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https://tsunagariworks-my.sharepoint.com/personal/yoshi2045_tsunagariworks_onmicrosoft_com/Documents/2_TW/2_Projects/2020-002_Money-management-tool/デモ版公開用/Money-management-tool-for-demo/output/"/>
    </mc:Choice>
  </mc:AlternateContent>
  <xr:revisionPtr revIDLastSave="0" documentId="11_68FC236B9318DFC09638C87A0CEEC5C6F4361859" xr6:coauthVersionLast="45" xr6:coauthVersionMax="45" xr10:uidLastSave="{00000000-0000-0000-0000-000000000000}"/>
  <bookViews>
    <workbookView xWindow="-120" yWindow="-120" windowWidth="38640" windowHeight="21390" activeTab="1" xr2:uid="{00000000-000D-0000-FFFF-FFFF00000000}"/>
  </bookViews>
  <sheets>
    <sheet name="Summary_Bank" sheetId="1" r:id="rId1"/>
    <sheet name="Divide" sheetId="2" r:id="rId2"/>
    <sheet name="Bank_UFJ(Family)" sheetId="3" r:id="rId3"/>
    <sheet name="Bank_UFJ(Biz)" sheetId="4" r:id="rId4"/>
    <sheet name="Bank_Rakuten" sheetId="5" r:id="rId5"/>
    <sheet name="Bank_NEO" sheetId="6" r:id="rId6"/>
    <sheet name="Bank_SMBC" sheetId="7" r:id="rId7"/>
    <sheet name="Card_Rakuten" sheetId="8" r:id="rId8"/>
    <sheet name="Card_View" sheetId="9" r:id="rId9"/>
    <sheet name="Card_SAISON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4" i="2" l="1"/>
  <c r="N14" i="2"/>
  <c r="L14" i="2"/>
  <c r="J14" i="2"/>
  <c r="H14" i="2"/>
  <c r="F14" i="2"/>
  <c r="D14" i="2"/>
  <c r="O13" i="2"/>
  <c r="N13" i="2"/>
  <c r="M13" i="2"/>
  <c r="M14" i="2" s="1"/>
  <c r="L13" i="2"/>
  <c r="K13" i="2"/>
  <c r="K14" i="2" s="1"/>
  <c r="J13" i="2"/>
  <c r="I13" i="2"/>
  <c r="I14" i="2" s="1"/>
  <c r="H13" i="2"/>
  <c r="G13" i="2"/>
  <c r="G14" i="2" s="1"/>
  <c r="F13" i="2"/>
  <c r="E13" i="2"/>
  <c r="E14" i="2" s="1"/>
  <c r="D13" i="2"/>
  <c r="O10" i="2"/>
  <c r="N10" i="2"/>
  <c r="M10" i="2"/>
  <c r="H10" i="2"/>
  <c r="O9" i="2"/>
  <c r="N9" i="2"/>
  <c r="M9" i="2"/>
  <c r="L9" i="2"/>
  <c r="L10" i="2" s="1"/>
  <c r="K9" i="2"/>
  <c r="K10" i="2" s="1"/>
  <c r="J9" i="2"/>
  <c r="J10" i="2" s="1"/>
  <c r="I9" i="2"/>
  <c r="I10" i="2" s="1"/>
  <c r="H9" i="2"/>
  <c r="G9" i="2"/>
  <c r="G10" i="2" s="1"/>
  <c r="F9" i="2"/>
  <c r="F10" i="2" s="1"/>
  <c r="E9" i="2"/>
  <c r="E10" i="2" s="1"/>
  <c r="D9" i="2"/>
  <c r="D10" i="2" s="1"/>
  <c r="O6" i="2"/>
  <c r="N6" i="2"/>
  <c r="M6" i="2"/>
  <c r="L6" i="2"/>
  <c r="O5" i="2"/>
  <c r="N5" i="2"/>
  <c r="M5" i="2"/>
  <c r="L5" i="2"/>
  <c r="K5" i="2"/>
  <c r="K6" i="2" s="1"/>
  <c r="J5" i="2"/>
  <c r="J6" i="2" s="1"/>
  <c r="I5" i="2"/>
  <c r="I6" i="2" s="1"/>
  <c r="H5" i="2"/>
  <c r="H6" i="2" s="1"/>
  <c r="G5" i="2"/>
  <c r="G6" i="2" s="1"/>
  <c r="F5" i="2"/>
  <c r="F6" i="2" s="1"/>
  <c r="E5" i="2"/>
  <c r="E6" i="2" s="1"/>
  <c r="D5" i="2"/>
  <c r="D6" i="2" s="1"/>
  <c r="O26" i="1"/>
  <c r="N26" i="1"/>
  <c r="M26" i="1"/>
  <c r="L26" i="1"/>
  <c r="K26" i="1"/>
  <c r="J26" i="1"/>
  <c r="I26" i="1"/>
  <c r="H26" i="1"/>
  <c r="G26" i="1"/>
  <c r="F26" i="1"/>
  <c r="E26" i="1"/>
  <c r="O25" i="1"/>
  <c r="N25" i="1"/>
  <c r="M25" i="1"/>
  <c r="L25" i="1"/>
  <c r="K25" i="1"/>
  <c r="J25" i="1"/>
  <c r="I25" i="1"/>
  <c r="H25" i="1"/>
  <c r="G25" i="1"/>
  <c r="F25" i="1"/>
  <c r="E25" i="1"/>
  <c r="O22" i="1"/>
  <c r="N22" i="1"/>
  <c r="M22" i="1"/>
  <c r="L22" i="1"/>
  <c r="K22" i="1"/>
  <c r="J22" i="1"/>
  <c r="I22" i="1"/>
  <c r="H22" i="1"/>
  <c r="G22" i="1"/>
  <c r="F22" i="1"/>
  <c r="E22" i="1"/>
  <c r="O21" i="1"/>
  <c r="N21" i="1"/>
  <c r="M21" i="1"/>
  <c r="L21" i="1"/>
  <c r="K21" i="1"/>
  <c r="J21" i="1"/>
  <c r="I21" i="1"/>
  <c r="H21" i="1"/>
  <c r="G21" i="1"/>
  <c r="F21" i="1"/>
  <c r="E21" i="1"/>
  <c r="O18" i="1"/>
  <c r="N18" i="1"/>
  <c r="M18" i="1"/>
  <c r="L18" i="1"/>
  <c r="K18" i="1"/>
  <c r="J18" i="1"/>
  <c r="I18" i="1"/>
  <c r="H18" i="1"/>
  <c r="G18" i="1"/>
  <c r="F18" i="1"/>
  <c r="E18" i="1"/>
  <c r="O17" i="1"/>
  <c r="N17" i="1"/>
  <c r="M17" i="1"/>
  <c r="L17" i="1"/>
  <c r="K17" i="1"/>
  <c r="J17" i="1"/>
  <c r="I17" i="1"/>
  <c r="H17" i="1"/>
  <c r="G17" i="1"/>
  <c r="F17" i="1"/>
  <c r="E17" i="1"/>
  <c r="O14" i="1"/>
  <c r="N14" i="1"/>
  <c r="M14" i="1"/>
  <c r="L14" i="1"/>
  <c r="K14" i="1"/>
  <c r="J14" i="1"/>
  <c r="I14" i="1"/>
  <c r="H14" i="1"/>
  <c r="G14" i="1"/>
  <c r="F14" i="1"/>
  <c r="E14" i="1"/>
  <c r="O13" i="1"/>
  <c r="N13" i="1"/>
  <c r="M13" i="1"/>
  <c r="L13" i="1"/>
  <c r="K13" i="1"/>
  <c r="J13" i="1"/>
  <c r="I13" i="1"/>
  <c r="H13" i="1"/>
  <c r="G13" i="1"/>
  <c r="F13" i="1"/>
  <c r="E13" i="1"/>
  <c r="O10" i="1"/>
  <c r="N10" i="1"/>
  <c r="M10" i="1"/>
  <c r="L10" i="1"/>
  <c r="K10" i="1"/>
  <c r="J10" i="1"/>
  <c r="I10" i="1"/>
  <c r="H10" i="1"/>
  <c r="G10" i="1"/>
  <c r="F10" i="1"/>
  <c r="E10" i="1"/>
  <c r="O9" i="1"/>
  <c r="N9" i="1"/>
  <c r="M9" i="1"/>
  <c r="L9" i="1"/>
  <c r="K9" i="1"/>
  <c r="J9" i="1"/>
  <c r="I9" i="1"/>
  <c r="H9" i="1"/>
  <c r="G9" i="1"/>
  <c r="F9" i="1"/>
  <c r="E9" i="1"/>
  <c r="K6" i="1"/>
  <c r="E6" i="1"/>
  <c r="O4" i="1"/>
  <c r="O5" i="1" s="1"/>
  <c r="N4" i="1"/>
  <c r="N5" i="1" s="1"/>
  <c r="M4" i="1"/>
  <c r="M5" i="1" s="1"/>
  <c r="L4" i="1"/>
  <c r="K4" i="1"/>
  <c r="L5" i="1" s="1"/>
  <c r="J4" i="1"/>
  <c r="J6" i="1" s="1"/>
  <c r="I4" i="1"/>
  <c r="J5" i="1" s="1"/>
  <c r="H4" i="1"/>
  <c r="H5" i="1" s="1"/>
  <c r="G4" i="1"/>
  <c r="G5" i="1" s="1"/>
  <c r="F4" i="1"/>
  <c r="E4" i="1"/>
  <c r="F5" i="1" s="1"/>
  <c r="D4" i="1"/>
  <c r="G6" i="1" s="1"/>
  <c r="E5" i="1" l="1"/>
  <c r="L6" i="1"/>
  <c r="H6" i="1"/>
  <c r="N6" i="1"/>
  <c r="K5" i="1"/>
  <c r="M6" i="1"/>
  <c r="I6" i="1"/>
  <c r="O6" i="1"/>
  <c r="F6" i="1"/>
  <c r="I5" i="1"/>
</calcChain>
</file>

<file path=xl/sharedStrings.xml><?xml version="1.0" encoding="utf-8"?>
<sst xmlns="http://schemas.openxmlformats.org/spreadsheetml/2006/main" count="2486" uniqueCount="258">
  <si>
    <t>資産サマリー【銀行口座】</t>
  </si>
  <si>
    <t>エクセル関数埋込み</t>
  </si>
  <si>
    <t>銀行（各行合計）</t>
  </si>
  <si>
    <t>残高</t>
  </si>
  <si>
    <t>○</t>
  </si>
  <si>
    <t>前月比</t>
  </si>
  <si>
    <t>年初比</t>
  </si>
  <si>
    <t>UFJ銀行（私用）</t>
  </si>
  <si>
    <t>UFJ銀行（事業用）</t>
  </si>
  <si>
    <t>楽天銀行（事業用）</t>
  </si>
  <si>
    <t>NEOBANK（旧SBI銀行）</t>
  </si>
  <si>
    <t>三井住友銀行（生活防衛費 ＆ 教育費）</t>
  </si>
  <si>
    <t>按分計算用</t>
  </si>
  <si>
    <t>ガス</t>
  </si>
  <si>
    <t>支払額</t>
  </si>
  <si>
    <t>事業 40%</t>
  </si>
  <si>
    <t>家事 60%</t>
  </si>
  <si>
    <t>電気</t>
  </si>
  <si>
    <t>水道</t>
  </si>
  <si>
    <t>私用口座</t>
  </si>
  <si>
    <t>日付</t>
  </si>
  <si>
    <t>摘要</t>
  </si>
  <si>
    <t>摘要内容</t>
  </si>
  <si>
    <t>支払い金額</t>
  </si>
  <si>
    <t>預かり金額</t>
  </si>
  <si>
    <t>差引残高</t>
  </si>
  <si>
    <t>メモ</t>
  </si>
  <si>
    <t>未資金化区分</t>
  </si>
  <si>
    <t>入払区分</t>
  </si>
  <si>
    <t>振込ＩＢ１</t>
  </si>
  <si>
    <t>セイカツヒ</t>
  </si>
  <si>
    <t>振替入金</t>
  </si>
  <si>
    <t>年金</t>
  </si>
  <si>
    <t>コクミンネンキン</t>
  </si>
  <si>
    <t>振替支払い</t>
  </si>
  <si>
    <t>カ−ド</t>
  </si>
  <si>
    <t>支払い</t>
  </si>
  <si>
    <t>ローン</t>
  </si>
  <si>
    <t>口座振替３</t>
  </si>
  <si>
    <t>ロ−ンヘンサイホケン</t>
  </si>
  <si>
    <t>コクホリヨウ</t>
  </si>
  <si>
    <t>利息</t>
  </si>
  <si>
    <t>ス−パ−フツウ</t>
  </si>
  <si>
    <t>スイドウダイ</t>
  </si>
  <si>
    <t>税金</t>
  </si>
  <si>
    <t>コテイゼイ</t>
  </si>
  <si>
    <t>シケンミンゼイ</t>
  </si>
  <si>
    <t>口座振替４</t>
  </si>
  <si>
    <t>セゾン</t>
  </si>
  <si>
    <t>ガツコウキユウシヨクヒ</t>
  </si>
  <si>
    <t>事業口座（UFJ銀行）</t>
  </si>
  <si>
    <t>振込ＩＢ２</t>
  </si>
  <si>
    <t>マイツキノフリコミ</t>
  </si>
  <si>
    <t>為替手数料</t>
  </si>
  <si>
    <t>フリコミ　テスウリヨウ</t>
  </si>
  <si>
    <t>ＤＦ．ウエルスナビ</t>
  </si>
  <si>
    <t>ＤＦ．ＴＨＥＯツミタテ</t>
  </si>
  <si>
    <t>ビユ−カ−ド</t>
  </si>
  <si>
    <t>シヨウキボキヨウサイ</t>
  </si>
  <si>
    <t>カクテイキヨシユツカケキ</t>
  </si>
  <si>
    <t>ラクテンカ−ドサ−ビ</t>
  </si>
  <si>
    <t>振込１</t>
  </si>
  <si>
    <t>カ）ダミーノカイシャ</t>
  </si>
  <si>
    <t>ラクテンシヨウケン（カ</t>
  </si>
  <si>
    <t>カ）カイケイジムショ</t>
  </si>
  <si>
    <t>振込２</t>
  </si>
  <si>
    <t>ゼイムシヨ</t>
  </si>
  <si>
    <t>カ）ダミーノカイシャ１</t>
  </si>
  <si>
    <t>ダミーノカイシャ２（カ</t>
  </si>
  <si>
    <t>カードＣ１</t>
  </si>
  <si>
    <t>セブンギンコウＡＴＭ</t>
  </si>
  <si>
    <t>手数料</t>
  </si>
  <si>
    <t>カ）エスビ−アイシヨウケン</t>
  </si>
  <si>
    <t>事業口座（楽天銀行）</t>
  </si>
  <si>
    <t>取引日</t>
  </si>
  <si>
    <t>入出金(円)</t>
  </si>
  <si>
    <t>残高(円)</t>
  </si>
  <si>
    <t>入出金先内容</t>
  </si>
  <si>
    <t>ラクテンショウケンカブシキガイシャ （自動スイ−プ）</t>
  </si>
  <si>
    <t>預金利息</t>
  </si>
  <si>
    <t>ソニ−ネツトワ−クコミユニケ−シヨンズ　（カ</t>
  </si>
  <si>
    <t>ジ−ポイント</t>
  </si>
  <si>
    <t>ラクテンショウケン　カブシキガイシャ</t>
  </si>
  <si>
    <t>つみたてNISA用口座（NEOBANK-旧SBI銀行）</t>
  </si>
  <si>
    <t>内容</t>
  </si>
  <si>
    <t>出金金額(円)</t>
  </si>
  <si>
    <t>入金金額(円)</t>
  </si>
  <si>
    <t>振込＊ABCD</t>
  </si>
  <si>
    <t>-</t>
  </si>
  <si>
    <t>振込＊ジーポイント</t>
  </si>
  <si>
    <t>ＳＢＩハイブリッド預金</t>
  </si>
  <si>
    <t>貯蓄口座（三井住友銀行）</t>
  </si>
  <si>
    <t>年月日</t>
  </si>
  <si>
    <t>お引出し</t>
  </si>
  <si>
    <t>お預入れ</t>
  </si>
  <si>
    <t>お取り扱い内容</t>
  </si>
  <si>
    <t>振込　ｼﾞﾄﾞｳﾃｱﾃ</t>
  </si>
  <si>
    <t>普通預金利息</t>
  </si>
  <si>
    <t>振込　ﾄｸﾍﾞﾂﾃｲｶﾞｸｷﾕｳﾌｷﾝ</t>
  </si>
  <si>
    <t>振込　ｺｿﾀﾞﾃｷﾕｳﾌｷﾝ</t>
  </si>
  <si>
    <t>振込　ｺｿﾀﾞﾃｵｳ</t>
  </si>
  <si>
    <t>クレジットカード明細（楽天カード）</t>
  </si>
  <si>
    <t>利用日</t>
  </si>
  <si>
    <t>利用店名・商品名</t>
  </si>
  <si>
    <t>利用者</t>
  </si>
  <si>
    <t>支払方法</t>
  </si>
  <si>
    <t>利用金額</t>
  </si>
  <si>
    <t>支払手数料</t>
  </si>
  <si>
    <t>支払総額</t>
  </si>
  <si>
    <t>当月支払金額</t>
  </si>
  <si>
    <t>翌月繰越残高</t>
  </si>
  <si>
    <t>新規サイン</t>
  </si>
  <si>
    <t>ｵﾍﾞﾝﾄﾈﾂﾄ</t>
  </si>
  <si>
    <t>本人</t>
  </si>
  <si>
    <t>1回払い</t>
  </si>
  <si>
    <t>*</t>
  </si>
  <si>
    <t>AMAZON.CO.JP</t>
  </si>
  <si>
    <t>スーパーマーケット</t>
  </si>
  <si>
    <t>ﾌﾞﾂｸｵﾌ</t>
  </si>
  <si>
    <t>鹿児島県南さつま市</t>
  </si>
  <si>
    <t>秋田県湯沢市</t>
  </si>
  <si>
    <t>北海道根室市</t>
  </si>
  <si>
    <t>ﾋﾟｻﾞ-ﾗ</t>
  </si>
  <si>
    <t>鹿児島県大崎町</t>
  </si>
  <si>
    <t>ｼﾖｺﾗﾃｲｴ.ﾛﾏﾝﾃｲ</t>
  </si>
  <si>
    <t>ケーズデンキ</t>
  </si>
  <si>
    <t>くまざわ書店</t>
  </si>
  <si>
    <t>ｵﾀﾖﾘﾎﾝﾎﾟ</t>
  </si>
  <si>
    <t>八重洲ブックセンター</t>
  </si>
  <si>
    <t>ヤマダ電機　楽天市場店</t>
  </si>
  <si>
    <t>ｿﾌﾄﾊﾞﾝｸM(11ｶﾞﾂ)</t>
  </si>
  <si>
    <t>デンキヤ２</t>
  </si>
  <si>
    <t>オリックス生命保険　保険料</t>
  </si>
  <si>
    <t>東京電力　　料金　　　１９／１２</t>
  </si>
  <si>
    <t>ｹ-ﾖ-ﾃﾞｲﾂ-</t>
  </si>
  <si>
    <t>ｱﾏｿﾞﾝﾌﾟﾗｲﾑｶｲﾋ</t>
  </si>
  <si>
    <t>太陽石油_x000D_
05169</t>
  </si>
  <si>
    <t>TOHO</t>
  </si>
  <si>
    <t>GOOGLE CLOUD SERV</t>
  </si>
  <si>
    <t>ｵｻｲﾎﾟﾎﾟｲﾝﾄｺｳﾆﾕｳｼﾞ</t>
  </si>
  <si>
    <t>ｶﾞｽ2019/11</t>
  </si>
  <si>
    <t>ＥＴＣカード売上_x000D_
AAA</t>
  </si>
  <si>
    <t>ﾄﾞﾗｯｸﾞｽﾄｱV/M</t>
  </si>
  <si>
    <t>ｱﾄﾚ</t>
  </si>
  <si>
    <t>ｿﾌﾄﾊﾞﾝｸM(12ｶﾞﾂ)</t>
  </si>
  <si>
    <t>東京電力　　料金　　　２０／０１</t>
  </si>
  <si>
    <t>ｶﾞｽ2019/12</t>
  </si>
  <si>
    <t>スーパーマーケットV/M</t>
  </si>
  <si>
    <t>BBB</t>
  </si>
  <si>
    <t>ｿﾌﾄﾊﾞﾝｸM(01ｶﾞﾂ)</t>
  </si>
  <si>
    <t>SHOPAAA</t>
  </si>
  <si>
    <t>SHOPBBB</t>
  </si>
  <si>
    <t>PAYPAL *MICROSOFT</t>
  </si>
  <si>
    <t>ﾏﾙｾﾞﾝ</t>
  </si>
  <si>
    <t>東京電力　　料金　　　２０／０２</t>
  </si>
  <si>
    <t>ｵﾅﾏｴﾄﾞﾂﾄｺﾑﾄﾞﾒｲﾝ</t>
  </si>
  <si>
    <t>ｶﾞｽ2020/01</t>
  </si>
  <si>
    <t>スーパーV/M</t>
  </si>
  <si>
    <t>ｿﾌﾄﾊﾞﾝｸM(02ｶﾞﾂ)</t>
  </si>
  <si>
    <t>東京電力　　料金　　　２０／０３</t>
  </si>
  <si>
    <t>CCC</t>
  </si>
  <si>
    <t>ｶﾞｽ2020/02</t>
  </si>
  <si>
    <t>出光興産</t>
  </si>
  <si>
    <t>ｿﾌﾄﾊﾞﾝｸM(03ｶﾞﾂ)</t>
  </si>
  <si>
    <t>東京電力　　料金　　　２０／０４</t>
  </si>
  <si>
    <t>手帳カバー</t>
  </si>
  <si>
    <t>ｿﾈﾂﾄ</t>
  </si>
  <si>
    <t>ｶﾞｽ2020/03</t>
  </si>
  <si>
    <t>ソニー損保　保険料</t>
  </si>
  <si>
    <t>ダイハツ</t>
  </si>
  <si>
    <t>ﾔﾖｲｽﾄｱ</t>
  </si>
  <si>
    <t>ｿﾌﾄﾊﾞﾝｸM(04ｶﾞﾂ)</t>
  </si>
  <si>
    <t>AAA</t>
  </si>
  <si>
    <t>QQQ</t>
  </si>
  <si>
    <t>ﾂｸﾓﾈﾂﾄｼﾖﾂﾌﾟ ｴﾑﾌﾞｲ</t>
  </si>
  <si>
    <t>ローソン</t>
  </si>
  <si>
    <t>ｶﾞｽ2020/04</t>
  </si>
  <si>
    <t>AMAZON DOWNLOADS</t>
  </si>
  <si>
    <t>ﾊﾞﾘﾕｰﾄﾞﾒｲﾝ</t>
  </si>
  <si>
    <t>インテリア雑貨</t>
  </si>
  <si>
    <t>ｿﾌﾄﾊﾞﾝｸM(05ｶﾞﾂ)</t>
  </si>
  <si>
    <t>ｼ-ﾃﾞｲ-ｴﾅｼﾞ-ﾀﾞｲﾚｸﾄ</t>
  </si>
  <si>
    <t>セブン－イレブン</t>
  </si>
  <si>
    <t>JRﾋｶﾞｼﾆﾎﾝ ﾐﾄﾞﾘﾉﾏﾄ</t>
  </si>
  <si>
    <t>ﾏﾙｴﾂ</t>
  </si>
  <si>
    <t>ｶﾞｽ2020/05</t>
  </si>
  <si>
    <t>ジャパネットたかた</t>
  </si>
  <si>
    <t>APPLE COM BILL</t>
  </si>
  <si>
    <t>ﾋﾞﾂｸﾞﾛ-ﾌﾞﾘﾖｳﾘﾖｳ</t>
  </si>
  <si>
    <t>ホームセンターブリコ</t>
  </si>
  <si>
    <t>ﾏﾈｰﾌｵﾜｰﾄﾞ</t>
  </si>
  <si>
    <t>ｶﾞｽ2020/06</t>
  </si>
  <si>
    <t>ｶﾞｽ2020/07</t>
  </si>
  <si>
    <t>楽天ゴールドカード年会費／２１年０８月迄</t>
  </si>
  <si>
    <t>MSFT *&lt;E0400C6APY&gt;利用国JP_x000D_
現地利用額　　　　　　　９９０．０００変換レート　　　１．０００円</t>
  </si>
  <si>
    <t>鹿児島県日置市</t>
  </si>
  <si>
    <t>熊本県天草市</t>
  </si>
  <si>
    <t>楽天ブックス</t>
  </si>
  <si>
    <t>GUM.CO/CC* 100利用国US_x000D_
現地利用額　　　　　　　　７５．２１０変換レート　１０８．０３１円</t>
  </si>
  <si>
    <t>イオンリテール</t>
  </si>
  <si>
    <t>コジマ楽天市場店</t>
  </si>
  <si>
    <t>ｶﾞｽ2020/08</t>
  </si>
  <si>
    <t>クレジットカード明細（Viewカード）</t>
  </si>
  <si>
    <t>ご利用年月日</t>
  </si>
  <si>
    <t>ご利用箇所</t>
  </si>
  <si>
    <t>ご利用額</t>
  </si>
  <si>
    <t>払戻額</t>
  </si>
  <si>
    <t>ご請求額（うち手数料・利息）</t>
  </si>
  <si>
    <t>支払区分（回数）</t>
  </si>
  <si>
    <t>今回回数</t>
  </si>
  <si>
    <t>今回ご請求額・弁済金（うち手数料・利息）</t>
  </si>
  <si>
    <t>現地通貨額</t>
  </si>
  <si>
    <t>通貨略称</t>
  </si>
  <si>
    <t>換算レート</t>
  </si>
  <si>
    <t>オートチャージ（リンク）</t>
  </si>
  <si>
    <t>１回払</t>
  </si>
  <si>
    <t xml:space="preserve">   </t>
  </si>
  <si>
    <t>ライフネット生命保険　株式会社</t>
  </si>
  <si>
    <t>オンラインチケット</t>
  </si>
  <si>
    <t>BBB店</t>
  </si>
  <si>
    <t>DDD</t>
  </si>
  <si>
    <t>EEE</t>
  </si>
  <si>
    <t>FFF店</t>
  </si>
  <si>
    <t>SSS</t>
  </si>
  <si>
    <t>ＴＳＵＴＡＹＡ</t>
  </si>
  <si>
    <t>WWW</t>
  </si>
  <si>
    <t>消費者還元</t>
  </si>
  <si>
    <t>ラウンドワンスタジアム</t>
  </si>
  <si>
    <t>アリオ</t>
  </si>
  <si>
    <t>あああ</t>
  </si>
  <si>
    <t>いいい</t>
  </si>
  <si>
    <t>シュープラザ</t>
  </si>
  <si>
    <t>おおお</t>
  </si>
  <si>
    <t>ＡＭＡＺＯＮ．ＣＯ．ＪＰ</t>
  </si>
  <si>
    <t>どうぶつ病院</t>
  </si>
  <si>
    <t>島村楽器</t>
  </si>
  <si>
    <t>ううう</t>
  </si>
  <si>
    <t>マツモトキヨシ</t>
  </si>
  <si>
    <t>Ｎｉｎｔｅｎｄｏ　ｅＳｈｏｐ</t>
  </si>
  <si>
    <t>デイツー</t>
  </si>
  <si>
    <t>えええ</t>
  </si>
  <si>
    <t>リアルスタイル</t>
  </si>
  <si>
    <t>日本赤十字社　社資募集</t>
  </si>
  <si>
    <t>Ａｍａｚｏｎ　Ｍａｒｋｅｔ　Ｐｌａｃｅ</t>
  </si>
  <si>
    <t>マクドナルド</t>
  </si>
  <si>
    <t>モバイルＳｕｉｃａ入金（チャージ）</t>
  </si>
  <si>
    <t>オートチャージ（モバイル）</t>
  </si>
  <si>
    <t>ユニクロ</t>
  </si>
  <si>
    <t>GGG</t>
  </si>
  <si>
    <t>ショコラティエ・ろまん亭</t>
  </si>
  <si>
    <t>ホームセンター</t>
  </si>
  <si>
    <t>クレジットカード明細（SAISONカード）</t>
  </si>
  <si>
    <t>ご利用店名及び商品名</t>
  </si>
  <si>
    <t>本人・家族区分</t>
  </si>
  <si>
    <t>支払区分名称</t>
  </si>
  <si>
    <t>締前入金区分</t>
  </si>
  <si>
    <t>備考</t>
  </si>
  <si>
    <t>１回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</si>
</sst>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b/>
      <sz val="11"/>
      <color theme="0"/>
      <name val="游ゴシック"/>
      <family val="3"/>
      <charset val="128"/>
      <scheme val="minor"/>
    </font>
    <font>
      <sz val="11"/>
      <color theme="0" tint="-0.499984740745262"/>
      <name val="游ゴシック"/>
      <family val="2"/>
      <scheme val="minor"/>
    </font>
    <font>
      <sz val="11"/>
      <color theme="0" tint="-0.499984740745262"/>
      <name val="游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 style="thin">
        <color theme="0" tint="-0.24994659260841701"/>
      </left>
      <right/>
      <top/>
      <bottom/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>
      <alignment vertical="center"/>
    </xf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0" borderId="1" xfId="0" applyBorder="1"/>
    <xf numFmtId="0" fontId="0" fillId="0" borderId="1" xfId="0" applyBorder="1" applyAlignment="1">
      <alignment horizontal="left"/>
    </xf>
    <xf numFmtId="0" fontId="2" fillId="2" borderId="5" xfId="0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2" fillId="3" borderId="6" xfId="0" applyFont="1" applyFill="1" applyBorder="1"/>
    <xf numFmtId="0" fontId="3" fillId="3" borderId="5" xfId="0" applyFont="1" applyFill="1" applyBorder="1"/>
    <xf numFmtId="0" fontId="0" fillId="3" borderId="3" xfId="0" applyFill="1" applyBorder="1"/>
    <xf numFmtId="0" fontId="0" fillId="3" borderId="4" xfId="0" applyFill="1" applyBorder="1"/>
    <xf numFmtId="3" fontId="0" fillId="0" borderId="3" xfId="0" applyNumberFormat="1" applyBorder="1"/>
    <xf numFmtId="3" fontId="0" fillId="0" borderId="4" xfId="0" applyNumberFormat="1" applyBorder="1"/>
    <xf numFmtId="38" fontId="0" fillId="0" borderId="3" xfId="0" applyNumberFormat="1" applyBorder="1"/>
    <xf numFmtId="38" fontId="0" fillId="0" borderId="4" xfId="0" applyNumberFormat="1" applyBorder="1"/>
    <xf numFmtId="0" fontId="0" fillId="2" borderId="5" xfId="0" applyFill="1" applyBorder="1"/>
    <xf numFmtId="0" fontId="0" fillId="2" borderId="9" xfId="0" applyFill="1" applyBorder="1"/>
    <xf numFmtId="0" fontId="0" fillId="2" borderId="10" xfId="0" applyFill="1" applyBorder="1"/>
    <xf numFmtId="0" fontId="0" fillId="0" borderId="1" xfId="0" applyBorder="1" applyAlignment="1">
      <alignment horizontal="left" indent="1"/>
    </xf>
    <xf numFmtId="3" fontId="0" fillId="2" borderId="9" xfId="0" applyNumberFormat="1" applyFill="1" applyBorder="1"/>
    <xf numFmtId="3" fontId="0" fillId="2" borderId="10" xfId="0" applyNumberFormat="1" applyFill="1" applyBorder="1"/>
    <xf numFmtId="0" fontId="2" fillId="0" borderId="0" xfId="0" applyFont="1" applyAlignment="1">
      <alignment horizontal="left"/>
    </xf>
    <xf numFmtId="0" fontId="2" fillId="0" borderId="0" xfId="0" applyFont="1" applyAlignment="1">
      <alignment vertical="center"/>
    </xf>
    <xf numFmtId="0" fontId="0" fillId="2" borderId="0" xfId="0" applyFill="1"/>
    <xf numFmtId="3" fontId="0" fillId="2" borderId="0" xfId="0" applyNumberFormat="1" applyFill="1"/>
    <xf numFmtId="0" fontId="2" fillId="0" borderId="0" xfId="0" applyFont="1"/>
    <xf numFmtId="0" fontId="0" fillId="2" borderId="0" xfId="0" applyFill="1" applyAlignment="1">
      <alignment vertical="center"/>
    </xf>
    <xf numFmtId="0" fontId="0" fillId="0" borderId="0" xfId="0"/>
    <xf numFmtId="38" fontId="0" fillId="4" borderId="3" xfId="0" applyNumberFormat="1" applyFill="1" applyBorder="1"/>
    <xf numFmtId="38" fontId="0" fillId="4" borderId="3" xfId="0" applyNumberFormat="1" applyFill="1" applyBorder="1" applyAlignment="1">
      <alignment horizontal="right"/>
    </xf>
    <xf numFmtId="3" fontId="0" fillId="4" borderId="3" xfId="0" applyNumberFormat="1" applyFill="1" applyBorder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4" fontId="0" fillId="0" borderId="0" xfId="0" applyNumberFormat="1"/>
    <xf numFmtId="3" fontId="0" fillId="0" borderId="0" xfId="0" applyNumberFormat="1"/>
    <xf numFmtId="0" fontId="0" fillId="0" borderId="0" xfId="0" applyAlignment="1">
      <alignment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6"/>
  <sheetViews>
    <sheetView showGridLines="0" workbookViewId="0"/>
  </sheetViews>
  <sheetFormatPr defaultRowHeight="18.75" x14ac:dyDescent="0.4"/>
  <cols>
    <col min="1" max="1" width="3.625" style="31" customWidth="1"/>
    <col min="2" max="2" width="3.625" style="29" customWidth="1"/>
    <col min="3" max="3" width="14.625" style="31" bestFit="1" customWidth="1"/>
    <col min="4" max="15" width="16.125" style="31" customWidth="1"/>
    <col min="17" max="17" width="19.25" style="35" bestFit="1" customWidth="1"/>
  </cols>
  <sheetData>
    <row r="1" spans="1:17" x14ac:dyDescent="0.4">
      <c r="A1" s="29" t="s">
        <v>0</v>
      </c>
    </row>
    <row r="2" spans="1:17" x14ac:dyDescent="0.4">
      <c r="C2" s="25">
        <v>2020</v>
      </c>
      <c r="D2" s="2">
        <v>1</v>
      </c>
      <c r="E2" s="3">
        <v>2</v>
      </c>
      <c r="F2" s="3">
        <v>3</v>
      </c>
      <c r="G2" s="3">
        <v>4</v>
      </c>
      <c r="H2" s="3">
        <v>5</v>
      </c>
      <c r="I2" s="3">
        <v>6</v>
      </c>
      <c r="J2" s="3">
        <v>7</v>
      </c>
      <c r="K2" s="3">
        <v>8</v>
      </c>
      <c r="L2" s="3">
        <v>9</v>
      </c>
      <c r="M2" s="3">
        <v>10</v>
      </c>
      <c r="N2" s="3">
        <v>11</v>
      </c>
      <c r="O2" s="4">
        <v>12</v>
      </c>
      <c r="Q2" s="36" t="s">
        <v>1</v>
      </c>
    </row>
    <row r="3" spans="1:17" x14ac:dyDescent="0.4">
      <c r="B3" s="12" t="s">
        <v>2</v>
      </c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4"/>
      <c r="Q3" s="36"/>
    </row>
    <row r="4" spans="1:17" x14ac:dyDescent="0.4">
      <c r="B4" s="11"/>
      <c r="C4" s="5" t="s">
        <v>3</v>
      </c>
      <c r="D4" s="17">
        <f t="shared" ref="D4:O4" si="0">IF(SUM(D8,D12,D16,D20,D24)&lt;&gt;0, SUM(D8,D12,D16,D20,D24), "")</f>
        <v>1798987</v>
      </c>
      <c r="E4" s="17">
        <f t="shared" si="0"/>
        <v>7333238</v>
      </c>
      <c r="F4" s="17">
        <f t="shared" si="0"/>
        <v>7348578</v>
      </c>
      <c r="G4" s="17">
        <f t="shared" si="0"/>
        <v>7486669</v>
      </c>
      <c r="H4" s="17">
        <f t="shared" si="0"/>
        <v>8674887</v>
      </c>
      <c r="I4" s="17">
        <f t="shared" si="0"/>
        <v>8794285</v>
      </c>
      <c r="J4" s="17">
        <f t="shared" si="0"/>
        <v>9052158</v>
      </c>
      <c r="K4" s="17">
        <f t="shared" si="0"/>
        <v>8939333</v>
      </c>
      <c r="L4" s="17">
        <f t="shared" si="0"/>
        <v>8394729</v>
      </c>
      <c r="M4" s="17">
        <f t="shared" si="0"/>
        <v>8647084</v>
      </c>
      <c r="N4" s="17" t="str">
        <f t="shared" si="0"/>
        <v/>
      </c>
      <c r="O4" s="18" t="str">
        <f t="shared" si="0"/>
        <v/>
      </c>
      <c r="Q4" s="36" t="s">
        <v>4</v>
      </c>
    </row>
    <row r="5" spans="1:17" x14ac:dyDescent="0.4">
      <c r="B5" s="11"/>
      <c r="C5" s="6" t="s">
        <v>5</v>
      </c>
      <c r="D5" s="32"/>
      <c r="E5" s="17">
        <f t="shared" ref="E5:O5" si="1">IF(E4&lt;&gt;"", E4-D4, "")</f>
        <v>5534251</v>
      </c>
      <c r="F5" s="17">
        <f t="shared" si="1"/>
        <v>15340</v>
      </c>
      <c r="G5" s="17">
        <f t="shared" si="1"/>
        <v>138091</v>
      </c>
      <c r="H5" s="17">
        <f t="shared" si="1"/>
        <v>1188218</v>
      </c>
      <c r="I5" s="17">
        <f t="shared" si="1"/>
        <v>119398</v>
      </c>
      <c r="J5" s="17">
        <f t="shared" si="1"/>
        <v>257873</v>
      </c>
      <c r="K5" s="17">
        <f t="shared" si="1"/>
        <v>-112825</v>
      </c>
      <c r="L5" s="17">
        <f t="shared" si="1"/>
        <v>-544604</v>
      </c>
      <c r="M5" s="17">
        <f t="shared" si="1"/>
        <v>252355</v>
      </c>
      <c r="N5" s="17" t="str">
        <f t="shared" si="1"/>
        <v/>
      </c>
      <c r="O5" s="18" t="str">
        <f t="shared" si="1"/>
        <v/>
      </c>
      <c r="Q5" s="37" t="s">
        <v>4</v>
      </c>
    </row>
    <row r="6" spans="1:17" x14ac:dyDescent="0.4">
      <c r="B6" s="11"/>
      <c r="C6" s="6" t="s">
        <v>6</v>
      </c>
      <c r="D6" s="32"/>
      <c r="E6" s="17">
        <f t="shared" ref="E6:O6" si="2">IF(E4&lt;&gt;"", E4-$D4,"")</f>
        <v>5534251</v>
      </c>
      <c r="F6" s="17">
        <f t="shared" si="2"/>
        <v>5549591</v>
      </c>
      <c r="G6" s="17">
        <f t="shared" si="2"/>
        <v>5687682</v>
      </c>
      <c r="H6" s="17">
        <f t="shared" si="2"/>
        <v>6875900</v>
      </c>
      <c r="I6" s="17">
        <f t="shared" si="2"/>
        <v>6995298</v>
      </c>
      <c r="J6" s="17">
        <f t="shared" si="2"/>
        <v>7253171</v>
      </c>
      <c r="K6" s="17">
        <f t="shared" si="2"/>
        <v>7140346</v>
      </c>
      <c r="L6" s="17">
        <f t="shared" si="2"/>
        <v>6595742</v>
      </c>
      <c r="M6" s="17">
        <f t="shared" si="2"/>
        <v>6848097</v>
      </c>
      <c r="N6" s="17" t="str">
        <f t="shared" si="2"/>
        <v/>
      </c>
      <c r="O6" s="18" t="str">
        <f t="shared" si="2"/>
        <v/>
      </c>
      <c r="Q6" s="37" t="s">
        <v>4</v>
      </c>
    </row>
    <row r="7" spans="1:17" x14ac:dyDescent="0.4">
      <c r="B7" s="7" t="s">
        <v>7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4"/>
      <c r="Q7" s="36"/>
    </row>
    <row r="8" spans="1:17" x14ac:dyDescent="0.4">
      <c r="B8" s="8"/>
      <c r="C8" s="5" t="s">
        <v>3</v>
      </c>
      <c r="D8" s="15">
        <v>272929</v>
      </c>
      <c r="E8" s="15">
        <v>482393</v>
      </c>
      <c r="F8" s="15">
        <v>441647</v>
      </c>
      <c r="G8" s="15">
        <v>482804</v>
      </c>
      <c r="H8" s="15">
        <v>618701</v>
      </c>
      <c r="I8" s="15">
        <v>182181</v>
      </c>
      <c r="J8" s="15">
        <v>509661</v>
      </c>
      <c r="K8" s="15">
        <v>529022</v>
      </c>
      <c r="L8" s="15">
        <v>466112</v>
      </c>
      <c r="M8" s="15">
        <v>673402</v>
      </c>
      <c r="N8" s="15"/>
      <c r="O8" s="16"/>
      <c r="Q8" s="36"/>
    </row>
    <row r="9" spans="1:17" x14ac:dyDescent="0.4">
      <c r="B9" s="8"/>
      <c r="C9" s="6" t="s">
        <v>5</v>
      </c>
      <c r="D9" s="33"/>
      <c r="E9" s="17">
        <f t="shared" ref="E9:O9" si="3">IF(E8&lt;&gt;"", E8-D8, "")</f>
        <v>209464</v>
      </c>
      <c r="F9" s="17">
        <f t="shared" si="3"/>
        <v>-40746</v>
      </c>
      <c r="G9" s="17">
        <f t="shared" si="3"/>
        <v>41157</v>
      </c>
      <c r="H9" s="17">
        <f t="shared" si="3"/>
        <v>135897</v>
      </c>
      <c r="I9" s="17">
        <f t="shared" si="3"/>
        <v>-436520</v>
      </c>
      <c r="J9" s="17">
        <f t="shared" si="3"/>
        <v>327480</v>
      </c>
      <c r="K9" s="17">
        <f t="shared" si="3"/>
        <v>19361</v>
      </c>
      <c r="L9" s="17">
        <f t="shared" si="3"/>
        <v>-62910</v>
      </c>
      <c r="M9" s="17">
        <f t="shared" si="3"/>
        <v>207290</v>
      </c>
      <c r="N9" s="17" t="str">
        <f t="shared" si="3"/>
        <v/>
      </c>
      <c r="O9" s="18" t="str">
        <f t="shared" si="3"/>
        <v/>
      </c>
      <c r="Q9" s="37" t="s">
        <v>4</v>
      </c>
    </row>
    <row r="10" spans="1:17" x14ac:dyDescent="0.4">
      <c r="B10" s="8"/>
      <c r="C10" s="6" t="s">
        <v>6</v>
      </c>
      <c r="D10" s="32"/>
      <c r="E10" s="17">
        <f t="shared" ref="E10:O10" si="4">IF(E8&lt;&gt;"", E8-$D8,"")</f>
        <v>209464</v>
      </c>
      <c r="F10" s="17">
        <f t="shared" si="4"/>
        <v>168718</v>
      </c>
      <c r="G10" s="17">
        <f t="shared" si="4"/>
        <v>209875</v>
      </c>
      <c r="H10" s="17">
        <f t="shared" si="4"/>
        <v>345772</v>
      </c>
      <c r="I10" s="17">
        <f t="shared" si="4"/>
        <v>-90748</v>
      </c>
      <c r="J10" s="17">
        <f t="shared" si="4"/>
        <v>236732</v>
      </c>
      <c r="K10" s="17">
        <f t="shared" si="4"/>
        <v>256093</v>
      </c>
      <c r="L10" s="17">
        <f t="shared" si="4"/>
        <v>193183</v>
      </c>
      <c r="M10" s="17">
        <f t="shared" si="4"/>
        <v>400473</v>
      </c>
      <c r="N10" s="17" t="str">
        <f t="shared" si="4"/>
        <v/>
      </c>
      <c r="O10" s="18" t="str">
        <f t="shared" si="4"/>
        <v/>
      </c>
      <c r="Q10" s="37" t="s">
        <v>4</v>
      </c>
    </row>
    <row r="11" spans="1:17" x14ac:dyDescent="0.4">
      <c r="B11" s="7" t="s">
        <v>8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4"/>
      <c r="Q11" s="36"/>
    </row>
    <row r="12" spans="1:17" x14ac:dyDescent="0.4">
      <c r="B12" s="8"/>
      <c r="C12" s="5" t="s">
        <v>3</v>
      </c>
      <c r="D12" s="15">
        <v>1526058</v>
      </c>
      <c r="E12" s="15">
        <v>1511654</v>
      </c>
      <c r="F12" s="15">
        <v>1567739</v>
      </c>
      <c r="G12" s="15">
        <v>1664673</v>
      </c>
      <c r="H12" s="15">
        <v>2641194</v>
      </c>
      <c r="I12" s="15">
        <v>2697112</v>
      </c>
      <c r="J12" s="15">
        <v>2608005</v>
      </c>
      <c r="K12" s="15">
        <v>2486297</v>
      </c>
      <c r="L12" s="15">
        <v>2072469</v>
      </c>
      <c r="M12" s="15">
        <v>1537534</v>
      </c>
      <c r="N12" s="15"/>
      <c r="O12" s="16"/>
      <c r="Q12" s="36"/>
    </row>
    <row r="13" spans="1:17" x14ac:dyDescent="0.4">
      <c r="B13" s="8"/>
      <c r="C13" s="6" t="s">
        <v>5</v>
      </c>
      <c r="D13" s="32"/>
      <c r="E13" s="17">
        <f t="shared" ref="E13:O13" si="5">IF(E12&lt;&gt;"", E12-D12, "")</f>
        <v>-14404</v>
      </c>
      <c r="F13" s="17">
        <f t="shared" si="5"/>
        <v>56085</v>
      </c>
      <c r="G13" s="17">
        <f t="shared" si="5"/>
        <v>96934</v>
      </c>
      <c r="H13" s="17">
        <f t="shared" si="5"/>
        <v>976521</v>
      </c>
      <c r="I13" s="17">
        <f t="shared" si="5"/>
        <v>55918</v>
      </c>
      <c r="J13" s="17">
        <f t="shared" si="5"/>
        <v>-89107</v>
      </c>
      <c r="K13" s="17">
        <f t="shared" si="5"/>
        <v>-121708</v>
      </c>
      <c r="L13" s="17">
        <f t="shared" si="5"/>
        <v>-413828</v>
      </c>
      <c r="M13" s="17">
        <f t="shared" si="5"/>
        <v>-534935</v>
      </c>
      <c r="N13" s="17" t="str">
        <f t="shared" si="5"/>
        <v/>
      </c>
      <c r="O13" s="18" t="str">
        <f t="shared" si="5"/>
        <v/>
      </c>
      <c r="Q13" s="37" t="s">
        <v>4</v>
      </c>
    </row>
    <row r="14" spans="1:17" x14ac:dyDescent="0.4">
      <c r="B14" s="8"/>
      <c r="C14" s="6" t="s">
        <v>6</v>
      </c>
      <c r="D14" s="32"/>
      <c r="E14" s="17">
        <f t="shared" ref="E14:O14" si="6">IF(E12&lt;&gt;"", E12-$D12,"")</f>
        <v>-14404</v>
      </c>
      <c r="F14" s="17">
        <f t="shared" si="6"/>
        <v>41681</v>
      </c>
      <c r="G14" s="17">
        <f t="shared" si="6"/>
        <v>138615</v>
      </c>
      <c r="H14" s="17">
        <f t="shared" si="6"/>
        <v>1115136</v>
      </c>
      <c r="I14" s="17">
        <f t="shared" si="6"/>
        <v>1171054</v>
      </c>
      <c r="J14" s="17">
        <f t="shared" si="6"/>
        <v>1081947</v>
      </c>
      <c r="K14" s="17">
        <f t="shared" si="6"/>
        <v>960239</v>
      </c>
      <c r="L14" s="17">
        <f t="shared" si="6"/>
        <v>546411</v>
      </c>
      <c r="M14" s="17">
        <f t="shared" si="6"/>
        <v>11476</v>
      </c>
      <c r="N14" s="17" t="str">
        <f t="shared" si="6"/>
        <v/>
      </c>
      <c r="O14" s="18" t="str">
        <f t="shared" si="6"/>
        <v/>
      </c>
      <c r="Q14" s="37" t="s">
        <v>4</v>
      </c>
    </row>
    <row r="15" spans="1:17" x14ac:dyDescent="0.4">
      <c r="B15" s="7" t="s">
        <v>9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4"/>
      <c r="Q15" s="36"/>
    </row>
    <row r="16" spans="1:17" x14ac:dyDescent="0.4">
      <c r="B16" s="8"/>
      <c r="C16" s="5" t="s">
        <v>3</v>
      </c>
      <c r="D16" s="15"/>
      <c r="E16" s="15">
        <v>10000</v>
      </c>
      <c r="F16" s="15">
        <v>10001</v>
      </c>
      <c r="G16" s="15">
        <v>10001</v>
      </c>
      <c r="H16" s="15">
        <v>75001</v>
      </c>
      <c r="I16" s="15">
        <v>75001</v>
      </c>
      <c r="J16" s="15">
        <v>84801</v>
      </c>
      <c r="K16" s="15">
        <v>84801</v>
      </c>
      <c r="L16" s="15">
        <v>16935</v>
      </c>
      <c r="M16" s="15">
        <v>516935</v>
      </c>
      <c r="N16" s="15"/>
      <c r="O16" s="16"/>
      <c r="Q16" s="36"/>
    </row>
    <row r="17" spans="2:17" x14ac:dyDescent="0.4">
      <c r="B17" s="8"/>
      <c r="C17" s="6" t="s">
        <v>5</v>
      </c>
      <c r="D17" s="32"/>
      <c r="E17" s="17">
        <f t="shared" ref="E17:O17" si="7">IF(E16&lt;&gt;"", E16-D16, "")</f>
        <v>10000</v>
      </c>
      <c r="F17" s="17">
        <f t="shared" si="7"/>
        <v>1</v>
      </c>
      <c r="G17" s="17">
        <f t="shared" si="7"/>
        <v>0</v>
      </c>
      <c r="H17" s="17">
        <f t="shared" si="7"/>
        <v>65000</v>
      </c>
      <c r="I17" s="17">
        <f t="shared" si="7"/>
        <v>0</v>
      </c>
      <c r="J17" s="17">
        <f t="shared" si="7"/>
        <v>9800</v>
      </c>
      <c r="K17" s="17">
        <f t="shared" si="7"/>
        <v>0</v>
      </c>
      <c r="L17" s="17">
        <f t="shared" si="7"/>
        <v>-67866</v>
      </c>
      <c r="M17" s="17">
        <f t="shared" si="7"/>
        <v>500000</v>
      </c>
      <c r="N17" s="17" t="str">
        <f t="shared" si="7"/>
        <v/>
      </c>
      <c r="O17" s="18" t="str">
        <f t="shared" si="7"/>
        <v/>
      </c>
      <c r="Q17" s="37" t="s">
        <v>4</v>
      </c>
    </row>
    <row r="18" spans="2:17" x14ac:dyDescent="0.4">
      <c r="B18" s="8"/>
      <c r="C18" s="6" t="s">
        <v>6</v>
      </c>
      <c r="D18" s="32"/>
      <c r="E18" s="17">
        <f t="shared" ref="E18:O18" si="8">IF(E16&lt;&gt;"", E16-$D16,"")</f>
        <v>10000</v>
      </c>
      <c r="F18" s="17">
        <f t="shared" si="8"/>
        <v>10001</v>
      </c>
      <c r="G18" s="17">
        <f t="shared" si="8"/>
        <v>10001</v>
      </c>
      <c r="H18" s="17">
        <f t="shared" si="8"/>
        <v>75001</v>
      </c>
      <c r="I18" s="17">
        <f t="shared" si="8"/>
        <v>75001</v>
      </c>
      <c r="J18" s="17">
        <f t="shared" si="8"/>
        <v>84801</v>
      </c>
      <c r="K18" s="17">
        <f t="shared" si="8"/>
        <v>84801</v>
      </c>
      <c r="L18" s="17">
        <f t="shared" si="8"/>
        <v>16935</v>
      </c>
      <c r="M18" s="17">
        <f t="shared" si="8"/>
        <v>516935</v>
      </c>
      <c r="N18" s="17" t="str">
        <f t="shared" si="8"/>
        <v/>
      </c>
      <c r="O18" s="18" t="str">
        <f t="shared" si="8"/>
        <v/>
      </c>
      <c r="Q18" s="37" t="s">
        <v>4</v>
      </c>
    </row>
    <row r="19" spans="2:17" x14ac:dyDescent="0.4">
      <c r="B19" s="7" t="s">
        <v>10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4"/>
      <c r="Q19" s="36"/>
    </row>
    <row r="20" spans="2:17" x14ac:dyDescent="0.4">
      <c r="B20" s="8"/>
      <c r="C20" s="5" t="s">
        <v>3</v>
      </c>
      <c r="D20" s="15"/>
      <c r="E20" s="15"/>
      <c r="F20" s="15"/>
      <c r="G20" s="15"/>
      <c r="H20" s="15">
        <v>10800</v>
      </c>
      <c r="I20" s="15">
        <v>10800</v>
      </c>
      <c r="J20" s="15">
        <v>20500</v>
      </c>
      <c r="K20" s="15">
        <v>0</v>
      </c>
      <c r="L20" s="15"/>
      <c r="M20" s="15"/>
      <c r="N20" s="15"/>
      <c r="O20" s="16"/>
      <c r="Q20" s="36"/>
    </row>
    <row r="21" spans="2:17" x14ac:dyDescent="0.4">
      <c r="B21" s="8"/>
      <c r="C21" s="6" t="s">
        <v>5</v>
      </c>
      <c r="D21" s="34"/>
      <c r="E21" s="15" t="str">
        <f t="shared" ref="E21:O21" si="9">IF(E20&lt;&gt;"", E20-D20, "")</f>
        <v/>
      </c>
      <c r="F21" s="15" t="str">
        <f t="shared" si="9"/>
        <v/>
      </c>
      <c r="G21" s="15" t="str">
        <f t="shared" si="9"/>
        <v/>
      </c>
      <c r="H21" s="15">
        <f t="shared" si="9"/>
        <v>10800</v>
      </c>
      <c r="I21" s="15">
        <f t="shared" si="9"/>
        <v>0</v>
      </c>
      <c r="J21" s="15">
        <f t="shared" si="9"/>
        <v>9700</v>
      </c>
      <c r="K21" s="15">
        <f t="shared" si="9"/>
        <v>-20500</v>
      </c>
      <c r="L21" s="15" t="str">
        <f t="shared" si="9"/>
        <v/>
      </c>
      <c r="M21" s="15" t="str">
        <f t="shared" si="9"/>
        <v/>
      </c>
      <c r="N21" s="15" t="str">
        <f t="shared" si="9"/>
        <v/>
      </c>
      <c r="O21" s="16" t="str">
        <f t="shared" si="9"/>
        <v/>
      </c>
      <c r="Q21" s="37" t="s">
        <v>4</v>
      </c>
    </row>
    <row r="22" spans="2:17" x14ac:dyDescent="0.4">
      <c r="B22" s="10"/>
      <c r="C22" s="6" t="s">
        <v>6</v>
      </c>
      <c r="D22" s="34"/>
      <c r="E22" s="15" t="str">
        <f t="shared" ref="E22:O22" si="10">IF(E20&lt;&gt;"", E20-$D20,"")</f>
        <v/>
      </c>
      <c r="F22" s="15" t="str">
        <f t="shared" si="10"/>
        <v/>
      </c>
      <c r="G22" s="15" t="str">
        <f t="shared" si="10"/>
        <v/>
      </c>
      <c r="H22" s="15">
        <f t="shared" si="10"/>
        <v>10800</v>
      </c>
      <c r="I22" s="15">
        <f t="shared" si="10"/>
        <v>10800</v>
      </c>
      <c r="J22" s="15">
        <f t="shared" si="10"/>
        <v>20500</v>
      </c>
      <c r="K22" s="15">
        <f t="shared" si="10"/>
        <v>0</v>
      </c>
      <c r="L22" s="15" t="str">
        <f t="shared" si="10"/>
        <v/>
      </c>
      <c r="M22" s="15" t="str">
        <f t="shared" si="10"/>
        <v/>
      </c>
      <c r="N22" s="15" t="str">
        <f t="shared" si="10"/>
        <v/>
      </c>
      <c r="O22" s="16" t="str">
        <f t="shared" si="10"/>
        <v/>
      </c>
      <c r="Q22" s="37" t="s">
        <v>4</v>
      </c>
    </row>
    <row r="23" spans="2:17" x14ac:dyDescent="0.4">
      <c r="B23" s="7" t="s">
        <v>11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4"/>
      <c r="Q23" s="36"/>
    </row>
    <row r="24" spans="2:17" x14ac:dyDescent="0.4">
      <c r="B24" s="8"/>
      <c r="C24" s="5" t="s">
        <v>3</v>
      </c>
      <c r="D24" s="15"/>
      <c r="E24" s="15">
        <v>5329191</v>
      </c>
      <c r="F24" s="15">
        <v>5329191</v>
      </c>
      <c r="G24" s="15">
        <v>5329191</v>
      </c>
      <c r="H24" s="15">
        <v>5329191</v>
      </c>
      <c r="I24" s="15">
        <v>5829191</v>
      </c>
      <c r="J24" s="15">
        <v>5829191</v>
      </c>
      <c r="K24" s="15">
        <v>5839213</v>
      </c>
      <c r="L24" s="15">
        <v>5839213</v>
      </c>
      <c r="M24" s="15">
        <v>5919213</v>
      </c>
      <c r="N24" s="15"/>
      <c r="O24" s="16"/>
      <c r="Q24" s="36"/>
    </row>
    <row r="25" spans="2:17" x14ac:dyDescent="0.4">
      <c r="B25" s="8"/>
      <c r="C25" s="6" t="s">
        <v>5</v>
      </c>
      <c r="D25" s="34"/>
      <c r="E25" s="15">
        <f t="shared" ref="E25:O25" si="11">IF(E24&lt;&gt;"", E24-D24, "")</f>
        <v>5329191</v>
      </c>
      <c r="F25" s="15">
        <f t="shared" si="11"/>
        <v>0</v>
      </c>
      <c r="G25" s="15">
        <f t="shared" si="11"/>
        <v>0</v>
      </c>
      <c r="H25" s="15">
        <f t="shared" si="11"/>
        <v>0</v>
      </c>
      <c r="I25" s="15">
        <f t="shared" si="11"/>
        <v>500000</v>
      </c>
      <c r="J25" s="15">
        <f t="shared" si="11"/>
        <v>0</v>
      </c>
      <c r="K25" s="15">
        <f t="shared" si="11"/>
        <v>10022</v>
      </c>
      <c r="L25" s="15">
        <f t="shared" si="11"/>
        <v>0</v>
      </c>
      <c r="M25" s="15">
        <f t="shared" si="11"/>
        <v>80000</v>
      </c>
      <c r="N25" s="15" t="str">
        <f t="shared" si="11"/>
        <v/>
      </c>
      <c r="O25" s="16" t="str">
        <f t="shared" si="11"/>
        <v/>
      </c>
      <c r="Q25" s="37" t="s">
        <v>4</v>
      </c>
    </row>
    <row r="26" spans="2:17" x14ac:dyDescent="0.4">
      <c r="B26" s="10"/>
      <c r="C26" s="6" t="s">
        <v>6</v>
      </c>
      <c r="D26" s="34"/>
      <c r="E26" s="15">
        <f t="shared" ref="E26:O26" si="12">IF(E24&lt;&gt;"", E24-$D24,"")</f>
        <v>5329191</v>
      </c>
      <c r="F26" s="15">
        <f t="shared" si="12"/>
        <v>5329191</v>
      </c>
      <c r="G26" s="15">
        <f t="shared" si="12"/>
        <v>5329191</v>
      </c>
      <c r="H26" s="15">
        <f t="shared" si="12"/>
        <v>5329191</v>
      </c>
      <c r="I26" s="15">
        <f t="shared" si="12"/>
        <v>5829191</v>
      </c>
      <c r="J26" s="15">
        <f t="shared" si="12"/>
        <v>5829191</v>
      </c>
      <c r="K26" s="15">
        <f t="shared" si="12"/>
        <v>5839213</v>
      </c>
      <c r="L26" s="15">
        <f t="shared" si="12"/>
        <v>5839213</v>
      </c>
      <c r="M26" s="15">
        <f t="shared" si="12"/>
        <v>5919213</v>
      </c>
      <c r="N26" s="15" t="str">
        <f t="shared" si="12"/>
        <v/>
      </c>
      <c r="O26" s="16" t="str">
        <f t="shared" si="12"/>
        <v/>
      </c>
      <c r="Q26" s="37" t="s">
        <v>4</v>
      </c>
    </row>
  </sheetData>
  <phoneticPr fontId="1"/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7"/>
  <sheetViews>
    <sheetView workbookViewId="0"/>
  </sheetViews>
  <sheetFormatPr defaultRowHeight="18.75" x14ac:dyDescent="0.4"/>
  <cols>
    <col min="1" max="1" width="11.375" style="31" bestFit="1" customWidth="1"/>
    <col min="2" max="2" width="21.375" style="31" bestFit="1" customWidth="1"/>
    <col min="3" max="3" width="15.125" style="31" bestFit="1" customWidth="1"/>
    <col min="4" max="5" width="13" style="31" bestFit="1" customWidth="1"/>
    <col min="7" max="7" width="5.25" style="31" bestFit="1" customWidth="1"/>
  </cols>
  <sheetData>
    <row r="1" spans="1:7" x14ac:dyDescent="0.4">
      <c r="A1" s="29" t="s">
        <v>251</v>
      </c>
    </row>
    <row r="2" spans="1:7" x14ac:dyDescent="0.4">
      <c r="A2" s="30" t="s">
        <v>102</v>
      </c>
      <c r="B2" s="30" t="s">
        <v>252</v>
      </c>
      <c r="C2" s="30" t="s">
        <v>253</v>
      </c>
      <c r="D2" s="30" t="s">
        <v>254</v>
      </c>
      <c r="E2" s="30" t="s">
        <v>255</v>
      </c>
      <c r="F2" s="30" t="s">
        <v>106</v>
      </c>
      <c r="G2" s="30" t="s">
        <v>256</v>
      </c>
    </row>
    <row r="3" spans="1:7" x14ac:dyDescent="0.4">
      <c r="A3" s="38">
        <v>44041</v>
      </c>
      <c r="B3" t="s">
        <v>172</v>
      </c>
      <c r="C3"/>
      <c r="D3" t="s">
        <v>257</v>
      </c>
      <c r="E3"/>
      <c r="F3" s="39">
        <v>693</v>
      </c>
      <c r="G3"/>
    </row>
    <row r="4" spans="1:7" x14ac:dyDescent="0.4">
      <c r="A4" s="38">
        <v>44049</v>
      </c>
      <c r="B4" t="s">
        <v>148</v>
      </c>
      <c r="C4"/>
      <c r="D4" t="s">
        <v>257</v>
      </c>
      <c r="E4"/>
      <c r="F4" s="39">
        <v>652</v>
      </c>
      <c r="G4"/>
    </row>
    <row r="5" spans="1:7" x14ac:dyDescent="0.4">
      <c r="A5" s="38">
        <v>44056</v>
      </c>
      <c r="B5" t="s">
        <v>160</v>
      </c>
      <c r="C5"/>
      <c r="D5" t="s">
        <v>257</v>
      </c>
      <c r="E5"/>
      <c r="F5" s="39">
        <v>499</v>
      </c>
      <c r="G5"/>
    </row>
    <row r="6" spans="1:7" x14ac:dyDescent="0.4">
      <c r="A6" s="38">
        <v>44059</v>
      </c>
      <c r="B6" t="s">
        <v>220</v>
      </c>
      <c r="C6"/>
      <c r="D6" t="s">
        <v>257</v>
      </c>
      <c r="E6"/>
      <c r="F6" s="39">
        <v>390</v>
      </c>
      <c r="G6"/>
    </row>
    <row r="7" spans="1:7" x14ac:dyDescent="0.4">
      <c r="A7" s="38">
        <v>44073</v>
      </c>
      <c r="B7" t="s">
        <v>173</v>
      </c>
      <c r="C7"/>
      <c r="D7" t="s">
        <v>257</v>
      </c>
      <c r="E7"/>
      <c r="F7" s="39">
        <v>100</v>
      </c>
      <c r="G7"/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26"/>
  <sheetViews>
    <sheetView showGridLines="0" tabSelected="1" workbookViewId="0"/>
  </sheetViews>
  <sheetFormatPr defaultRowHeight="18.75" x14ac:dyDescent="0.4"/>
  <cols>
    <col min="1" max="2" width="3.625" style="29" customWidth="1"/>
    <col min="3" max="3" width="14.625" style="31" customWidth="1"/>
    <col min="4" max="15" width="11.25" style="31" customWidth="1"/>
    <col min="17" max="17" width="19.25" style="36" bestFit="1" customWidth="1"/>
  </cols>
  <sheetData>
    <row r="1" spans="1:17" x14ac:dyDescent="0.4">
      <c r="A1" s="29" t="s">
        <v>12</v>
      </c>
    </row>
    <row r="2" spans="1:17" x14ac:dyDescent="0.4">
      <c r="C2" s="25">
        <v>2020</v>
      </c>
      <c r="D2" s="19">
        <v>1</v>
      </c>
      <c r="E2" s="20">
        <v>2</v>
      </c>
      <c r="F2" s="20">
        <v>3</v>
      </c>
      <c r="G2" s="20">
        <v>4</v>
      </c>
      <c r="H2" s="20">
        <v>5</v>
      </c>
      <c r="I2" s="20">
        <v>6</v>
      </c>
      <c r="J2" s="20">
        <v>7</v>
      </c>
      <c r="K2" s="20">
        <v>8</v>
      </c>
      <c r="L2" s="20">
        <v>9</v>
      </c>
      <c r="M2" s="20">
        <v>10</v>
      </c>
      <c r="N2" s="20">
        <v>11</v>
      </c>
      <c r="O2" s="21">
        <v>12</v>
      </c>
      <c r="Q2" s="36" t="s">
        <v>1</v>
      </c>
    </row>
    <row r="3" spans="1:17" x14ac:dyDescent="0.4">
      <c r="B3" s="7" t="s">
        <v>13</v>
      </c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1"/>
    </row>
    <row r="4" spans="1:17" x14ac:dyDescent="0.4">
      <c r="B4" s="8"/>
      <c r="C4" s="5" t="s">
        <v>14</v>
      </c>
      <c r="D4" s="15">
        <v>14059</v>
      </c>
      <c r="E4" s="15">
        <v>11141</v>
      </c>
      <c r="F4" s="15">
        <v>10488</v>
      </c>
      <c r="G4" s="15">
        <v>9408</v>
      </c>
      <c r="H4" s="15">
        <v>8177</v>
      </c>
      <c r="I4" s="15">
        <v>5835</v>
      </c>
      <c r="J4" s="15">
        <v>6508</v>
      </c>
      <c r="K4" s="15">
        <v>4987</v>
      </c>
      <c r="L4" s="15"/>
      <c r="M4" s="15"/>
      <c r="N4" s="15"/>
      <c r="O4" s="16"/>
    </row>
    <row r="5" spans="1:17" x14ac:dyDescent="0.4">
      <c r="B5" s="8"/>
      <c r="C5" s="22" t="s">
        <v>15</v>
      </c>
      <c r="D5" s="15">
        <f t="shared" ref="D5:O5" si="0">IF(D4&lt;&gt;"",ROUNDDOWN(D4*0.4,0),"")</f>
        <v>5623</v>
      </c>
      <c r="E5" s="15">
        <f t="shared" si="0"/>
        <v>4456</v>
      </c>
      <c r="F5" s="15">
        <f t="shared" si="0"/>
        <v>4195</v>
      </c>
      <c r="G5" s="15">
        <f t="shared" si="0"/>
        <v>3763</v>
      </c>
      <c r="H5" s="15">
        <f t="shared" si="0"/>
        <v>3270</v>
      </c>
      <c r="I5" s="15">
        <f t="shared" si="0"/>
        <v>2334</v>
      </c>
      <c r="J5" s="15">
        <f t="shared" si="0"/>
        <v>2603</v>
      </c>
      <c r="K5" s="15">
        <f t="shared" si="0"/>
        <v>1994</v>
      </c>
      <c r="L5" s="15" t="str">
        <f t="shared" si="0"/>
        <v/>
      </c>
      <c r="M5" s="15" t="str">
        <f t="shared" si="0"/>
        <v/>
      </c>
      <c r="N5" s="15" t="str">
        <f t="shared" si="0"/>
        <v/>
      </c>
      <c r="O5" s="16" t="str">
        <f t="shared" si="0"/>
        <v/>
      </c>
      <c r="Q5" s="37" t="s">
        <v>4</v>
      </c>
    </row>
    <row r="6" spans="1:17" x14ac:dyDescent="0.4">
      <c r="B6" s="9"/>
      <c r="C6" s="22" t="s">
        <v>16</v>
      </c>
      <c r="D6" s="15">
        <f t="shared" ref="D6:O6" si="1">IF(D4&lt;&gt;"",D4-D5,"")</f>
        <v>8436</v>
      </c>
      <c r="E6" s="15">
        <f t="shared" si="1"/>
        <v>6685</v>
      </c>
      <c r="F6" s="15">
        <f t="shared" si="1"/>
        <v>6293</v>
      </c>
      <c r="G6" s="15">
        <f t="shared" si="1"/>
        <v>5645</v>
      </c>
      <c r="H6" s="15">
        <f t="shared" si="1"/>
        <v>4907</v>
      </c>
      <c r="I6" s="15">
        <f t="shared" si="1"/>
        <v>3501</v>
      </c>
      <c r="J6" s="15">
        <f t="shared" si="1"/>
        <v>3905</v>
      </c>
      <c r="K6" s="15">
        <f t="shared" si="1"/>
        <v>2993</v>
      </c>
      <c r="L6" s="15" t="str">
        <f t="shared" si="1"/>
        <v/>
      </c>
      <c r="M6" s="15" t="str">
        <f t="shared" si="1"/>
        <v/>
      </c>
      <c r="N6" s="15" t="str">
        <f t="shared" si="1"/>
        <v/>
      </c>
      <c r="O6" s="16" t="str">
        <f t="shared" si="1"/>
        <v/>
      </c>
      <c r="Q6" s="37" t="s">
        <v>4</v>
      </c>
    </row>
    <row r="7" spans="1:17" x14ac:dyDescent="0.4">
      <c r="B7" s="7" t="s">
        <v>17</v>
      </c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1"/>
    </row>
    <row r="8" spans="1:17" x14ac:dyDescent="0.4">
      <c r="B8" s="8"/>
      <c r="C8" s="5" t="s">
        <v>14</v>
      </c>
      <c r="D8" s="15">
        <v>16804</v>
      </c>
      <c r="E8" s="15">
        <v>16078</v>
      </c>
      <c r="F8" s="15">
        <v>14788</v>
      </c>
      <c r="G8" s="15">
        <v>14933</v>
      </c>
      <c r="H8" s="15"/>
      <c r="I8" s="15">
        <v>8467</v>
      </c>
      <c r="J8" s="15">
        <v>8393</v>
      </c>
      <c r="K8" s="15">
        <v>9616</v>
      </c>
      <c r="L8" s="15">
        <v>11165</v>
      </c>
      <c r="M8" s="15"/>
      <c r="N8" s="15"/>
      <c r="O8" s="16"/>
    </row>
    <row r="9" spans="1:17" x14ac:dyDescent="0.4">
      <c r="B9" s="8"/>
      <c r="C9" s="22" t="s">
        <v>15</v>
      </c>
      <c r="D9" s="15">
        <f t="shared" ref="D9:O9" si="2">IF(D8&lt;&gt;"",ROUNDDOWN(D8*0.4,0),"")</f>
        <v>6721</v>
      </c>
      <c r="E9" s="15">
        <f t="shared" si="2"/>
        <v>6431</v>
      </c>
      <c r="F9" s="15">
        <f t="shared" si="2"/>
        <v>5915</v>
      </c>
      <c r="G9" s="15">
        <f t="shared" si="2"/>
        <v>5973</v>
      </c>
      <c r="H9" s="15" t="str">
        <f t="shared" si="2"/>
        <v/>
      </c>
      <c r="I9" s="15">
        <f t="shared" si="2"/>
        <v>3386</v>
      </c>
      <c r="J9" s="15">
        <f t="shared" si="2"/>
        <v>3357</v>
      </c>
      <c r="K9" s="15">
        <f t="shared" si="2"/>
        <v>3846</v>
      </c>
      <c r="L9" s="15">
        <f t="shared" si="2"/>
        <v>4466</v>
      </c>
      <c r="M9" s="15" t="str">
        <f t="shared" si="2"/>
        <v/>
      </c>
      <c r="N9" s="15" t="str">
        <f t="shared" si="2"/>
        <v/>
      </c>
      <c r="O9" s="16" t="str">
        <f t="shared" si="2"/>
        <v/>
      </c>
      <c r="Q9" s="37" t="s">
        <v>4</v>
      </c>
    </row>
    <row r="10" spans="1:17" x14ac:dyDescent="0.4">
      <c r="B10" s="9"/>
      <c r="C10" s="22" t="s">
        <v>16</v>
      </c>
      <c r="D10" s="15">
        <f t="shared" ref="D10:O10" si="3">IF(D8&lt;&gt;"",D8-D9,"")</f>
        <v>10083</v>
      </c>
      <c r="E10" s="15">
        <f t="shared" si="3"/>
        <v>9647</v>
      </c>
      <c r="F10" s="15">
        <f t="shared" si="3"/>
        <v>8873</v>
      </c>
      <c r="G10" s="15">
        <f t="shared" si="3"/>
        <v>8960</v>
      </c>
      <c r="H10" s="15" t="str">
        <f t="shared" si="3"/>
        <v/>
      </c>
      <c r="I10" s="15">
        <f t="shared" si="3"/>
        <v>5081</v>
      </c>
      <c r="J10" s="15">
        <f t="shared" si="3"/>
        <v>5036</v>
      </c>
      <c r="K10" s="15">
        <f t="shared" si="3"/>
        <v>5770</v>
      </c>
      <c r="L10" s="15">
        <f t="shared" si="3"/>
        <v>6699</v>
      </c>
      <c r="M10" s="15" t="str">
        <f t="shared" si="3"/>
        <v/>
      </c>
      <c r="N10" s="15" t="str">
        <f t="shared" si="3"/>
        <v/>
      </c>
      <c r="O10" s="16" t="str">
        <f t="shared" si="3"/>
        <v/>
      </c>
      <c r="Q10" s="37" t="s">
        <v>4</v>
      </c>
    </row>
    <row r="11" spans="1:17" x14ac:dyDescent="0.4">
      <c r="B11" s="7" t="s">
        <v>18</v>
      </c>
      <c r="C11" s="20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4"/>
    </row>
    <row r="12" spans="1:17" x14ac:dyDescent="0.4">
      <c r="B12" s="8"/>
      <c r="C12" s="5" t="s">
        <v>14</v>
      </c>
      <c r="D12" s="15"/>
      <c r="E12" s="15">
        <v>26431</v>
      </c>
      <c r="F12" s="15"/>
      <c r="G12" s="15">
        <v>24259</v>
      </c>
      <c r="H12" s="15"/>
      <c r="I12" s="15">
        <v>24259</v>
      </c>
      <c r="J12" s="15"/>
      <c r="K12" s="15">
        <v>24802</v>
      </c>
      <c r="L12" s="15"/>
      <c r="M12" s="15">
        <v>26974</v>
      </c>
      <c r="N12" s="15"/>
      <c r="O12" s="16"/>
    </row>
    <row r="13" spans="1:17" x14ac:dyDescent="0.4">
      <c r="B13" s="8"/>
      <c r="C13" s="22" t="s">
        <v>15</v>
      </c>
      <c r="D13" s="15" t="str">
        <f t="shared" ref="D13:O13" si="4">IF(D12&lt;&gt;"",ROUNDDOWN(D12*0.4,0),"")</f>
        <v/>
      </c>
      <c r="E13" s="15">
        <f t="shared" si="4"/>
        <v>10572</v>
      </c>
      <c r="F13" s="15" t="str">
        <f t="shared" si="4"/>
        <v/>
      </c>
      <c r="G13" s="15">
        <f t="shared" si="4"/>
        <v>9703</v>
      </c>
      <c r="H13" s="15" t="str">
        <f t="shared" si="4"/>
        <v/>
      </c>
      <c r="I13" s="15">
        <f t="shared" si="4"/>
        <v>9703</v>
      </c>
      <c r="J13" s="15" t="str">
        <f t="shared" si="4"/>
        <v/>
      </c>
      <c r="K13" s="15">
        <f t="shared" si="4"/>
        <v>9920</v>
      </c>
      <c r="L13" s="15" t="str">
        <f t="shared" si="4"/>
        <v/>
      </c>
      <c r="M13" s="15">
        <f t="shared" si="4"/>
        <v>10789</v>
      </c>
      <c r="N13" s="15" t="str">
        <f t="shared" si="4"/>
        <v/>
      </c>
      <c r="O13" s="16" t="str">
        <f t="shared" si="4"/>
        <v/>
      </c>
      <c r="Q13" s="37" t="s">
        <v>4</v>
      </c>
    </row>
    <row r="14" spans="1:17" x14ac:dyDescent="0.4">
      <c r="B14" s="9"/>
      <c r="C14" s="22" t="s">
        <v>16</v>
      </c>
      <c r="D14" s="15" t="str">
        <f t="shared" ref="D14:O14" si="5">IF(D12&lt;&gt;"",D12-D13,"")</f>
        <v/>
      </c>
      <c r="E14" s="15">
        <f t="shared" si="5"/>
        <v>15859</v>
      </c>
      <c r="F14" s="15" t="str">
        <f t="shared" si="5"/>
        <v/>
      </c>
      <c r="G14" s="15">
        <f t="shared" si="5"/>
        <v>14556</v>
      </c>
      <c r="H14" s="15" t="str">
        <f t="shared" si="5"/>
        <v/>
      </c>
      <c r="I14" s="15">
        <f t="shared" si="5"/>
        <v>14556</v>
      </c>
      <c r="J14" s="15" t="str">
        <f t="shared" si="5"/>
        <v/>
      </c>
      <c r="K14" s="15">
        <f t="shared" si="5"/>
        <v>14882</v>
      </c>
      <c r="L14" s="15" t="str">
        <f t="shared" si="5"/>
        <v/>
      </c>
      <c r="M14" s="15">
        <f t="shared" si="5"/>
        <v>16185</v>
      </c>
      <c r="N14" s="15" t="str">
        <f t="shared" si="5"/>
        <v/>
      </c>
      <c r="O14" s="16" t="str">
        <f t="shared" si="5"/>
        <v/>
      </c>
      <c r="Q14" s="37" t="s">
        <v>4</v>
      </c>
    </row>
    <row r="17" spans="17:17" x14ac:dyDescent="0.4">
      <c r="Q17" s="37"/>
    </row>
    <row r="18" spans="17:17" x14ac:dyDescent="0.4">
      <c r="Q18" s="37"/>
    </row>
    <row r="21" spans="17:17" x14ac:dyDescent="0.4">
      <c r="Q21" s="37"/>
    </row>
    <row r="22" spans="17:17" x14ac:dyDescent="0.4">
      <c r="Q22" s="37"/>
    </row>
    <row r="25" spans="17:17" x14ac:dyDescent="0.4">
      <c r="Q25" s="37"/>
    </row>
    <row r="26" spans="17:17" x14ac:dyDescent="0.4">
      <c r="Q26" s="37"/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77"/>
  <sheetViews>
    <sheetView workbookViewId="0">
      <selection activeCell="C3" sqref="C3"/>
    </sheetView>
  </sheetViews>
  <sheetFormatPr defaultRowHeight="18.75" x14ac:dyDescent="0.4"/>
  <cols>
    <col min="1" max="1" width="11.375" style="1" bestFit="1" customWidth="1"/>
    <col min="2" max="2" width="11" style="1" bestFit="1" customWidth="1"/>
    <col min="3" max="3" width="23.5" style="1" bestFit="1" customWidth="1"/>
    <col min="4" max="5" width="13" style="1" bestFit="1" customWidth="1"/>
    <col min="6" max="6" width="11" style="1" bestFit="1" customWidth="1"/>
    <col min="7" max="7" width="7.25" style="1" bestFit="1" customWidth="1"/>
    <col min="8" max="8" width="15" style="1" bestFit="1" customWidth="1"/>
    <col min="9" max="9" width="11" style="1" bestFit="1" customWidth="1"/>
    <col min="10" max="34" width="9" style="1" customWidth="1"/>
    <col min="35" max="16384" width="9" style="1"/>
  </cols>
  <sheetData>
    <row r="1" spans="1:9" x14ac:dyDescent="0.4">
      <c r="A1" s="26" t="s">
        <v>19</v>
      </c>
    </row>
    <row r="2" spans="1:9" x14ac:dyDescent="0.4">
      <c r="A2" s="30" t="s">
        <v>20</v>
      </c>
      <c r="B2" s="30" t="s">
        <v>21</v>
      </c>
      <c r="C2" s="30" t="s">
        <v>22</v>
      </c>
      <c r="D2" s="30" t="s">
        <v>23</v>
      </c>
      <c r="E2" s="30" t="s">
        <v>24</v>
      </c>
      <c r="F2" s="30" t="s">
        <v>25</v>
      </c>
      <c r="G2" s="30" t="s">
        <v>26</v>
      </c>
      <c r="H2" s="30" t="s">
        <v>27</v>
      </c>
      <c r="I2" s="30" t="s">
        <v>28</v>
      </c>
    </row>
    <row r="3" spans="1:9" x14ac:dyDescent="0.4">
      <c r="A3" s="38">
        <v>43831</v>
      </c>
      <c r="B3" t="s">
        <v>29</v>
      </c>
      <c r="C3" t="s">
        <v>30</v>
      </c>
      <c r="E3" s="39">
        <v>300000</v>
      </c>
      <c r="F3" s="39">
        <v>524378</v>
      </c>
      <c r="G3"/>
      <c r="H3"/>
      <c r="I3" t="s">
        <v>31</v>
      </c>
    </row>
    <row r="4" spans="1:9" x14ac:dyDescent="0.4">
      <c r="A4" s="38">
        <v>43836</v>
      </c>
      <c r="B4" t="s">
        <v>32</v>
      </c>
      <c r="C4" t="s">
        <v>33</v>
      </c>
      <c r="D4" s="39">
        <v>16760</v>
      </c>
      <c r="F4" s="39">
        <v>507618</v>
      </c>
      <c r="G4"/>
      <c r="H4"/>
      <c r="I4" t="s">
        <v>34</v>
      </c>
    </row>
    <row r="5" spans="1:9" x14ac:dyDescent="0.4">
      <c r="A5" s="38">
        <v>43836</v>
      </c>
      <c r="B5" t="s">
        <v>32</v>
      </c>
      <c r="C5" t="s">
        <v>33</v>
      </c>
      <c r="D5" s="39">
        <v>16760</v>
      </c>
      <c r="F5" s="39">
        <v>490858</v>
      </c>
      <c r="G5"/>
      <c r="H5"/>
      <c r="I5" t="s">
        <v>34</v>
      </c>
    </row>
    <row r="6" spans="1:9" x14ac:dyDescent="0.4">
      <c r="A6" s="38">
        <v>43844</v>
      </c>
      <c r="B6" t="s">
        <v>35</v>
      </c>
      <c r="C6"/>
      <c r="D6" s="39">
        <v>65000</v>
      </c>
      <c r="F6" s="39">
        <v>425858</v>
      </c>
      <c r="G6"/>
      <c r="H6"/>
      <c r="I6" t="s">
        <v>36</v>
      </c>
    </row>
    <row r="7" spans="1:9" x14ac:dyDescent="0.4">
      <c r="A7" s="38">
        <v>43857</v>
      </c>
      <c r="B7" t="s">
        <v>37</v>
      </c>
      <c r="C7"/>
      <c r="D7" s="39">
        <v>63533</v>
      </c>
      <c r="F7" s="39">
        <v>362325</v>
      </c>
      <c r="G7"/>
      <c r="H7"/>
      <c r="I7" t="s">
        <v>34</v>
      </c>
    </row>
    <row r="8" spans="1:9" x14ac:dyDescent="0.4">
      <c r="A8" s="38">
        <v>43861</v>
      </c>
      <c r="B8" t="s">
        <v>38</v>
      </c>
      <c r="C8" t="s">
        <v>39</v>
      </c>
      <c r="D8" s="39">
        <v>576</v>
      </c>
      <c r="F8" s="39">
        <v>361749</v>
      </c>
      <c r="G8"/>
      <c r="H8"/>
      <c r="I8" t="s">
        <v>34</v>
      </c>
    </row>
    <row r="9" spans="1:9" x14ac:dyDescent="0.4">
      <c r="A9" s="38">
        <v>43861</v>
      </c>
      <c r="B9" t="s">
        <v>32</v>
      </c>
      <c r="C9" t="s">
        <v>33</v>
      </c>
      <c r="D9" s="39">
        <v>16760</v>
      </c>
      <c r="F9" s="39">
        <v>344989</v>
      </c>
      <c r="G9"/>
      <c r="H9"/>
      <c r="I9" t="s">
        <v>34</v>
      </c>
    </row>
    <row r="10" spans="1:9" x14ac:dyDescent="0.4">
      <c r="A10" s="38">
        <v>43861</v>
      </c>
      <c r="B10" t="s">
        <v>32</v>
      </c>
      <c r="C10" t="s">
        <v>33</v>
      </c>
      <c r="D10" s="39">
        <v>16760</v>
      </c>
      <c r="F10" s="39">
        <v>328229</v>
      </c>
      <c r="G10"/>
      <c r="H10"/>
      <c r="I10" t="s">
        <v>34</v>
      </c>
    </row>
    <row r="11" spans="1:9" x14ac:dyDescent="0.4">
      <c r="A11" s="38">
        <v>43861</v>
      </c>
      <c r="B11" t="s">
        <v>38</v>
      </c>
      <c r="C11" t="s">
        <v>40</v>
      </c>
      <c r="D11" s="39">
        <v>55300</v>
      </c>
      <c r="F11" s="39">
        <v>272929</v>
      </c>
      <c r="G11"/>
      <c r="H11"/>
      <c r="I11" t="s">
        <v>34</v>
      </c>
    </row>
    <row r="12" spans="1:9" x14ac:dyDescent="0.4">
      <c r="A12" s="38">
        <v>43862</v>
      </c>
      <c r="B12" t="s">
        <v>29</v>
      </c>
      <c r="C12" t="s">
        <v>30</v>
      </c>
      <c r="E12" s="39">
        <v>300000</v>
      </c>
      <c r="F12" s="39">
        <v>572929</v>
      </c>
      <c r="G12"/>
      <c r="H12"/>
      <c r="I12" t="s">
        <v>31</v>
      </c>
    </row>
    <row r="13" spans="1:9" x14ac:dyDescent="0.4">
      <c r="A13" s="38">
        <v>43878</v>
      </c>
      <c r="B13" t="s">
        <v>41</v>
      </c>
      <c r="C13" t="s">
        <v>42</v>
      </c>
      <c r="E13" s="39">
        <v>2</v>
      </c>
      <c r="F13" s="39">
        <v>572931</v>
      </c>
      <c r="G13"/>
      <c r="H13"/>
      <c r="I13" t="s">
        <v>31</v>
      </c>
    </row>
    <row r="14" spans="1:9" x14ac:dyDescent="0.4">
      <c r="A14" s="38">
        <v>43878</v>
      </c>
      <c r="B14" t="s">
        <v>18</v>
      </c>
      <c r="C14" t="s">
        <v>43</v>
      </c>
      <c r="D14" s="39">
        <v>26431</v>
      </c>
      <c r="F14" s="39">
        <v>546500</v>
      </c>
      <c r="G14"/>
      <c r="H14"/>
      <c r="I14" t="s">
        <v>34</v>
      </c>
    </row>
    <row r="15" spans="1:9" x14ac:dyDescent="0.4">
      <c r="A15" s="38">
        <v>43887</v>
      </c>
      <c r="B15" t="s">
        <v>37</v>
      </c>
      <c r="C15"/>
      <c r="D15" s="39">
        <v>63533</v>
      </c>
      <c r="F15" s="39">
        <v>482967</v>
      </c>
      <c r="G15"/>
      <c r="H15"/>
      <c r="I15" t="s">
        <v>34</v>
      </c>
    </row>
    <row r="16" spans="1:9" x14ac:dyDescent="0.4">
      <c r="A16" s="38">
        <v>43889</v>
      </c>
      <c r="B16" t="s">
        <v>38</v>
      </c>
      <c r="C16" t="s">
        <v>39</v>
      </c>
      <c r="D16" s="39">
        <v>574</v>
      </c>
      <c r="F16" s="39">
        <v>482393</v>
      </c>
      <c r="G16"/>
      <c r="H16"/>
      <c r="I16" t="s">
        <v>34</v>
      </c>
    </row>
    <row r="17" spans="1:9" x14ac:dyDescent="0.4">
      <c r="A17" s="38">
        <v>43891</v>
      </c>
      <c r="B17" t="s">
        <v>29</v>
      </c>
      <c r="C17" t="s">
        <v>30</v>
      </c>
      <c r="E17" s="39">
        <v>201000</v>
      </c>
      <c r="F17" s="39">
        <v>683393</v>
      </c>
      <c r="G17"/>
      <c r="H17"/>
      <c r="I17" t="s">
        <v>31</v>
      </c>
    </row>
    <row r="18" spans="1:9" x14ac:dyDescent="0.4">
      <c r="A18" s="38">
        <v>43892</v>
      </c>
      <c r="B18" t="s">
        <v>32</v>
      </c>
      <c r="C18" t="s">
        <v>33</v>
      </c>
      <c r="D18" s="39">
        <v>16760</v>
      </c>
      <c r="F18" s="39">
        <v>666633</v>
      </c>
      <c r="G18"/>
      <c r="H18"/>
      <c r="I18" t="s">
        <v>34</v>
      </c>
    </row>
    <row r="19" spans="1:9" x14ac:dyDescent="0.4">
      <c r="A19" s="38">
        <v>43892</v>
      </c>
      <c r="B19" t="s">
        <v>32</v>
      </c>
      <c r="C19" t="s">
        <v>33</v>
      </c>
      <c r="D19" s="39">
        <v>16760</v>
      </c>
      <c r="F19" s="39">
        <v>649873</v>
      </c>
      <c r="G19"/>
      <c r="H19"/>
      <c r="I19" t="s">
        <v>34</v>
      </c>
    </row>
    <row r="20" spans="1:9" x14ac:dyDescent="0.4">
      <c r="A20" s="38">
        <v>43892</v>
      </c>
      <c r="B20" t="s">
        <v>38</v>
      </c>
      <c r="C20" t="s">
        <v>40</v>
      </c>
      <c r="D20" s="39">
        <v>55300</v>
      </c>
      <c r="F20" s="39">
        <v>594573</v>
      </c>
      <c r="G20"/>
      <c r="H20"/>
      <c r="I20" t="s">
        <v>34</v>
      </c>
    </row>
    <row r="21" spans="1:9" x14ac:dyDescent="0.4">
      <c r="A21" s="38">
        <v>43916</v>
      </c>
      <c r="B21" t="s">
        <v>37</v>
      </c>
      <c r="C21"/>
      <c r="D21" s="39">
        <v>63533</v>
      </c>
      <c r="F21" s="39">
        <v>531040</v>
      </c>
      <c r="G21"/>
      <c r="H21"/>
      <c r="I21" t="s">
        <v>34</v>
      </c>
    </row>
    <row r="22" spans="1:9" x14ac:dyDescent="0.4">
      <c r="A22" s="38">
        <v>43921</v>
      </c>
      <c r="B22" t="s">
        <v>38</v>
      </c>
      <c r="C22" t="s">
        <v>39</v>
      </c>
      <c r="D22" s="39">
        <v>573</v>
      </c>
      <c r="F22" s="39">
        <v>530467</v>
      </c>
      <c r="G22"/>
      <c r="H22"/>
      <c r="I22" t="s">
        <v>34</v>
      </c>
    </row>
    <row r="23" spans="1:9" x14ac:dyDescent="0.4">
      <c r="A23" s="38">
        <v>43921</v>
      </c>
      <c r="B23" t="s">
        <v>32</v>
      </c>
      <c r="C23" t="s">
        <v>33</v>
      </c>
      <c r="D23" s="39">
        <v>16760</v>
      </c>
      <c r="F23" s="39">
        <v>513707</v>
      </c>
      <c r="G23"/>
      <c r="H23"/>
      <c r="I23" t="s">
        <v>34</v>
      </c>
    </row>
    <row r="24" spans="1:9" x14ac:dyDescent="0.4">
      <c r="A24" s="38">
        <v>43921</v>
      </c>
      <c r="B24" t="s">
        <v>32</v>
      </c>
      <c r="C24" t="s">
        <v>33</v>
      </c>
      <c r="D24" s="39">
        <v>16760</v>
      </c>
      <c r="F24" s="39">
        <v>496947</v>
      </c>
      <c r="G24"/>
      <c r="H24"/>
      <c r="I24" t="s">
        <v>34</v>
      </c>
    </row>
    <row r="25" spans="1:9" x14ac:dyDescent="0.4">
      <c r="A25" s="38">
        <v>43921</v>
      </c>
      <c r="B25" t="s">
        <v>38</v>
      </c>
      <c r="C25" t="s">
        <v>40</v>
      </c>
      <c r="D25" s="39">
        <v>55300</v>
      </c>
      <c r="F25" s="39">
        <v>441647</v>
      </c>
      <c r="G25"/>
      <c r="H25"/>
      <c r="I25" t="s">
        <v>34</v>
      </c>
    </row>
    <row r="26" spans="1:9" x14ac:dyDescent="0.4">
      <c r="A26" s="38">
        <v>43922</v>
      </c>
      <c r="B26" t="s">
        <v>29</v>
      </c>
      <c r="C26" t="s">
        <v>30</v>
      </c>
      <c r="E26" s="39">
        <v>260000</v>
      </c>
      <c r="F26" s="39">
        <v>701647</v>
      </c>
      <c r="G26"/>
      <c r="H26"/>
      <c r="I26" t="s">
        <v>31</v>
      </c>
    </row>
    <row r="27" spans="1:9" x14ac:dyDescent="0.4">
      <c r="A27" s="38">
        <v>43937</v>
      </c>
      <c r="B27" t="s">
        <v>18</v>
      </c>
      <c r="C27" t="s">
        <v>43</v>
      </c>
      <c r="D27" s="39">
        <v>24259</v>
      </c>
      <c r="F27" s="39">
        <v>677388</v>
      </c>
      <c r="G27"/>
      <c r="H27"/>
      <c r="I27" t="s">
        <v>34</v>
      </c>
    </row>
    <row r="28" spans="1:9" x14ac:dyDescent="0.4">
      <c r="A28" s="38">
        <v>43948</v>
      </c>
      <c r="B28" t="s">
        <v>37</v>
      </c>
      <c r="C28"/>
      <c r="D28" s="39">
        <v>63533</v>
      </c>
      <c r="F28" s="39">
        <v>613855</v>
      </c>
      <c r="G28"/>
      <c r="H28"/>
      <c r="I28" t="s">
        <v>34</v>
      </c>
    </row>
    <row r="29" spans="1:9" x14ac:dyDescent="0.4">
      <c r="A29" s="38">
        <v>43951</v>
      </c>
      <c r="B29" t="s">
        <v>38</v>
      </c>
      <c r="C29" t="s">
        <v>39</v>
      </c>
      <c r="D29" s="39">
        <v>571</v>
      </c>
      <c r="F29" s="39">
        <v>613284</v>
      </c>
      <c r="G29"/>
      <c r="H29"/>
      <c r="I29" t="s">
        <v>34</v>
      </c>
    </row>
    <row r="30" spans="1:9" x14ac:dyDescent="0.4">
      <c r="A30" s="38">
        <v>43951</v>
      </c>
      <c r="B30" t="s">
        <v>32</v>
      </c>
      <c r="C30" t="s">
        <v>33</v>
      </c>
      <c r="D30" s="39">
        <v>16890</v>
      </c>
      <c r="F30" s="39">
        <v>596394</v>
      </c>
      <c r="G30"/>
      <c r="H30"/>
      <c r="I30" t="s">
        <v>34</v>
      </c>
    </row>
    <row r="31" spans="1:9" x14ac:dyDescent="0.4">
      <c r="A31" s="38">
        <v>43951</v>
      </c>
      <c r="B31" t="s">
        <v>32</v>
      </c>
      <c r="C31" t="s">
        <v>33</v>
      </c>
      <c r="D31" s="39">
        <v>16890</v>
      </c>
      <c r="F31" s="39">
        <v>579504</v>
      </c>
      <c r="G31"/>
      <c r="H31"/>
      <c r="I31" t="s">
        <v>34</v>
      </c>
    </row>
    <row r="32" spans="1:9" x14ac:dyDescent="0.4">
      <c r="A32" s="38">
        <v>43951</v>
      </c>
      <c r="B32" t="s">
        <v>44</v>
      </c>
      <c r="C32" t="s">
        <v>45</v>
      </c>
      <c r="D32" s="39">
        <v>96700</v>
      </c>
      <c r="F32" s="39">
        <v>482804</v>
      </c>
      <c r="G32"/>
      <c r="H32"/>
      <c r="I32" t="s">
        <v>34</v>
      </c>
    </row>
    <row r="33" spans="1:9" x14ac:dyDescent="0.4">
      <c r="A33" s="38">
        <v>43953</v>
      </c>
      <c r="B33" t="s">
        <v>29</v>
      </c>
      <c r="C33" t="s">
        <v>30</v>
      </c>
      <c r="E33" s="39">
        <v>200000</v>
      </c>
      <c r="F33" s="39">
        <v>682804</v>
      </c>
      <c r="G33"/>
      <c r="H33"/>
      <c r="I33" t="s">
        <v>31</v>
      </c>
    </row>
    <row r="34" spans="1:9" x14ac:dyDescent="0.4">
      <c r="A34" s="38">
        <v>43977</v>
      </c>
      <c r="B34" t="s">
        <v>37</v>
      </c>
      <c r="C34"/>
      <c r="D34" s="39">
        <v>63533</v>
      </c>
      <c r="F34" s="39">
        <v>619271</v>
      </c>
      <c r="G34"/>
      <c r="H34"/>
      <c r="I34" t="s">
        <v>34</v>
      </c>
    </row>
    <row r="35" spans="1:9" x14ac:dyDescent="0.4">
      <c r="A35" s="38">
        <v>43980</v>
      </c>
      <c r="B35" t="s">
        <v>38</v>
      </c>
      <c r="C35" t="s">
        <v>39</v>
      </c>
      <c r="D35" s="39">
        <v>570</v>
      </c>
      <c r="F35" s="39">
        <v>618701</v>
      </c>
      <c r="G35"/>
      <c r="H35"/>
      <c r="I35" t="s">
        <v>34</v>
      </c>
    </row>
    <row r="36" spans="1:9" x14ac:dyDescent="0.4">
      <c r="A36" s="38">
        <v>43983</v>
      </c>
      <c r="B36" t="s">
        <v>32</v>
      </c>
      <c r="C36" t="s">
        <v>33</v>
      </c>
      <c r="D36" s="39">
        <v>16890</v>
      </c>
      <c r="F36" s="39">
        <v>601811</v>
      </c>
      <c r="G36"/>
      <c r="H36"/>
      <c r="I36" t="s">
        <v>34</v>
      </c>
    </row>
    <row r="37" spans="1:9" x14ac:dyDescent="0.4">
      <c r="A37" s="38">
        <v>43983</v>
      </c>
      <c r="B37" t="s">
        <v>32</v>
      </c>
      <c r="C37" t="s">
        <v>33</v>
      </c>
      <c r="D37" s="39">
        <v>16890</v>
      </c>
      <c r="F37" s="39">
        <v>584921</v>
      </c>
      <c r="G37"/>
      <c r="H37"/>
      <c r="I37" t="s">
        <v>34</v>
      </c>
    </row>
    <row r="38" spans="1:9" x14ac:dyDescent="0.4">
      <c r="A38" s="38">
        <v>43983</v>
      </c>
      <c r="B38" t="s">
        <v>29</v>
      </c>
      <c r="C38" t="s">
        <v>30</v>
      </c>
      <c r="E38" s="39">
        <v>210000</v>
      </c>
      <c r="F38" s="39">
        <v>794921</v>
      </c>
      <c r="G38"/>
      <c r="H38"/>
      <c r="I38" t="s">
        <v>31</v>
      </c>
    </row>
    <row r="39" spans="1:9" x14ac:dyDescent="0.4">
      <c r="A39" s="38">
        <v>43998</v>
      </c>
      <c r="B39" t="s">
        <v>18</v>
      </c>
      <c r="C39" t="s">
        <v>43</v>
      </c>
      <c r="D39" s="39">
        <v>24259</v>
      </c>
      <c r="F39" s="39">
        <v>770662</v>
      </c>
      <c r="G39"/>
      <c r="H39"/>
      <c r="I39" t="s">
        <v>34</v>
      </c>
    </row>
    <row r="40" spans="1:9" x14ac:dyDescent="0.4">
      <c r="A40" s="38">
        <v>44000</v>
      </c>
      <c r="B40" t="s">
        <v>35</v>
      </c>
      <c r="C40"/>
      <c r="D40" s="39">
        <v>100000</v>
      </c>
      <c r="F40" s="39">
        <v>670662</v>
      </c>
      <c r="G40"/>
      <c r="H40"/>
      <c r="I40" t="s">
        <v>36</v>
      </c>
    </row>
    <row r="41" spans="1:9" x14ac:dyDescent="0.4">
      <c r="A41" s="38">
        <v>44008</v>
      </c>
      <c r="B41" t="s">
        <v>37</v>
      </c>
      <c r="C41"/>
      <c r="D41" s="39">
        <v>63533</v>
      </c>
      <c r="F41" s="39">
        <v>607129</v>
      </c>
      <c r="G41"/>
      <c r="H41"/>
      <c r="I41" t="s">
        <v>34</v>
      </c>
    </row>
    <row r="42" spans="1:9" x14ac:dyDescent="0.4">
      <c r="A42" s="38">
        <v>44012</v>
      </c>
      <c r="B42" t="s">
        <v>38</v>
      </c>
      <c r="C42" t="s">
        <v>39</v>
      </c>
      <c r="D42" s="39">
        <v>568</v>
      </c>
      <c r="F42" s="39">
        <v>606561</v>
      </c>
      <c r="G42"/>
      <c r="H42"/>
      <c r="I42" t="s">
        <v>34</v>
      </c>
    </row>
    <row r="43" spans="1:9" x14ac:dyDescent="0.4">
      <c r="A43" s="38">
        <v>44012</v>
      </c>
      <c r="B43" t="s">
        <v>32</v>
      </c>
      <c r="C43" t="s">
        <v>33</v>
      </c>
      <c r="D43" s="39">
        <v>16890</v>
      </c>
      <c r="F43" s="39">
        <v>589671</v>
      </c>
      <c r="G43"/>
      <c r="H43"/>
      <c r="I43" t="s">
        <v>34</v>
      </c>
    </row>
    <row r="44" spans="1:9" x14ac:dyDescent="0.4">
      <c r="A44" s="38">
        <v>44012</v>
      </c>
      <c r="B44" t="s">
        <v>32</v>
      </c>
      <c r="C44" t="s">
        <v>33</v>
      </c>
      <c r="D44" s="39">
        <v>16890</v>
      </c>
      <c r="F44" s="39">
        <v>572781</v>
      </c>
      <c r="G44"/>
      <c r="H44"/>
      <c r="I44" t="s">
        <v>34</v>
      </c>
    </row>
    <row r="45" spans="1:9" x14ac:dyDescent="0.4">
      <c r="A45" s="38">
        <v>44012</v>
      </c>
      <c r="B45" t="s">
        <v>38</v>
      </c>
      <c r="C45" t="s">
        <v>40</v>
      </c>
      <c r="D45" s="39">
        <v>66600</v>
      </c>
      <c r="F45" s="39">
        <v>506181</v>
      </c>
      <c r="G45"/>
      <c r="H45"/>
      <c r="I45" t="s">
        <v>34</v>
      </c>
    </row>
    <row r="46" spans="1:9" x14ac:dyDescent="0.4">
      <c r="A46" s="38">
        <v>44012</v>
      </c>
      <c r="B46" t="s">
        <v>44</v>
      </c>
      <c r="C46" t="s">
        <v>46</v>
      </c>
      <c r="D46" s="39">
        <v>324000</v>
      </c>
      <c r="F46" s="39">
        <v>182181</v>
      </c>
      <c r="G46"/>
      <c r="H46"/>
      <c r="I46" t="s">
        <v>34</v>
      </c>
    </row>
    <row r="47" spans="1:9" x14ac:dyDescent="0.4">
      <c r="A47" s="38">
        <v>44014</v>
      </c>
      <c r="B47" t="s">
        <v>29</v>
      </c>
      <c r="C47" t="s">
        <v>30</v>
      </c>
      <c r="E47" s="39">
        <v>500000</v>
      </c>
      <c r="F47" s="39">
        <v>682181</v>
      </c>
      <c r="G47"/>
      <c r="H47"/>
      <c r="I47" t="s">
        <v>31</v>
      </c>
    </row>
    <row r="48" spans="1:9" x14ac:dyDescent="0.4">
      <c r="A48" s="38">
        <v>44018</v>
      </c>
      <c r="B48" t="s">
        <v>47</v>
      </c>
      <c r="C48" t="s">
        <v>48</v>
      </c>
      <c r="D48" s="39">
        <v>300</v>
      </c>
      <c r="F48" s="39">
        <v>681881</v>
      </c>
      <c r="G48"/>
      <c r="H48"/>
      <c r="I48" t="s">
        <v>34</v>
      </c>
    </row>
    <row r="49" spans="1:9" x14ac:dyDescent="0.4">
      <c r="A49" s="38">
        <v>44039</v>
      </c>
      <c r="B49" t="s">
        <v>37</v>
      </c>
      <c r="C49"/>
      <c r="D49" s="39">
        <v>63533</v>
      </c>
      <c r="F49" s="39">
        <v>618348</v>
      </c>
      <c r="G49"/>
      <c r="H49"/>
      <c r="I49" t="s">
        <v>34</v>
      </c>
    </row>
    <row r="50" spans="1:9" x14ac:dyDescent="0.4">
      <c r="A50" s="38">
        <v>44043</v>
      </c>
      <c r="B50" t="s">
        <v>38</v>
      </c>
      <c r="C50" t="s">
        <v>39</v>
      </c>
      <c r="D50" s="39">
        <v>567</v>
      </c>
      <c r="F50" s="39">
        <v>617781</v>
      </c>
      <c r="G50"/>
      <c r="H50"/>
      <c r="I50" t="s">
        <v>34</v>
      </c>
    </row>
    <row r="51" spans="1:9" x14ac:dyDescent="0.4">
      <c r="A51" s="38">
        <v>44043</v>
      </c>
      <c r="B51" t="s">
        <v>38</v>
      </c>
      <c r="C51" t="s">
        <v>49</v>
      </c>
      <c r="D51" s="39">
        <v>8540</v>
      </c>
      <c r="F51" s="39">
        <v>609241</v>
      </c>
      <c r="G51"/>
      <c r="H51"/>
      <c r="I51" t="s">
        <v>34</v>
      </c>
    </row>
    <row r="52" spans="1:9" x14ac:dyDescent="0.4">
      <c r="A52" s="38">
        <v>44043</v>
      </c>
      <c r="B52" t="s">
        <v>32</v>
      </c>
      <c r="C52" t="s">
        <v>33</v>
      </c>
      <c r="D52" s="39">
        <v>16890</v>
      </c>
      <c r="F52" s="39">
        <v>592351</v>
      </c>
      <c r="G52"/>
      <c r="H52"/>
      <c r="I52" t="s">
        <v>34</v>
      </c>
    </row>
    <row r="53" spans="1:9" x14ac:dyDescent="0.4">
      <c r="A53" s="38">
        <v>44043</v>
      </c>
      <c r="B53" t="s">
        <v>32</v>
      </c>
      <c r="C53" t="s">
        <v>33</v>
      </c>
      <c r="D53" s="39">
        <v>16890</v>
      </c>
      <c r="F53" s="39">
        <v>575461</v>
      </c>
      <c r="G53"/>
      <c r="H53"/>
      <c r="I53" t="s">
        <v>34</v>
      </c>
    </row>
    <row r="54" spans="1:9" x14ac:dyDescent="0.4">
      <c r="A54" s="38">
        <v>44043</v>
      </c>
      <c r="B54" t="s">
        <v>38</v>
      </c>
      <c r="C54" t="s">
        <v>40</v>
      </c>
      <c r="D54" s="39">
        <v>65800</v>
      </c>
      <c r="F54" s="39">
        <v>509661</v>
      </c>
      <c r="G54"/>
      <c r="H54"/>
      <c r="I54" t="s">
        <v>34</v>
      </c>
    </row>
    <row r="55" spans="1:9" x14ac:dyDescent="0.4">
      <c r="A55" s="38">
        <v>44044</v>
      </c>
      <c r="B55" t="s">
        <v>29</v>
      </c>
      <c r="C55" t="s">
        <v>30</v>
      </c>
      <c r="E55" s="39">
        <v>210000</v>
      </c>
      <c r="F55" s="39">
        <v>719661</v>
      </c>
      <c r="G55"/>
      <c r="H55"/>
      <c r="I55" t="s">
        <v>31</v>
      </c>
    </row>
    <row r="56" spans="1:9" x14ac:dyDescent="0.4">
      <c r="A56" s="38">
        <v>44047</v>
      </c>
      <c r="B56" t="s">
        <v>47</v>
      </c>
      <c r="C56" t="s">
        <v>48</v>
      </c>
      <c r="D56" s="39">
        <v>2162</v>
      </c>
      <c r="F56" s="39">
        <v>717499</v>
      </c>
      <c r="G56"/>
      <c r="H56"/>
      <c r="I56" t="s">
        <v>34</v>
      </c>
    </row>
    <row r="57" spans="1:9" x14ac:dyDescent="0.4">
      <c r="A57" s="38">
        <v>44060</v>
      </c>
      <c r="B57" t="s">
        <v>41</v>
      </c>
      <c r="C57" t="s">
        <v>42</v>
      </c>
      <c r="E57" s="39">
        <v>3</v>
      </c>
      <c r="F57" s="39">
        <v>717502</v>
      </c>
      <c r="G57"/>
      <c r="H57"/>
      <c r="I57" t="s">
        <v>31</v>
      </c>
    </row>
    <row r="58" spans="1:9" x14ac:dyDescent="0.4">
      <c r="A58" s="38">
        <v>44060</v>
      </c>
      <c r="B58" t="s">
        <v>18</v>
      </c>
      <c r="C58" t="s">
        <v>43</v>
      </c>
      <c r="D58" s="39">
        <v>24802</v>
      </c>
      <c r="F58" s="39">
        <v>692700</v>
      </c>
      <c r="G58"/>
      <c r="H58"/>
      <c r="I58" t="s">
        <v>34</v>
      </c>
    </row>
    <row r="59" spans="1:9" x14ac:dyDescent="0.4">
      <c r="A59" s="38">
        <v>44069</v>
      </c>
      <c r="B59" t="s">
        <v>37</v>
      </c>
      <c r="C59"/>
      <c r="D59" s="39">
        <v>63533</v>
      </c>
      <c r="F59" s="39">
        <v>629167</v>
      </c>
      <c r="G59"/>
      <c r="H59"/>
      <c r="I59" t="s">
        <v>34</v>
      </c>
    </row>
    <row r="60" spans="1:9" x14ac:dyDescent="0.4">
      <c r="A60" s="38">
        <v>44074</v>
      </c>
      <c r="B60" t="s">
        <v>38</v>
      </c>
      <c r="C60" t="s">
        <v>39</v>
      </c>
      <c r="D60" s="39">
        <v>565</v>
      </c>
      <c r="F60" s="39">
        <v>628602</v>
      </c>
      <c r="G60"/>
      <c r="H60"/>
      <c r="I60" t="s">
        <v>34</v>
      </c>
    </row>
    <row r="61" spans="1:9" x14ac:dyDescent="0.4">
      <c r="A61" s="38">
        <v>44074</v>
      </c>
      <c r="B61" t="s">
        <v>32</v>
      </c>
      <c r="C61" t="s">
        <v>33</v>
      </c>
      <c r="D61" s="39">
        <v>16890</v>
      </c>
      <c r="F61" s="39">
        <v>611712</v>
      </c>
      <c r="G61"/>
      <c r="H61"/>
      <c r="I61" t="s">
        <v>34</v>
      </c>
    </row>
    <row r="62" spans="1:9" x14ac:dyDescent="0.4">
      <c r="A62" s="38">
        <v>44074</v>
      </c>
      <c r="B62" t="s">
        <v>32</v>
      </c>
      <c r="C62" t="s">
        <v>33</v>
      </c>
      <c r="D62" s="39">
        <v>16890</v>
      </c>
      <c r="F62" s="39">
        <v>594822</v>
      </c>
      <c r="G62"/>
      <c r="H62"/>
      <c r="I62" t="s">
        <v>34</v>
      </c>
    </row>
    <row r="63" spans="1:9" x14ac:dyDescent="0.4">
      <c r="A63" s="38">
        <v>44074</v>
      </c>
      <c r="B63" t="s">
        <v>38</v>
      </c>
      <c r="C63" t="s">
        <v>40</v>
      </c>
      <c r="D63" s="39">
        <v>65800</v>
      </c>
      <c r="F63" s="39">
        <v>529022</v>
      </c>
      <c r="G63"/>
      <c r="H63"/>
      <c r="I63" t="s">
        <v>34</v>
      </c>
    </row>
    <row r="64" spans="1:9" x14ac:dyDescent="0.4">
      <c r="A64" s="38">
        <v>44075</v>
      </c>
      <c r="B64" t="s">
        <v>29</v>
      </c>
      <c r="C64" t="s">
        <v>30</v>
      </c>
      <c r="E64" s="39">
        <v>210000</v>
      </c>
      <c r="F64" s="39">
        <v>739022</v>
      </c>
      <c r="G64"/>
      <c r="H64"/>
      <c r="I64" t="s">
        <v>31</v>
      </c>
    </row>
    <row r="65" spans="1:9" x14ac:dyDescent="0.4">
      <c r="A65" s="38">
        <v>44078</v>
      </c>
      <c r="B65" t="s">
        <v>47</v>
      </c>
      <c r="C65" t="s">
        <v>48</v>
      </c>
      <c r="D65" s="39">
        <v>693</v>
      </c>
      <c r="F65" s="39">
        <v>738329</v>
      </c>
      <c r="G65"/>
      <c r="H65"/>
      <c r="I65" t="s">
        <v>34</v>
      </c>
    </row>
    <row r="66" spans="1:9" x14ac:dyDescent="0.4">
      <c r="A66" s="38">
        <v>44084</v>
      </c>
      <c r="B66" t="s">
        <v>35</v>
      </c>
      <c r="C66"/>
      <c r="D66" s="39">
        <v>100000</v>
      </c>
      <c r="F66" s="39">
        <v>638329</v>
      </c>
      <c r="G66"/>
      <c r="H66"/>
      <c r="I66" t="s">
        <v>36</v>
      </c>
    </row>
    <row r="67" spans="1:9" x14ac:dyDescent="0.4">
      <c r="A67" s="38">
        <v>44102</v>
      </c>
      <c r="B67" t="s">
        <v>37</v>
      </c>
      <c r="C67"/>
      <c r="D67" s="39">
        <v>63533</v>
      </c>
      <c r="F67" s="39">
        <v>574796</v>
      </c>
      <c r="G67"/>
      <c r="H67"/>
      <c r="I67" t="s">
        <v>34</v>
      </c>
    </row>
    <row r="68" spans="1:9" x14ac:dyDescent="0.4">
      <c r="A68" s="38">
        <v>44104</v>
      </c>
      <c r="B68" t="s">
        <v>38</v>
      </c>
      <c r="C68" t="s">
        <v>39</v>
      </c>
      <c r="D68" s="39">
        <v>564</v>
      </c>
      <c r="F68" s="39">
        <v>574232</v>
      </c>
      <c r="G68"/>
      <c r="H68"/>
      <c r="I68" t="s">
        <v>34</v>
      </c>
    </row>
    <row r="69" spans="1:9" x14ac:dyDescent="0.4">
      <c r="A69" s="38">
        <v>44104</v>
      </c>
      <c r="B69" t="s">
        <v>38</v>
      </c>
      <c r="C69" t="s">
        <v>49</v>
      </c>
      <c r="D69" s="39">
        <v>8540</v>
      </c>
      <c r="F69" s="39">
        <v>565692</v>
      </c>
      <c r="G69"/>
      <c r="H69"/>
      <c r="I69" t="s">
        <v>34</v>
      </c>
    </row>
    <row r="70" spans="1:9" x14ac:dyDescent="0.4">
      <c r="A70" s="38">
        <v>44104</v>
      </c>
      <c r="B70" t="s">
        <v>32</v>
      </c>
      <c r="C70" t="s">
        <v>33</v>
      </c>
      <c r="D70" s="39">
        <v>16890</v>
      </c>
      <c r="F70" s="39">
        <v>548802</v>
      </c>
      <c r="G70"/>
      <c r="H70"/>
      <c r="I70" t="s">
        <v>34</v>
      </c>
    </row>
    <row r="71" spans="1:9" x14ac:dyDescent="0.4">
      <c r="A71" s="38">
        <v>44104</v>
      </c>
      <c r="B71" t="s">
        <v>32</v>
      </c>
      <c r="C71" t="s">
        <v>33</v>
      </c>
      <c r="D71" s="39">
        <v>16890</v>
      </c>
      <c r="F71" s="39">
        <v>531912</v>
      </c>
      <c r="G71"/>
      <c r="H71"/>
      <c r="I71" t="s">
        <v>34</v>
      </c>
    </row>
    <row r="72" spans="1:9" x14ac:dyDescent="0.4">
      <c r="A72" s="38">
        <v>44104</v>
      </c>
      <c r="B72" t="s">
        <v>38</v>
      </c>
      <c r="C72" t="s">
        <v>40</v>
      </c>
      <c r="D72" s="39">
        <v>65800</v>
      </c>
      <c r="F72" s="39">
        <v>466112</v>
      </c>
      <c r="G72"/>
      <c r="H72"/>
      <c r="I72" t="s">
        <v>34</v>
      </c>
    </row>
    <row r="73" spans="1:9" x14ac:dyDescent="0.4">
      <c r="A73" s="38">
        <v>44105</v>
      </c>
      <c r="B73" t="s">
        <v>29</v>
      </c>
      <c r="C73" t="s">
        <v>30</v>
      </c>
      <c r="E73" s="39">
        <v>300000</v>
      </c>
      <c r="F73" s="39">
        <v>766112</v>
      </c>
      <c r="G73"/>
      <c r="H73"/>
      <c r="I73" t="s">
        <v>31</v>
      </c>
    </row>
    <row r="74" spans="1:9" x14ac:dyDescent="0.4">
      <c r="A74" s="38">
        <v>44109</v>
      </c>
      <c r="B74" t="s">
        <v>47</v>
      </c>
      <c r="C74" t="s">
        <v>48</v>
      </c>
      <c r="D74" s="39">
        <v>1641</v>
      </c>
      <c r="F74" s="39">
        <v>764471</v>
      </c>
      <c r="G74"/>
      <c r="H74"/>
      <c r="I74" t="s">
        <v>34</v>
      </c>
    </row>
    <row r="75" spans="1:9" x14ac:dyDescent="0.4">
      <c r="A75" s="38">
        <v>44120</v>
      </c>
      <c r="B75" t="s">
        <v>18</v>
      </c>
      <c r="C75" t="s">
        <v>43</v>
      </c>
      <c r="D75" s="39">
        <v>26974</v>
      </c>
      <c r="F75" s="39">
        <v>737497</v>
      </c>
      <c r="G75"/>
      <c r="H75"/>
      <c r="I75" t="s">
        <v>34</v>
      </c>
    </row>
    <row r="76" spans="1:9" x14ac:dyDescent="0.4">
      <c r="A76" s="38">
        <v>44130</v>
      </c>
      <c r="B76" t="s">
        <v>37</v>
      </c>
      <c r="C76"/>
      <c r="D76" s="39">
        <v>63533</v>
      </c>
      <c r="F76" s="39">
        <v>673964</v>
      </c>
      <c r="G76"/>
      <c r="H76"/>
      <c r="I76" t="s">
        <v>34</v>
      </c>
    </row>
    <row r="77" spans="1:9" x14ac:dyDescent="0.4">
      <c r="A77" s="38">
        <v>44134</v>
      </c>
      <c r="B77" t="s">
        <v>38</v>
      </c>
      <c r="C77" t="s">
        <v>39</v>
      </c>
      <c r="D77" s="39">
        <v>562</v>
      </c>
      <c r="F77" s="39">
        <v>673402</v>
      </c>
      <c r="G77"/>
      <c r="H77"/>
      <c r="I77" t="s">
        <v>34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16"/>
  <sheetViews>
    <sheetView workbookViewId="0">
      <selection activeCell="C3" sqref="C3"/>
    </sheetView>
  </sheetViews>
  <sheetFormatPr defaultRowHeight="18.75" x14ac:dyDescent="0.4"/>
  <cols>
    <col min="1" max="1" width="11.125" style="1" bestFit="1" customWidth="1"/>
    <col min="2" max="2" width="11" style="1" bestFit="1" customWidth="1"/>
    <col min="3" max="3" width="31.75" style="1" bestFit="1" customWidth="1"/>
    <col min="4" max="5" width="11" style="1" bestFit="1" customWidth="1"/>
    <col min="6" max="6" width="9.5" style="1" bestFit="1" customWidth="1"/>
    <col min="7" max="7" width="5.25" style="1" bestFit="1" customWidth="1"/>
    <col min="8" max="8" width="13" style="1" bestFit="1" customWidth="1"/>
    <col min="9" max="9" width="11" style="1" bestFit="1" customWidth="1"/>
    <col min="10" max="34" width="9" style="1" customWidth="1"/>
    <col min="35" max="16384" width="9" style="1"/>
  </cols>
  <sheetData>
    <row r="1" spans="1:9" x14ac:dyDescent="0.4">
      <c r="A1" s="26" t="s">
        <v>50</v>
      </c>
    </row>
    <row r="2" spans="1:9" x14ac:dyDescent="0.4">
      <c r="A2" s="30" t="s">
        <v>20</v>
      </c>
      <c r="B2" s="30" t="s">
        <v>21</v>
      </c>
      <c r="C2" s="30" t="s">
        <v>22</v>
      </c>
      <c r="D2" s="30" t="s">
        <v>23</v>
      </c>
      <c r="E2" s="30" t="s">
        <v>24</v>
      </c>
      <c r="F2" s="30" t="s">
        <v>25</v>
      </c>
      <c r="G2" s="30" t="s">
        <v>26</v>
      </c>
      <c r="H2" s="30" t="s">
        <v>27</v>
      </c>
      <c r="I2" s="30" t="s">
        <v>28</v>
      </c>
    </row>
    <row r="3" spans="1:9" x14ac:dyDescent="0.4">
      <c r="A3" s="38">
        <v>43831</v>
      </c>
      <c r="B3" t="s">
        <v>51</v>
      </c>
      <c r="C3" t="s">
        <v>52</v>
      </c>
      <c r="D3" s="39">
        <v>80000</v>
      </c>
      <c r="F3" s="39">
        <v>1595728</v>
      </c>
      <c r="G3"/>
      <c r="H3"/>
      <c r="I3" t="s">
        <v>34</v>
      </c>
    </row>
    <row r="4" spans="1:9" x14ac:dyDescent="0.4">
      <c r="A4" s="38">
        <v>43831</v>
      </c>
      <c r="B4" t="s">
        <v>53</v>
      </c>
      <c r="C4" t="s">
        <v>54</v>
      </c>
      <c r="D4" s="39">
        <v>330</v>
      </c>
      <c r="F4" s="39">
        <v>1595398</v>
      </c>
      <c r="G4"/>
      <c r="H4"/>
      <c r="I4" t="s">
        <v>34</v>
      </c>
    </row>
    <row r="5" spans="1:9" x14ac:dyDescent="0.4">
      <c r="A5" s="38">
        <v>43831</v>
      </c>
      <c r="B5" t="s">
        <v>29</v>
      </c>
      <c r="C5" t="s">
        <v>30</v>
      </c>
      <c r="D5" s="39">
        <v>300000</v>
      </c>
      <c r="F5" s="39">
        <v>1295398</v>
      </c>
      <c r="G5"/>
      <c r="H5"/>
      <c r="I5" t="s">
        <v>34</v>
      </c>
    </row>
    <row r="6" spans="1:9" x14ac:dyDescent="0.4">
      <c r="A6" s="38">
        <v>43836</v>
      </c>
      <c r="B6" t="s">
        <v>38</v>
      </c>
      <c r="C6" t="s">
        <v>55</v>
      </c>
      <c r="D6" s="39">
        <v>50000</v>
      </c>
      <c r="F6" s="39">
        <v>1245398</v>
      </c>
      <c r="G6"/>
      <c r="H6"/>
      <c r="I6" t="s">
        <v>34</v>
      </c>
    </row>
    <row r="7" spans="1:9" x14ac:dyDescent="0.4">
      <c r="A7" s="38">
        <v>43836</v>
      </c>
      <c r="B7" t="s">
        <v>38</v>
      </c>
      <c r="C7" t="s">
        <v>56</v>
      </c>
      <c r="D7" s="39">
        <v>50000</v>
      </c>
      <c r="F7" s="39">
        <v>1195398</v>
      </c>
      <c r="G7"/>
      <c r="H7"/>
      <c r="I7" t="s">
        <v>34</v>
      </c>
    </row>
    <row r="8" spans="1:9" x14ac:dyDescent="0.4">
      <c r="A8" s="38">
        <v>43836</v>
      </c>
      <c r="B8" t="s">
        <v>38</v>
      </c>
      <c r="C8" t="s">
        <v>57</v>
      </c>
      <c r="D8" s="39">
        <v>98252</v>
      </c>
      <c r="F8" s="39">
        <v>1097146</v>
      </c>
      <c r="G8"/>
      <c r="H8"/>
      <c r="I8" t="s">
        <v>34</v>
      </c>
    </row>
    <row r="9" spans="1:9" x14ac:dyDescent="0.4">
      <c r="A9" s="38">
        <v>43850</v>
      </c>
      <c r="B9" t="s">
        <v>38</v>
      </c>
      <c r="C9" t="s">
        <v>58</v>
      </c>
      <c r="D9" s="39">
        <v>1000</v>
      </c>
      <c r="F9" s="39">
        <v>1096146</v>
      </c>
      <c r="G9"/>
      <c r="H9"/>
      <c r="I9" t="s">
        <v>34</v>
      </c>
    </row>
    <row r="10" spans="1:9" x14ac:dyDescent="0.4">
      <c r="A10" s="38">
        <v>43857</v>
      </c>
      <c r="B10" t="s">
        <v>38</v>
      </c>
      <c r="C10" t="s">
        <v>59</v>
      </c>
      <c r="D10" s="39">
        <v>30000</v>
      </c>
      <c r="F10" s="39">
        <v>1066146</v>
      </c>
      <c r="G10"/>
      <c r="H10"/>
      <c r="I10" t="s">
        <v>34</v>
      </c>
    </row>
    <row r="11" spans="1:9" x14ac:dyDescent="0.4">
      <c r="A11" s="38">
        <v>43857</v>
      </c>
      <c r="B11" t="s">
        <v>47</v>
      </c>
      <c r="C11" t="s">
        <v>60</v>
      </c>
      <c r="D11" s="39">
        <v>188723</v>
      </c>
      <c r="F11" s="39">
        <v>877423</v>
      </c>
      <c r="G11"/>
      <c r="H11"/>
      <c r="I11" t="s">
        <v>34</v>
      </c>
    </row>
    <row r="12" spans="1:9" x14ac:dyDescent="0.4">
      <c r="A12" s="38">
        <v>43861</v>
      </c>
      <c r="B12" t="s">
        <v>61</v>
      </c>
      <c r="C12" t="s">
        <v>62</v>
      </c>
      <c r="E12" s="39">
        <v>648635</v>
      </c>
      <c r="F12" s="39">
        <v>1526058</v>
      </c>
      <c r="G12"/>
      <c r="H12"/>
      <c r="I12" t="s">
        <v>31</v>
      </c>
    </row>
    <row r="13" spans="1:9" x14ac:dyDescent="0.4">
      <c r="A13" s="38">
        <v>43862</v>
      </c>
      <c r="B13" t="s">
        <v>51</v>
      </c>
      <c r="C13" t="s">
        <v>52</v>
      </c>
      <c r="D13" s="39">
        <v>80000</v>
      </c>
      <c r="F13" s="39">
        <v>1446058</v>
      </c>
      <c r="G13"/>
      <c r="H13"/>
      <c r="I13" t="s">
        <v>34</v>
      </c>
    </row>
    <row r="14" spans="1:9" x14ac:dyDescent="0.4">
      <c r="A14" s="38">
        <v>43862</v>
      </c>
      <c r="B14" t="s">
        <v>53</v>
      </c>
      <c r="C14" t="s">
        <v>54</v>
      </c>
      <c r="D14" s="39">
        <v>330</v>
      </c>
      <c r="F14" s="39">
        <v>1445728</v>
      </c>
      <c r="G14"/>
      <c r="H14"/>
      <c r="I14" t="s">
        <v>34</v>
      </c>
    </row>
    <row r="15" spans="1:9" x14ac:dyDescent="0.4">
      <c r="A15" s="38">
        <v>43862</v>
      </c>
      <c r="B15" t="s">
        <v>29</v>
      </c>
      <c r="C15" t="s">
        <v>30</v>
      </c>
      <c r="D15" s="39">
        <v>300000</v>
      </c>
      <c r="F15" s="39">
        <v>1145728</v>
      </c>
      <c r="G15"/>
      <c r="H15"/>
      <c r="I15" t="s">
        <v>34</v>
      </c>
    </row>
    <row r="16" spans="1:9" x14ac:dyDescent="0.4">
      <c r="A16" s="38">
        <v>43865</v>
      </c>
      <c r="B16" t="s">
        <v>38</v>
      </c>
      <c r="C16" t="s">
        <v>57</v>
      </c>
      <c r="D16" s="39">
        <v>67699</v>
      </c>
      <c r="F16" s="39">
        <v>1078029</v>
      </c>
      <c r="G16"/>
      <c r="H16"/>
      <c r="I16" t="s">
        <v>34</v>
      </c>
    </row>
    <row r="17" spans="1:9" x14ac:dyDescent="0.4">
      <c r="A17" s="38">
        <v>43867</v>
      </c>
      <c r="B17" t="s">
        <v>38</v>
      </c>
      <c r="C17" t="s">
        <v>55</v>
      </c>
      <c r="D17" s="39">
        <v>10000</v>
      </c>
      <c r="F17" s="39">
        <v>1068029</v>
      </c>
      <c r="G17"/>
      <c r="H17"/>
      <c r="I17" t="s">
        <v>34</v>
      </c>
    </row>
    <row r="18" spans="1:9" x14ac:dyDescent="0.4">
      <c r="A18" s="38">
        <v>43867</v>
      </c>
      <c r="B18" t="s">
        <v>38</v>
      </c>
      <c r="C18" t="s">
        <v>56</v>
      </c>
      <c r="D18" s="39">
        <v>10000</v>
      </c>
      <c r="F18" s="39">
        <v>1058029</v>
      </c>
      <c r="G18"/>
      <c r="H18"/>
      <c r="I18" t="s">
        <v>34</v>
      </c>
    </row>
    <row r="19" spans="1:9" x14ac:dyDescent="0.4">
      <c r="A19" s="38">
        <v>43877</v>
      </c>
      <c r="B19" t="s">
        <v>29</v>
      </c>
      <c r="C19" t="s">
        <v>63</v>
      </c>
      <c r="D19" s="39">
        <v>10000</v>
      </c>
      <c r="F19" s="39">
        <v>1048029</v>
      </c>
      <c r="G19"/>
      <c r="H19"/>
      <c r="I19" t="s">
        <v>34</v>
      </c>
    </row>
    <row r="20" spans="1:9" x14ac:dyDescent="0.4">
      <c r="A20" s="38">
        <v>43877</v>
      </c>
      <c r="B20" t="s">
        <v>29</v>
      </c>
      <c r="C20" t="s">
        <v>64</v>
      </c>
      <c r="D20" s="39">
        <v>121000</v>
      </c>
      <c r="F20" s="39">
        <v>927029</v>
      </c>
      <c r="G20"/>
      <c r="H20"/>
      <c r="I20" t="s">
        <v>34</v>
      </c>
    </row>
    <row r="21" spans="1:9" x14ac:dyDescent="0.4">
      <c r="A21" s="38">
        <v>43878</v>
      </c>
      <c r="B21" t="s">
        <v>41</v>
      </c>
      <c r="C21"/>
      <c r="E21" s="39">
        <v>6</v>
      </c>
      <c r="F21" s="39">
        <v>927035</v>
      </c>
      <c r="G21"/>
      <c r="H21"/>
      <c r="I21" t="s">
        <v>31</v>
      </c>
    </row>
    <row r="22" spans="1:9" x14ac:dyDescent="0.4">
      <c r="A22" s="38">
        <v>43879</v>
      </c>
      <c r="B22" t="s">
        <v>38</v>
      </c>
      <c r="C22" t="s">
        <v>58</v>
      </c>
      <c r="D22" s="39">
        <v>1000</v>
      </c>
      <c r="F22" s="39">
        <v>926035</v>
      </c>
      <c r="G22"/>
      <c r="H22"/>
      <c r="I22" t="s">
        <v>34</v>
      </c>
    </row>
    <row r="23" spans="1:9" x14ac:dyDescent="0.4">
      <c r="A23" s="38">
        <v>43887</v>
      </c>
      <c r="B23" t="s">
        <v>38</v>
      </c>
      <c r="C23" t="s">
        <v>59</v>
      </c>
      <c r="D23" s="39">
        <v>30000</v>
      </c>
      <c r="F23" s="39">
        <v>896035</v>
      </c>
      <c r="G23"/>
      <c r="H23"/>
      <c r="I23" t="s">
        <v>34</v>
      </c>
    </row>
    <row r="24" spans="1:9" x14ac:dyDescent="0.4">
      <c r="A24" s="38">
        <v>43888</v>
      </c>
      <c r="B24" t="s">
        <v>47</v>
      </c>
      <c r="C24" t="s">
        <v>60</v>
      </c>
      <c r="D24" s="39">
        <v>64949</v>
      </c>
      <c r="F24" s="39">
        <v>831086</v>
      </c>
      <c r="G24"/>
      <c r="H24"/>
      <c r="I24" t="s">
        <v>34</v>
      </c>
    </row>
    <row r="25" spans="1:9" x14ac:dyDescent="0.4">
      <c r="A25" s="38">
        <v>43889</v>
      </c>
      <c r="B25" t="s">
        <v>61</v>
      </c>
      <c r="C25" t="s">
        <v>62</v>
      </c>
      <c r="E25" s="39">
        <v>680568</v>
      </c>
      <c r="F25" s="39">
        <v>1511654</v>
      </c>
      <c r="G25"/>
      <c r="H25"/>
      <c r="I25" t="s">
        <v>31</v>
      </c>
    </row>
    <row r="26" spans="1:9" x14ac:dyDescent="0.4">
      <c r="A26" s="38">
        <v>43891</v>
      </c>
      <c r="B26" t="s">
        <v>51</v>
      </c>
      <c r="C26" t="s">
        <v>52</v>
      </c>
      <c r="D26" s="39">
        <v>80000</v>
      </c>
      <c r="F26" s="39">
        <v>1431654</v>
      </c>
      <c r="G26"/>
      <c r="H26"/>
      <c r="I26" t="s">
        <v>34</v>
      </c>
    </row>
    <row r="27" spans="1:9" x14ac:dyDescent="0.4">
      <c r="A27" s="38">
        <v>43891</v>
      </c>
      <c r="B27" t="s">
        <v>53</v>
      </c>
      <c r="C27" t="s">
        <v>54</v>
      </c>
      <c r="D27" s="39">
        <v>330</v>
      </c>
      <c r="F27" s="39">
        <v>1431324</v>
      </c>
      <c r="G27"/>
      <c r="H27"/>
      <c r="I27" t="s">
        <v>34</v>
      </c>
    </row>
    <row r="28" spans="1:9" x14ac:dyDescent="0.4">
      <c r="A28" s="38">
        <v>43891</v>
      </c>
      <c r="B28" t="s">
        <v>29</v>
      </c>
      <c r="C28" t="s">
        <v>30</v>
      </c>
      <c r="D28" s="39">
        <v>201000</v>
      </c>
      <c r="F28" s="39">
        <v>1230324</v>
      </c>
      <c r="G28"/>
      <c r="H28"/>
      <c r="I28" t="s">
        <v>34</v>
      </c>
    </row>
    <row r="29" spans="1:9" x14ac:dyDescent="0.4">
      <c r="A29" s="38">
        <v>43894</v>
      </c>
      <c r="B29" t="s">
        <v>38</v>
      </c>
      <c r="C29" t="s">
        <v>57</v>
      </c>
      <c r="D29" s="39">
        <v>140295</v>
      </c>
      <c r="F29" s="39">
        <v>1090029</v>
      </c>
      <c r="G29"/>
      <c r="H29"/>
      <c r="I29" t="s">
        <v>34</v>
      </c>
    </row>
    <row r="30" spans="1:9" x14ac:dyDescent="0.4">
      <c r="A30" s="38">
        <v>43896</v>
      </c>
      <c r="B30" t="s">
        <v>38</v>
      </c>
      <c r="C30" t="s">
        <v>55</v>
      </c>
      <c r="D30" s="39">
        <v>10000</v>
      </c>
      <c r="F30" s="39">
        <v>1080029</v>
      </c>
      <c r="G30"/>
      <c r="H30"/>
      <c r="I30" t="s">
        <v>34</v>
      </c>
    </row>
    <row r="31" spans="1:9" x14ac:dyDescent="0.4">
      <c r="A31" s="38">
        <v>43896</v>
      </c>
      <c r="B31" t="s">
        <v>38</v>
      </c>
      <c r="C31" t="s">
        <v>56</v>
      </c>
      <c r="D31" s="39">
        <v>10000</v>
      </c>
      <c r="F31" s="39">
        <v>1070029</v>
      </c>
      <c r="G31"/>
      <c r="H31"/>
      <c r="I31" t="s">
        <v>34</v>
      </c>
    </row>
    <row r="32" spans="1:9" x14ac:dyDescent="0.4">
      <c r="A32" s="38">
        <v>43908</v>
      </c>
      <c r="B32" t="s">
        <v>38</v>
      </c>
      <c r="C32" t="s">
        <v>58</v>
      </c>
      <c r="D32" s="39">
        <v>1000</v>
      </c>
      <c r="F32" s="39">
        <v>1069029</v>
      </c>
      <c r="G32"/>
      <c r="H32"/>
      <c r="I32" t="s">
        <v>34</v>
      </c>
    </row>
    <row r="33" spans="1:9" x14ac:dyDescent="0.4">
      <c r="A33" s="38">
        <v>43916</v>
      </c>
      <c r="B33" t="s">
        <v>38</v>
      </c>
      <c r="C33" t="s">
        <v>59</v>
      </c>
      <c r="D33" s="39">
        <v>30000</v>
      </c>
      <c r="F33" s="39">
        <v>1039029</v>
      </c>
      <c r="G33"/>
      <c r="H33"/>
      <c r="I33" t="s">
        <v>34</v>
      </c>
    </row>
    <row r="34" spans="1:9" x14ac:dyDescent="0.4">
      <c r="A34" s="38">
        <v>43917</v>
      </c>
      <c r="B34" t="s">
        <v>47</v>
      </c>
      <c r="C34" t="s">
        <v>60</v>
      </c>
      <c r="D34" s="39">
        <v>119925</v>
      </c>
      <c r="F34" s="39">
        <v>919104</v>
      </c>
      <c r="G34"/>
      <c r="H34"/>
      <c r="I34" t="s">
        <v>34</v>
      </c>
    </row>
    <row r="35" spans="1:9" x14ac:dyDescent="0.4">
      <c r="A35" s="38">
        <v>43921</v>
      </c>
      <c r="B35" t="s">
        <v>61</v>
      </c>
      <c r="C35" t="s">
        <v>62</v>
      </c>
      <c r="E35" s="39">
        <v>648635</v>
      </c>
      <c r="F35" s="39">
        <v>1567739</v>
      </c>
      <c r="G35"/>
      <c r="H35"/>
      <c r="I35" t="s">
        <v>31</v>
      </c>
    </row>
    <row r="36" spans="1:9" x14ac:dyDescent="0.4">
      <c r="A36" s="38">
        <v>43922</v>
      </c>
      <c r="B36" t="s">
        <v>51</v>
      </c>
      <c r="C36" t="s">
        <v>52</v>
      </c>
      <c r="D36" s="39">
        <v>80000</v>
      </c>
      <c r="F36" s="39">
        <v>1487739</v>
      </c>
      <c r="G36"/>
      <c r="H36"/>
      <c r="I36" t="s">
        <v>34</v>
      </c>
    </row>
    <row r="37" spans="1:9" x14ac:dyDescent="0.4">
      <c r="A37" s="38">
        <v>43922</v>
      </c>
      <c r="B37" t="s">
        <v>53</v>
      </c>
      <c r="C37" t="s">
        <v>54</v>
      </c>
      <c r="D37" s="39">
        <v>330</v>
      </c>
      <c r="F37" s="39">
        <v>1487409</v>
      </c>
      <c r="G37"/>
      <c r="H37"/>
      <c r="I37" t="s">
        <v>34</v>
      </c>
    </row>
    <row r="38" spans="1:9" x14ac:dyDescent="0.4">
      <c r="A38" s="38">
        <v>43922</v>
      </c>
      <c r="B38" t="s">
        <v>29</v>
      </c>
      <c r="C38" t="s">
        <v>30</v>
      </c>
      <c r="D38" s="39">
        <v>260000</v>
      </c>
      <c r="F38" s="39">
        <v>1227409</v>
      </c>
      <c r="G38"/>
      <c r="H38"/>
      <c r="I38" t="s">
        <v>34</v>
      </c>
    </row>
    <row r="39" spans="1:9" x14ac:dyDescent="0.4">
      <c r="A39" s="38">
        <v>43926</v>
      </c>
      <c r="B39" t="s">
        <v>51</v>
      </c>
      <c r="C39" t="s">
        <v>52</v>
      </c>
      <c r="D39" s="39">
        <v>100000</v>
      </c>
      <c r="F39" s="39">
        <v>1127409</v>
      </c>
      <c r="G39"/>
      <c r="H39"/>
      <c r="I39" t="s">
        <v>34</v>
      </c>
    </row>
    <row r="40" spans="1:9" x14ac:dyDescent="0.4">
      <c r="A40" s="38">
        <v>43926</v>
      </c>
      <c r="B40" t="s">
        <v>53</v>
      </c>
      <c r="C40" t="s">
        <v>54</v>
      </c>
      <c r="D40" s="39">
        <v>330</v>
      </c>
      <c r="F40" s="39">
        <v>1127079</v>
      </c>
      <c r="G40"/>
      <c r="H40"/>
      <c r="I40" t="s">
        <v>34</v>
      </c>
    </row>
    <row r="41" spans="1:9" x14ac:dyDescent="0.4">
      <c r="A41" s="38">
        <v>43927</v>
      </c>
      <c r="B41" t="s">
        <v>38</v>
      </c>
      <c r="C41" t="s">
        <v>55</v>
      </c>
      <c r="D41" s="39">
        <v>10000</v>
      </c>
      <c r="F41" s="39">
        <v>1117079</v>
      </c>
      <c r="G41"/>
      <c r="H41"/>
      <c r="I41" t="s">
        <v>34</v>
      </c>
    </row>
    <row r="42" spans="1:9" x14ac:dyDescent="0.4">
      <c r="A42" s="38">
        <v>43927</v>
      </c>
      <c r="B42" t="s">
        <v>38</v>
      </c>
      <c r="C42" t="s">
        <v>56</v>
      </c>
      <c r="D42" s="39">
        <v>10000</v>
      </c>
      <c r="F42" s="39">
        <v>1107079</v>
      </c>
      <c r="G42"/>
      <c r="H42"/>
      <c r="I42" t="s">
        <v>34</v>
      </c>
    </row>
    <row r="43" spans="1:9" x14ac:dyDescent="0.4">
      <c r="A43" s="38">
        <v>43927</v>
      </c>
      <c r="B43" t="s">
        <v>38</v>
      </c>
      <c r="C43" t="s">
        <v>57</v>
      </c>
      <c r="D43" s="39">
        <v>98365</v>
      </c>
      <c r="F43" s="39">
        <v>1008714</v>
      </c>
      <c r="G43"/>
      <c r="H43"/>
      <c r="I43" t="s">
        <v>34</v>
      </c>
    </row>
    <row r="44" spans="1:9" x14ac:dyDescent="0.4">
      <c r="A44" s="38">
        <v>43941</v>
      </c>
      <c r="B44" t="s">
        <v>38</v>
      </c>
      <c r="C44" t="s">
        <v>58</v>
      </c>
      <c r="D44" s="39">
        <v>1000</v>
      </c>
      <c r="F44" s="39">
        <v>1007714</v>
      </c>
      <c r="G44"/>
      <c r="H44"/>
      <c r="I44" t="s">
        <v>34</v>
      </c>
    </row>
    <row r="45" spans="1:9" x14ac:dyDescent="0.4">
      <c r="A45" s="38">
        <v>43948</v>
      </c>
      <c r="B45" t="s">
        <v>38</v>
      </c>
      <c r="C45" t="s">
        <v>59</v>
      </c>
      <c r="D45" s="39">
        <v>30000</v>
      </c>
      <c r="F45" s="39">
        <v>977714</v>
      </c>
      <c r="G45"/>
      <c r="H45"/>
      <c r="I45" t="s">
        <v>34</v>
      </c>
    </row>
    <row r="46" spans="1:9" x14ac:dyDescent="0.4">
      <c r="A46" s="38">
        <v>43948</v>
      </c>
      <c r="B46" t="s">
        <v>47</v>
      </c>
      <c r="C46" t="s">
        <v>60</v>
      </c>
      <c r="D46" s="39">
        <v>65458</v>
      </c>
      <c r="F46" s="39">
        <v>912256</v>
      </c>
      <c r="G46"/>
      <c r="H46"/>
      <c r="I46" t="s">
        <v>34</v>
      </c>
    </row>
    <row r="47" spans="1:9" x14ac:dyDescent="0.4">
      <c r="A47" s="38">
        <v>43951</v>
      </c>
      <c r="B47" t="s">
        <v>61</v>
      </c>
      <c r="C47" t="s">
        <v>62</v>
      </c>
      <c r="E47" s="39">
        <v>752417</v>
      </c>
      <c r="F47" s="39">
        <v>1664673</v>
      </c>
      <c r="G47"/>
      <c r="H47"/>
      <c r="I47" t="s">
        <v>31</v>
      </c>
    </row>
    <row r="48" spans="1:9" x14ac:dyDescent="0.4">
      <c r="A48" s="38">
        <v>43953</v>
      </c>
      <c r="B48" t="s">
        <v>51</v>
      </c>
      <c r="C48" t="s">
        <v>52</v>
      </c>
      <c r="D48" s="39">
        <v>80000</v>
      </c>
      <c r="F48" s="39">
        <v>1584673</v>
      </c>
      <c r="G48"/>
      <c r="H48"/>
      <c r="I48" t="s">
        <v>34</v>
      </c>
    </row>
    <row r="49" spans="1:9" x14ac:dyDescent="0.4">
      <c r="A49" s="38">
        <v>43953</v>
      </c>
      <c r="B49" t="s">
        <v>53</v>
      </c>
      <c r="C49" t="s">
        <v>54</v>
      </c>
      <c r="D49" s="39">
        <v>330</v>
      </c>
      <c r="F49" s="39">
        <v>1584343</v>
      </c>
      <c r="G49"/>
      <c r="H49"/>
      <c r="I49" t="s">
        <v>34</v>
      </c>
    </row>
    <row r="50" spans="1:9" x14ac:dyDescent="0.4">
      <c r="A50" s="38">
        <v>43953</v>
      </c>
      <c r="B50" t="s">
        <v>29</v>
      </c>
      <c r="C50" t="s">
        <v>30</v>
      </c>
      <c r="D50" s="39">
        <v>200000</v>
      </c>
      <c r="F50" s="39">
        <v>1384343</v>
      </c>
      <c r="G50"/>
      <c r="H50"/>
      <c r="I50" t="s">
        <v>34</v>
      </c>
    </row>
    <row r="51" spans="1:9" x14ac:dyDescent="0.4">
      <c r="A51" s="38">
        <v>43958</v>
      </c>
      <c r="B51" t="s">
        <v>38</v>
      </c>
      <c r="C51" t="s">
        <v>55</v>
      </c>
      <c r="D51" s="39">
        <v>10000</v>
      </c>
      <c r="F51" s="39">
        <v>1374343</v>
      </c>
      <c r="G51"/>
      <c r="H51"/>
      <c r="I51" t="s">
        <v>34</v>
      </c>
    </row>
    <row r="52" spans="1:9" x14ac:dyDescent="0.4">
      <c r="A52" s="38">
        <v>43958</v>
      </c>
      <c r="B52" t="s">
        <v>38</v>
      </c>
      <c r="C52" t="s">
        <v>56</v>
      </c>
      <c r="D52" s="39">
        <v>10000</v>
      </c>
      <c r="F52" s="39">
        <v>1364343</v>
      </c>
      <c r="G52"/>
      <c r="H52"/>
      <c r="I52" t="s">
        <v>34</v>
      </c>
    </row>
    <row r="53" spans="1:9" x14ac:dyDescent="0.4">
      <c r="A53" s="38">
        <v>43958</v>
      </c>
      <c r="B53" t="s">
        <v>38</v>
      </c>
      <c r="C53" t="s">
        <v>57</v>
      </c>
      <c r="D53" s="39">
        <v>84118</v>
      </c>
      <c r="F53" s="39">
        <v>1280225</v>
      </c>
      <c r="G53"/>
      <c r="H53"/>
      <c r="I53" t="s">
        <v>34</v>
      </c>
    </row>
    <row r="54" spans="1:9" x14ac:dyDescent="0.4">
      <c r="A54" s="38">
        <v>43959</v>
      </c>
      <c r="B54" t="s">
        <v>65</v>
      </c>
      <c r="C54" t="s">
        <v>66</v>
      </c>
      <c r="E54" s="39">
        <v>783199</v>
      </c>
      <c r="F54" s="39">
        <v>2063424</v>
      </c>
      <c r="G54"/>
      <c r="H54"/>
      <c r="I54" t="s">
        <v>31</v>
      </c>
    </row>
    <row r="55" spans="1:9" x14ac:dyDescent="0.4">
      <c r="A55" s="38">
        <v>43966</v>
      </c>
      <c r="B55" t="s">
        <v>61</v>
      </c>
      <c r="C55" t="s">
        <v>67</v>
      </c>
      <c r="E55" s="39">
        <v>1577</v>
      </c>
      <c r="F55" s="39">
        <v>2065001</v>
      </c>
      <c r="G55"/>
      <c r="H55"/>
      <c r="I55" t="s">
        <v>31</v>
      </c>
    </row>
    <row r="56" spans="1:9" x14ac:dyDescent="0.4">
      <c r="A56" s="38">
        <v>43968</v>
      </c>
      <c r="B56" t="s">
        <v>29</v>
      </c>
      <c r="C56" t="s">
        <v>63</v>
      </c>
      <c r="D56" s="39">
        <v>20000</v>
      </c>
      <c r="F56" s="39">
        <v>2045001</v>
      </c>
      <c r="G56"/>
      <c r="H56"/>
      <c r="I56" t="s">
        <v>34</v>
      </c>
    </row>
    <row r="57" spans="1:9" x14ac:dyDescent="0.4">
      <c r="A57" s="38">
        <v>43969</v>
      </c>
      <c r="B57" t="s">
        <v>38</v>
      </c>
      <c r="C57" t="s">
        <v>58</v>
      </c>
      <c r="D57" s="39">
        <v>1000</v>
      </c>
      <c r="F57" s="39">
        <v>2044001</v>
      </c>
      <c r="G57"/>
      <c r="H57"/>
      <c r="I57" t="s">
        <v>34</v>
      </c>
    </row>
    <row r="58" spans="1:9" x14ac:dyDescent="0.4">
      <c r="A58" s="38">
        <v>43977</v>
      </c>
      <c r="B58" t="s">
        <v>38</v>
      </c>
      <c r="C58" t="s">
        <v>59</v>
      </c>
      <c r="D58" s="39">
        <v>30000</v>
      </c>
      <c r="F58" s="39">
        <v>2014001</v>
      </c>
      <c r="G58"/>
      <c r="H58"/>
      <c r="I58" t="s">
        <v>34</v>
      </c>
    </row>
    <row r="59" spans="1:9" x14ac:dyDescent="0.4">
      <c r="A59" s="38">
        <v>43978</v>
      </c>
      <c r="B59" t="s">
        <v>47</v>
      </c>
      <c r="C59" t="s">
        <v>60</v>
      </c>
      <c r="D59" s="39">
        <v>137199</v>
      </c>
      <c r="F59" s="39">
        <v>1876802</v>
      </c>
      <c r="G59"/>
      <c r="H59"/>
      <c r="I59" t="s">
        <v>34</v>
      </c>
    </row>
    <row r="60" spans="1:9" x14ac:dyDescent="0.4">
      <c r="A60" s="38">
        <v>43980</v>
      </c>
      <c r="B60" t="s">
        <v>61</v>
      </c>
      <c r="C60" t="s">
        <v>62</v>
      </c>
      <c r="E60" s="39">
        <v>764392</v>
      </c>
      <c r="F60" s="39">
        <v>2641194</v>
      </c>
      <c r="G60"/>
      <c r="H60"/>
      <c r="I60" t="s">
        <v>31</v>
      </c>
    </row>
    <row r="61" spans="1:9" x14ac:dyDescent="0.4">
      <c r="A61" s="38">
        <v>43983</v>
      </c>
      <c r="B61" t="s">
        <v>51</v>
      </c>
      <c r="C61" t="s">
        <v>52</v>
      </c>
      <c r="D61" s="39">
        <v>80000</v>
      </c>
      <c r="F61" s="39">
        <v>2561194</v>
      </c>
      <c r="G61"/>
      <c r="H61"/>
      <c r="I61" t="s">
        <v>34</v>
      </c>
    </row>
    <row r="62" spans="1:9" x14ac:dyDescent="0.4">
      <c r="A62" s="38">
        <v>43983</v>
      </c>
      <c r="B62" t="s">
        <v>53</v>
      </c>
      <c r="C62" t="s">
        <v>54</v>
      </c>
      <c r="D62" s="39">
        <v>330</v>
      </c>
      <c r="F62" s="39">
        <v>2560864</v>
      </c>
      <c r="G62"/>
      <c r="H62"/>
      <c r="I62" t="s">
        <v>34</v>
      </c>
    </row>
    <row r="63" spans="1:9" x14ac:dyDescent="0.4">
      <c r="A63" s="38">
        <v>43983</v>
      </c>
      <c r="B63" t="s">
        <v>29</v>
      </c>
      <c r="C63" t="s">
        <v>30</v>
      </c>
      <c r="D63" s="39">
        <v>210000</v>
      </c>
      <c r="F63" s="39">
        <v>2350864</v>
      </c>
      <c r="G63"/>
      <c r="H63"/>
      <c r="I63" t="s">
        <v>34</v>
      </c>
    </row>
    <row r="64" spans="1:9" x14ac:dyDescent="0.4">
      <c r="A64" s="38">
        <v>43986</v>
      </c>
      <c r="B64" t="s">
        <v>38</v>
      </c>
      <c r="C64" t="s">
        <v>57</v>
      </c>
      <c r="D64" s="39">
        <v>80058</v>
      </c>
      <c r="F64" s="39">
        <v>2270806</v>
      </c>
      <c r="G64"/>
      <c r="H64"/>
      <c r="I64" t="s">
        <v>34</v>
      </c>
    </row>
    <row r="65" spans="1:9" x14ac:dyDescent="0.4">
      <c r="A65" s="38">
        <v>43990</v>
      </c>
      <c r="B65" t="s">
        <v>38</v>
      </c>
      <c r="C65" t="s">
        <v>55</v>
      </c>
      <c r="D65" s="39">
        <v>10000</v>
      </c>
      <c r="F65" s="39">
        <v>2260806</v>
      </c>
      <c r="G65"/>
      <c r="H65"/>
      <c r="I65" t="s">
        <v>34</v>
      </c>
    </row>
    <row r="66" spans="1:9" x14ac:dyDescent="0.4">
      <c r="A66" s="38">
        <v>43990</v>
      </c>
      <c r="B66" t="s">
        <v>38</v>
      </c>
      <c r="C66" t="s">
        <v>56</v>
      </c>
      <c r="D66" s="39">
        <v>10000</v>
      </c>
      <c r="F66" s="39">
        <v>2250806</v>
      </c>
      <c r="G66"/>
      <c r="H66"/>
      <c r="I66" t="s">
        <v>34</v>
      </c>
    </row>
    <row r="67" spans="1:9" x14ac:dyDescent="0.4">
      <c r="A67" s="38">
        <v>44000</v>
      </c>
      <c r="B67" t="s">
        <v>38</v>
      </c>
      <c r="C67" t="s">
        <v>58</v>
      </c>
      <c r="D67" s="39">
        <v>1000</v>
      </c>
      <c r="F67" s="39">
        <v>2249806</v>
      </c>
      <c r="G67"/>
      <c r="H67"/>
      <c r="I67" t="s">
        <v>34</v>
      </c>
    </row>
    <row r="68" spans="1:9" x14ac:dyDescent="0.4">
      <c r="A68" s="38">
        <v>44008</v>
      </c>
      <c r="B68" t="s">
        <v>38</v>
      </c>
      <c r="C68" t="s">
        <v>59</v>
      </c>
      <c r="D68" s="39">
        <v>30000</v>
      </c>
      <c r="F68" s="39">
        <v>2219806</v>
      </c>
      <c r="G68"/>
      <c r="H68"/>
      <c r="I68" t="s">
        <v>34</v>
      </c>
    </row>
    <row r="69" spans="1:9" x14ac:dyDescent="0.4">
      <c r="A69" s="38">
        <v>44011</v>
      </c>
      <c r="B69" t="s">
        <v>47</v>
      </c>
      <c r="C69" t="s">
        <v>60</v>
      </c>
      <c r="D69" s="39">
        <v>171329</v>
      </c>
      <c r="F69" s="39">
        <v>2048477</v>
      </c>
      <c r="G69"/>
      <c r="H69"/>
      <c r="I69" t="s">
        <v>34</v>
      </c>
    </row>
    <row r="70" spans="1:9" x14ac:dyDescent="0.4">
      <c r="A70" s="38">
        <v>44012</v>
      </c>
      <c r="B70" t="s">
        <v>61</v>
      </c>
      <c r="C70" t="s">
        <v>62</v>
      </c>
      <c r="E70" s="39">
        <v>648635</v>
      </c>
      <c r="F70" s="39">
        <v>2697112</v>
      </c>
      <c r="G70"/>
      <c r="H70"/>
      <c r="I70" t="s">
        <v>31</v>
      </c>
    </row>
    <row r="71" spans="1:9" x14ac:dyDescent="0.4">
      <c r="A71" s="38">
        <v>44014</v>
      </c>
      <c r="B71" t="s">
        <v>51</v>
      </c>
      <c r="C71" t="s">
        <v>52</v>
      </c>
      <c r="D71" s="39">
        <v>80000</v>
      </c>
      <c r="F71" s="39">
        <v>2617112</v>
      </c>
      <c r="G71"/>
      <c r="H71"/>
      <c r="I71" t="s">
        <v>34</v>
      </c>
    </row>
    <row r="72" spans="1:9" x14ac:dyDescent="0.4">
      <c r="A72" s="38">
        <v>44014</v>
      </c>
      <c r="B72" t="s">
        <v>53</v>
      </c>
      <c r="C72" t="s">
        <v>54</v>
      </c>
      <c r="D72" s="39">
        <v>330</v>
      </c>
      <c r="F72" s="39">
        <v>2616782</v>
      </c>
      <c r="G72"/>
      <c r="H72"/>
      <c r="I72" t="s">
        <v>34</v>
      </c>
    </row>
    <row r="73" spans="1:9" x14ac:dyDescent="0.4">
      <c r="A73" s="38">
        <v>44014</v>
      </c>
      <c r="B73" t="s">
        <v>29</v>
      </c>
      <c r="C73" t="s">
        <v>30</v>
      </c>
      <c r="D73" s="39">
        <v>500000</v>
      </c>
      <c r="F73" s="39">
        <v>2116782</v>
      </c>
      <c r="G73"/>
      <c r="H73"/>
      <c r="I73" t="s">
        <v>34</v>
      </c>
    </row>
    <row r="74" spans="1:9" x14ac:dyDescent="0.4">
      <c r="A74" s="38">
        <v>44018</v>
      </c>
      <c r="B74" t="s">
        <v>38</v>
      </c>
      <c r="C74" t="s">
        <v>55</v>
      </c>
      <c r="D74" s="39">
        <v>10000</v>
      </c>
      <c r="F74" s="39">
        <v>2106782</v>
      </c>
      <c r="G74"/>
      <c r="H74"/>
      <c r="I74" t="s">
        <v>34</v>
      </c>
    </row>
    <row r="75" spans="1:9" x14ac:dyDescent="0.4">
      <c r="A75" s="38">
        <v>44018</v>
      </c>
      <c r="B75" t="s">
        <v>38</v>
      </c>
      <c r="C75" t="s">
        <v>56</v>
      </c>
      <c r="D75" s="39">
        <v>10000</v>
      </c>
      <c r="F75" s="39">
        <v>2096782</v>
      </c>
      <c r="G75"/>
      <c r="H75"/>
      <c r="I75" t="s">
        <v>34</v>
      </c>
    </row>
    <row r="76" spans="1:9" x14ac:dyDescent="0.4">
      <c r="A76" s="38">
        <v>44018</v>
      </c>
      <c r="B76" t="s">
        <v>38</v>
      </c>
      <c r="C76" t="s">
        <v>57</v>
      </c>
      <c r="D76" s="39">
        <v>98591</v>
      </c>
      <c r="F76" s="39">
        <v>1998191</v>
      </c>
      <c r="G76"/>
      <c r="H76"/>
      <c r="I76" t="s">
        <v>34</v>
      </c>
    </row>
    <row r="77" spans="1:9" x14ac:dyDescent="0.4">
      <c r="A77" s="38">
        <v>44032</v>
      </c>
      <c r="B77" t="s">
        <v>38</v>
      </c>
      <c r="C77" t="s">
        <v>58</v>
      </c>
      <c r="D77" s="39">
        <v>1000</v>
      </c>
      <c r="F77" s="39">
        <v>1997191</v>
      </c>
      <c r="G77"/>
      <c r="H77"/>
      <c r="I77" t="s">
        <v>34</v>
      </c>
    </row>
    <row r="78" spans="1:9" x14ac:dyDescent="0.4">
      <c r="A78" s="38">
        <v>44039</v>
      </c>
      <c r="B78" t="s">
        <v>38</v>
      </c>
      <c r="C78" t="s">
        <v>59</v>
      </c>
      <c r="D78" s="39">
        <v>30000</v>
      </c>
      <c r="F78" s="39">
        <v>1967191</v>
      </c>
      <c r="G78"/>
      <c r="H78"/>
      <c r="I78" t="s">
        <v>34</v>
      </c>
    </row>
    <row r="79" spans="1:9" x14ac:dyDescent="0.4">
      <c r="A79" s="38">
        <v>44039</v>
      </c>
      <c r="B79" t="s">
        <v>47</v>
      </c>
      <c r="C79" t="s">
        <v>60</v>
      </c>
      <c r="D79" s="39">
        <v>159502</v>
      </c>
      <c r="F79" s="39">
        <v>1807689</v>
      </c>
      <c r="G79"/>
      <c r="H79"/>
      <c r="I79" t="s">
        <v>34</v>
      </c>
    </row>
    <row r="80" spans="1:9" x14ac:dyDescent="0.4">
      <c r="A80" s="38">
        <v>44043</v>
      </c>
      <c r="B80" t="s">
        <v>61</v>
      </c>
      <c r="C80" t="s">
        <v>62</v>
      </c>
      <c r="E80" s="39">
        <v>800316</v>
      </c>
      <c r="F80" s="39">
        <v>2608005</v>
      </c>
      <c r="G80"/>
      <c r="H80"/>
      <c r="I80" t="s">
        <v>31</v>
      </c>
    </row>
    <row r="81" spans="1:9" x14ac:dyDescent="0.4">
      <c r="A81" s="38">
        <v>44044</v>
      </c>
      <c r="B81" t="s">
        <v>51</v>
      </c>
      <c r="C81" t="s">
        <v>52</v>
      </c>
      <c r="D81" s="39">
        <v>80000</v>
      </c>
      <c r="F81" s="39">
        <v>2528005</v>
      </c>
      <c r="G81"/>
      <c r="H81"/>
      <c r="I81" t="s">
        <v>34</v>
      </c>
    </row>
    <row r="82" spans="1:9" x14ac:dyDescent="0.4">
      <c r="A82" s="38">
        <v>44044</v>
      </c>
      <c r="B82" t="s">
        <v>53</v>
      </c>
      <c r="C82" t="s">
        <v>54</v>
      </c>
      <c r="D82" s="39">
        <v>330</v>
      </c>
      <c r="F82" s="39">
        <v>2527675</v>
      </c>
      <c r="G82"/>
      <c r="H82"/>
      <c r="I82" t="s">
        <v>34</v>
      </c>
    </row>
    <row r="83" spans="1:9" x14ac:dyDescent="0.4">
      <c r="A83" s="38">
        <v>44044</v>
      </c>
      <c r="B83" t="s">
        <v>29</v>
      </c>
      <c r="C83" t="s">
        <v>30</v>
      </c>
      <c r="D83" s="39">
        <v>210000</v>
      </c>
      <c r="F83" s="39">
        <v>2317675</v>
      </c>
      <c r="G83"/>
      <c r="H83"/>
      <c r="I83" t="s">
        <v>34</v>
      </c>
    </row>
    <row r="84" spans="1:9" x14ac:dyDescent="0.4">
      <c r="A84" s="38">
        <v>44047</v>
      </c>
      <c r="B84" t="s">
        <v>38</v>
      </c>
      <c r="C84" t="s">
        <v>57</v>
      </c>
      <c r="D84" s="39">
        <v>66385</v>
      </c>
      <c r="F84" s="39">
        <v>2251290</v>
      </c>
      <c r="G84"/>
      <c r="H84"/>
      <c r="I84" t="s">
        <v>34</v>
      </c>
    </row>
    <row r="85" spans="1:9" x14ac:dyDescent="0.4">
      <c r="A85" s="38">
        <v>44049</v>
      </c>
      <c r="B85" t="s">
        <v>38</v>
      </c>
      <c r="C85" t="s">
        <v>56</v>
      </c>
      <c r="D85" s="39">
        <v>10000</v>
      </c>
      <c r="F85" s="39">
        <v>2241290</v>
      </c>
      <c r="G85"/>
      <c r="H85"/>
      <c r="I85" t="s">
        <v>34</v>
      </c>
    </row>
    <row r="86" spans="1:9" x14ac:dyDescent="0.4">
      <c r="A86" s="38">
        <v>44049</v>
      </c>
      <c r="B86" t="s">
        <v>38</v>
      </c>
      <c r="C86" t="s">
        <v>55</v>
      </c>
      <c r="D86" s="39">
        <v>30000</v>
      </c>
      <c r="F86" s="39">
        <v>2211290</v>
      </c>
      <c r="G86"/>
      <c r="H86"/>
      <c r="I86" t="s">
        <v>34</v>
      </c>
    </row>
    <row r="87" spans="1:9" x14ac:dyDescent="0.4">
      <c r="A87" s="38">
        <v>44057</v>
      </c>
      <c r="B87" t="s">
        <v>61</v>
      </c>
      <c r="C87" t="s">
        <v>68</v>
      </c>
      <c r="E87" s="39">
        <v>1351</v>
      </c>
      <c r="F87" s="39">
        <v>2212641</v>
      </c>
      <c r="G87"/>
      <c r="H87"/>
      <c r="I87" t="s">
        <v>31</v>
      </c>
    </row>
    <row r="88" spans="1:9" x14ac:dyDescent="0.4">
      <c r="A88" s="38">
        <v>44060</v>
      </c>
      <c r="B88" t="s">
        <v>41</v>
      </c>
      <c r="C88"/>
      <c r="E88" s="39">
        <v>7</v>
      </c>
      <c r="F88" s="39">
        <v>2212648</v>
      </c>
      <c r="G88"/>
      <c r="H88"/>
      <c r="I88" t="s">
        <v>31</v>
      </c>
    </row>
    <row r="89" spans="1:9" x14ac:dyDescent="0.4">
      <c r="A89" s="38">
        <v>44061</v>
      </c>
      <c r="B89" t="s">
        <v>38</v>
      </c>
      <c r="C89" t="s">
        <v>58</v>
      </c>
      <c r="D89" s="39">
        <v>1000</v>
      </c>
      <c r="F89" s="39">
        <v>2211648</v>
      </c>
      <c r="G89"/>
      <c r="H89"/>
      <c r="I89" t="s">
        <v>34</v>
      </c>
    </row>
    <row r="90" spans="1:9" x14ac:dyDescent="0.4">
      <c r="A90" s="38">
        <v>44069</v>
      </c>
      <c r="B90" t="s">
        <v>38</v>
      </c>
      <c r="C90" t="s">
        <v>59</v>
      </c>
      <c r="D90" s="39">
        <v>30000</v>
      </c>
      <c r="F90" s="39">
        <v>2181648</v>
      </c>
      <c r="G90"/>
      <c r="H90"/>
      <c r="I90" t="s">
        <v>34</v>
      </c>
    </row>
    <row r="91" spans="1:9" x14ac:dyDescent="0.4">
      <c r="A91" s="38">
        <v>44070</v>
      </c>
      <c r="B91" t="s">
        <v>47</v>
      </c>
      <c r="C91" t="s">
        <v>60</v>
      </c>
      <c r="D91" s="39">
        <v>243766</v>
      </c>
      <c r="F91" s="39">
        <v>1937882</v>
      </c>
      <c r="G91"/>
      <c r="H91"/>
      <c r="I91" t="s">
        <v>34</v>
      </c>
    </row>
    <row r="92" spans="1:9" x14ac:dyDescent="0.4">
      <c r="A92" s="38">
        <v>44070</v>
      </c>
      <c r="B92" t="s">
        <v>69</v>
      </c>
      <c r="C92" t="s">
        <v>70</v>
      </c>
      <c r="D92" s="39">
        <v>100000</v>
      </c>
      <c r="F92" s="39">
        <v>1837882</v>
      </c>
      <c r="G92"/>
      <c r="H92"/>
      <c r="I92" t="s">
        <v>36</v>
      </c>
    </row>
    <row r="93" spans="1:9" x14ac:dyDescent="0.4">
      <c r="A93" s="38">
        <v>44070</v>
      </c>
      <c r="B93" t="s">
        <v>71</v>
      </c>
      <c r="C93"/>
      <c r="D93" s="39">
        <v>220</v>
      </c>
      <c r="F93" s="39">
        <v>1837662</v>
      </c>
      <c r="G93"/>
      <c r="H93"/>
      <c r="I93" t="s">
        <v>34</v>
      </c>
    </row>
    <row r="94" spans="1:9" x14ac:dyDescent="0.4">
      <c r="A94" s="38">
        <v>44074</v>
      </c>
      <c r="B94" t="s">
        <v>61</v>
      </c>
      <c r="C94" t="s">
        <v>62</v>
      </c>
      <c r="E94" s="39">
        <v>648635</v>
      </c>
      <c r="F94" s="39">
        <v>2486297</v>
      </c>
      <c r="G94"/>
      <c r="H94"/>
      <c r="I94" t="s">
        <v>31</v>
      </c>
    </row>
    <row r="95" spans="1:9" x14ac:dyDescent="0.4">
      <c r="A95" s="38">
        <v>44075</v>
      </c>
      <c r="B95" t="s">
        <v>51</v>
      </c>
      <c r="C95" t="s">
        <v>52</v>
      </c>
      <c r="D95" s="39">
        <v>110000</v>
      </c>
      <c r="F95" s="39">
        <v>2376297</v>
      </c>
      <c r="G95"/>
      <c r="H95"/>
      <c r="I95" t="s">
        <v>34</v>
      </c>
    </row>
    <row r="96" spans="1:9" x14ac:dyDescent="0.4">
      <c r="A96" s="38">
        <v>44075</v>
      </c>
      <c r="B96" t="s">
        <v>53</v>
      </c>
      <c r="C96" t="s">
        <v>54</v>
      </c>
      <c r="D96" s="39">
        <v>330</v>
      </c>
      <c r="F96" s="39">
        <v>2375967</v>
      </c>
      <c r="G96"/>
      <c r="H96"/>
      <c r="I96" t="s">
        <v>34</v>
      </c>
    </row>
    <row r="97" spans="1:9" x14ac:dyDescent="0.4">
      <c r="A97" s="38">
        <v>44075</v>
      </c>
      <c r="B97" t="s">
        <v>29</v>
      </c>
      <c r="C97" t="s">
        <v>30</v>
      </c>
      <c r="D97" s="39">
        <v>210000</v>
      </c>
      <c r="F97" s="39">
        <v>2165967</v>
      </c>
      <c r="G97"/>
      <c r="H97"/>
      <c r="I97" t="s">
        <v>34</v>
      </c>
    </row>
    <row r="98" spans="1:9" x14ac:dyDescent="0.4">
      <c r="A98" s="38">
        <v>44077</v>
      </c>
      <c r="B98" t="s">
        <v>29</v>
      </c>
      <c r="C98" t="s">
        <v>72</v>
      </c>
      <c r="D98" s="39">
        <v>400000</v>
      </c>
      <c r="F98" s="39">
        <v>1765967</v>
      </c>
      <c r="G98"/>
      <c r="H98"/>
      <c r="I98" t="s">
        <v>34</v>
      </c>
    </row>
    <row r="99" spans="1:9" x14ac:dyDescent="0.4">
      <c r="A99" s="38">
        <v>44078</v>
      </c>
      <c r="B99" t="s">
        <v>38</v>
      </c>
      <c r="C99" t="s">
        <v>57</v>
      </c>
      <c r="D99" s="39">
        <v>167503</v>
      </c>
      <c r="F99" s="39">
        <v>1598464</v>
      </c>
      <c r="G99"/>
      <c r="H99"/>
      <c r="I99" t="s">
        <v>34</v>
      </c>
    </row>
    <row r="100" spans="1:9" x14ac:dyDescent="0.4">
      <c r="A100" s="38">
        <v>44081</v>
      </c>
      <c r="B100" t="s">
        <v>38</v>
      </c>
      <c r="C100" t="s">
        <v>55</v>
      </c>
      <c r="D100" s="39">
        <v>30000</v>
      </c>
      <c r="F100" s="39">
        <v>1568464</v>
      </c>
      <c r="G100"/>
      <c r="H100"/>
      <c r="I100" t="s">
        <v>34</v>
      </c>
    </row>
    <row r="101" spans="1:9" x14ac:dyDescent="0.4">
      <c r="A101" s="38">
        <v>44081</v>
      </c>
      <c r="B101" t="s">
        <v>38</v>
      </c>
      <c r="C101" t="s">
        <v>56</v>
      </c>
      <c r="D101" s="39">
        <v>30000</v>
      </c>
      <c r="F101" s="39">
        <v>1538464</v>
      </c>
      <c r="G101"/>
      <c r="H101"/>
      <c r="I101" t="s">
        <v>34</v>
      </c>
    </row>
    <row r="102" spans="1:9" x14ac:dyDescent="0.4">
      <c r="A102" s="38">
        <v>44092</v>
      </c>
      <c r="B102" t="s">
        <v>38</v>
      </c>
      <c r="C102" t="s">
        <v>58</v>
      </c>
      <c r="D102" s="39">
        <v>1000</v>
      </c>
      <c r="F102" s="39">
        <v>1537464</v>
      </c>
      <c r="G102"/>
      <c r="H102"/>
      <c r="I102" t="s">
        <v>34</v>
      </c>
    </row>
    <row r="103" spans="1:9" x14ac:dyDescent="0.4">
      <c r="A103" s="38">
        <v>44102</v>
      </c>
      <c r="B103" t="s">
        <v>38</v>
      </c>
      <c r="C103" t="s">
        <v>59</v>
      </c>
      <c r="D103" s="39">
        <v>30000</v>
      </c>
      <c r="F103" s="39">
        <v>1507464</v>
      </c>
      <c r="G103"/>
      <c r="H103"/>
      <c r="I103" t="s">
        <v>34</v>
      </c>
    </row>
    <row r="104" spans="1:9" x14ac:dyDescent="0.4">
      <c r="A104" s="38">
        <v>44102</v>
      </c>
      <c r="B104" t="s">
        <v>47</v>
      </c>
      <c r="C104" t="s">
        <v>60</v>
      </c>
      <c r="D104" s="39">
        <v>83630</v>
      </c>
      <c r="F104" s="39">
        <v>1423834</v>
      </c>
      <c r="G104"/>
      <c r="H104"/>
      <c r="I104" t="s">
        <v>34</v>
      </c>
    </row>
    <row r="105" spans="1:9" x14ac:dyDescent="0.4">
      <c r="A105" s="38">
        <v>44104</v>
      </c>
      <c r="B105" t="s">
        <v>61</v>
      </c>
      <c r="C105" t="s">
        <v>62</v>
      </c>
      <c r="E105" s="39">
        <v>648635</v>
      </c>
      <c r="F105" s="39">
        <v>2072469</v>
      </c>
      <c r="G105"/>
      <c r="H105"/>
      <c r="I105" t="s">
        <v>31</v>
      </c>
    </row>
    <row r="106" spans="1:9" x14ac:dyDescent="0.4">
      <c r="A106" s="38">
        <v>44105</v>
      </c>
      <c r="B106" t="s">
        <v>51</v>
      </c>
      <c r="C106" t="s">
        <v>52</v>
      </c>
      <c r="D106" s="39">
        <v>110000</v>
      </c>
      <c r="F106" s="39">
        <v>1962469</v>
      </c>
      <c r="G106"/>
      <c r="H106"/>
      <c r="I106" t="s">
        <v>34</v>
      </c>
    </row>
    <row r="107" spans="1:9" x14ac:dyDescent="0.4">
      <c r="A107" s="38">
        <v>44105</v>
      </c>
      <c r="B107" t="s">
        <v>53</v>
      </c>
      <c r="C107" t="s">
        <v>54</v>
      </c>
      <c r="D107" s="39">
        <v>330</v>
      </c>
      <c r="F107" s="39">
        <v>1962139</v>
      </c>
      <c r="G107"/>
      <c r="H107"/>
      <c r="I107" t="s">
        <v>34</v>
      </c>
    </row>
    <row r="108" spans="1:9" x14ac:dyDescent="0.4">
      <c r="A108" s="38">
        <v>44105</v>
      </c>
      <c r="B108" t="s">
        <v>29</v>
      </c>
      <c r="C108" t="s">
        <v>30</v>
      </c>
      <c r="D108" s="39">
        <v>300000</v>
      </c>
      <c r="F108" s="39">
        <v>1662139</v>
      </c>
      <c r="G108"/>
      <c r="H108"/>
      <c r="I108" t="s">
        <v>34</v>
      </c>
    </row>
    <row r="109" spans="1:9" x14ac:dyDescent="0.4">
      <c r="A109" s="38">
        <v>44108</v>
      </c>
      <c r="B109" t="s">
        <v>29</v>
      </c>
      <c r="C109" t="s">
        <v>63</v>
      </c>
      <c r="D109" s="39">
        <v>500000</v>
      </c>
      <c r="F109" s="39">
        <v>1162139</v>
      </c>
      <c r="G109"/>
      <c r="H109"/>
      <c r="I109" t="s">
        <v>34</v>
      </c>
    </row>
    <row r="110" spans="1:9" x14ac:dyDescent="0.4">
      <c r="A110" s="38">
        <v>44109</v>
      </c>
      <c r="B110" t="s">
        <v>38</v>
      </c>
      <c r="C110" t="s">
        <v>57</v>
      </c>
      <c r="D110" s="39">
        <v>93100</v>
      </c>
      <c r="F110" s="39">
        <v>1069039</v>
      </c>
      <c r="G110"/>
      <c r="H110"/>
      <c r="I110" t="s">
        <v>34</v>
      </c>
    </row>
    <row r="111" spans="1:9" x14ac:dyDescent="0.4">
      <c r="A111" s="38">
        <v>44110</v>
      </c>
      <c r="B111" t="s">
        <v>38</v>
      </c>
      <c r="C111" t="s">
        <v>55</v>
      </c>
      <c r="D111" s="39">
        <v>30000</v>
      </c>
      <c r="F111" s="39">
        <v>1039039</v>
      </c>
      <c r="G111"/>
      <c r="H111"/>
      <c r="I111" t="s">
        <v>34</v>
      </c>
    </row>
    <row r="112" spans="1:9" x14ac:dyDescent="0.4">
      <c r="A112" s="38">
        <v>44110</v>
      </c>
      <c r="B112" t="s">
        <v>38</v>
      </c>
      <c r="C112" t="s">
        <v>56</v>
      </c>
      <c r="D112" s="39">
        <v>30000</v>
      </c>
      <c r="F112" s="39">
        <v>1009039</v>
      </c>
      <c r="G112"/>
      <c r="H112"/>
      <c r="I112" t="s">
        <v>34</v>
      </c>
    </row>
    <row r="113" spans="1:9" x14ac:dyDescent="0.4">
      <c r="A113" s="38">
        <v>44123</v>
      </c>
      <c r="B113" t="s">
        <v>38</v>
      </c>
      <c r="C113" t="s">
        <v>58</v>
      </c>
      <c r="D113" s="39">
        <v>1000</v>
      </c>
      <c r="F113" s="39">
        <v>1008039</v>
      </c>
      <c r="G113"/>
      <c r="H113"/>
      <c r="I113" t="s">
        <v>34</v>
      </c>
    </row>
    <row r="114" spans="1:9" x14ac:dyDescent="0.4">
      <c r="A114" s="38">
        <v>44130</v>
      </c>
      <c r="B114" t="s">
        <v>38</v>
      </c>
      <c r="C114" t="s">
        <v>59</v>
      </c>
      <c r="D114" s="39">
        <v>30000</v>
      </c>
      <c r="F114" s="39">
        <v>978039</v>
      </c>
      <c r="G114"/>
      <c r="H114"/>
      <c r="I114" t="s">
        <v>34</v>
      </c>
    </row>
    <row r="115" spans="1:9" x14ac:dyDescent="0.4">
      <c r="A115" s="38">
        <v>44131</v>
      </c>
      <c r="B115" t="s">
        <v>47</v>
      </c>
      <c r="C115" t="s">
        <v>60</v>
      </c>
      <c r="D115" s="39">
        <v>109098</v>
      </c>
      <c r="F115" s="39">
        <v>868941</v>
      </c>
      <c r="G115"/>
      <c r="H115"/>
      <c r="I115" t="s">
        <v>34</v>
      </c>
    </row>
    <row r="116" spans="1:9" x14ac:dyDescent="0.4">
      <c r="A116" s="38">
        <v>44134</v>
      </c>
      <c r="B116" t="s">
        <v>61</v>
      </c>
      <c r="C116" t="s">
        <v>62</v>
      </c>
      <c r="E116" s="39">
        <v>668593</v>
      </c>
      <c r="F116" s="39">
        <v>1537534</v>
      </c>
      <c r="G116"/>
      <c r="H116"/>
      <c r="I116" t="s">
        <v>31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2"/>
  <sheetViews>
    <sheetView workbookViewId="0"/>
  </sheetViews>
  <sheetFormatPr defaultRowHeight="18.75" x14ac:dyDescent="0.4"/>
  <cols>
    <col min="1" max="1" width="11.375" style="31" bestFit="1" customWidth="1"/>
    <col min="2" max="2" width="10.5" style="31" bestFit="1" customWidth="1"/>
    <col min="3" max="3" width="8.625" style="31" bestFit="1" customWidth="1"/>
    <col min="4" max="4" width="53.125" style="31" bestFit="1" customWidth="1"/>
  </cols>
  <sheetData>
    <row r="1" spans="1:4" x14ac:dyDescent="0.4">
      <c r="A1" s="29" t="s">
        <v>73</v>
      </c>
    </row>
    <row r="2" spans="1:4" x14ac:dyDescent="0.4">
      <c r="A2" s="30" t="s">
        <v>74</v>
      </c>
      <c r="B2" s="30" t="s">
        <v>75</v>
      </c>
      <c r="C2" s="30" t="s">
        <v>76</v>
      </c>
      <c r="D2" s="30" t="s">
        <v>77</v>
      </c>
    </row>
    <row r="3" spans="1:4" x14ac:dyDescent="0.4">
      <c r="A3" s="38">
        <v>43878</v>
      </c>
      <c r="B3" s="39">
        <v>10000</v>
      </c>
      <c r="C3" s="39">
        <v>10000</v>
      </c>
      <c r="D3" t="s">
        <v>78</v>
      </c>
    </row>
    <row r="4" spans="1:4" x14ac:dyDescent="0.4">
      <c r="A4" s="38">
        <v>43921</v>
      </c>
      <c r="B4" s="39">
        <v>1</v>
      </c>
      <c r="C4" s="39">
        <v>10001</v>
      </c>
      <c r="D4" t="s">
        <v>79</v>
      </c>
    </row>
    <row r="5" spans="1:4" x14ac:dyDescent="0.4">
      <c r="A5" s="38">
        <v>43967</v>
      </c>
      <c r="B5" s="39">
        <v>45000</v>
      </c>
      <c r="C5" s="39">
        <v>55001</v>
      </c>
      <c r="D5" t="s">
        <v>80</v>
      </c>
    </row>
    <row r="6" spans="1:4" x14ac:dyDescent="0.4">
      <c r="A6" s="38">
        <v>43969</v>
      </c>
      <c r="B6" s="39">
        <v>20000</v>
      </c>
      <c r="C6" s="39">
        <v>75001</v>
      </c>
      <c r="D6" t="s">
        <v>78</v>
      </c>
    </row>
    <row r="7" spans="1:4" x14ac:dyDescent="0.4">
      <c r="A7" s="38">
        <v>44043</v>
      </c>
      <c r="B7" s="39">
        <v>9800</v>
      </c>
      <c r="C7" s="39">
        <v>84801</v>
      </c>
      <c r="D7" t="s">
        <v>81</v>
      </c>
    </row>
    <row r="8" spans="1:4" x14ac:dyDescent="0.4">
      <c r="A8" s="38">
        <v>44077</v>
      </c>
      <c r="B8" s="39">
        <v>-84801</v>
      </c>
      <c r="C8" s="39">
        <v>0</v>
      </c>
      <c r="D8" t="s">
        <v>82</v>
      </c>
    </row>
    <row r="9" spans="1:4" x14ac:dyDescent="0.4">
      <c r="A9" s="38">
        <v>44077</v>
      </c>
      <c r="B9" s="39">
        <v>11006</v>
      </c>
      <c r="C9" s="39">
        <v>11006</v>
      </c>
      <c r="D9" t="s">
        <v>78</v>
      </c>
    </row>
    <row r="10" spans="1:4" x14ac:dyDescent="0.4">
      <c r="A10" s="38">
        <v>44078</v>
      </c>
      <c r="B10" s="39">
        <v>5908</v>
      </c>
      <c r="C10" s="39">
        <v>16914</v>
      </c>
      <c r="D10" t="s">
        <v>78</v>
      </c>
    </row>
    <row r="11" spans="1:4" x14ac:dyDescent="0.4">
      <c r="A11" s="38">
        <v>44104</v>
      </c>
      <c r="B11" s="39">
        <v>21</v>
      </c>
      <c r="C11" s="39">
        <v>16935</v>
      </c>
      <c r="D11" t="s">
        <v>79</v>
      </c>
    </row>
    <row r="12" spans="1:4" x14ac:dyDescent="0.4">
      <c r="A12" s="38">
        <v>44109</v>
      </c>
      <c r="B12" s="39">
        <v>500000</v>
      </c>
      <c r="C12" s="39">
        <v>516935</v>
      </c>
      <c r="D12" t="s">
        <v>82</v>
      </c>
    </row>
  </sheetData>
  <phoneticPr fontId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5"/>
  <sheetViews>
    <sheetView workbookViewId="0">
      <selection activeCell="B6" sqref="B6"/>
    </sheetView>
  </sheetViews>
  <sheetFormatPr defaultRowHeight="18.75" x14ac:dyDescent="0.4"/>
  <cols>
    <col min="1" max="1" width="19" style="31" customWidth="1"/>
    <col min="2" max="2" width="48" style="31" customWidth="1"/>
    <col min="3" max="4" width="13.75" style="31" customWidth="1"/>
  </cols>
  <sheetData>
    <row r="1" spans="1:6" x14ac:dyDescent="0.4">
      <c r="A1" s="29" t="s">
        <v>83</v>
      </c>
    </row>
    <row r="2" spans="1:6" x14ac:dyDescent="0.4">
      <c r="A2" s="30" t="s">
        <v>20</v>
      </c>
      <c r="B2" s="30" t="s">
        <v>84</v>
      </c>
      <c r="C2" s="30" t="s">
        <v>85</v>
      </c>
      <c r="D2" s="30" t="s">
        <v>86</v>
      </c>
      <c r="E2" s="30" t="s">
        <v>76</v>
      </c>
      <c r="F2" s="30" t="s">
        <v>26</v>
      </c>
    </row>
    <row r="3" spans="1:6" x14ac:dyDescent="0.4">
      <c r="A3" s="38">
        <v>43980</v>
      </c>
      <c r="B3" t="s">
        <v>87</v>
      </c>
      <c r="D3" s="39">
        <v>10800</v>
      </c>
      <c r="E3" s="39">
        <v>10800</v>
      </c>
      <c r="F3" t="s">
        <v>88</v>
      </c>
    </row>
    <row r="4" spans="1:6" x14ac:dyDescent="0.4">
      <c r="A4" s="38">
        <v>44013</v>
      </c>
      <c r="B4" t="s">
        <v>89</v>
      </c>
      <c r="D4" s="39">
        <v>9700</v>
      </c>
      <c r="E4" s="39">
        <v>20500</v>
      </c>
      <c r="F4" t="s">
        <v>88</v>
      </c>
    </row>
    <row r="5" spans="1:6" x14ac:dyDescent="0.4">
      <c r="A5" s="38">
        <v>44057</v>
      </c>
      <c r="B5" t="s">
        <v>90</v>
      </c>
      <c r="C5" s="39">
        <v>20500</v>
      </c>
      <c r="E5" s="39">
        <v>0</v>
      </c>
      <c r="F5" t="s">
        <v>88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0"/>
  <sheetViews>
    <sheetView workbookViewId="0">
      <selection activeCell="D3" sqref="D3"/>
    </sheetView>
  </sheetViews>
  <sheetFormatPr defaultRowHeight="18.75" x14ac:dyDescent="0.4"/>
  <cols>
    <col min="1" max="1" width="16.125" style="31" customWidth="1"/>
    <col min="2" max="3" width="14" style="31" customWidth="1"/>
    <col min="4" max="4" width="32" style="31" customWidth="1"/>
    <col min="5" max="5" width="14" style="31" customWidth="1"/>
  </cols>
  <sheetData>
    <row r="1" spans="1:5" x14ac:dyDescent="0.4">
      <c r="A1" s="29" t="s">
        <v>91</v>
      </c>
    </row>
    <row r="2" spans="1:5" x14ac:dyDescent="0.4">
      <c r="A2" s="27" t="s">
        <v>92</v>
      </c>
      <c r="B2" s="27" t="s">
        <v>93</v>
      </c>
      <c r="C2" s="28" t="s">
        <v>94</v>
      </c>
      <c r="D2" s="27" t="s">
        <v>95</v>
      </c>
      <c r="E2" s="28" t="s">
        <v>3</v>
      </c>
    </row>
    <row r="3" spans="1:5" x14ac:dyDescent="0.4">
      <c r="A3" s="38">
        <v>43871</v>
      </c>
      <c r="C3" s="39">
        <v>80000</v>
      </c>
      <c r="D3" t="s">
        <v>96</v>
      </c>
      <c r="E3" s="39">
        <v>5329161</v>
      </c>
    </row>
    <row r="4" spans="1:5" x14ac:dyDescent="0.4">
      <c r="A4" s="38">
        <v>43878</v>
      </c>
      <c r="C4" s="39">
        <v>30</v>
      </c>
      <c r="D4" t="s">
        <v>97</v>
      </c>
      <c r="E4" s="39">
        <v>5329191</v>
      </c>
    </row>
    <row r="5" spans="1:5" x14ac:dyDescent="0.4">
      <c r="A5" s="38">
        <v>43992</v>
      </c>
      <c r="C5" s="39">
        <v>80000</v>
      </c>
      <c r="D5" t="s">
        <v>96</v>
      </c>
      <c r="E5" s="39">
        <v>5409191</v>
      </c>
    </row>
    <row r="6" spans="1:5" x14ac:dyDescent="0.4">
      <c r="A6" s="38">
        <v>43993</v>
      </c>
      <c r="C6" s="39">
        <v>400000</v>
      </c>
      <c r="D6" t="s">
        <v>98</v>
      </c>
      <c r="E6" s="39">
        <v>5809191</v>
      </c>
    </row>
    <row r="7" spans="1:5" x14ac:dyDescent="0.4">
      <c r="A7" s="38">
        <v>44012</v>
      </c>
      <c r="C7" s="39">
        <v>20000</v>
      </c>
      <c r="D7" t="s">
        <v>99</v>
      </c>
      <c r="E7" s="39">
        <v>5829191</v>
      </c>
    </row>
    <row r="8" spans="1:5" x14ac:dyDescent="0.4">
      <c r="A8" s="38">
        <v>44060</v>
      </c>
      <c r="C8" s="39">
        <v>22</v>
      </c>
      <c r="D8" t="s">
        <v>97</v>
      </c>
      <c r="E8" s="39">
        <v>5829213</v>
      </c>
    </row>
    <row r="9" spans="1:5" x14ac:dyDescent="0.4">
      <c r="A9" s="38">
        <v>44071</v>
      </c>
      <c r="C9" s="39">
        <v>10000</v>
      </c>
      <c r="D9" t="s">
        <v>100</v>
      </c>
      <c r="E9" s="39">
        <v>5839213</v>
      </c>
    </row>
    <row r="10" spans="1:5" x14ac:dyDescent="0.4">
      <c r="A10" s="38">
        <v>44113</v>
      </c>
      <c r="C10" s="39">
        <v>80000</v>
      </c>
      <c r="D10" t="s">
        <v>96</v>
      </c>
      <c r="E10" s="39">
        <v>5919213</v>
      </c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284"/>
  <sheetViews>
    <sheetView workbookViewId="0">
      <selection activeCell="B1" sqref="B1"/>
    </sheetView>
  </sheetViews>
  <sheetFormatPr defaultRowHeight="18.75" x14ac:dyDescent="0.4"/>
  <cols>
    <col min="1" max="1" width="13.125" style="31" customWidth="1"/>
    <col min="2" max="2" width="69.25" style="31" bestFit="1" customWidth="1"/>
    <col min="3" max="3" width="7.125" style="31" bestFit="1" customWidth="1"/>
    <col min="6" max="6" width="11" style="31" bestFit="1" customWidth="1"/>
    <col min="8" max="9" width="13" style="31" bestFit="1" customWidth="1"/>
    <col min="10" max="10" width="11" style="31" bestFit="1" customWidth="1"/>
  </cols>
  <sheetData>
    <row r="1" spans="1:10" x14ac:dyDescent="0.4">
      <c r="A1" s="29" t="s">
        <v>101</v>
      </c>
    </row>
    <row r="2" spans="1:10" x14ac:dyDescent="0.4">
      <c r="A2" s="30" t="s">
        <v>102</v>
      </c>
      <c r="B2" s="30" t="s">
        <v>103</v>
      </c>
      <c r="C2" s="30" t="s">
        <v>104</v>
      </c>
      <c r="D2" s="30" t="s">
        <v>105</v>
      </c>
      <c r="E2" s="30" t="s">
        <v>106</v>
      </c>
      <c r="F2" s="30" t="s">
        <v>107</v>
      </c>
      <c r="G2" s="30" t="s">
        <v>108</v>
      </c>
      <c r="H2" s="30" t="s">
        <v>109</v>
      </c>
      <c r="I2" s="30" t="s">
        <v>110</v>
      </c>
      <c r="J2" s="30" t="s">
        <v>111</v>
      </c>
    </row>
    <row r="3" spans="1:10" x14ac:dyDescent="0.4">
      <c r="A3" s="38">
        <v>43830</v>
      </c>
      <c r="B3" s="40" t="s">
        <v>112</v>
      </c>
      <c r="C3" t="s">
        <v>113</v>
      </c>
      <c r="D3" t="s">
        <v>114</v>
      </c>
      <c r="E3" s="39">
        <v>470</v>
      </c>
      <c r="F3" s="39">
        <v>0</v>
      </c>
      <c r="G3" s="39">
        <v>470</v>
      </c>
      <c r="H3" s="39">
        <v>470</v>
      </c>
      <c r="I3" s="39">
        <v>0</v>
      </c>
      <c r="J3" t="s">
        <v>115</v>
      </c>
    </row>
    <row r="4" spans="1:10" x14ac:dyDescent="0.4">
      <c r="A4" s="38">
        <v>43830</v>
      </c>
      <c r="B4" s="40" t="s">
        <v>112</v>
      </c>
      <c r="C4" t="s">
        <v>113</v>
      </c>
      <c r="D4" t="s">
        <v>114</v>
      </c>
      <c r="E4" s="39">
        <v>470</v>
      </c>
      <c r="F4" s="39">
        <v>0</v>
      </c>
      <c r="G4" s="39">
        <v>470</v>
      </c>
      <c r="H4" s="39">
        <v>470</v>
      </c>
      <c r="I4" s="39">
        <v>0</v>
      </c>
      <c r="J4" t="s">
        <v>115</v>
      </c>
    </row>
    <row r="5" spans="1:10" x14ac:dyDescent="0.4">
      <c r="A5" s="38">
        <v>43830</v>
      </c>
      <c r="B5" s="40" t="s">
        <v>112</v>
      </c>
      <c r="C5" t="s">
        <v>113</v>
      </c>
      <c r="D5" t="s">
        <v>114</v>
      </c>
      <c r="E5" s="39">
        <v>470</v>
      </c>
      <c r="F5" s="39">
        <v>0</v>
      </c>
      <c r="G5" s="39">
        <v>470</v>
      </c>
      <c r="H5" s="39">
        <v>470</v>
      </c>
      <c r="I5" s="39">
        <v>0</v>
      </c>
      <c r="J5" t="s">
        <v>115</v>
      </c>
    </row>
    <row r="6" spans="1:10" x14ac:dyDescent="0.4">
      <c r="A6" s="38">
        <v>43830</v>
      </c>
      <c r="B6" s="40" t="s">
        <v>112</v>
      </c>
      <c r="C6" t="s">
        <v>113</v>
      </c>
      <c r="D6" t="s">
        <v>114</v>
      </c>
      <c r="E6" s="39">
        <v>470</v>
      </c>
      <c r="F6" s="39">
        <v>0</v>
      </c>
      <c r="G6" s="39">
        <v>470</v>
      </c>
      <c r="H6" s="39">
        <v>470</v>
      </c>
      <c r="I6" s="39">
        <v>0</v>
      </c>
      <c r="J6" t="s">
        <v>115</v>
      </c>
    </row>
    <row r="7" spans="1:10" x14ac:dyDescent="0.4">
      <c r="A7" s="38">
        <v>43830</v>
      </c>
      <c r="B7" s="40" t="s">
        <v>112</v>
      </c>
      <c r="C7" t="s">
        <v>113</v>
      </c>
      <c r="D7" t="s">
        <v>114</v>
      </c>
      <c r="E7" s="39">
        <v>470</v>
      </c>
      <c r="F7" s="39">
        <v>0</v>
      </c>
      <c r="G7" s="39">
        <v>470</v>
      </c>
      <c r="H7" s="39">
        <v>470</v>
      </c>
      <c r="I7" s="39">
        <v>0</v>
      </c>
      <c r="J7" t="s">
        <v>115</v>
      </c>
    </row>
    <row r="8" spans="1:10" x14ac:dyDescent="0.4">
      <c r="A8" s="38">
        <v>43830</v>
      </c>
      <c r="B8" s="40" t="s">
        <v>112</v>
      </c>
      <c r="C8" t="s">
        <v>113</v>
      </c>
      <c r="D8" t="s">
        <v>114</v>
      </c>
      <c r="E8" s="39">
        <v>470</v>
      </c>
      <c r="F8" s="39">
        <v>0</v>
      </c>
      <c r="G8" s="39">
        <v>470</v>
      </c>
      <c r="H8" s="39">
        <v>470</v>
      </c>
      <c r="I8" s="39">
        <v>0</v>
      </c>
      <c r="J8" t="s">
        <v>115</v>
      </c>
    </row>
    <row r="9" spans="1:10" x14ac:dyDescent="0.4">
      <c r="A9" s="38">
        <v>43830</v>
      </c>
      <c r="B9" s="40" t="s">
        <v>112</v>
      </c>
      <c r="C9" t="s">
        <v>113</v>
      </c>
      <c r="D9" t="s">
        <v>114</v>
      </c>
      <c r="E9" s="39">
        <v>470</v>
      </c>
      <c r="F9" s="39">
        <v>0</v>
      </c>
      <c r="G9" s="39">
        <v>470</v>
      </c>
      <c r="H9" s="39">
        <v>470</v>
      </c>
      <c r="I9" s="39">
        <v>0</v>
      </c>
      <c r="J9" t="s">
        <v>115</v>
      </c>
    </row>
    <row r="10" spans="1:10" x14ac:dyDescent="0.4">
      <c r="A10" s="38">
        <v>43830</v>
      </c>
      <c r="B10" s="40" t="s">
        <v>112</v>
      </c>
      <c r="C10" t="s">
        <v>113</v>
      </c>
      <c r="D10" t="s">
        <v>114</v>
      </c>
      <c r="E10" s="39">
        <v>470</v>
      </c>
      <c r="F10" s="39">
        <v>0</v>
      </c>
      <c r="G10" s="39">
        <v>470</v>
      </c>
      <c r="H10" s="39">
        <v>470</v>
      </c>
      <c r="I10" s="39">
        <v>0</v>
      </c>
      <c r="J10" t="s">
        <v>115</v>
      </c>
    </row>
    <row r="11" spans="1:10" x14ac:dyDescent="0.4">
      <c r="A11" s="38">
        <v>43830</v>
      </c>
      <c r="B11" s="40" t="s">
        <v>112</v>
      </c>
      <c r="C11" t="s">
        <v>113</v>
      </c>
      <c r="D11" t="s">
        <v>114</v>
      </c>
      <c r="E11" s="39">
        <v>470</v>
      </c>
      <c r="F11" s="39">
        <v>0</v>
      </c>
      <c r="G11" s="39">
        <v>470</v>
      </c>
      <c r="H11" s="39">
        <v>470</v>
      </c>
      <c r="I11" s="39">
        <v>0</v>
      </c>
      <c r="J11" t="s">
        <v>115</v>
      </c>
    </row>
    <row r="12" spans="1:10" x14ac:dyDescent="0.4">
      <c r="A12" s="38">
        <v>43830</v>
      </c>
      <c r="B12" s="40" t="s">
        <v>112</v>
      </c>
      <c r="C12" t="s">
        <v>113</v>
      </c>
      <c r="D12" t="s">
        <v>114</v>
      </c>
      <c r="E12" s="39">
        <v>470</v>
      </c>
      <c r="F12" s="39">
        <v>0</v>
      </c>
      <c r="G12" s="39">
        <v>470</v>
      </c>
      <c r="H12" s="39">
        <v>470</v>
      </c>
      <c r="I12" s="39">
        <v>0</v>
      </c>
      <c r="J12" t="s">
        <v>115</v>
      </c>
    </row>
    <row r="13" spans="1:10" x14ac:dyDescent="0.4">
      <c r="A13" s="38">
        <v>43830</v>
      </c>
      <c r="B13" s="40" t="s">
        <v>112</v>
      </c>
      <c r="C13" t="s">
        <v>113</v>
      </c>
      <c r="D13" t="s">
        <v>114</v>
      </c>
      <c r="E13" s="39">
        <v>470</v>
      </c>
      <c r="F13" s="39">
        <v>0</v>
      </c>
      <c r="G13" s="39">
        <v>470</v>
      </c>
      <c r="H13" s="39">
        <v>470</v>
      </c>
      <c r="I13" s="39">
        <v>0</v>
      </c>
      <c r="J13" t="s">
        <v>115</v>
      </c>
    </row>
    <row r="14" spans="1:10" x14ac:dyDescent="0.4">
      <c r="A14" s="38">
        <v>43830</v>
      </c>
      <c r="B14" s="40" t="s">
        <v>112</v>
      </c>
      <c r="C14" t="s">
        <v>113</v>
      </c>
      <c r="D14" t="s">
        <v>114</v>
      </c>
      <c r="E14" s="39">
        <v>470</v>
      </c>
      <c r="F14" s="39">
        <v>0</v>
      </c>
      <c r="G14" s="39">
        <v>470</v>
      </c>
      <c r="H14" s="39">
        <v>470</v>
      </c>
      <c r="I14" s="39">
        <v>0</v>
      </c>
      <c r="J14" t="s">
        <v>115</v>
      </c>
    </row>
    <row r="15" spans="1:10" x14ac:dyDescent="0.4">
      <c r="A15" s="38">
        <v>43830</v>
      </c>
      <c r="B15" s="40" t="s">
        <v>112</v>
      </c>
      <c r="C15" t="s">
        <v>113</v>
      </c>
      <c r="D15" t="s">
        <v>114</v>
      </c>
      <c r="E15" s="39">
        <v>470</v>
      </c>
      <c r="F15" s="39">
        <v>0</v>
      </c>
      <c r="G15" s="39">
        <v>470</v>
      </c>
      <c r="H15" s="39">
        <v>470</v>
      </c>
      <c r="I15" s="39">
        <v>0</v>
      </c>
      <c r="J15" t="s">
        <v>115</v>
      </c>
    </row>
    <row r="16" spans="1:10" x14ac:dyDescent="0.4">
      <c r="A16" s="38">
        <v>43830</v>
      </c>
      <c r="B16" s="40" t="s">
        <v>112</v>
      </c>
      <c r="C16" t="s">
        <v>113</v>
      </c>
      <c r="D16" t="s">
        <v>114</v>
      </c>
      <c r="E16" s="39">
        <v>470</v>
      </c>
      <c r="F16" s="39">
        <v>0</v>
      </c>
      <c r="G16" s="39">
        <v>470</v>
      </c>
      <c r="H16" s="39">
        <v>470</v>
      </c>
      <c r="I16" s="39">
        <v>0</v>
      </c>
      <c r="J16" t="s">
        <v>115</v>
      </c>
    </row>
    <row r="17" spans="1:10" x14ac:dyDescent="0.4">
      <c r="A17" s="38">
        <v>43830</v>
      </c>
      <c r="B17" s="40" t="s">
        <v>112</v>
      </c>
      <c r="C17" t="s">
        <v>113</v>
      </c>
      <c r="D17" t="s">
        <v>114</v>
      </c>
      <c r="E17" s="39">
        <v>470</v>
      </c>
      <c r="F17" s="39">
        <v>0</v>
      </c>
      <c r="G17" s="39">
        <v>470</v>
      </c>
      <c r="H17" s="39">
        <v>470</v>
      </c>
      <c r="I17" s="39">
        <v>0</v>
      </c>
      <c r="J17" t="s">
        <v>115</v>
      </c>
    </row>
    <row r="18" spans="1:10" x14ac:dyDescent="0.4">
      <c r="A18" s="38">
        <v>43830</v>
      </c>
      <c r="B18" s="40" t="s">
        <v>112</v>
      </c>
      <c r="C18" t="s">
        <v>113</v>
      </c>
      <c r="D18" t="s">
        <v>114</v>
      </c>
      <c r="E18" s="39">
        <v>470</v>
      </c>
      <c r="F18" s="39">
        <v>0</v>
      </c>
      <c r="G18" s="39">
        <v>470</v>
      </c>
      <c r="H18" s="39">
        <v>470</v>
      </c>
      <c r="I18" s="39">
        <v>0</v>
      </c>
      <c r="J18" t="s">
        <v>115</v>
      </c>
    </row>
    <row r="19" spans="1:10" x14ac:dyDescent="0.4">
      <c r="A19" s="38">
        <v>43830</v>
      </c>
      <c r="B19" s="40" t="s">
        <v>112</v>
      </c>
      <c r="C19" t="s">
        <v>113</v>
      </c>
      <c r="D19" t="s">
        <v>114</v>
      </c>
      <c r="E19" s="39">
        <v>470</v>
      </c>
      <c r="F19" s="39">
        <v>0</v>
      </c>
      <c r="G19" s="39">
        <v>470</v>
      </c>
      <c r="H19" s="39">
        <v>470</v>
      </c>
      <c r="I19" s="39">
        <v>0</v>
      </c>
      <c r="J19" t="s">
        <v>115</v>
      </c>
    </row>
    <row r="20" spans="1:10" x14ac:dyDescent="0.4">
      <c r="A20" s="38">
        <v>43830</v>
      </c>
      <c r="B20" s="40" t="s">
        <v>112</v>
      </c>
      <c r="C20" t="s">
        <v>113</v>
      </c>
      <c r="D20" t="s">
        <v>114</v>
      </c>
      <c r="E20" s="39">
        <v>470</v>
      </c>
      <c r="F20" s="39">
        <v>0</v>
      </c>
      <c r="G20" s="39">
        <v>470</v>
      </c>
      <c r="H20" s="39">
        <v>470</v>
      </c>
      <c r="I20" s="39">
        <v>0</v>
      </c>
      <c r="J20" t="s">
        <v>115</v>
      </c>
    </row>
    <row r="21" spans="1:10" x14ac:dyDescent="0.4">
      <c r="A21" s="38">
        <v>43828</v>
      </c>
      <c r="B21" s="40" t="s">
        <v>116</v>
      </c>
      <c r="C21" t="s">
        <v>113</v>
      </c>
      <c r="D21" t="s">
        <v>114</v>
      </c>
      <c r="E21" s="39">
        <v>3300</v>
      </c>
      <c r="F21" s="39">
        <v>0</v>
      </c>
      <c r="G21" s="39">
        <v>3300</v>
      </c>
      <c r="H21" s="39">
        <v>3300</v>
      </c>
      <c r="I21" s="39">
        <v>0</v>
      </c>
      <c r="J21" t="s">
        <v>115</v>
      </c>
    </row>
    <row r="22" spans="1:10" x14ac:dyDescent="0.4">
      <c r="A22" s="38">
        <v>43827</v>
      </c>
      <c r="B22" s="40" t="s">
        <v>117</v>
      </c>
      <c r="C22" t="s">
        <v>113</v>
      </c>
      <c r="D22" t="s">
        <v>114</v>
      </c>
      <c r="E22" s="39">
        <v>7658</v>
      </c>
      <c r="F22" s="39">
        <v>0</v>
      </c>
      <c r="G22" s="39">
        <v>7658</v>
      </c>
      <c r="H22" s="39">
        <v>7658</v>
      </c>
      <c r="I22" s="39">
        <v>0</v>
      </c>
      <c r="J22" t="s">
        <v>115</v>
      </c>
    </row>
    <row r="23" spans="1:10" x14ac:dyDescent="0.4">
      <c r="A23" s="38">
        <v>43826</v>
      </c>
      <c r="B23" s="40" t="s">
        <v>118</v>
      </c>
      <c r="C23" t="s">
        <v>113</v>
      </c>
      <c r="D23" t="s">
        <v>114</v>
      </c>
      <c r="E23" s="39">
        <v>6340</v>
      </c>
      <c r="F23" s="39">
        <v>0</v>
      </c>
      <c r="G23" s="39">
        <v>6340</v>
      </c>
      <c r="H23" s="39">
        <v>6340</v>
      </c>
      <c r="I23" s="39">
        <v>0</v>
      </c>
      <c r="J23" t="s">
        <v>115</v>
      </c>
    </row>
    <row r="24" spans="1:10" x14ac:dyDescent="0.4">
      <c r="A24" s="38">
        <v>43823</v>
      </c>
      <c r="B24" s="40" t="s">
        <v>119</v>
      </c>
      <c r="C24" t="s">
        <v>113</v>
      </c>
      <c r="D24" t="s">
        <v>114</v>
      </c>
      <c r="E24" s="39">
        <v>10000</v>
      </c>
      <c r="F24" s="39">
        <v>0</v>
      </c>
      <c r="G24" s="39">
        <v>10000</v>
      </c>
      <c r="H24" s="39">
        <v>10000</v>
      </c>
      <c r="I24" s="39">
        <v>0</v>
      </c>
      <c r="J24" t="s">
        <v>115</v>
      </c>
    </row>
    <row r="25" spans="1:10" x14ac:dyDescent="0.4">
      <c r="A25" s="38">
        <v>43822</v>
      </c>
      <c r="B25" s="40" t="s">
        <v>120</v>
      </c>
      <c r="C25" t="s">
        <v>113</v>
      </c>
      <c r="D25" t="s">
        <v>114</v>
      </c>
      <c r="E25" s="39">
        <v>5000</v>
      </c>
      <c r="F25" s="39">
        <v>0</v>
      </c>
      <c r="G25" s="39">
        <v>5000</v>
      </c>
      <c r="H25" s="39">
        <v>5000</v>
      </c>
      <c r="I25" s="39">
        <v>0</v>
      </c>
      <c r="J25" t="s">
        <v>115</v>
      </c>
    </row>
    <row r="26" spans="1:10" x14ac:dyDescent="0.4">
      <c r="A26" s="38">
        <v>43822</v>
      </c>
      <c r="B26" s="40" t="s">
        <v>121</v>
      </c>
      <c r="C26" t="s">
        <v>113</v>
      </c>
      <c r="D26" t="s">
        <v>114</v>
      </c>
      <c r="E26" s="39">
        <v>12000</v>
      </c>
      <c r="F26" s="39">
        <v>0</v>
      </c>
      <c r="G26" s="39">
        <v>12000</v>
      </c>
      <c r="H26" s="39">
        <v>12000</v>
      </c>
      <c r="I26" s="39">
        <v>0</v>
      </c>
      <c r="J26" t="s">
        <v>115</v>
      </c>
    </row>
    <row r="27" spans="1:10" x14ac:dyDescent="0.4">
      <c r="A27" s="38">
        <v>43822</v>
      </c>
      <c r="B27" s="40" t="s">
        <v>122</v>
      </c>
      <c r="C27" t="s">
        <v>113</v>
      </c>
      <c r="D27" t="s">
        <v>114</v>
      </c>
      <c r="E27" s="39">
        <v>4276</v>
      </c>
      <c r="F27" s="39">
        <v>0</v>
      </c>
      <c r="G27" s="39">
        <v>4276</v>
      </c>
      <c r="H27" s="39">
        <v>4276</v>
      </c>
      <c r="I27" s="39">
        <v>0</v>
      </c>
      <c r="J27" t="s">
        <v>115</v>
      </c>
    </row>
    <row r="28" spans="1:10" x14ac:dyDescent="0.4">
      <c r="A28" s="38">
        <v>43821</v>
      </c>
      <c r="B28" s="40" t="s">
        <v>123</v>
      </c>
      <c r="C28" t="s">
        <v>113</v>
      </c>
      <c r="D28" t="s">
        <v>114</v>
      </c>
      <c r="E28" s="39">
        <v>10000</v>
      </c>
      <c r="F28" s="39">
        <v>0</v>
      </c>
      <c r="G28" s="39">
        <v>10000</v>
      </c>
      <c r="H28" s="39">
        <v>10000</v>
      </c>
      <c r="I28" s="39">
        <v>0</v>
      </c>
      <c r="J28" t="s">
        <v>115</v>
      </c>
    </row>
    <row r="29" spans="1:10" x14ac:dyDescent="0.4">
      <c r="A29" s="38">
        <v>43821</v>
      </c>
      <c r="B29" s="40" t="s">
        <v>124</v>
      </c>
      <c r="C29" t="s">
        <v>113</v>
      </c>
      <c r="D29" t="s">
        <v>114</v>
      </c>
      <c r="E29" s="39">
        <v>2938</v>
      </c>
      <c r="F29" s="39">
        <v>0</v>
      </c>
      <c r="G29" s="39">
        <v>2938</v>
      </c>
      <c r="H29" s="39">
        <v>2938</v>
      </c>
      <c r="I29" s="39">
        <v>0</v>
      </c>
      <c r="J29" t="s">
        <v>115</v>
      </c>
    </row>
    <row r="30" spans="1:10" x14ac:dyDescent="0.4">
      <c r="A30" s="38">
        <v>43821</v>
      </c>
      <c r="B30" s="40" t="s">
        <v>125</v>
      </c>
      <c r="C30" t="s">
        <v>113</v>
      </c>
      <c r="D30" t="s">
        <v>114</v>
      </c>
      <c r="E30" s="39">
        <v>3278</v>
      </c>
      <c r="F30" s="39">
        <v>0</v>
      </c>
      <c r="G30" s="39">
        <v>3278</v>
      </c>
      <c r="H30" s="39">
        <v>3278</v>
      </c>
      <c r="I30" s="39">
        <v>0</v>
      </c>
      <c r="J30" t="s">
        <v>115</v>
      </c>
    </row>
    <row r="31" spans="1:10" x14ac:dyDescent="0.4">
      <c r="A31" s="38">
        <v>43816</v>
      </c>
      <c r="B31" s="40" t="s">
        <v>126</v>
      </c>
      <c r="C31" t="s">
        <v>113</v>
      </c>
      <c r="D31" t="s">
        <v>114</v>
      </c>
      <c r="E31" s="39">
        <v>5995</v>
      </c>
      <c r="F31" s="39">
        <v>0</v>
      </c>
      <c r="G31" s="39">
        <v>5995</v>
      </c>
      <c r="H31" s="39">
        <v>5995</v>
      </c>
      <c r="I31" s="39">
        <v>0</v>
      </c>
      <c r="J31" t="s">
        <v>115</v>
      </c>
    </row>
    <row r="32" spans="1:10" x14ac:dyDescent="0.4">
      <c r="A32" s="38">
        <v>43816</v>
      </c>
      <c r="B32" s="40" t="s">
        <v>127</v>
      </c>
      <c r="C32" t="s">
        <v>113</v>
      </c>
      <c r="D32" t="s">
        <v>114</v>
      </c>
      <c r="E32" s="39">
        <v>4625</v>
      </c>
      <c r="F32" s="39">
        <v>0</v>
      </c>
      <c r="G32" s="39">
        <v>4625</v>
      </c>
      <c r="H32" s="39">
        <v>4625</v>
      </c>
      <c r="I32" s="39">
        <v>0</v>
      </c>
      <c r="J32" t="s">
        <v>115</v>
      </c>
    </row>
    <row r="33" spans="1:10" x14ac:dyDescent="0.4">
      <c r="A33" s="38">
        <v>43815</v>
      </c>
      <c r="B33" s="40" t="s">
        <v>128</v>
      </c>
      <c r="C33" t="s">
        <v>113</v>
      </c>
      <c r="D33" t="s">
        <v>114</v>
      </c>
      <c r="E33" s="39">
        <v>2728</v>
      </c>
      <c r="F33" s="39">
        <v>0</v>
      </c>
      <c r="G33" s="39">
        <v>2728</v>
      </c>
      <c r="H33" s="39">
        <v>2728</v>
      </c>
      <c r="I33" s="39">
        <v>0</v>
      </c>
      <c r="J33" t="s">
        <v>115</v>
      </c>
    </row>
    <row r="34" spans="1:10" x14ac:dyDescent="0.4">
      <c r="A34" s="38">
        <v>43815</v>
      </c>
      <c r="B34" s="40" t="s">
        <v>129</v>
      </c>
      <c r="C34" t="s">
        <v>113</v>
      </c>
      <c r="D34" t="s">
        <v>114</v>
      </c>
      <c r="E34" s="39">
        <v>10190</v>
      </c>
      <c r="F34" s="39">
        <v>0</v>
      </c>
      <c r="G34" s="39">
        <v>10190</v>
      </c>
      <c r="H34" s="39">
        <v>10190</v>
      </c>
      <c r="I34" s="39">
        <v>0</v>
      </c>
      <c r="J34" t="s">
        <v>115</v>
      </c>
    </row>
    <row r="35" spans="1:10" x14ac:dyDescent="0.4">
      <c r="A35" s="38">
        <v>43814</v>
      </c>
      <c r="B35" s="40" t="s">
        <v>130</v>
      </c>
      <c r="C35" t="s">
        <v>113</v>
      </c>
      <c r="D35" t="s">
        <v>114</v>
      </c>
      <c r="E35" s="39">
        <v>17259</v>
      </c>
      <c r="F35" s="39">
        <v>0</v>
      </c>
      <c r="G35" s="39">
        <v>17259</v>
      </c>
      <c r="H35" s="39">
        <v>17259</v>
      </c>
      <c r="I35" s="39">
        <v>0</v>
      </c>
      <c r="J35" t="s">
        <v>115</v>
      </c>
    </row>
    <row r="36" spans="1:10" x14ac:dyDescent="0.4">
      <c r="A36" s="38">
        <v>43814</v>
      </c>
      <c r="B36" s="40" t="s">
        <v>131</v>
      </c>
      <c r="C36" t="s">
        <v>113</v>
      </c>
      <c r="D36" t="s">
        <v>114</v>
      </c>
      <c r="E36" s="39">
        <v>23970</v>
      </c>
      <c r="F36" s="39">
        <v>0</v>
      </c>
      <c r="G36" s="39">
        <v>23970</v>
      </c>
      <c r="H36" s="39">
        <v>23970</v>
      </c>
      <c r="I36" s="39">
        <v>0</v>
      </c>
      <c r="J36" t="s">
        <v>115</v>
      </c>
    </row>
    <row r="37" spans="1:10" x14ac:dyDescent="0.4">
      <c r="A37" s="38">
        <v>43810</v>
      </c>
      <c r="B37" s="40" t="s">
        <v>132</v>
      </c>
      <c r="C37" t="s">
        <v>113</v>
      </c>
      <c r="D37" t="s">
        <v>114</v>
      </c>
      <c r="E37" s="39">
        <v>3420</v>
      </c>
      <c r="F37" s="39">
        <v>0</v>
      </c>
      <c r="G37" s="39">
        <v>3420</v>
      </c>
      <c r="H37" s="39">
        <v>3420</v>
      </c>
      <c r="I37" s="39">
        <v>0</v>
      </c>
      <c r="J37" t="s">
        <v>115</v>
      </c>
    </row>
    <row r="38" spans="1:10" x14ac:dyDescent="0.4">
      <c r="A38" s="38">
        <v>43808</v>
      </c>
      <c r="B38" s="40" t="s">
        <v>133</v>
      </c>
      <c r="C38" t="s">
        <v>113</v>
      </c>
      <c r="D38" t="s">
        <v>114</v>
      </c>
      <c r="E38" s="39">
        <v>11196</v>
      </c>
      <c r="F38" s="39">
        <v>0</v>
      </c>
      <c r="G38" s="39">
        <v>11196</v>
      </c>
      <c r="H38" s="39">
        <v>11196</v>
      </c>
      <c r="I38" s="39">
        <v>0</v>
      </c>
      <c r="J38" t="s">
        <v>115</v>
      </c>
    </row>
    <row r="39" spans="1:10" x14ac:dyDescent="0.4">
      <c r="A39" s="38">
        <v>43807</v>
      </c>
      <c r="B39" s="40" t="s">
        <v>134</v>
      </c>
      <c r="C39" t="s">
        <v>113</v>
      </c>
      <c r="D39" t="s">
        <v>114</v>
      </c>
      <c r="E39" s="39">
        <v>1534</v>
      </c>
      <c r="F39" s="39">
        <v>0</v>
      </c>
      <c r="G39" s="39">
        <v>1534</v>
      </c>
      <c r="H39" s="39">
        <v>1534</v>
      </c>
      <c r="I39" s="39">
        <v>0</v>
      </c>
      <c r="J39" t="s">
        <v>115</v>
      </c>
    </row>
    <row r="40" spans="1:10" x14ac:dyDescent="0.4">
      <c r="A40" s="38">
        <v>43807</v>
      </c>
      <c r="B40" s="40" t="s">
        <v>135</v>
      </c>
      <c r="C40" t="s">
        <v>113</v>
      </c>
      <c r="D40" t="s">
        <v>114</v>
      </c>
      <c r="E40" s="39">
        <v>4900</v>
      </c>
      <c r="F40" s="39">
        <v>0</v>
      </c>
      <c r="G40" s="39">
        <v>4900</v>
      </c>
      <c r="H40" s="39">
        <v>4900</v>
      </c>
      <c r="I40" s="39">
        <v>0</v>
      </c>
      <c r="J40" t="s">
        <v>115</v>
      </c>
    </row>
    <row r="41" spans="1:10" ht="37.5" customHeight="1" x14ac:dyDescent="0.4">
      <c r="A41" s="38">
        <v>43806</v>
      </c>
      <c r="B41" s="40" t="s">
        <v>136</v>
      </c>
      <c r="C41" t="s">
        <v>113</v>
      </c>
      <c r="D41" t="s">
        <v>114</v>
      </c>
      <c r="E41" s="39">
        <v>2600</v>
      </c>
      <c r="F41" s="39">
        <v>0</v>
      </c>
      <c r="G41" s="39">
        <v>2600</v>
      </c>
      <c r="H41" s="39">
        <v>2600</v>
      </c>
      <c r="I41" s="39">
        <v>0</v>
      </c>
      <c r="J41" t="s">
        <v>115</v>
      </c>
    </row>
    <row r="42" spans="1:10" x14ac:dyDescent="0.4">
      <c r="A42" s="38">
        <v>43805</v>
      </c>
      <c r="B42" s="40" t="s">
        <v>137</v>
      </c>
      <c r="C42" t="s">
        <v>113</v>
      </c>
      <c r="D42" t="s">
        <v>114</v>
      </c>
      <c r="E42" s="39">
        <v>1900</v>
      </c>
      <c r="F42" s="39">
        <v>0</v>
      </c>
      <c r="G42" s="39">
        <v>1900</v>
      </c>
      <c r="H42" s="39">
        <v>1900</v>
      </c>
      <c r="I42" s="39">
        <v>0</v>
      </c>
      <c r="J42" t="s">
        <v>115</v>
      </c>
    </row>
    <row r="43" spans="1:10" x14ac:dyDescent="0.4">
      <c r="A43" s="38">
        <v>43800</v>
      </c>
      <c r="B43" s="40" t="s">
        <v>138</v>
      </c>
      <c r="C43" t="s">
        <v>113</v>
      </c>
      <c r="D43" t="s">
        <v>114</v>
      </c>
      <c r="E43" s="39">
        <v>748</v>
      </c>
      <c r="F43" s="39">
        <v>0</v>
      </c>
      <c r="G43" s="39">
        <v>748</v>
      </c>
      <c r="H43" s="39">
        <v>748</v>
      </c>
      <c r="I43" s="39">
        <v>0</v>
      </c>
      <c r="J43" t="s">
        <v>115</v>
      </c>
    </row>
    <row r="44" spans="1:10" x14ac:dyDescent="0.4">
      <c r="A44" s="38">
        <v>43800</v>
      </c>
      <c r="B44" s="40" t="s">
        <v>116</v>
      </c>
      <c r="C44" t="s">
        <v>113</v>
      </c>
      <c r="D44" t="s">
        <v>114</v>
      </c>
      <c r="E44" s="39">
        <v>8789</v>
      </c>
      <c r="F44" s="39">
        <v>0</v>
      </c>
      <c r="G44" s="39">
        <v>8789</v>
      </c>
      <c r="H44" s="39">
        <v>8789</v>
      </c>
      <c r="I44" s="39">
        <v>0</v>
      </c>
      <c r="J44" t="s">
        <v>115</v>
      </c>
    </row>
    <row r="45" spans="1:10" x14ac:dyDescent="0.4">
      <c r="A45" s="38">
        <v>43799</v>
      </c>
      <c r="B45" s="40" t="s">
        <v>139</v>
      </c>
      <c r="C45" t="s">
        <v>113</v>
      </c>
      <c r="D45" t="s">
        <v>114</v>
      </c>
      <c r="E45" s="39">
        <v>3300</v>
      </c>
      <c r="F45" s="39">
        <v>0</v>
      </c>
      <c r="G45" s="39">
        <v>3300</v>
      </c>
      <c r="H45" s="39">
        <v>3300</v>
      </c>
      <c r="I45" s="39">
        <v>0</v>
      </c>
      <c r="J45" t="s">
        <v>115</v>
      </c>
    </row>
    <row r="46" spans="1:10" x14ac:dyDescent="0.4">
      <c r="A46" s="38">
        <v>43795</v>
      </c>
      <c r="B46" s="40" t="s">
        <v>140</v>
      </c>
      <c r="C46" t="s">
        <v>113</v>
      </c>
      <c r="D46" t="s">
        <v>114</v>
      </c>
      <c r="E46" s="39">
        <v>8879</v>
      </c>
      <c r="F46" s="39">
        <v>0</v>
      </c>
      <c r="G46" s="39">
        <v>8879</v>
      </c>
      <c r="H46" s="39">
        <v>8879</v>
      </c>
      <c r="I46" s="39">
        <v>0</v>
      </c>
      <c r="J46" t="s">
        <v>115</v>
      </c>
    </row>
    <row r="47" spans="1:10" ht="37.5" customHeight="1" x14ac:dyDescent="0.4">
      <c r="A47" s="38">
        <v>43786</v>
      </c>
      <c r="B47" s="40" t="s">
        <v>141</v>
      </c>
      <c r="C47" t="s">
        <v>113</v>
      </c>
      <c r="D47" t="s">
        <v>114</v>
      </c>
      <c r="E47" s="39">
        <v>1670</v>
      </c>
      <c r="F47" s="39">
        <v>0</v>
      </c>
      <c r="G47" s="39">
        <v>1670</v>
      </c>
      <c r="H47" s="39">
        <v>1670</v>
      </c>
      <c r="I47" s="39">
        <v>0</v>
      </c>
      <c r="J47" t="s">
        <v>115</v>
      </c>
    </row>
    <row r="48" spans="1:10" ht="37.5" customHeight="1" x14ac:dyDescent="0.4">
      <c r="A48" s="38">
        <v>43785</v>
      </c>
      <c r="B48" s="40" t="s">
        <v>141</v>
      </c>
      <c r="C48" t="s">
        <v>113</v>
      </c>
      <c r="D48" t="s">
        <v>114</v>
      </c>
      <c r="E48" s="39">
        <v>1670</v>
      </c>
      <c r="F48" s="39">
        <v>0</v>
      </c>
      <c r="G48" s="39">
        <v>1670</v>
      </c>
      <c r="H48" s="39">
        <v>1670</v>
      </c>
      <c r="I48" s="39">
        <v>0</v>
      </c>
      <c r="J48" t="s">
        <v>115</v>
      </c>
    </row>
    <row r="49" spans="1:10" ht="37.5" customHeight="1" x14ac:dyDescent="0.4">
      <c r="A49" s="38">
        <v>43785</v>
      </c>
      <c r="B49" s="40" t="s">
        <v>141</v>
      </c>
      <c r="C49" t="s">
        <v>113</v>
      </c>
      <c r="D49" t="s">
        <v>114</v>
      </c>
      <c r="E49" s="39">
        <v>100</v>
      </c>
      <c r="F49" s="39">
        <v>0</v>
      </c>
      <c r="G49" s="39">
        <v>100</v>
      </c>
      <c r="H49" s="39">
        <v>100</v>
      </c>
      <c r="I49" s="39">
        <v>0</v>
      </c>
      <c r="J49" t="s">
        <v>115</v>
      </c>
    </row>
    <row r="50" spans="1:10" x14ac:dyDescent="0.4">
      <c r="A50" s="38">
        <v>43861</v>
      </c>
      <c r="B50" s="40" t="s">
        <v>112</v>
      </c>
      <c r="C50" t="s">
        <v>113</v>
      </c>
      <c r="D50" t="s">
        <v>114</v>
      </c>
      <c r="E50" s="39">
        <v>470</v>
      </c>
      <c r="F50" s="39">
        <v>0</v>
      </c>
      <c r="G50" s="39">
        <v>470</v>
      </c>
      <c r="H50" s="39">
        <v>470</v>
      </c>
      <c r="I50" s="39">
        <v>0</v>
      </c>
      <c r="J50" t="s">
        <v>115</v>
      </c>
    </row>
    <row r="51" spans="1:10" x14ac:dyDescent="0.4">
      <c r="A51" s="38">
        <v>43861</v>
      </c>
      <c r="B51" s="40" t="s">
        <v>112</v>
      </c>
      <c r="C51" t="s">
        <v>113</v>
      </c>
      <c r="D51" t="s">
        <v>114</v>
      </c>
      <c r="E51" s="39">
        <v>470</v>
      </c>
      <c r="F51" s="39">
        <v>0</v>
      </c>
      <c r="G51" s="39">
        <v>470</v>
      </c>
      <c r="H51" s="39">
        <v>470</v>
      </c>
      <c r="I51" s="39">
        <v>0</v>
      </c>
      <c r="J51" t="s">
        <v>115</v>
      </c>
    </row>
    <row r="52" spans="1:10" x14ac:dyDescent="0.4">
      <c r="A52" s="38">
        <v>43861</v>
      </c>
      <c r="B52" s="40" t="s">
        <v>112</v>
      </c>
      <c r="C52" t="s">
        <v>113</v>
      </c>
      <c r="D52" t="s">
        <v>114</v>
      </c>
      <c r="E52" s="39">
        <v>470</v>
      </c>
      <c r="F52" s="39">
        <v>0</v>
      </c>
      <c r="G52" s="39">
        <v>470</v>
      </c>
      <c r="H52" s="39">
        <v>470</v>
      </c>
      <c r="I52" s="39">
        <v>0</v>
      </c>
      <c r="J52" t="s">
        <v>115</v>
      </c>
    </row>
    <row r="53" spans="1:10" x14ac:dyDescent="0.4">
      <c r="A53" s="38">
        <v>43861</v>
      </c>
      <c r="B53" s="40" t="s">
        <v>112</v>
      </c>
      <c r="C53" t="s">
        <v>113</v>
      </c>
      <c r="D53" t="s">
        <v>114</v>
      </c>
      <c r="E53" s="39">
        <v>470</v>
      </c>
      <c r="F53" s="39">
        <v>0</v>
      </c>
      <c r="G53" s="39">
        <v>470</v>
      </c>
      <c r="H53" s="39">
        <v>470</v>
      </c>
      <c r="I53" s="39">
        <v>0</v>
      </c>
      <c r="J53" t="s">
        <v>115</v>
      </c>
    </row>
    <row r="54" spans="1:10" x14ac:dyDescent="0.4">
      <c r="A54" s="38">
        <v>43861</v>
      </c>
      <c r="B54" s="40" t="s">
        <v>112</v>
      </c>
      <c r="C54" t="s">
        <v>113</v>
      </c>
      <c r="D54" t="s">
        <v>114</v>
      </c>
      <c r="E54" s="39">
        <v>470</v>
      </c>
      <c r="F54" s="39">
        <v>0</v>
      </c>
      <c r="G54" s="39">
        <v>470</v>
      </c>
      <c r="H54" s="39">
        <v>470</v>
      </c>
      <c r="I54" s="39">
        <v>0</v>
      </c>
      <c r="J54" t="s">
        <v>115</v>
      </c>
    </row>
    <row r="55" spans="1:10" x14ac:dyDescent="0.4">
      <c r="A55" s="38">
        <v>43861</v>
      </c>
      <c r="B55" s="40" t="s">
        <v>112</v>
      </c>
      <c r="C55" t="s">
        <v>113</v>
      </c>
      <c r="D55" t="s">
        <v>114</v>
      </c>
      <c r="E55" s="39">
        <v>470</v>
      </c>
      <c r="F55" s="39">
        <v>0</v>
      </c>
      <c r="G55" s="39">
        <v>470</v>
      </c>
      <c r="H55" s="39">
        <v>470</v>
      </c>
      <c r="I55" s="39">
        <v>0</v>
      </c>
      <c r="J55" t="s">
        <v>115</v>
      </c>
    </row>
    <row r="56" spans="1:10" x14ac:dyDescent="0.4">
      <c r="A56" s="38">
        <v>43861</v>
      </c>
      <c r="B56" s="40" t="s">
        <v>112</v>
      </c>
      <c r="C56" t="s">
        <v>113</v>
      </c>
      <c r="D56" t="s">
        <v>114</v>
      </c>
      <c r="E56" s="39">
        <v>470</v>
      </c>
      <c r="F56" s="39">
        <v>0</v>
      </c>
      <c r="G56" s="39">
        <v>470</v>
      </c>
      <c r="H56" s="39">
        <v>470</v>
      </c>
      <c r="I56" s="39">
        <v>0</v>
      </c>
      <c r="J56" t="s">
        <v>115</v>
      </c>
    </row>
    <row r="57" spans="1:10" x14ac:dyDescent="0.4">
      <c r="A57" s="38">
        <v>43861</v>
      </c>
      <c r="B57" s="40" t="s">
        <v>112</v>
      </c>
      <c r="C57" t="s">
        <v>113</v>
      </c>
      <c r="D57" t="s">
        <v>114</v>
      </c>
      <c r="E57" s="39">
        <v>470</v>
      </c>
      <c r="F57" s="39">
        <v>0</v>
      </c>
      <c r="G57" s="39">
        <v>470</v>
      </c>
      <c r="H57" s="39">
        <v>470</v>
      </c>
      <c r="I57" s="39">
        <v>0</v>
      </c>
      <c r="J57" t="s">
        <v>115</v>
      </c>
    </row>
    <row r="58" spans="1:10" x14ac:dyDescent="0.4">
      <c r="A58" s="38">
        <v>43861</v>
      </c>
      <c r="B58" s="40" t="s">
        <v>112</v>
      </c>
      <c r="C58" t="s">
        <v>113</v>
      </c>
      <c r="D58" t="s">
        <v>114</v>
      </c>
      <c r="E58" s="39">
        <v>470</v>
      </c>
      <c r="F58" s="39">
        <v>0</v>
      </c>
      <c r="G58" s="39">
        <v>470</v>
      </c>
      <c r="H58" s="39">
        <v>470</v>
      </c>
      <c r="I58" s="39">
        <v>0</v>
      </c>
      <c r="J58" t="s">
        <v>115</v>
      </c>
    </row>
    <row r="59" spans="1:10" x14ac:dyDescent="0.4">
      <c r="A59" s="38">
        <v>43861</v>
      </c>
      <c r="B59" s="40" t="s">
        <v>112</v>
      </c>
      <c r="C59" t="s">
        <v>113</v>
      </c>
      <c r="D59" t="s">
        <v>114</v>
      </c>
      <c r="E59" s="39">
        <v>470</v>
      </c>
      <c r="F59" s="39">
        <v>0</v>
      </c>
      <c r="G59" s="39">
        <v>470</v>
      </c>
      <c r="H59" s="39">
        <v>470</v>
      </c>
      <c r="I59" s="39">
        <v>0</v>
      </c>
      <c r="J59" t="s">
        <v>115</v>
      </c>
    </row>
    <row r="60" spans="1:10" x14ac:dyDescent="0.4">
      <c r="A60" s="38">
        <v>43861</v>
      </c>
      <c r="B60" s="40" t="s">
        <v>112</v>
      </c>
      <c r="C60" t="s">
        <v>113</v>
      </c>
      <c r="D60" t="s">
        <v>114</v>
      </c>
      <c r="E60" s="39">
        <v>470</v>
      </c>
      <c r="F60" s="39">
        <v>0</v>
      </c>
      <c r="G60" s="39">
        <v>470</v>
      </c>
      <c r="H60" s="39">
        <v>470</v>
      </c>
      <c r="I60" s="39">
        <v>0</v>
      </c>
      <c r="J60" t="s">
        <v>115</v>
      </c>
    </row>
    <row r="61" spans="1:10" x14ac:dyDescent="0.4">
      <c r="A61" s="38">
        <v>43861</v>
      </c>
      <c r="B61" s="40" t="s">
        <v>112</v>
      </c>
      <c r="C61" t="s">
        <v>113</v>
      </c>
      <c r="D61" t="s">
        <v>114</v>
      </c>
      <c r="E61" s="39">
        <v>470</v>
      </c>
      <c r="F61" s="39">
        <v>0</v>
      </c>
      <c r="G61" s="39">
        <v>470</v>
      </c>
      <c r="H61" s="39">
        <v>470</v>
      </c>
      <c r="I61" s="39">
        <v>0</v>
      </c>
      <c r="J61" t="s">
        <v>115</v>
      </c>
    </row>
    <row r="62" spans="1:10" x14ac:dyDescent="0.4">
      <c r="A62" s="38">
        <v>43861</v>
      </c>
      <c r="B62" s="40" t="s">
        <v>112</v>
      </c>
      <c r="C62" t="s">
        <v>113</v>
      </c>
      <c r="D62" t="s">
        <v>114</v>
      </c>
      <c r="E62" s="39">
        <v>470</v>
      </c>
      <c r="F62" s="39">
        <v>0</v>
      </c>
      <c r="G62" s="39">
        <v>470</v>
      </c>
      <c r="H62" s="39">
        <v>470</v>
      </c>
      <c r="I62" s="39">
        <v>0</v>
      </c>
      <c r="J62" t="s">
        <v>115</v>
      </c>
    </row>
    <row r="63" spans="1:10" x14ac:dyDescent="0.4">
      <c r="A63" s="38">
        <v>43861</v>
      </c>
      <c r="B63" s="40" t="s">
        <v>112</v>
      </c>
      <c r="C63" t="s">
        <v>113</v>
      </c>
      <c r="D63" t="s">
        <v>114</v>
      </c>
      <c r="E63" s="39">
        <v>470</v>
      </c>
      <c r="F63" s="39">
        <v>0</v>
      </c>
      <c r="G63" s="39">
        <v>470</v>
      </c>
      <c r="H63" s="39">
        <v>470</v>
      </c>
      <c r="I63" s="39">
        <v>0</v>
      </c>
      <c r="J63" t="s">
        <v>115</v>
      </c>
    </row>
    <row r="64" spans="1:10" x14ac:dyDescent="0.4">
      <c r="A64" s="38">
        <v>43861</v>
      </c>
      <c r="B64" s="40" t="s">
        <v>112</v>
      </c>
      <c r="C64" t="s">
        <v>113</v>
      </c>
      <c r="D64" t="s">
        <v>114</v>
      </c>
      <c r="E64" s="39">
        <v>470</v>
      </c>
      <c r="F64" s="39">
        <v>0</v>
      </c>
      <c r="G64" s="39">
        <v>470</v>
      </c>
      <c r="H64" s="39">
        <v>470</v>
      </c>
      <c r="I64" s="39">
        <v>0</v>
      </c>
      <c r="J64" t="s">
        <v>115</v>
      </c>
    </row>
    <row r="65" spans="1:10" x14ac:dyDescent="0.4">
      <c r="A65" s="38">
        <v>43861</v>
      </c>
      <c r="B65" s="40" t="s">
        <v>112</v>
      </c>
      <c r="C65" t="s">
        <v>113</v>
      </c>
      <c r="D65" t="s">
        <v>114</v>
      </c>
      <c r="E65" s="39">
        <v>470</v>
      </c>
      <c r="F65" s="39">
        <v>0</v>
      </c>
      <c r="G65" s="39">
        <v>470</v>
      </c>
      <c r="H65" s="39">
        <v>470</v>
      </c>
      <c r="I65" s="39">
        <v>0</v>
      </c>
      <c r="J65" t="s">
        <v>115</v>
      </c>
    </row>
    <row r="66" spans="1:10" x14ac:dyDescent="0.4">
      <c r="A66" s="38">
        <v>43861</v>
      </c>
      <c r="B66" s="40" t="s">
        <v>112</v>
      </c>
      <c r="C66" t="s">
        <v>113</v>
      </c>
      <c r="D66" t="s">
        <v>114</v>
      </c>
      <c r="E66" s="39">
        <v>470</v>
      </c>
      <c r="F66" s="39">
        <v>0</v>
      </c>
      <c r="G66" s="39">
        <v>470</v>
      </c>
      <c r="H66" s="39">
        <v>470</v>
      </c>
      <c r="I66" s="39">
        <v>0</v>
      </c>
      <c r="J66" t="s">
        <v>115</v>
      </c>
    </row>
    <row r="67" spans="1:10" x14ac:dyDescent="0.4">
      <c r="A67" s="38">
        <v>43861</v>
      </c>
      <c r="B67" s="40" t="s">
        <v>112</v>
      </c>
      <c r="C67" t="s">
        <v>113</v>
      </c>
      <c r="D67" t="s">
        <v>114</v>
      </c>
      <c r="E67" s="39">
        <v>470</v>
      </c>
      <c r="F67" s="39">
        <v>0</v>
      </c>
      <c r="G67" s="39">
        <v>470</v>
      </c>
      <c r="H67" s="39">
        <v>470</v>
      </c>
      <c r="I67" s="39">
        <v>0</v>
      </c>
      <c r="J67" t="s">
        <v>115</v>
      </c>
    </row>
    <row r="68" spans="1:10" x14ac:dyDescent="0.4">
      <c r="A68" s="38">
        <v>43861</v>
      </c>
      <c r="B68" s="40" t="s">
        <v>112</v>
      </c>
      <c r="C68" t="s">
        <v>113</v>
      </c>
      <c r="D68" t="s">
        <v>114</v>
      </c>
      <c r="E68" s="39">
        <v>470</v>
      </c>
      <c r="F68" s="39">
        <v>0</v>
      </c>
      <c r="G68" s="39">
        <v>470</v>
      </c>
      <c r="H68" s="39">
        <v>470</v>
      </c>
      <c r="I68" s="39">
        <v>0</v>
      </c>
      <c r="J68" t="s">
        <v>115</v>
      </c>
    </row>
    <row r="69" spans="1:10" x14ac:dyDescent="0.4">
      <c r="A69" s="38">
        <v>43856</v>
      </c>
      <c r="B69" s="40" t="s">
        <v>142</v>
      </c>
      <c r="C69" t="s">
        <v>113</v>
      </c>
      <c r="D69" t="s">
        <v>114</v>
      </c>
      <c r="E69" s="39">
        <v>605</v>
      </c>
      <c r="F69" s="39">
        <v>0</v>
      </c>
      <c r="G69" s="39">
        <v>605</v>
      </c>
      <c r="H69" s="39">
        <v>605</v>
      </c>
      <c r="I69" s="39">
        <v>0</v>
      </c>
      <c r="J69" t="s">
        <v>115</v>
      </c>
    </row>
    <row r="70" spans="1:10" ht="37.5" customHeight="1" x14ac:dyDescent="0.4">
      <c r="A70" s="38">
        <v>43856</v>
      </c>
      <c r="B70" s="40" t="s">
        <v>136</v>
      </c>
      <c r="C70" t="s">
        <v>113</v>
      </c>
      <c r="D70" t="s">
        <v>114</v>
      </c>
      <c r="E70" s="39">
        <v>2644</v>
      </c>
      <c r="F70" s="39">
        <v>0</v>
      </c>
      <c r="G70" s="39">
        <v>2644</v>
      </c>
      <c r="H70" s="39">
        <v>2644</v>
      </c>
      <c r="I70" s="39">
        <v>0</v>
      </c>
      <c r="J70" t="s">
        <v>115</v>
      </c>
    </row>
    <row r="71" spans="1:10" x14ac:dyDescent="0.4">
      <c r="A71" s="38">
        <v>43852</v>
      </c>
      <c r="B71" s="40" t="s">
        <v>143</v>
      </c>
      <c r="C71" t="s">
        <v>113</v>
      </c>
      <c r="D71" t="s">
        <v>114</v>
      </c>
      <c r="E71" s="39">
        <v>3240</v>
      </c>
      <c r="F71" s="39">
        <v>0</v>
      </c>
      <c r="G71" s="39">
        <v>3240</v>
      </c>
      <c r="H71" s="39">
        <v>3240</v>
      </c>
      <c r="I71" s="39">
        <v>0</v>
      </c>
      <c r="J71" t="s">
        <v>115</v>
      </c>
    </row>
    <row r="72" spans="1:10" x14ac:dyDescent="0.4">
      <c r="A72" s="38">
        <v>43845</v>
      </c>
      <c r="B72" s="40" t="s">
        <v>144</v>
      </c>
      <c r="C72" t="s">
        <v>113</v>
      </c>
      <c r="D72" t="s">
        <v>114</v>
      </c>
      <c r="E72" s="39">
        <v>17149</v>
      </c>
      <c r="F72" s="39">
        <v>0</v>
      </c>
      <c r="G72" s="39">
        <v>17149</v>
      </c>
      <c r="H72" s="39">
        <v>17149</v>
      </c>
      <c r="I72" s="39">
        <v>0</v>
      </c>
      <c r="J72" t="s">
        <v>115</v>
      </c>
    </row>
    <row r="73" spans="1:10" x14ac:dyDescent="0.4">
      <c r="A73" s="38">
        <v>43844</v>
      </c>
      <c r="B73" s="40" t="s">
        <v>132</v>
      </c>
      <c r="C73" t="s">
        <v>113</v>
      </c>
      <c r="D73" t="s">
        <v>114</v>
      </c>
      <c r="E73" s="39">
        <v>3420</v>
      </c>
      <c r="F73" s="39">
        <v>0</v>
      </c>
      <c r="G73" s="39">
        <v>3420</v>
      </c>
      <c r="H73" s="39">
        <v>3420</v>
      </c>
      <c r="I73" s="39">
        <v>0</v>
      </c>
      <c r="J73" t="s">
        <v>115</v>
      </c>
    </row>
    <row r="74" spans="1:10" x14ac:dyDescent="0.4">
      <c r="A74" s="38">
        <v>43839</v>
      </c>
      <c r="B74" s="40" t="s">
        <v>145</v>
      </c>
      <c r="C74" t="s">
        <v>113</v>
      </c>
      <c r="D74" t="s">
        <v>114</v>
      </c>
      <c r="E74" s="39">
        <v>16804</v>
      </c>
      <c r="F74" s="39">
        <v>0</v>
      </c>
      <c r="G74" s="39">
        <v>16804</v>
      </c>
      <c r="H74" s="39">
        <v>16804</v>
      </c>
      <c r="I74" s="39">
        <v>0</v>
      </c>
      <c r="J74" t="s">
        <v>115</v>
      </c>
    </row>
    <row r="75" spans="1:10" x14ac:dyDescent="0.4">
      <c r="A75" s="38">
        <v>43832</v>
      </c>
      <c r="B75" s="40" t="s">
        <v>134</v>
      </c>
      <c r="C75" t="s">
        <v>113</v>
      </c>
      <c r="D75" t="s">
        <v>114</v>
      </c>
      <c r="E75" s="39">
        <v>1172</v>
      </c>
      <c r="F75" s="39">
        <v>0</v>
      </c>
      <c r="G75" s="39">
        <v>1172</v>
      </c>
      <c r="H75" s="39">
        <v>1172</v>
      </c>
      <c r="I75" s="39">
        <v>0</v>
      </c>
      <c r="J75" t="s">
        <v>115</v>
      </c>
    </row>
    <row r="76" spans="1:10" x14ac:dyDescent="0.4">
      <c r="A76" s="38">
        <v>43831</v>
      </c>
      <c r="B76" s="40" t="s">
        <v>138</v>
      </c>
      <c r="C76" t="s">
        <v>113</v>
      </c>
      <c r="D76" t="s">
        <v>114</v>
      </c>
      <c r="E76" s="39">
        <v>748</v>
      </c>
      <c r="F76" s="39">
        <v>0</v>
      </c>
      <c r="G76" s="39">
        <v>748</v>
      </c>
      <c r="H76" s="39">
        <v>748</v>
      </c>
      <c r="I76" s="39">
        <v>0</v>
      </c>
      <c r="J76" t="s">
        <v>115</v>
      </c>
    </row>
    <row r="77" spans="1:10" x14ac:dyDescent="0.4">
      <c r="A77" s="38">
        <v>43823</v>
      </c>
      <c r="B77" s="40" t="s">
        <v>146</v>
      </c>
      <c r="C77" t="s">
        <v>113</v>
      </c>
      <c r="D77" t="s">
        <v>114</v>
      </c>
      <c r="E77" s="39">
        <v>10237</v>
      </c>
      <c r="F77" s="39">
        <v>0</v>
      </c>
      <c r="G77" s="39">
        <v>10237</v>
      </c>
      <c r="H77" s="39">
        <v>10237</v>
      </c>
      <c r="I77" s="39">
        <v>0</v>
      </c>
      <c r="J77" t="s">
        <v>115</v>
      </c>
    </row>
    <row r="78" spans="1:10" x14ac:dyDescent="0.4">
      <c r="A78" s="38">
        <v>43890</v>
      </c>
      <c r="B78" s="40" t="s">
        <v>147</v>
      </c>
      <c r="C78" t="s">
        <v>113</v>
      </c>
      <c r="D78" t="s">
        <v>114</v>
      </c>
      <c r="E78" s="39">
        <v>990</v>
      </c>
      <c r="F78" s="39">
        <v>0</v>
      </c>
      <c r="G78" s="39">
        <v>990</v>
      </c>
      <c r="H78" s="39">
        <v>990</v>
      </c>
      <c r="I78" s="39">
        <v>0</v>
      </c>
      <c r="J78" t="s">
        <v>115</v>
      </c>
    </row>
    <row r="79" spans="1:10" x14ac:dyDescent="0.4">
      <c r="A79" s="38">
        <v>43890</v>
      </c>
      <c r="B79" s="40" t="s">
        <v>112</v>
      </c>
      <c r="C79" t="s">
        <v>113</v>
      </c>
      <c r="D79" t="s">
        <v>114</v>
      </c>
      <c r="E79" s="39">
        <v>470</v>
      </c>
      <c r="F79" s="39">
        <v>0</v>
      </c>
      <c r="G79" s="39">
        <v>470</v>
      </c>
      <c r="H79" s="39">
        <v>470</v>
      </c>
      <c r="I79" s="39">
        <v>0</v>
      </c>
      <c r="J79" t="s">
        <v>115</v>
      </c>
    </row>
    <row r="80" spans="1:10" x14ac:dyDescent="0.4">
      <c r="A80" s="38">
        <v>43890</v>
      </c>
      <c r="B80" s="40" t="s">
        <v>112</v>
      </c>
      <c r="C80" t="s">
        <v>113</v>
      </c>
      <c r="D80" t="s">
        <v>114</v>
      </c>
      <c r="E80" s="39">
        <v>470</v>
      </c>
      <c r="F80" s="39">
        <v>0</v>
      </c>
      <c r="G80" s="39">
        <v>470</v>
      </c>
      <c r="H80" s="39">
        <v>470</v>
      </c>
      <c r="I80" s="39">
        <v>0</v>
      </c>
      <c r="J80" t="s">
        <v>115</v>
      </c>
    </row>
    <row r="81" spans="1:10" x14ac:dyDescent="0.4">
      <c r="A81" s="38">
        <v>43890</v>
      </c>
      <c r="B81" s="40" t="s">
        <v>112</v>
      </c>
      <c r="C81" t="s">
        <v>113</v>
      </c>
      <c r="D81" t="s">
        <v>114</v>
      </c>
      <c r="E81" s="39">
        <v>470</v>
      </c>
      <c r="F81" s="39">
        <v>0</v>
      </c>
      <c r="G81" s="39">
        <v>470</v>
      </c>
      <c r="H81" s="39">
        <v>470</v>
      </c>
      <c r="I81" s="39">
        <v>0</v>
      </c>
      <c r="J81" t="s">
        <v>115</v>
      </c>
    </row>
    <row r="82" spans="1:10" x14ac:dyDescent="0.4">
      <c r="A82" s="38">
        <v>43890</v>
      </c>
      <c r="B82" s="40" t="s">
        <v>112</v>
      </c>
      <c r="C82" t="s">
        <v>113</v>
      </c>
      <c r="D82" t="s">
        <v>114</v>
      </c>
      <c r="E82" s="39">
        <v>470</v>
      </c>
      <c r="F82" s="39">
        <v>0</v>
      </c>
      <c r="G82" s="39">
        <v>470</v>
      </c>
      <c r="H82" s="39">
        <v>470</v>
      </c>
      <c r="I82" s="39">
        <v>0</v>
      </c>
      <c r="J82" t="s">
        <v>115</v>
      </c>
    </row>
    <row r="83" spans="1:10" x14ac:dyDescent="0.4">
      <c r="A83" s="38">
        <v>43890</v>
      </c>
      <c r="B83" s="40" t="s">
        <v>112</v>
      </c>
      <c r="C83" t="s">
        <v>113</v>
      </c>
      <c r="D83" t="s">
        <v>114</v>
      </c>
      <c r="E83" s="39">
        <v>470</v>
      </c>
      <c r="F83" s="39">
        <v>0</v>
      </c>
      <c r="G83" s="39">
        <v>470</v>
      </c>
      <c r="H83" s="39">
        <v>470</v>
      </c>
      <c r="I83" s="39">
        <v>0</v>
      </c>
      <c r="J83" t="s">
        <v>115</v>
      </c>
    </row>
    <row r="84" spans="1:10" x14ac:dyDescent="0.4">
      <c r="A84" s="38">
        <v>43890</v>
      </c>
      <c r="B84" s="40" t="s">
        <v>112</v>
      </c>
      <c r="C84" t="s">
        <v>113</v>
      </c>
      <c r="D84" t="s">
        <v>114</v>
      </c>
      <c r="E84" s="39">
        <v>470</v>
      </c>
      <c r="F84" s="39">
        <v>0</v>
      </c>
      <c r="G84" s="39">
        <v>470</v>
      </c>
      <c r="H84" s="39">
        <v>470</v>
      </c>
      <c r="I84" s="39">
        <v>0</v>
      </c>
      <c r="J84" t="s">
        <v>115</v>
      </c>
    </row>
    <row r="85" spans="1:10" x14ac:dyDescent="0.4">
      <c r="A85" s="38">
        <v>43890</v>
      </c>
      <c r="B85" s="40" t="s">
        <v>112</v>
      </c>
      <c r="C85" t="s">
        <v>113</v>
      </c>
      <c r="D85" t="s">
        <v>114</v>
      </c>
      <c r="E85" s="39">
        <v>470</v>
      </c>
      <c r="F85" s="39">
        <v>0</v>
      </c>
      <c r="G85" s="39">
        <v>470</v>
      </c>
      <c r="H85" s="39">
        <v>470</v>
      </c>
      <c r="I85" s="39">
        <v>0</v>
      </c>
      <c r="J85" t="s">
        <v>115</v>
      </c>
    </row>
    <row r="86" spans="1:10" x14ac:dyDescent="0.4">
      <c r="A86" s="38">
        <v>43890</v>
      </c>
      <c r="B86" s="40" t="s">
        <v>112</v>
      </c>
      <c r="C86" t="s">
        <v>113</v>
      </c>
      <c r="D86" t="s">
        <v>114</v>
      </c>
      <c r="E86" s="39">
        <v>300</v>
      </c>
      <c r="F86" s="39">
        <v>0</v>
      </c>
      <c r="G86" s="39">
        <v>300</v>
      </c>
      <c r="H86" s="39">
        <v>300</v>
      </c>
      <c r="I86" s="39">
        <v>0</v>
      </c>
      <c r="J86" t="s">
        <v>115</v>
      </c>
    </row>
    <row r="87" spans="1:10" x14ac:dyDescent="0.4">
      <c r="A87" s="38">
        <v>43890</v>
      </c>
      <c r="B87" s="40" t="s">
        <v>112</v>
      </c>
      <c r="C87" t="s">
        <v>113</v>
      </c>
      <c r="D87" t="s">
        <v>114</v>
      </c>
      <c r="E87" s="39">
        <v>470</v>
      </c>
      <c r="F87" s="39">
        <v>0</v>
      </c>
      <c r="G87" s="39">
        <v>470</v>
      </c>
      <c r="H87" s="39">
        <v>470</v>
      </c>
      <c r="I87" s="39">
        <v>0</v>
      </c>
      <c r="J87" t="s">
        <v>115</v>
      </c>
    </row>
    <row r="88" spans="1:10" x14ac:dyDescent="0.4">
      <c r="A88" s="38">
        <v>43890</v>
      </c>
      <c r="B88" s="40" t="s">
        <v>112</v>
      </c>
      <c r="C88" t="s">
        <v>113</v>
      </c>
      <c r="D88" t="s">
        <v>114</v>
      </c>
      <c r="E88" s="39">
        <v>470</v>
      </c>
      <c r="F88" s="39">
        <v>0</v>
      </c>
      <c r="G88" s="39">
        <v>470</v>
      </c>
      <c r="H88" s="39">
        <v>470</v>
      </c>
      <c r="I88" s="39">
        <v>0</v>
      </c>
      <c r="J88" t="s">
        <v>115</v>
      </c>
    </row>
    <row r="89" spans="1:10" x14ac:dyDescent="0.4">
      <c r="A89" s="38">
        <v>43890</v>
      </c>
      <c r="B89" s="40" t="s">
        <v>112</v>
      </c>
      <c r="C89" t="s">
        <v>113</v>
      </c>
      <c r="D89" t="s">
        <v>114</v>
      </c>
      <c r="E89" s="39">
        <v>300</v>
      </c>
      <c r="F89" s="39">
        <v>0</v>
      </c>
      <c r="G89" s="39">
        <v>300</v>
      </c>
      <c r="H89" s="39">
        <v>300</v>
      </c>
      <c r="I89" s="39">
        <v>0</v>
      </c>
      <c r="J89" t="s">
        <v>115</v>
      </c>
    </row>
    <row r="90" spans="1:10" x14ac:dyDescent="0.4">
      <c r="A90" s="38">
        <v>43890</v>
      </c>
      <c r="B90" s="40" t="s">
        <v>112</v>
      </c>
      <c r="C90" t="s">
        <v>113</v>
      </c>
      <c r="D90" t="s">
        <v>114</v>
      </c>
      <c r="E90" s="39">
        <v>470</v>
      </c>
      <c r="F90" s="39">
        <v>0</v>
      </c>
      <c r="G90" s="39">
        <v>470</v>
      </c>
      <c r="H90" s="39">
        <v>470</v>
      </c>
      <c r="I90" s="39">
        <v>0</v>
      </c>
      <c r="J90" t="s">
        <v>115</v>
      </c>
    </row>
    <row r="91" spans="1:10" x14ac:dyDescent="0.4">
      <c r="A91" s="38">
        <v>43890</v>
      </c>
      <c r="B91" s="40" t="s">
        <v>112</v>
      </c>
      <c r="C91" t="s">
        <v>113</v>
      </c>
      <c r="D91" t="s">
        <v>114</v>
      </c>
      <c r="E91" s="39">
        <v>300</v>
      </c>
      <c r="F91" s="39">
        <v>0</v>
      </c>
      <c r="G91" s="39">
        <v>300</v>
      </c>
      <c r="H91" s="39">
        <v>300</v>
      </c>
      <c r="I91" s="39">
        <v>0</v>
      </c>
      <c r="J91" t="s">
        <v>115</v>
      </c>
    </row>
    <row r="92" spans="1:10" x14ac:dyDescent="0.4">
      <c r="A92" s="38">
        <v>43890</v>
      </c>
      <c r="B92" s="40" t="s">
        <v>112</v>
      </c>
      <c r="C92" t="s">
        <v>113</v>
      </c>
      <c r="D92" t="s">
        <v>114</v>
      </c>
      <c r="E92" s="39">
        <v>470</v>
      </c>
      <c r="F92" s="39">
        <v>0</v>
      </c>
      <c r="G92" s="39">
        <v>470</v>
      </c>
      <c r="H92" s="39">
        <v>470</v>
      </c>
      <c r="I92" s="39">
        <v>0</v>
      </c>
      <c r="J92" t="s">
        <v>115</v>
      </c>
    </row>
    <row r="93" spans="1:10" x14ac:dyDescent="0.4">
      <c r="A93" s="38">
        <v>43890</v>
      </c>
      <c r="B93" s="40" t="s">
        <v>112</v>
      </c>
      <c r="C93" t="s">
        <v>113</v>
      </c>
      <c r="D93" t="s">
        <v>114</v>
      </c>
      <c r="E93" s="39">
        <v>470</v>
      </c>
      <c r="F93" s="39">
        <v>0</v>
      </c>
      <c r="G93" s="39">
        <v>470</v>
      </c>
      <c r="H93" s="39">
        <v>470</v>
      </c>
      <c r="I93" s="39">
        <v>0</v>
      </c>
      <c r="J93" t="s">
        <v>115</v>
      </c>
    </row>
    <row r="94" spans="1:10" x14ac:dyDescent="0.4">
      <c r="A94" s="38">
        <v>43890</v>
      </c>
      <c r="B94" s="40" t="s">
        <v>112</v>
      </c>
      <c r="C94" t="s">
        <v>113</v>
      </c>
      <c r="D94" t="s">
        <v>114</v>
      </c>
      <c r="E94" s="39">
        <v>470</v>
      </c>
      <c r="F94" s="39">
        <v>0</v>
      </c>
      <c r="G94" s="39">
        <v>470</v>
      </c>
      <c r="H94" s="39">
        <v>470</v>
      </c>
      <c r="I94" s="39">
        <v>0</v>
      </c>
      <c r="J94" t="s">
        <v>115</v>
      </c>
    </row>
    <row r="95" spans="1:10" x14ac:dyDescent="0.4">
      <c r="A95" s="38">
        <v>43890</v>
      </c>
      <c r="B95" s="40" t="s">
        <v>112</v>
      </c>
      <c r="C95" t="s">
        <v>113</v>
      </c>
      <c r="D95" t="s">
        <v>114</v>
      </c>
      <c r="E95" s="39">
        <v>470</v>
      </c>
      <c r="F95" s="39">
        <v>0</v>
      </c>
      <c r="G95" s="39">
        <v>470</v>
      </c>
      <c r="H95" s="39">
        <v>470</v>
      </c>
      <c r="I95" s="39">
        <v>0</v>
      </c>
      <c r="J95" t="s">
        <v>115</v>
      </c>
    </row>
    <row r="96" spans="1:10" x14ac:dyDescent="0.4">
      <c r="A96" s="38">
        <v>43885</v>
      </c>
      <c r="B96" s="40" t="s">
        <v>134</v>
      </c>
      <c r="C96" t="s">
        <v>113</v>
      </c>
      <c r="D96" t="s">
        <v>114</v>
      </c>
      <c r="E96" s="39">
        <v>1376</v>
      </c>
      <c r="F96" s="39">
        <v>0</v>
      </c>
      <c r="G96" s="39">
        <v>1376</v>
      </c>
      <c r="H96" s="39">
        <v>1376</v>
      </c>
      <c r="I96" s="39">
        <v>0</v>
      </c>
      <c r="J96" t="s">
        <v>115</v>
      </c>
    </row>
    <row r="97" spans="1:10" x14ac:dyDescent="0.4">
      <c r="A97" s="38">
        <v>43883</v>
      </c>
      <c r="B97" s="40" t="s">
        <v>117</v>
      </c>
      <c r="C97" t="s">
        <v>113</v>
      </c>
      <c r="D97" t="s">
        <v>114</v>
      </c>
      <c r="E97" s="39">
        <v>1514</v>
      </c>
      <c r="F97" s="39">
        <v>0</v>
      </c>
      <c r="G97" s="39">
        <v>1514</v>
      </c>
      <c r="H97" s="39">
        <v>1514</v>
      </c>
      <c r="I97" s="39">
        <v>0</v>
      </c>
      <c r="J97" t="s">
        <v>115</v>
      </c>
    </row>
    <row r="98" spans="1:10" x14ac:dyDescent="0.4">
      <c r="A98" s="38">
        <v>43882</v>
      </c>
      <c r="B98" s="40" t="s">
        <v>128</v>
      </c>
      <c r="C98" t="s">
        <v>113</v>
      </c>
      <c r="D98" t="s">
        <v>114</v>
      </c>
      <c r="E98" s="39">
        <v>8668</v>
      </c>
      <c r="F98" s="39">
        <v>0</v>
      </c>
      <c r="G98" s="39">
        <v>8668</v>
      </c>
      <c r="H98" s="39">
        <v>8668</v>
      </c>
      <c r="I98" s="39">
        <v>0</v>
      </c>
      <c r="J98" t="s">
        <v>115</v>
      </c>
    </row>
    <row r="99" spans="1:10" x14ac:dyDescent="0.4">
      <c r="A99" s="38">
        <v>43877</v>
      </c>
      <c r="B99" s="40" t="s">
        <v>148</v>
      </c>
      <c r="C99" t="s">
        <v>113</v>
      </c>
      <c r="D99" t="s">
        <v>114</v>
      </c>
      <c r="E99" s="39">
        <v>935</v>
      </c>
      <c r="F99" s="39">
        <v>0</v>
      </c>
      <c r="G99" s="39">
        <v>935</v>
      </c>
      <c r="H99" s="39">
        <v>935</v>
      </c>
      <c r="I99" s="39">
        <v>0</v>
      </c>
      <c r="J99" t="s">
        <v>115</v>
      </c>
    </row>
    <row r="100" spans="1:10" x14ac:dyDescent="0.4">
      <c r="A100" s="38">
        <v>43876</v>
      </c>
      <c r="B100" s="40" t="s">
        <v>149</v>
      </c>
      <c r="C100" t="s">
        <v>113</v>
      </c>
      <c r="D100" t="s">
        <v>114</v>
      </c>
      <c r="E100" s="39">
        <v>17279</v>
      </c>
      <c r="F100" s="39">
        <v>0</v>
      </c>
      <c r="G100" s="39">
        <v>17279</v>
      </c>
      <c r="H100" s="39">
        <v>17279</v>
      </c>
      <c r="I100" s="39">
        <v>0</v>
      </c>
      <c r="J100" t="s">
        <v>115</v>
      </c>
    </row>
    <row r="101" spans="1:10" x14ac:dyDescent="0.4">
      <c r="A101" s="38">
        <v>43873</v>
      </c>
      <c r="B101" s="40" t="s">
        <v>132</v>
      </c>
      <c r="C101" t="s">
        <v>113</v>
      </c>
      <c r="D101" t="s">
        <v>114</v>
      </c>
      <c r="E101" s="39">
        <v>3420</v>
      </c>
      <c r="F101" s="39">
        <v>0</v>
      </c>
      <c r="G101" s="39">
        <v>3420</v>
      </c>
      <c r="H101" s="39">
        <v>3420</v>
      </c>
      <c r="I101" s="39">
        <v>0</v>
      </c>
      <c r="J101" t="s">
        <v>115</v>
      </c>
    </row>
    <row r="102" spans="1:10" x14ac:dyDescent="0.4">
      <c r="A102" s="38">
        <v>43872</v>
      </c>
      <c r="B102" s="40" t="s">
        <v>117</v>
      </c>
      <c r="C102" t="s">
        <v>113</v>
      </c>
      <c r="D102" t="s">
        <v>114</v>
      </c>
      <c r="E102" s="39">
        <v>1643</v>
      </c>
      <c r="F102" s="39">
        <v>0</v>
      </c>
      <c r="G102" s="39">
        <v>1643</v>
      </c>
      <c r="H102" s="39">
        <v>1643</v>
      </c>
      <c r="I102" s="39">
        <v>0</v>
      </c>
      <c r="J102" t="s">
        <v>115</v>
      </c>
    </row>
    <row r="103" spans="1:10" x14ac:dyDescent="0.4">
      <c r="A103" s="38">
        <v>43872</v>
      </c>
      <c r="B103" s="40" t="s">
        <v>150</v>
      </c>
      <c r="C103" t="s">
        <v>113</v>
      </c>
      <c r="D103" t="s">
        <v>114</v>
      </c>
      <c r="E103" s="39">
        <v>850</v>
      </c>
      <c r="F103" s="39">
        <v>0</v>
      </c>
      <c r="G103" s="39">
        <v>850</v>
      </c>
      <c r="H103" s="39">
        <v>850</v>
      </c>
      <c r="I103" s="39">
        <v>0</v>
      </c>
      <c r="J103" t="s">
        <v>115</v>
      </c>
    </row>
    <row r="104" spans="1:10" x14ac:dyDescent="0.4">
      <c r="A104" s="38">
        <v>43871</v>
      </c>
      <c r="B104" s="40" t="s">
        <v>151</v>
      </c>
      <c r="C104" t="s">
        <v>113</v>
      </c>
      <c r="D104" t="s">
        <v>114</v>
      </c>
      <c r="E104" s="39">
        <v>10480</v>
      </c>
      <c r="F104" s="39">
        <v>0</v>
      </c>
      <c r="G104" s="39">
        <v>10480</v>
      </c>
      <c r="H104" s="39">
        <v>10480</v>
      </c>
      <c r="I104" s="39">
        <v>0</v>
      </c>
      <c r="J104" t="s">
        <v>115</v>
      </c>
    </row>
    <row r="105" spans="1:10" x14ac:dyDescent="0.4">
      <c r="A105" s="38">
        <v>43871</v>
      </c>
      <c r="B105" s="40" t="s">
        <v>116</v>
      </c>
      <c r="C105" t="s">
        <v>113</v>
      </c>
      <c r="D105" t="s">
        <v>114</v>
      </c>
      <c r="E105" s="39">
        <v>6536</v>
      </c>
      <c r="F105" s="39">
        <v>0</v>
      </c>
      <c r="G105" s="39">
        <v>6536</v>
      </c>
      <c r="H105" s="39">
        <v>6536</v>
      </c>
      <c r="I105" s="39">
        <v>0</v>
      </c>
      <c r="J105" t="s">
        <v>115</v>
      </c>
    </row>
    <row r="106" spans="1:10" x14ac:dyDescent="0.4">
      <c r="A106" s="38">
        <v>43870</v>
      </c>
      <c r="B106" s="40" t="s">
        <v>134</v>
      </c>
      <c r="C106" t="s">
        <v>113</v>
      </c>
      <c r="D106" t="s">
        <v>114</v>
      </c>
      <c r="E106" s="39">
        <v>1515</v>
      </c>
      <c r="F106" s="39">
        <v>0</v>
      </c>
      <c r="G106" s="39">
        <v>1515</v>
      </c>
      <c r="H106" s="39">
        <v>1515</v>
      </c>
      <c r="I106" s="39">
        <v>0</v>
      </c>
      <c r="J106" t="s">
        <v>115</v>
      </c>
    </row>
    <row r="107" spans="1:10" x14ac:dyDescent="0.4">
      <c r="A107" s="38">
        <v>43869</v>
      </c>
      <c r="B107" s="40" t="s">
        <v>152</v>
      </c>
      <c r="C107" t="s">
        <v>113</v>
      </c>
      <c r="D107" t="s">
        <v>114</v>
      </c>
      <c r="E107" s="39">
        <v>3960</v>
      </c>
      <c r="F107" s="39">
        <v>0</v>
      </c>
      <c r="G107" s="39">
        <v>3960</v>
      </c>
      <c r="H107" s="39">
        <v>3960</v>
      </c>
      <c r="I107" s="39">
        <v>0</v>
      </c>
      <c r="J107" t="s">
        <v>115</v>
      </c>
    </row>
    <row r="108" spans="1:10" x14ac:dyDescent="0.4">
      <c r="A108" s="38">
        <v>43869</v>
      </c>
      <c r="B108" s="40" t="s">
        <v>117</v>
      </c>
      <c r="C108" t="s">
        <v>113</v>
      </c>
      <c r="D108" t="s">
        <v>114</v>
      </c>
      <c r="E108" s="39">
        <v>7727</v>
      </c>
      <c r="F108" s="39">
        <v>0</v>
      </c>
      <c r="G108" s="39">
        <v>7727</v>
      </c>
      <c r="H108" s="39">
        <v>7727</v>
      </c>
      <c r="I108" s="39">
        <v>0</v>
      </c>
      <c r="J108" t="s">
        <v>115</v>
      </c>
    </row>
    <row r="109" spans="1:10" x14ac:dyDescent="0.4">
      <c r="A109" s="38">
        <v>43868</v>
      </c>
      <c r="B109" s="40" t="s">
        <v>118</v>
      </c>
      <c r="C109" t="s">
        <v>113</v>
      </c>
      <c r="D109" t="s">
        <v>114</v>
      </c>
      <c r="E109" s="39">
        <v>11400</v>
      </c>
      <c r="F109" s="39">
        <v>0</v>
      </c>
      <c r="G109" s="39">
        <v>11400</v>
      </c>
      <c r="H109" s="39">
        <v>11400</v>
      </c>
      <c r="I109" s="39">
        <v>0</v>
      </c>
      <c r="J109" t="s">
        <v>115</v>
      </c>
    </row>
    <row r="110" spans="1:10" x14ac:dyDescent="0.4">
      <c r="A110" s="38">
        <v>43868</v>
      </c>
      <c r="B110" s="40" t="s">
        <v>153</v>
      </c>
      <c r="C110" t="s">
        <v>113</v>
      </c>
      <c r="D110" t="s">
        <v>114</v>
      </c>
      <c r="E110" s="39">
        <v>1639</v>
      </c>
      <c r="F110" s="39">
        <v>0</v>
      </c>
      <c r="G110" s="39">
        <v>1639</v>
      </c>
      <c r="H110" s="39">
        <v>1639</v>
      </c>
      <c r="I110" s="39">
        <v>0</v>
      </c>
      <c r="J110" t="s">
        <v>115</v>
      </c>
    </row>
    <row r="111" spans="1:10" x14ac:dyDescent="0.4">
      <c r="A111" s="38">
        <v>43867</v>
      </c>
      <c r="B111" s="40" t="s">
        <v>154</v>
      </c>
      <c r="C111" t="s">
        <v>113</v>
      </c>
      <c r="D111" t="s">
        <v>114</v>
      </c>
      <c r="E111" s="39">
        <v>16078</v>
      </c>
      <c r="F111" s="39">
        <v>0</v>
      </c>
      <c r="G111" s="39">
        <v>16078</v>
      </c>
      <c r="H111" s="39">
        <v>16078</v>
      </c>
      <c r="I111" s="39">
        <v>0</v>
      </c>
      <c r="J111" t="s">
        <v>115</v>
      </c>
    </row>
    <row r="112" spans="1:10" x14ac:dyDescent="0.4">
      <c r="A112" s="38">
        <v>43863</v>
      </c>
      <c r="B112" s="40" t="s">
        <v>138</v>
      </c>
      <c r="C112" t="s">
        <v>113</v>
      </c>
      <c r="D112" t="s">
        <v>114</v>
      </c>
      <c r="E112" s="39">
        <v>748</v>
      </c>
      <c r="F112" s="39">
        <v>0</v>
      </c>
      <c r="G112" s="39">
        <v>748</v>
      </c>
      <c r="H112" s="39">
        <v>748</v>
      </c>
      <c r="I112" s="39">
        <v>0</v>
      </c>
      <c r="J112" t="s">
        <v>115</v>
      </c>
    </row>
    <row r="113" spans="1:10" x14ac:dyDescent="0.4">
      <c r="A113" s="38">
        <v>43863</v>
      </c>
      <c r="B113" s="40" t="s">
        <v>155</v>
      </c>
      <c r="C113" t="s">
        <v>113</v>
      </c>
      <c r="D113" t="s">
        <v>114</v>
      </c>
      <c r="E113" s="39">
        <v>1628</v>
      </c>
      <c r="F113" s="39">
        <v>0</v>
      </c>
      <c r="G113" s="39">
        <v>1628</v>
      </c>
      <c r="H113" s="39">
        <v>1628</v>
      </c>
      <c r="I113" s="39">
        <v>0</v>
      </c>
      <c r="J113" t="s">
        <v>115</v>
      </c>
    </row>
    <row r="114" spans="1:10" x14ac:dyDescent="0.4">
      <c r="A114" s="38">
        <v>43858</v>
      </c>
      <c r="B114" s="40" t="s">
        <v>156</v>
      </c>
      <c r="C114" t="s">
        <v>113</v>
      </c>
      <c r="D114" t="s">
        <v>114</v>
      </c>
      <c r="E114" s="39">
        <v>14059</v>
      </c>
      <c r="F114" s="39">
        <v>0</v>
      </c>
      <c r="G114" s="39">
        <v>14059</v>
      </c>
      <c r="H114" s="39">
        <v>14059</v>
      </c>
      <c r="I114" s="39">
        <v>0</v>
      </c>
      <c r="J114" t="s">
        <v>115</v>
      </c>
    </row>
    <row r="115" spans="1:10" x14ac:dyDescent="0.4">
      <c r="A115" s="38">
        <v>43921</v>
      </c>
      <c r="B115" s="40" t="s">
        <v>112</v>
      </c>
      <c r="C115" t="s">
        <v>113</v>
      </c>
      <c r="D115" t="s">
        <v>114</v>
      </c>
      <c r="E115" s="39">
        <v>470</v>
      </c>
      <c r="F115" s="39">
        <v>0</v>
      </c>
      <c r="G115" s="39">
        <v>470</v>
      </c>
      <c r="H115" s="39">
        <v>470</v>
      </c>
      <c r="I115" s="39">
        <v>0</v>
      </c>
      <c r="J115" t="s">
        <v>115</v>
      </c>
    </row>
    <row r="116" spans="1:10" x14ac:dyDescent="0.4">
      <c r="A116" s="38">
        <v>43911</v>
      </c>
      <c r="B116" s="40" t="s">
        <v>134</v>
      </c>
      <c r="C116" t="s">
        <v>113</v>
      </c>
      <c r="D116" t="s">
        <v>114</v>
      </c>
      <c r="E116" s="39">
        <v>4825</v>
      </c>
      <c r="F116" s="39">
        <v>0</v>
      </c>
      <c r="G116" s="39">
        <v>4825</v>
      </c>
      <c r="H116" s="39">
        <v>4825</v>
      </c>
      <c r="I116" s="39">
        <v>0</v>
      </c>
      <c r="J116" t="s">
        <v>115</v>
      </c>
    </row>
    <row r="117" spans="1:10" x14ac:dyDescent="0.4">
      <c r="A117" s="38">
        <v>43910</v>
      </c>
      <c r="B117" s="40" t="s">
        <v>157</v>
      </c>
      <c r="C117" t="s">
        <v>113</v>
      </c>
      <c r="D117" t="s">
        <v>114</v>
      </c>
      <c r="E117" s="39">
        <v>1366</v>
      </c>
      <c r="F117" s="39">
        <v>0</v>
      </c>
      <c r="G117" s="39">
        <v>1366</v>
      </c>
      <c r="H117" s="39">
        <v>1366</v>
      </c>
      <c r="I117" s="39">
        <v>0</v>
      </c>
      <c r="J117" t="s">
        <v>115</v>
      </c>
    </row>
    <row r="118" spans="1:10" x14ac:dyDescent="0.4">
      <c r="A118" s="38">
        <v>43905</v>
      </c>
      <c r="B118" s="40" t="s">
        <v>158</v>
      </c>
      <c r="C118" t="s">
        <v>113</v>
      </c>
      <c r="D118" t="s">
        <v>114</v>
      </c>
      <c r="E118" s="39">
        <v>17191</v>
      </c>
      <c r="F118" s="39">
        <v>0</v>
      </c>
      <c r="G118" s="39">
        <v>17191</v>
      </c>
      <c r="H118" s="39">
        <v>17191</v>
      </c>
      <c r="I118" s="39">
        <v>0</v>
      </c>
      <c r="J118" t="s">
        <v>115</v>
      </c>
    </row>
    <row r="119" spans="1:10" x14ac:dyDescent="0.4">
      <c r="A119" s="38">
        <v>43905</v>
      </c>
      <c r="B119" s="40" t="s">
        <v>116</v>
      </c>
      <c r="C119" t="s">
        <v>113</v>
      </c>
      <c r="D119" t="s">
        <v>114</v>
      </c>
      <c r="E119" s="39">
        <v>880</v>
      </c>
      <c r="F119" s="39">
        <v>0</v>
      </c>
      <c r="G119" s="39">
        <v>880</v>
      </c>
      <c r="H119" s="39">
        <v>880</v>
      </c>
      <c r="I119" s="39">
        <v>0</v>
      </c>
      <c r="J119" t="s">
        <v>115</v>
      </c>
    </row>
    <row r="120" spans="1:10" x14ac:dyDescent="0.4">
      <c r="A120" s="38">
        <v>43905</v>
      </c>
      <c r="B120" s="40" t="s">
        <v>116</v>
      </c>
      <c r="C120" t="s">
        <v>113</v>
      </c>
      <c r="D120" t="s">
        <v>114</v>
      </c>
      <c r="E120" s="39">
        <v>2499</v>
      </c>
      <c r="F120" s="39">
        <v>0</v>
      </c>
      <c r="G120" s="39">
        <v>2499</v>
      </c>
      <c r="H120" s="39">
        <v>2499</v>
      </c>
      <c r="I120" s="39">
        <v>0</v>
      </c>
      <c r="J120" t="s">
        <v>115</v>
      </c>
    </row>
    <row r="121" spans="1:10" x14ac:dyDescent="0.4">
      <c r="A121" s="38">
        <v>43904</v>
      </c>
      <c r="B121" s="40" t="s">
        <v>116</v>
      </c>
      <c r="C121" t="s">
        <v>113</v>
      </c>
      <c r="D121" t="s">
        <v>114</v>
      </c>
      <c r="E121" s="39">
        <v>5711</v>
      </c>
      <c r="F121" s="39">
        <v>0</v>
      </c>
      <c r="G121" s="39">
        <v>5711</v>
      </c>
      <c r="H121" s="39">
        <v>5711</v>
      </c>
      <c r="I121" s="39">
        <v>0</v>
      </c>
      <c r="J121" t="s">
        <v>115</v>
      </c>
    </row>
    <row r="122" spans="1:10" x14ac:dyDescent="0.4">
      <c r="A122" s="38">
        <v>43901</v>
      </c>
      <c r="B122" s="40" t="s">
        <v>132</v>
      </c>
      <c r="C122" t="s">
        <v>113</v>
      </c>
      <c r="D122" t="s">
        <v>114</v>
      </c>
      <c r="E122" s="39">
        <v>3420</v>
      </c>
      <c r="F122" s="39">
        <v>0</v>
      </c>
      <c r="G122" s="39">
        <v>3420</v>
      </c>
      <c r="H122" s="39">
        <v>3420</v>
      </c>
      <c r="I122" s="39">
        <v>0</v>
      </c>
      <c r="J122" t="s">
        <v>115</v>
      </c>
    </row>
    <row r="123" spans="1:10" x14ac:dyDescent="0.4">
      <c r="A123" s="38">
        <v>43897</v>
      </c>
      <c r="B123" s="40" t="s">
        <v>116</v>
      </c>
      <c r="C123" t="s">
        <v>113</v>
      </c>
      <c r="D123" t="s">
        <v>114</v>
      </c>
      <c r="E123" s="39">
        <v>935</v>
      </c>
      <c r="F123" s="39">
        <v>0</v>
      </c>
      <c r="G123" s="39">
        <v>935</v>
      </c>
      <c r="H123" s="39">
        <v>935</v>
      </c>
      <c r="I123" s="39">
        <v>0</v>
      </c>
      <c r="J123" t="s">
        <v>115</v>
      </c>
    </row>
    <row r="124" spans="1:10" x14ac:dyDescent="0.4">
      <c r="A124" s="38">
        <v>43896</v>
      </c>
      <c r="B124" s="40" t="s">
        <v>116</v>
      </c>
      <c r="C124" t="s">
        <v>113</v>
      </c>
      <c r="D124" t="s">
        <v>114</v>
      </c>
      <c r="E124" s="39">
        <v>935</v>
      </c>
      <c r="F124" s="39">
        <v>0</v>
      </c>
      <c r="G124" s="39">
        <v>935</v>
      </c>
      <c r="H124" s="39">
        <v>935</v>
      </c>
      <c r="I124" s="39">
        <v>0</v>
      </c>
      <c r="J124" t="s">
        <v>115</v>
      </c>
    </row>
    <row r="125" spans="1:10" x14ac:dyDescent="0.4">
      <c r="A125" s="38">
        <v>43896</v>
      </c>
      <c r="B125" s="40" t="s">
        <v>159</v>
      </c>
      <c r="C125" t="s">
        <v>113</v>
      </c>
      <c r="D125" t="s">
        <v>114</v>
      </c>
      <c r="E125" s="39">
        <v>14788</v>
      </c>
      <c r="F125" s="39">
        <v>0</v>
      </c>
      <c r="G125" s="39">
        <v>14788</v>
      </c>
      <c r="H125" s="39">
        <v>14788</v>
      </c>
      <c r="I125" s="39">
        <v>0</v>
      </c>
      <c r="J125" t="s">
        <v>115</v>
      </c>
    </row>
    <row r="126" spans="1:10" x14ac:dyDescent="0.4">
      <c r="A126" s="38">
        <v>43891</v>
      </c>
      <c r="B126" s="40" t="s">
        <v>138</v>
      </c>
      <c r="C126" t="s">
        <v>113</v>
      </c>
      <c r="D126" t="s">
        <v>114</v>
      </c>
      <c r="E126" s="39">
        <v>748</v>
      </c>
      <c r="F126" s="39">
        <v>0</v>
      </c>
      <c r="G126" s="39">
        <v>748</v>
      </c>
      <c r="H126" s="39">
        <v>748</v>
      </c>
      <c r="I126" s="39">
        <v>0</v>
      </c>
      <c r="J126" t="s">
        <v>115</v>
      </c>
    </row>
    <row r="127" spans="1:10" x14ac:dyDescent="0.4">
      <c r="A127" s="38">
        <v>43887</v>
      </c>
      <c r="B127" s="40" t="s">
        <v>160</v>
      </c>
      <c r="C127" t="s">
        <v>113</v>
      </c>
      <c r="D127" t="s">
        <v>114</v>
      </c>
      <c r="E127" s="39">
        <v>549</v>
      </c>
      <c r="F127" s="39">
        <v>0</v>
      </c>
      <c r="G127" s="39">
        <v>549</v>
      </c>
      <c r="H127" s="39">
        <v>549</v>
      </c>
      <c r="I127" s="39">
        <v>0</v>
      </c>
      <c r="J127" t="s">
        <v>115</v>
      </c>
    </row>
    <row r="128" spans="1:10" x14ac:dyDescent="0.4">
      <c r="A128" s="38">
        <v>43886</v>
      </c>
      <c r="B128" s="40" t="s">
        <v>161</v>
      </c>
      <c r="C128" t="s">
        <v>113</v>
      </c>
      <c r="D128" t="s">
        <v>114</v>
      </c>
      <c r="E128" s="39">
        <v>11141</v>
      </c>
      <c r="F128" s="39">
        <v>0</v>
      </c>
      <c r="G128" s="39">
        <v>11141</v>
      </c>
      <c r="H128" s="39">
        <v>11141</v>
      </c>
      <c r="I128" s="39">
        <v>0</v>
      </c>
      <c r="J128" t="s">
        <v>115</v>
      </c>
    </row>
    <row r="129" spans="1:10" x14ac:dyDescent="0.4">
      <c r="A129" s="38">
        <v>43951</v>
      </c>
      <c r="B129" s="40" t="s">
        <v>116</v>
      </c>
      <c r="C129" t="s">
        <v>113</v>
      </c>
      <c r="D129" t="s">
        <v>114</v>
      </c>
      <c r="E129" s="39">
        <v>1210</v>
      </c>
      <c r="F129" s="39">
        <v>0</v>
      </c>
      <c r="G129" s="39">
        <v>1210</v>
      </c>
      <c r="H129" s="39">
        <v>1210</v>
      </c>
      <c r="I129" s="39">
        <v>0</v>
      </c>
      <c r="J129" t="s">
        <v>115</v>
      </c>
    </row>
    <row r="130" spans="1:10" x14ac:dyDescent="0.4">
      <c r="A130" s="38">
        <v>43949</v>
      </c>
      <c r="B130" s="40" t="s">
        <v>116</v>
      </c>
      <c r="C130" t="s">
        <v>113</v>
      </c>
      <c r="D130" t="s">
        <v>114</v>
      </c>
      <c r="E130" s="39">
        <v>9130</v>
      </c>
      <c r="F130" s="39">
        <v>0</v>
      </c>
      <c r="G130" s="39">
        <v>9130</v>
      </c>
      <c r="H130" s="39">
        <v>9130</v>
      </c>
      <c r="I130" s="39">
        <v>0</v>
      </c>
      <c r="J130" t="s">
        <v>115</v>
      </c>
    </row>
    <row r="131" spans="1:10" x14ac:dyDescent="0.4">
      <c r="A131" s="38">
        <v>43949</v>
      </c>
      <c r="B131" s="40" t="s">
        <v>116</v>
      </c>
      <c r="C131" t="s">
        <v>113</v>
      </c>
      <c r="D131" t="s">
        <v>114</v>
      </c>
      <c r="E131" s="39">
        <v>1643</v>
      </c>
      <c r="F131" s="39">
        <v>0</v>
      </c>
      <c r="G131" s="39">
        <v>1643</v>
      </c>
      <c r="H131" s="39">
        <v>1643</v>
      </c>
      <c r="I131" s="39">
        <v>0</v>
      </c>
      <c r="J131" t="s">
        <v>115</v>
      </c>
    </row>
    <row r="132" spans="1:10" x14ac:dyDescent="0.4">
      <c r="A132" s="38">
        <v>43949</v>
      </c>
      <c r="B132" s="40" t="s">
        <v>116</v>
      </c>
      <c r="C132" t="s">
        <v>113</v>
      </c>
      <c r="D132" t="s">
        <v>114</v>
      </c>
      <c r="E132" s="39">
        <v>3280</v>
      </c>
      <c r="F132" s="39">
        <v>0</v>
      </c>
      <c r="G132" s="39">
        <v>3280</v>
      </c>
      <c r="H132" s="39">
        <v>3280</v>
      </c>
      <c r="I132" s="39">
        <v>0</v>
      </c>
      <c r="J132" t="s">
        <v>115</v>
      </c>
    </row>
    <row r="133" spans="1:10" x14ac:dyDescent="0.4">
      <c r="A133" s="38">
        <v>43948</v>
      </c>
      <c r="B133" s="40" t="s">
        <v>116</v>
      </c>
      <c r="C133" t="s">
        <v>113</v>
      </c>
      <c r="D133" t="s">
        <v>114</v>
      </c>
      <c r="E133" s="39">
        <v>852</v>
      </c>
      <c r="F133" s="39">
        <v>0</v>
      </c>
      <c r="G133" s="39">
        <v>852</v>
      </c>
      <c r="H133" s="39">
        <v>852</v>
      </c>
      <c r="I133" s="39">
        <v>0</v>
      </c>
      <c r="J133" t="s">
        <v>115</v>
      </c>
    </row>
    <row r="134" spans="1:10" x14ac:dyDescent="0.4">
      <c r="A134" s="38">
        <v>43946</v>
      </c>
      <c r="B134" s="40" t="s">
        <v>162</v>
      </c>
      <c r="C134" t="s">
        <v>113</v>
      </c>
      <c r="D134" t="s">
        <v>114</v>
      </c>
      <c r="E134" s="39">
        <v>400</v>
      </c>
      <c r="F134" s="39">
        <v>0</v>
      </c>
      <c r="G134" s="39">
        <v>400</v>
      </c>
      <c r="H134" s="39">
        <v>400</v>
      </c>
      <c r="I134" s="39">
        <v>0</v>
      </c>
      <c r="J134" t="s">
        <v>115</v>
      </c>
    </row>
    <row r="135" spans="1:10" x14ac:dyDescent="0.4">
      <c r="A135" s="38">
        <v>43946</v>
      </c>
      <c r="B135" s="40" t="s">
        <v>162</v>
      </c>
      <c r="C135" t="s">
        <v>113</v>
      </c>
      <c r="D135" t="s">
        <v>114</v>
      </c>
      <c r="E135" s="39">
        <v>1325</v>
      </c>
      <c r="F135" s="39">
        <v>0</v>
      </c>
      <c r="G135" s="39">
        <v>1325</v>
      </c>
      <c r="H135" s="39">
        <v>1325</v>
      </c>
      <c r="I135" s="39">
        <v>0</v>
      </c>
      <c r="J135" t="s">
        <v>115</v>
      </c>
    </row>
    <row r="136" spans="1:10" x14ac:dyDescent="0.4">
      <c r="A136" s="38">
        <v>43945</v>
      </c>
      <c r="B136" s="40" t="s">
        <v>116</v>
      </c>
      <c r="C136" t="s">
        <v>113</v>
      </c>
      <c r="D136" t="s">
        <v>114</v>
      </c>
      <c r="E136" s="39">
        <v>6980</v>
      </c>
      <c r="F136" s="39">
        <v>0</v>
      </c>
      <c r="G136" s="39">
        <v>6980</v>
      </c>
      <c r="H136" s="39">
        <v>6980</v>
      </c>
      <c r="I136" s="39">
        <v>0</v>
      </c>
      <c r="J136" t="s">
        <v>115</v>
      </c>
    </row>
    <row r="137" spans="1:10" x14ac:dyDescent="0.4">
      <c r="A137" s="38">
        <v>43939</v>
      </c>
      <c r="B137" s="40" t="s">
        <v>134</v>
      </c>
      <c r="C137" t="s">
        <v>113</v>
      </c>
      <c r="D137" t="s">
        <v>114</v>
      </c>
      <c r="E137" s="39">
        <v>956</v>
      </c>
      <c r="F137" s="39">
        <v>0</v>
      </c>
      <c r="G137" s="39">
        <v>956</v>
      </c>
      <c r="H137" s="39">
        <v>956</v>
      </c>
      <c r="I137" s="39">
        <v>0</v>
      </c>
      <c r="J137" t="s">
        <v>115</v>
      </c>
    </row>
    <row r="138" spans="1:10" x14ac:dyDescent="0.4">
      <c r="A138" s="38">
        <v>43936</v>
      </c>
      <c r="B138" s="40" t="s">
        <v>163</v>
      </c>
      <c r="C138" t="s">
        <v>113</v>
      </c>
      <c r="D138" t="s">
        <v>114</v>
      </c>
      <c r="E138" s="39">
        <v>17169</v>
      </c>
      <c r="F138" s="39">
        <v>0</v>
      </c>
      <c r="G138" s="39">
        <v>17169</v>
      </c>
      <c r="H138" s="39">
        <v>17169</v>
      </c>
      <c r="I138" s="39">
        <v>0</v>
      </c>
      <c r="J138" t="s">
        <v>115</v>
      </c>
    </row>
    <row r="139" spans="1:10" x14ac:dyDescent="0.4">
      <c r="A139" s="38">
        <v>43935</v>
      </c>
      <c r="B139" s="40" t="s">
        <v>116</v>
      </c>
      <c r="C139" t="s">
        <v>113</v>
      </c>
      <c r="D139" t="s">
        <v>114</v>
      </c>
      <c r="E139" s="39">
        <v>5800</v>
      </c>
      <c r="F139" s="39">
        <v>0</v>
      </c>
      <c r="G139" s="39">
        <v>5800</v>
      </c>
      <c r="H139" s="39">
        <v>5800</v>
      </c>
      <c r="I139" s="39">
        <v>0</v>
      </c>
      <c r="J139" t="s">
        <v>115</v>
      </c>
    </row>
    <row r="140" spans="1:10" x14ac:dyDescent="0.4">
      <c r="A140" s="38">
        <v>43934</v>
      </c>
      <c r="B140" s="40" t="s">
        <v>132</v>
      </c>
      <c r="C140" t="s">
        <v>113</v>
      </c>
      <c r="D140" t="s">
        <v>114</v>
      </c>
      <c r="E140" s="39">
        <v>3420</v>
      </c>
      <c r="F140" s="39">
        <v>0</v>
      </c>
      <c r="G140" s="39">
        <v>3420</v>
      </c>
      <c r="H140" s="39">
        <v>3420</v>
      </c>
      <c r="I140" s="39">
        <v>0</v>
      </c>
      <c r="J140" t="s">
        <v>115</v>
      </c>
    </row>
    <row r="141" spans="1:10" x14ac:dyDescent="0.4">
      <c r="A141" s="38">
        <v>43932</v>
      </c>
      <c r="B141" s="40" t="s">
        <v>116</v>
      </c>
      <c r="C141" t="s">
        <v>113</v>
      </c>
      <c r="D141" t="s">
        <v>114</v>
      </c>
      <c r="E141" s="39">
        <v>2860</v>
      </c>
      <c r="F141" s="39">
        <v>0</v>
      </c>
      <c r="G141" s="39">
        <v>2860</v>
      </c>
      <c r="H141" s="39">
        <v>2860</v>
      </c>
      <c r="I141" s="39">
        <v>0</v>
      </c>
      <c r="J141" t="s">
        <v>115</v>
      </c>
    </row>
    <row r="142" spans="1:10" x14ac:dyDescent="0.4">
      <c r="A142" s="38">
        <v>43932</v>
      </c>
      <c r="B142" s="40" t="s">
        <v>116</v>
      </c>
      <c r="C142" t="s">
        <v>113</v>
      </c>
      <c r="D142" t="s">
        <v>114</v>
      </c>
      <c r="E142" s="39">
        <v>8074</v>
      </c>
      <c r="F142" s="39">
        <v>0</v>
      </c>
      <c r="G142" s="39">
        <v>8074</v>
      </c>
      <c r="H142" s="39">
        <v>8074</v>
      </c>
      <c r="I142" s="39">
        <v>0</v>
      </c>
      <c r="J142" t="s">
        <v>115</v>
      </c>
    </row>
    <row r="143" spans="1:10" x14ac:dyDescent="0.4">
      <c r="A143" s="38">
        <v>43932</v>
      </c>
      <c r="B143" s="40" t="s">
        <v>116</v>
      </c>
      <c r="C143" t="s">
        <v>113</v>
      </c>
      <c r="D143" t="s">
        <v>114</v>
      </c>
      <c r="E143" s="39">
        <v>1650</v>
      </c>
      <c r="F143" s="39">
        <v>0</v>
      </c>
      <c r="G143" s="39">
        <v>1650</v>
      </c>
      <c r="H143" s="39">
        <v>1650</v>
      </c>
      <c r="I143" s="39">
        <v>0</v>
      </c>
      <c r="J143" t="s">
        <v>115</v>
      </c>
    </row>
    <row r="144" spans="1:10" x14ac:dyDescent="0.4">
      <c r="A144" s="38">
        <v>43931</v>
      </c>
      <c r="B144" s="40" t="s">
        <v>116</v>
      </c>
      <c r="C144" t="s">
        <v>113</v>
      </c>
      <c r="D144" t="s">
        <v>114</v>
      </c>
      <c r="E144" s="39">
        <v>7373</v>
      </c>
      <c r="F144" s="39">
        <v>0</v>
      </c>
      <c r="G144" s="39">
        <v>7373</v>
      </c>
      <c r="H144" s="39">
        <v>7373</v>
      </c>
      <c r="I144" s="39">
        <v>0</v>
      </c>
      <c r="J144" t="s">
        <v>115</v>
      </c>
    </row>
    <row r="145" spans="1:10" x14ac:dyDescent="0.4">
      <c r="A145" s="38">
        <v>43929</v>
      </c>
      <c r="B145" s="40" t="s">
        <v>164</v>
      </c>
      <c r="C145" t="s">
        <v>113</v>
      </c>
      <c r="D145" t="s">
        <v>114</v>
      </c>
      <c r="E145" s="39">
        <v>14933</v>
      </c>
      <c r="F145" s="39">
        <v>0</v>
      </c>
      <c r="G145" s="39">
        <v>14933</v>
      </c>
      <c r="H145" s="39">
        <v>14933</v>
      </c>
      <c r="I145" s="39">
        <v>0</v>
      </c>
      <c r="J145" t="s">
        <v>115</v>
      </c>
    </row>
    <row r="146" spans="1:10" x14ac:dyDescent="0.4">
      <c r="A146" s="38">
        <v>43924</v>
      </c>
      <c r="B146" s="40" t="s">
        <v>165</v>
      </c>
      <c r="C146" t="s">
        <v>113</v>
      </c>
      <c r="D146" t="s">
        <v>114</v>
      </c>
      <c r="E146" s="39">
        <v>13800</v>
      </c>
      <c r="F146" s="39">
        <v>0</v>
      </c>
      <c r="G146" s="39">
        <v>13800</v>
      </c>
      <c r="H146" s="39">
        <v>13800</v>
      </c>
      <c r="I146" s="39">
        <v>0</v>
      </c>
      <c r="J146" t="s">
        <v>115</v>
      </c>
    </row>
    <row r="147" spans="1:10" x14ac:dyDescent="0.4">
      <c r="A147" s="38">
        <v>43923</v>
      </c>
      <c r="B147" s="40" t="s">
        <v>138</v>
      </c>
      <c r="C147" t="s">
        <v>113</v>
      </c>
      <c r="D147" t="s">
        <v>114</v>
      </c>
      <c r="E147" s="39">
        <v>748</v>
      </c>
      <c r="F147" s="39">
        <v>0</v>
      </c>
      <c r="G147" s="39">
        <v>748</v>
      </c>
      <c r="H147" s="39">
        <v>748</v>
      </c>
      <c r="I147" s="39">
        <v>0</v>
      </c>
      <c r="J147" t="s">
        <v>115</v>
      </c>
    </row>
    <row r="148" spans="1:10" x14ac:dyDescent="0.4">
      <c r="A148" s="38">
        <v>43921</v>
      </c>
      <c r="B148" s="40" t="s">
        <v>166</v>
      </c>
      <c r="C148" t="s">
        <v>113</v>
      </c>
      <c r="D148" t="s">
        <v>114</v>
      </c>
      <c r="E148" s="39">
        <v>3300</v>
      </c>
      <c r="F148" s="39">
        <v>0</v>
      </c>
      <c r="G148" s="39">
        <v>3300</v>
      </c>
      <c r="H148" s="39">
        <v>3300</v>
      </c>
      <c r="I148" s="39">
        <v>0</v>
      </c>
      <c r="J148" t="s">
        <v>115</v>
      </c>
    </row>
    <row r="149" spans="1:10" x14ac:dyDescent="0.4">
      <c r="A149" s="38">
        <v>43921</v>
      </c>
      <c r="B149" s="40" t="s">
        <v>166</v>
      </c>
      <c r="C149" t="s">
        <v>113</v>
      </c>
      <c r="D149" t="s">
        <v>114</v>
      </c>
      <c r="E149" s="39">
        <v>4208</v>
      </c>
      <c r="F149" s="39">
        <v>0</v>
      </c>
      <c r="G149" s="39">
        <v>4208</v>
      </c>
      <c r="H149" s="39">
        <v>4208</v>
      </c>
      <c r="I149" s="39">
        <v>0</v>
      </c>
      <c r="J149" t="s">
        <v>115</v>
      </c>
    </row>
    <row r="150" spans="1:10" x14ac:dyDescent="0.4">
      <c r="A150" s="38">
        <v>43916</v>
      </c>
      <c r="B150" s="40" t="s">
        <v>167</v>
      </c>
      <c r="C150" t="s">
        <v>113</v>
      </c>
      <c r="D150" t="s">
        <v>114</v>
      </c>
      <c r="E150" s="39">
        <v>10488</v>
      </c>
      <c r="F150" s="39">
        <v>0</v>
      </c>
      <c r="G150" s="39">
        <v>10488</v>
      </c>
      <c r="H150" s="39">
        <v>10488</v>
      </c>
      <c r="I150" s="39">
        <v>0</v>
      </c>
      <c r="J150" t="s">
        <v>115</v>
      </c>
    </row>
    <row r="151" spans="1:10" x14ac:dyDescent="0.4">
      <c r="A151" s="38">
        <v>43911</v>
      </c>
      <c r="B151" s="40" t="s">
        <v>168</v>
      </c>
      <c r="C151" t="s">
        <v>113</v>
      </c>
      <c r="D151" t="s">
        <v>114</v>
      </c>
      <c r="E151" s="39">
        <v>17600</v>
      </c>
      <c r="F151" s="39">
        <v>0</v>
      </c>
      <c r="G151" s="39">
        <v>17600</v>
      </c>
      <c r="H151" s="39">
        <v>17600</v>
      </c>
      <c r="I151" s="39">
        <v>0</v>
      </c>
      <c r="J151" t="s">
        <v>115</v>
      </c>
    </row>
    <row r="152" spans="1:10" x14ac:dyDescent="0.4">
      <c r="A152" s="38">
        <v>43982</v>
      </c>
      <c r="B152" s="40" t="s">
        <v>116</v>
      </c>
      <c r="C152" t="s">
        <v>113</v>
      </c>
      <c r="D152" t="s">
        <v>114</v>
      </c>
      <c r="E152" s="39">
        <v>1914</v>
      </c>
      <c r="F152" s="39">
        <v>0</v>
      </c>
      <c r="G152" s="39">
        <v>1914</v>
      </c>
      <c r="H152" s="39">
        <v>1914</v>
      </c>
      <c r="I152" s="39">
        <v>0</v>
      </c>
      <c r="J152" t="s">
        <v>115</v>
      </c>
    </row>
    <row r="153" spans="1:10" x14ac:dyDescent="0.4">
      <c r="A153" s="38">
        <v>43981</v>
      </c>
      <c r="B153" s="40" t="s">
        <v>116</v>
      </c>
      <c r="C153" t="s">
        <v>113</v>
      </c>
      <c r="D153" t="s">
        <v>114</v>
      </c>
      <c r="E153" s="39">
        <v>1659</v>
      </c>
      <c r="F153" s="39">
        <v>0</v>
      </c>
      <c r="G153" s="39">
        <v>1659</v>
      </c>
      <c r="H153" s="39">
        <v>1659</v>
      </c>
      <c r="I153" s="39">
        <v>0</v>
      </c>
      <c r="J153" t="s">
        <v>115</v>
      </c>
    </row>
    <row r="154" spans="1:10" x14ac:dyDescent="0.4">
      <c r="A154" s="38">
        <v>43981</v>
      </c>
      <c r="B154" s="40" t="s">
        <v>116</v>
      </c>
      <c r="C154" t="s">
        <v>113</v>
      </c>
      <c r="D154" t="s">
        <v>114</v>
      </c>
      <c r="E154" s="39">
        <v>2000</v>
      </c>
      <c r="F154" s="39">
        <v>0</v>
      </c>
      <c r="G154" s="39">
        <v>2000</v>
      </c>
      <c r="H154" s="39">
        <v>2000</v>
      </c>
      <c r="I154" s="39">
        <v>0</v>
      </c>
      <c r="J154" t="s">
        <v>115</v>
      </c>
    </row>
    <row r="155" spans="1:10" x14ac:dyDescent="0.4">
      <c r="A155" s="38">
        <v>43981</v>
      </c>
      <c r="B155" s="40" t="s">
        <v>169</v>
      </c>
      <c r="C155" t="s">
        <v>113</v>
      </c>
      <c r="D155" t="s">
        <v>114</v>
      </c>
      <c r="E155" s="39">
        <v>83521</v>
      </c>
      <c r="F155" s="39">
        <v>0</v>
      </c>
      <c r="G155" s="39">
        <v>83521</v>
      </c>
      <c r="H155" s="39">
        <v>83521</v>
      </c>
      <c r="I155" s="39">
        <v>0</v>
      </c>
      <c r="J155" t="s">
        <v>115</v>
      </c>
    </row>
    <row r="156" spans="1:10" x14ac:dyDescent="0.4">
      <c r="A156" s="38">
        <v>43978</v>
      </c>
      <c r="B156" s="40" t="s">
        <v>116</v>
      </c>
      <c r="C156" t="s">
        <v>113</v>
      </c>
      <c r="D156" t="s">
        <v>114</v>
      </c>
      <c r="E156" s="39">
        <v>620</v>
      </c>
      <c r="F156" s="39">
        <v>0</v>
      </c>
      <c r="G156" s="39">
        <v>620</v>
      </c>
      <c r="H156" s="39">
        <v>620</v>
      </c>
      <c r="I156" s="39">
        <v>0</v>
      </c>
      <c r="J156" t="s">
        <v>115</v>
      </c>
    </row>
    <row r="157" spans="1:10" x14ac:dyDescent="0.4">
      <c r="A157" s="38">
        <v>43975</v>
      </c>
      <c r="B157" s="40" t="s">
        <v>122</v>
      </c>
      <c r="C157" t="s">
        <v>113</v>
      </c>
      <c r="D157" t="s">
        <v>114</v>
      </c>
      <c r="E157" s="39">
        <v>3952</v>
      </c>
      <c r="F157" s="39">
        <v>0</v>
      </c>
      <c r="G157" s="39">
        <v>3952</v>
      </c>
      <c r="H157" s="39">
        <v>3952</v>
      </c>
      <c r="I157" s="39">
        <v>0</v>
      </c>
      <c r="J157" t="s">
        <v>115</v>
      </c>
    </row>
    <row r="158" spans="1:10" x14ac:dyDescent="0.4">
      <c r="A158" s="38">
        <v>43967</v>
      </c>
      <c r="B158" s="40" t="s">
        <v>134</v>
      </c>
      <c r="C158" t="s">
        <v>113</v>
      </c>
      <c r="D158" t="s">
        <v>114</v>
      </c>
      <c r="E158" s="39">
        <v>3913</v>
      </c>
      <c r="F158" s="39">
        <v>0</v>
      </c>
      <c r="G158" s="39">
        <v>3913</v>
      </c>
      <c r="H158" s="39">
        <v>3913</v>
      </c>
      <c r="I158" s="39">
        <v>0</v>
      </c>
      <c r="J158" t="s">
        <v>115</v>
      </c>
    </row>
    <row r="159" spans="1:10" x14ac:dyDescent="0.4">
      <c r="A159" s="38">
        <v>43967</v>
      </c>
      <c r="B159" s="40" t="s">
        <v>170</v>
      </c>
      <c r="C159" t="s">
        <v>113</v>
      </c>
      <c r="D159" t="s">
        <v>114</v>
      </c>
      <c r="E159" s="39">
        <v>13200</v>
      </c>
      <c r="F159" s="39">
        <v>0</v>
      </c>
      <c r="G159" s="39">
        <v>13200</v>
      </c>
      <c r="H159" s="39">
        <v>13200</v>
      </c>
      <c r="I159" s="39">
        <v>0</v>
      </c>
      <c r="J159" t="s">
        <v>115</v>
      </c>
    </row>
    <row r="160" spans="1:10" x14ac:dyDescent="0.4">
      <c r="A160" s="38">
        <v>43966</v>
      </c>
      <c r="B160" s="40" t="s">
        <v>171</v>
      </c>
      <c r="C160" t="s">
        <v>113</v>
      </c>
      <c r="D160" t="s">
        <v>114</v>
      </c>
      <c r="E160" s="39">
        <v>14037</v>
      </c>
      <c r="F160" s="39">
        <v>0</v>
      </c>
      <c r="G160" s="39">
        <v>14037</v>
      </c>
      <c r="H160" s="39">
        <v>14037</v>
      </c>
      <c r="I160" s="39">
        <v>0</v>
      </c>
      <c r="J160" t="s">
        <v>115</v>
      </c>
    </row>
    <row r="161" spans="1:10" x14ac:dyDescent="0.4">
      <c r="A161" s="38">
        <v>43965</v>
      </c>
      <c r="B161" s="40" t="s">
        <v>172</v>
      </c>
      <c r="C161" t="s">
        <v>113</v>
      </c>
      <c r="D161" t="s">
        <v>114</v>
      </c>
      <c r="E161" s="39">
        <v>2450</v>
      </c>
      <c r="F161" s="39">
        <v>0</v>
      </c>
      <c r="G161" s="39">
        <v>2450</v>
      </c>
      <c r="H161" s="39">
        <v>2450</v>
      </c>
      <c r="I161" s="39">
        <v>0</v>
      </c>
      <c r="J161" t="s">
        <v>115</v>
      </c>
    </row>
    <row r="162" spans="1:10" x14ac:dyDescent="0.4">
      <c r="A162" s="38">
        <v>43964</v>
      </c>
      <c r="B162" s="40" t="s">
        <v>132</v>
      </c>
      <c r="C162" t="s">
        <v>113</v>
      </c>
      <c r="D162" t="s">
        <v>114</v>
      </c>
      <c r="E162" s="39">
        <v>3420</v>
      </c>
      <c r="F162" s="39">
        <v>0</v>
      </c>
      <c r="G162" s="39">
        <v>3420</v>
      </c>
      <c r="H162" s="39">
        <v>3420</v>
      </c>
      <c r="I162" s="39">
        <v>0</v>
      </c>
      <c r="J162" t="s">
        <v>115</v>
      </c>
    </row>
    <row r="163" spans="1:10" x14ac:dyDescent="0.4">
      <c r="A163" s="38">
        <v>43964</v>
      </c>
      <c r="B163" s="40" t="s">
        <v>160</v>
      </c>
      <c r="C163" t="s">
        <v>113</v>
      </c>
      <c r="D163" t="s">
        <v>114</v>
      </c>
      <c r="E163" s="39">
        <v>4890</v>
      </c>
      <c r="F163" s="39">
        <v>0</v>
      </c>
      <c r="G163" s="39">
        <v>4890</v>
      </c>
      <c r="H163" s="39">
        <v>4890</v>
      </c>
      <c r="I163" s="39">
        <v>0</v>
      </c>
      <c r="J163" t="s">
        <v>115</v>
      </c>
    </row>
    <row r="164" spans="1:10" x14ac:dyDescent="0.4">
      <c r="A164" s="38">
        <v>43963</v>
      </c>
      <c r="B164" s="40" t="s">
        <v>173</v>
      </c>
      <c r="C164" t="s">
        <v>113</v>
      </c>
      <c r="D164" t="s">
        <v>114</v>
      </c>
      <c r="E164" s="39">
        <v>740</v>
      </c>
      <c r="F164" s="39">
        <v>0</v>
      </c>
      <c r="G164" s="39">
        <v>740</v>
      </c>
      <c r="H164" s="39">
        <v>740</v>
      </c>
      <c r="I164" s="39">
        <v>0</v>
      </c>
      <c r="J164" t="s">
        <v>115</v>
      </c>
    </row>
    <row r="165" spans="1:10" x14ac:dyDescent="0.4">
      <c r="A165" s="38">
        <v>43962</v>
      </c>
      <c r="B165" s="40" t="s">
        <v>116</v>
      </c>
      <c r="C165" t="s">
        <v>113</v>
      </c>
      <c r="D165" t="s">
        <v>114</v>
      </c>
      <c r="E165" s="39">
        <v>1212</v>
      </c>
      <c r="F165" s="39">
        <v>0</v>
      </c>
      <c r="G165" s="39">
        <v>1212</v>
      </c>
      <c r="H165" s="39">
        <v>1212</v>
      </c>
      <c r="I165" s="39">
        <v>0</v>
      </c>
      <c r="J165" t="s">
        <v>115</v>
      </c>
    </row>
    <row r="166" spans="1:10" x14ac:dyDescent="0.4">
      <c r="A166" s="38">
        <v>43961</v>
      </c>
      <c r="B166" s="40" t="s">
        <v>174</v>
      </c>
      <c r="C166" t="s">
        <v>113</v>
      </c>
      <c r="D166" t="s">
        <v>114</v>
      </c>
      <c r="E166" s="39">
        <v>744</v>
      </c>
      <c r="F166" s="39">
        <v>0</v>
      </c>
      <c r="G166" s="39">
        <v>744</v>
      </c>
      <c r="H166" s="39">
        <v>744</v>
      </c>
      <c r="I166" s="39">
        <v>0</v>
      </c>
      <c r="J166" t="s">
        <v>115</v>
      </c>
    </row>
    <row r="167" spans="1:10" x14ac:dyDescent="0.4">
      <c r="A167" s="38">
        <v>43960</v>
      </c>
      <c r="B167" s="40" t="s">
        <v>116</v>
      </c>
      <c r="C167" t="s">
        <v>113</v>
      </c>
      <c r="D167" t="s">
        <v>114</v>
      </c>
      <c r="E167" s="39">
        <v>1689</v>
      </c>
      <c r="F167" s="39">
        <v>0</v>
      </c>
      <c r="G167" s="39">
        <v>1689</v>
      </c>
      <c r="H167" s="39">
        <v>1689</v>
      </c>
      <c r="I167" s="39">
        <v>0</v>
      </c>
      <c r="J167" t="s">
        <v>115</v>
      </c>
    </row>
    <row r="168" spans="1:10" x14ac:dyDescent="0.4">
      <c r="A168" s="38">
        <v>43960</v>
      </c>
      <c r="B168" s="40" t="s">
        <v>175</v>
      </c>
      <c r="C168" t="s">
        <v>113</v>
      </c>
      <c r="D168" t="s">
        <v>114</v>
      </c>
      <c r="E168" s="39">
        <v>690</v>
      </c>
      <c r="F168" s="39">
        <v>0</v>
      </c>
      <c r="G168" s="39">
        <v>690</v>
      </c>
      <c r="H168" s="39">
        <v>690</v>
      </c>
      <c r="I168" s="39">
        <v>0</v>
      </c>
      <c r="J168" t="s">
        <v>115</v>
      </c>
    </row>
    <row r="169" spans="1:10" x14ac:dyDescent="0.4">
      <c r="A169" s="38">
        <v>43953</v>
      </c>
      <c r="B169" s="40" t="s">
        <v>116</v>
      </c>
      <c r="C169" t="s">
        <v>113</v>
      </c>
      <c r="D169" t="s">
        <v>114</v>
      </c>
      <c r="E169" s="39">
        <v>6342</v>
      </c>
      <c r="F169" s="39">
        <v>0</v>
      </c>
      <c r="G169" s="39">
        <v>6342</v>
      </c>
      <c r="H169" s="39">
        <v>6342</v>
      </c>
      <c r="I169" s="39">
        <v>0</v>
      </c>
      <c r="J169" t="s">
        <v>115</v>
      </c>
    </row>
    <row r="170" spans="1:10" x14ac:dyDescent="0.4">
      <c r="A170" s="38">
        <v>43952</v>
      </c>
      <c r="B170" s="40" t="s">
        <v>138</v>
      </c>
      <c r="C170" t="s">
        <v>113</v>
      </c>
      <c r="D170" t="s">
        <v>114</v>
      </c>
      <c r="E170" s="39">
        <v>748</v>
      </c>
      <c r="F170" s="39">
        <v>0</v>
      </c>
      <c r="G170" s="39">
        <v>748</v>
      </c>
      <c r="H170" s="39">
        <v>748</v>
      </c>
      <c r="I170" s="39">
        <v>0</v>
      </c>
      <c r="J170" t="s">
        <v>115</v>
      </c>
    </row>
    <row r="171" spans="1:10" x14ac:dyDescent="0.4">
      <c r="A171" s="38">
        <v>43952</v>
      </c>
      <c r="B171" s="40" t="s">
        <v>116</v>
      </c>
      <c r="C171" t="s">
        <v>113</v>
      </c>
      <c r="D171" t="s">
        <v>114</v>
      </c>
      <c r="E171" s="39">
        <v>5663</v>
      </c>
      <c r="F171" s="39">
        <v>0</v>
      </c>
      <c r="G171" s="39">
        <v>5663</v>
      </c>
      <c r="H171" s="39">
        <v>5663</v>
      </c>
      <c r="I171" s="39">
        <v>0</v>
      </c>
      <c r="J171" t="s">
        <v>115</v>
      </c>
    </row>
    <row r="172" spans="1:10" x14ac:dyDescent="0.4">
      <c r="A172" s="38">
        <v>43951</v>
      </c>
      <c r="B172" s="40" t="s">
        <v>166</v>
      </c>
      <c r="C172" t="s">
        <v>113</v>
      </c>
      <c r="D172" t="s">
        <v>114</v>
      </c>
      <c r="E172" s="39">
        <v>1486</v>
      </c>
      <c r="F172" s="39">
        <v>0</v>
      </c>
      <c r="G172" s="39">
        <v>1486</v>
      </c>
      <c r="H172" s="39">
        <v>1486</v>
      </c>
      <c r="I172" s="39">
        <v>0</v>
      </c>
      <c r="J172" t="s">
        <v>115</v>
      </c>
    </row>
    <row r="173" spans="1:10" x14ac:dyDescent="0.4">
      <c r="A173" s="38">
        <v>43951</v>
      </c>
      <c r="B173" s="40" t="s">
        <v>166</v>
      </c>
      <c r="C173" t="s">
        <v>113</v>
      </c>
      <c r="D173" t="s">
        <v>114</v>
      </c>
      <c r="E173" s="39">
        <v>3300</v>
      </c>
      <c r="F173" s="39">
        <v>0</v>
      </c>
      <c r="G173" s="39">
        <v>3300</v>
      </c>
      <c r="H173" s="39">
        <v>3300</v>
      </c>
      <c r="I173" s="39">
        <v>0</v>
      </c>
      <c r="J173" t="s">
        <v>115</v>
      </c>
    </row>
    <row r="174" spans="1:10" x14ac:dyDescent="0.4">
      <c r="A174" s="38">
        <v>43951</v>
      </c>
      <c r="B174" s="40" t="s">
        <v>166</v>
      </c>
      <c r="C174" t="s">
        <v>113</v>
      </c>
      <c r="D174" t="s">
        <v>114</v>
      </c>
      <c r="E174" s="39">
        <v>3731</v>
      </c>
      <c r="F174" s="39">
        <v>0</v>
      </c>
      <c r="G174" s="39">
        <v>3731</v>
      </c>
      <c r="H174" s="39">
        <v>3731</v>
      </c>
      <c r="I174" s="39">
        <v>0</v>
      </c>
      <c r="J174" t="s">
        <v>115</v>
      </c>
    </row>
    <row r="175" spans="1:10" x14ac:dyDescent="0.4">
      <c r="A175" s="38">
        <v>43945</v>
      </c>
      <c r="B175" s="40" t="s">
        <v>176</v>
      </c>
      <c r="C175" t="s">
        <v>113</v>
      </c>
      <c r="D175" t="s">
        <v>114</v>
      </c>
      <c r="E175" s="39">
        <v>9408</v>
      </c>
      <c r="F175" s="39">
        <v>0</v>
      </c>
      <c r="G175" s="39">
        <v>9408</v>
      </c>
      <c r="H175" s="39">
        <v>9408</v>
      </c>
      <c r="I175" s="39">
        <v>0</v>
      </c>
      <c r="J175" t="s">
        <v>115</v>
      </c>
    </row>
    <row r="176" spans="1:10" x14ac:dyDescent="0.4">
      <c r="A176" s="38">
        <v>44012</v>
      </c>
      <c r="B176" s="40" t="s">
        <v>116</v>
      </c>
      <c r="C176" t="s">
        <v>113</v>
      </c>
      <c r="D176" t="s">
        <v>114</v>
      </c>
      <c r="E176" s="39">
        <v>1376</v>
      </c>
      <c r="F176" s="39">
        <v>0</v>
      </c>
      <c r="G176" s="39">
        <v>1376</v>
      </c>
      <c r="H176" s="39">
        <v>1376</v>
      </c>
      <c r="I176" s="39">
        <v>0</v>
      </c>
      <c r="J176" t="s">
        <v>115</v>
      </c>
    </row>
    <row r="177" spans="1:10" x14ac:dyDescent="0.4">
      <c r="A177" s="38">
        <v>44009</v>
      </c>
      <c r="B177" s="40" t="s">
        <v>177</v>
      </c>
      <c r="C177" t="s">
        <v>113</v>
      </c>
      <c r="D177" t="s">
        <v>114</v>
      </c>
      <c r="E177" s="39">
        <v>1980</v>
      </c>
      <c r="F177" s="39">
        <v>0</v>
      </c>
      <c r="G177" s="39">
        <v>1980</v>
      </c>
      <c r="H177" s="39">
        <v>1980</v>
      </c>
      <c r="I177" s="39">
        <v>0</v>
      </c>
      <c r="J177" t="s">
        <v>115</v>
      </c>
    </row>
    <row r="178" spans="1:10" x14ac:dyDescent="0.4">
      <c r="A178" s="38">
        <v>44009</v>
      </c>
      <c r="B178" s="40" t="s">
        <v>177</v>
      </c>
      <c r="C178" t="s">
        <v>113</v>
      </c>
      <c r="D178" t="s">
        <v>114</v>
      </c>
      <c r="E178" s="39">
        <v>2640</v>
      </c>
      <c r="F178" s="39">
        <v>0</v>
      </c>
      <c r="G178" s="39">
        <v>2640</v>
      </c>
      <c r="H178" s="39">
        <v>2640</v>
      </c>
      <c r="I178" s="39">
        <v>0</v>
      </c>
      <c r="J178" t="s">
        <v>115</v>
      </c>
    </row>
    <row r="179" spans="1:10" x14ac:dyDescent="0.4">
      <c r="A179" s="38">
        <v>44009</v>
      </c>
      <c r="B179" s="40" t="s">
        <v>177</v>
      </c>
      <c r="C179" t="s">
        <v>113</v>
      </c>
      <c r="D179" t="s">
        <v>114</v>
      </c>
      <c r="E179" s="39">
        <v>1980</v>
      </c>
      <c r="F179" s="39">
        <v>0</v>
      </c>
      <c r="G179" s="39">
        <v>1980</v>
      </c>
      <c r="H179" s="39">
        <v>1980</v>
      </c>
      <c r="I179" s="39">
        <v>0</v>
      </c>
      <c r="J179" t="s">
        <v>115</v>
      </c>
    </row>
    <row r="180" spans="1:10" x14ac:dyDescent="0.4">
      <c r="A180" s="38">
        <v>44009</v>
      </c>
      <c r="B180" s="40" t="s">
        <v>134</v>
      </c>
      <c r="C180" t="s">
        <v>113</v>
      </c>
      <c r="D180" t="s">
        <v>114</v>
      </c>
      <c r="E180" s="39">
        <v>1097</v>
      </c>
      <c r="F180" s="39">
        <v>0</v>
      </c>
      <c r="G180" s="39">
        <v>1097</v>
      </c>
      <c r="H180" s="39">
        <v>1097</v>
      </c>
      <c r="I180" s="39">
        <v>0</v>
      </c>
      <c r="J180" t="s">
        <v>115</v>
      </c>
    </row>
    <row r="181" spans="1:10" x14ac:dyDescent="0.4">
      <c r="A181" s="38">
        <v>44009</v>
      </c>
      <c r="B181" s="40" t="s">
        <v>117</v>
      </c>
      <c r="C181" t="s">
        <v>113</v>
      </c>
      <c r="D181" t="s">
        <v>114</v>
      </c>
      <c r="E181" s="39">
        <v>9818</v>
      </c>
      <c r="F181" s="39">
        <v>0</v>
      </c>
      <c r="G181" s="39">
        <v>9818</v>
      </c>
      <c r="H181" s="39">
        <v>9818</v>
      </c>
      <c r="I181" s="39">
        <v>0</v>
      </c>
      <c r="J181" t="s">
        <v>115</v>
      </c>
    </row>
    <row r="182" spans="1:10" x14ac:dyDescent="0.4">
      <c r="A182" s="38">
        <v>44007</v>
      </c>
      <c r="B182" s="40" t="s">
        <v>116</v>
      </c>
      <c r="C182" t="s">
        <v>113</v>
      </c>
      <c r="D182" t="s">
        <v>114</v>
      </c>
      <c r="E182" s="39">
        <v>17556</v>
      </c>
      <c r="F182" s="39">
        <v>0</v>
      </c>
      <c r="G182" s="39">
        <v>17556</v>
      </c>
      <c r="H182" s="39">
        <v>17556</v>
      </c>
      <c r="I182" s="39">
        <v>0</v>
      </c>
      <c r="J182" t="s">
        <v>115</v>
      </c>
    </row>
    <row r="183" spans="1:10" x14ac:dyDescent="0.4">
      <c r="A183" s="38">
        <v>44006</v>
      </c>
      <c r="B183" s="40" t="s">
        <v>178</v>
      </c>
      <c r="C183" t="s">
        <v>113</v>
      </c>
      <c r="D183" t="s">
        <v>114</v>
      </c>
      <c r="E183" s="39">
        <v>1628</v>
      </c>
      <c r="F183" s="39">
        <v>0</v>
      </c>
      <c r="G183" s="39">
        <v>1628</v>
      </c>
      <c r="H183" s="39">
        <v>1628</v>
      </c>
      <c r="I183" s="39">
        <v>0</v>
      </c>
      <c r="J183" t="s">
        <v>115</v>
      </c>
    </row>
    <row r="184" spans="1:10" x14ac:dyDescent="0.4">
      <c r="A184" s="38">
        <v>44006</v>
      </c>
      <c r="B184" s="40" t="s">
        <v>177</v>
      </c>
      <c r="C184" t="s">
        <v>113</v>
      </c>
      <c r="D184" t="s">
        <v>114</v>
      </c>
      <c r="E184" s="39">
        <v>1980</v>
      </c>
      <c r="F184" s="39">
        <v>0</v>
      </c>
      <c r="G184" s="39">
        <v>1980</v>
      </c>
      <c r="H184" s="39">
        <v>1980</v>
      </c>
      <c r="I184" s="39">
        <v>0</v>
      </c>
      <c r="J184" t="s">
        <v>115</v>
      </c>
    </row>
    <row r="185" spans="1:10" x14ac:dyDescent="0.4">
      <c r="A185" s="38">
        <v>44006</v>
      </c>
      <c r="B185" s="40" t="s">
        <v>177</v>
      </c>
      <c r="C185" t="s">
        <v>113</v>
      </c>
      <c r="D185" t="s">
        <v>114</v>
      </c>
      <c r="E185" s="39">
        <v>3300</v>
      </c>
      <c r="F185" s="39">
        <v>0</v>
      </c>
      <c r="G185" s="39">
        <v>3300</v>
      </c>
      <c r="H185" s="39">
        <v>3300</v>
      </c>
      <c r="I185" s="39">
        <v>0</v>
      </c>
      <c r="J185" t="s">
        <v>115</v>
      </c>
    </row>
    <row r="186" spans="1:10" x14ac:dyDescent="0.4">
      <c r="A186" s="38">
        <v>44005</v>
      </c>
      <c r="B186" s="40" t="s">
        <v>177</v>
      </c>
      <c r="C186" t="s">
        <v>113</v>
      </c>
      <c r="D186" t="s">
        <v>114</v>
      </c>
      <c r="E186" s="39">
        <v>1980</v>
      </c>
      <c r="F186" s="39">
        <v>0</v>
      </c>
      <c r="G186" s="39">
        <v>1980</v>
      </c>
      <c r="H186" s="39">
        <v>1980</v>
      </c>
      <c r="I186" s="39">
        <v>0</v>
      </c>
      <c r="J186" t="s">
        <v>115</v>
      </c>
    </row>
    <row r="187" spans="1:10" x14ac:dyDescent="0.4">
      <c r="A187" s="38">
        <v>44005</v>
      </c>
      <c r="B187" s="40" t="s">
        <v>177</v>
      </c>
      <c r="C187" t="s">
        <v>113</v>
      </c>
      <c r="D187" t="s">
        <v>114</v>
      </c>
      <c r="E187" s="39">
        <v>1980</v>
      </c>
      <c r="F187" s="39">
        <v>0</v>
      </c>
      <c r="G187" s="39">
        <v>1980</v>
      </c>
      <c r="H187" s="39">
        <v>1980</v>
      </c>
      <c r="I187" s="39">
        <v>0</v>
      </c>
      <c r="J187" t="s">
        <v>115</v>
      </c>
    </row>
    <row r="188" spans="1:10" x14ac:dyDescent="0.4">
      <c r="A188" s="38">
        <v>44004</v>
      </c>
      <c r="B188" s="40" t="s">
        <v>177</v>
      </c>
      <c r="C188" t="s">
        <v>113</v>
      </c>
      <c r="D188" t="s">
        <v>114</v>
      </c>
      <c r="E188" s="39">
        <v>3300</v>
      </c>
      <c r="F188" s="39">
        <v>0</v>
      </c>
      <c r="G188" s="39">
        <v>3300</v>
      </c>
      <c r="H188" s="39">
        <v>3300</v>
      </c>
      <c r="I188" s="39">
        <v>0</v>
      </c>
      <c r="J188" t="s">
        <v>115</v>
      </c>
    </row>
    <row r="189" spans="1:10" x14ac:dyDescent="0.4">
      <c r="A189" s="38">
        <v>44003</v>
      </c>
      <c r="B189" s="40" t="s">
        <v>116</v>
      </c>
      <c r="C189" t="s">
        <v>113</v>
      </c>
      <c r="D189" t="s">
        <v>114</v>
      </c>
      <c r="E189" s="39">
        <v>3146</v>
      </c>
      <c r="F189" s="39">
        <v>0</v>
      </c>
      <c r="G189" s="39">
        <v>3146</v>
      </c>
      <c r="H189" s="39">
        <v>3146</v>
      </c>
      <c r="I189" s="39">
        <v>0</v>
      </c>
      <c r="J189" t="s">
        <v>115</v>
      </c>
    </row>
    <row r="190" spans="1:10" x14ac:dyDescent="0.4">
      <c r="A190" s="38">
        <v>44003</v>
      </c>
      <c r="B190" s="40" t="s">
        <v>116</v>
      </c>
      <c r="C190" t="s">
        <v>113</v>
      </c>
      <c r="D190" t="s">
        <v>114</v>
      </c>
      <c r="E190" s="39">
        <v>1399</v>
      </c>
      <c r="F190" s="39">
        <v>0</v>
      </c>
      <c r="G190" s="39">
        <v>1399</v>
      </c>
      <c r="H190" s="39">
        <v>1399</v>
      </c>
      <c r="I190" s="39">
        <v>0</v>
      </c>
      <c r="J190" t="s">
        <v>115</v>
      </c>
    </row>
    <row r="191" spans="1:10" x14ac:dyDescent="0.4">
      <c r="A191" s="38">
        <v>44003</v>
      </c>
      <c r="B191" s="40" t="s">
        <v>116</v>
      </c>
      <c r="C191" t="s">
        <v>113</v>
      </c>
      <c r="D191" t="s">
        <v>114</v>
      </c>
      <c r="E191" s="39">
        <v>1430</v>
      </c>
      <c r="F191" s="39">
        <v>0</v>
      </c>
      <c r="G191" s="39">
        <v>1430</v>
      </c>
      <c r="H191" s="39">
        <v>1430</v>
      </c>
      <c r="I191" s="39">
        <v>0</v>
      </c>
      <c r="J191" t="s">
        <v>115</v>
      </c>
    </row>
    <row r="192" spans="1:10" x14ac:dyDescent="0.4">
      <c r="A192" s="38">
        <v>44003</v>
      </c>
      <c r="B192" s="40" t="s">
        <v>177</v>
      </c>
      <c r="C192" t="s">
        <v>113</v>
      </c>
      <c r="D192" t="s">
        <v>114</v>
      </c>
      <c r="E192" s="39">
        <v>3300</v>
      </c>
      <c r="F192" s="39">
        <v>0</v>
      </c>
      <c r="G192" s="39">
        <v>3300</v>
      </c>
      <c r="H192" s="39">
        <v>3300</v>
      </c>
      <c r="I192" s="39">
        <v>0</v>
      </c>
      <c r="J192" t="s">
        <v>115</v>
      </c>
    </row>
    <row r="193" spans="1:10" x14ac:dyDescent="0.4">
      <c r="A193" s="38">
        <v>44002</v>
      </c>
      <c r="B193" s="40" t="s">
        <v>134</v>
      </c>
      <c r="C193" t="s">
        <v>113</v>
      </c>
      <c r="D193" t="s">
        <v>114</v>
      </c>
      <c r="E193" s="39">
        <v>5447</v>
      </c>
      <c r="F193" s="39">
        <v>0</v>
      </c>
      <c r="G193" s="39">
        <v>5447</v>
      </c>
      <c r="H193" s="39">
        <v>5447</v>
      </c>
      <c r="I193" s="39">
        <v>0</v>
      </c>
      <c r="J193" t="s">
        <v>115</v>
      </c>
    </row>
    <row r="194" spans="1:10" x14ac:dyDescent="0.4">
      <c r="A194" s="38">
        <v>44002</v>
      </c>
      <c r="B194" s="40" t="s">
        <v>134</v>
      </c>
      <c r="C194" t="s">
        <v>113</v>
      </c>
      <c r="D194" t="s">
        <v>114</v>
      </c>
      <c r="E194" s="39">
        <v>321</v>
      </c>
      <c r="F194" s="39">
        <v>0</v>
      </c>
      <c r="G194" s="39">
        <v>321</v>
      </c>
      <c r="H194" s="39">
        <v>321</v>
      </c>
      <c r="I194" s="39">
        <v>0</v>
      </c>
      <c r="J194" t="s">
        <v>115</v>
      </c>
    </row>
    <row r="195" spans="1:10" x14ac:dyDescent="0.4">
      <c r="A195" s="38">
        <v>44001</v>
      </c>
      <c r="B195" s="40" t="s">
        <v>179</v>
      </c>
      <c r="C195" t="s">
        <v>113</v>
      </c>
      <c r="D195" t="s">
        <v>114</v>
      </c>
      <c r="E195" s="39">
        <v>33600</v>
      </c>
      <c r="F195" s="39">
        <v>0</v>
      </c>
      <c r="G195" s="39">
        <v>33600</v>
      </c>
      <c r="H195" s="39">
        <v>33600</v>
      </c>
      <c r="I195" s="39">
        <v>0</v>
      </c>
      <c r="J195" t="s">
        <v>115</v>
      </c>
    </row>
    <row r="196" spans="1:10" x14ac:dyDescent="0.4">
      <c r="A196" s="38">
        <v>43997</v>
      </c>
      <c r="B196" s="40" t="s">
        <v>180</v>
      </c>
      <c r="C196" t="s">
        <v>113</v>
      </c>
      <c r="D196" t="s">
        <v>114</v>
      </c>
      <c r="E196" s="39">
        <v>15015</v>
      </c>
      <c r="F196" s="39">
        <v>0</v>
      </c>
      <c r="G196" s="39">
        <v>15015</v>
      </c>
      <c r="H196" s="39">
        <v>15015</v>
      </c>
      <c r="I196" s="39">
        <v>0</v>
      </c>
      <c r="J196" t="s">
        <v>115</v>
      </c>
    </row>
    <row r="197" spans="1:10" x14ac:dyDescent="0.4">
      <c r="A197" s="38">
        <v>43994</v>
      </c>
      <c r="B197" s="40" t="s">
        <v>181</v>
      </c>
      <c r="C197" t="s">
        <v>113</v>
      </c>
      <c r="D197" t="s">
        <v>114</v>
      </c>
      <c r="E197" s="39">
        <v>8467</v>
      </c>
      <c r="F197" s="39">
        <v>0</v>
      </c>
      <c r="G197" s="39">
        <v>8467</v>
      </c>
      <c r="H197" s="39">
        <v>8467</v>
      </c>
      <c r="I197" s="39">
        <v>0</v>
      </c>
      <c r="J197" t="s">
        <v>115</v>
      </c>
    </row>
    <row r="198" spans="1:10" x14ac:dyDescent="0.4">
      <c r="A198" s="38">
        <v>43993</v>
      </c>
      <c r="B198" s="40" t="s">
        <v>132</v>
      </c>
      <c r="C198" t="s">
        <v>113</v>
      </c>
      <c r="D198" t="s">
        <v>114</v>
      </c>
      <c r="E198" s="39">
        <v>3420</v>
      </c>
      <c r="F198" s="39">
        <v>0</v>
      </c>
      <c r="G198" s="39">
        <v>3420</v>
      </c>
      <c r="H198" s="39">
        <v>3420</v>
      </c>
      <c r="I198" s="39">
        <v>0</v>
      </c>
      <c r="J198" t="s">
        <v>115</v>
      </c>
    </row>
    <row r="199" spans="1:10" x14ac:dyDescent="0.4">
      <c r="A199" s="38">
        <v>43993</v>
      </c>
      <c r="B199" s="40" t="s">
        <v>178</v>
      </c>
      <c r="C199" t="s">
        <v>113</v>
      </c>
      <c r="D199" t="s">
        <v>114</v>
      </c>
      <c r="E199" s="39">
        <v>1628</v>
      </c>
      <c r="F199" s="39">
        <v>0</v>
      </c>
      <c r="G199" s="39">
        <v>1628</v>
      </c>
      <c r="H199" s="39">
        <v>1628</v>
      </c>
      <c r="I199" s="39">
        <v>0</v>
      </c>
      <c r="J199" t="s">
        <v>115</v>
      </c>
    </row>
    <row r="200" spans="1:10" x14ac:dyDescent="0.4">
      <c r="A200" s="38">
        <v>43992</v>
      </c>
      <c r="B200" s="40" t="s">
        <v>182</v>
      </c>
      <c r="C200" t="s">
        <v>113</v>
      </c>
      <c r="D200" t="s">
        <v>114</v>
      </c>
      <c r="E200" s="39">
        <v>715</v>
      </c>
      <c r="F200" s="39">
        <v>0</v>
      </c>
      <c r="G200" s="39">
        <v>715</v>
      </c>
      <c r="H200" s="39">
        <v>715</v>
      </c>
      <c r="I200" s="39">
        <v>0</v>
      </c>
      <c r="J200" t="s">
        <v>115</v>
      </c>
    </row>
    <row r="201" spans="1:10" x14ac:dyDescent="0.4">
      <c r="A201" s="38">
        <v>43992</v>
      </c>
      <c r="B201" s="40" t="s">
        <v>183</v>
      </c>
      <c r="C201" t="s">
        <v>113</v>
      </c>
      <c r="D201" t="s">
        <v>114</v>
      </c>
      <c r="E201" s="39">
        <v>220</v>
      </c>
      <c r="F201" s="39">
        <v>0</v>
      </c>
      <c r="G201" s="39">
        <v>220</v>
      </c>
      <c r="H201" s="39">
        <v>220</v>
      </c>
      <c r="I201" s="39">
        <v>0</v>
      </c>
      <c r="J201" t="s">
        <v>115</v>
      </c>
    </row>
    <row r="202" spans="1:10" x14ac:dyDescent="0.4">
      <c r="A202" s="38">
        <v>43988</v>
      </c>
      <c r="B202" s="40" t="s">
        <v>184</v>
      </c>
      <c r="C202" t="s">
        <v>113</v>
      </c>
      <c r="D202" t="s">
        <v>114</v>
      </c>
      <c r="E202" s="39">
        <v>599</v>
      </c>
      <c r="F202" s="39">
        <v>0</v>
      </c>
      <c r="G202" s="39">
        <v>599</v>
      </c>
      <c r="H202" s="39">
        <v>599</v>
      </c>
      <c r="I202" s="39">
        <v>0</v>
      </c>
      <c r="J202" t="s">
        <v>115</v>
      </c>
    </row>
    <row r="203" spans="1:10" x14ac:dyDescent="0.4">
      <c r="A203" s="38">
        <v>43987</v>
      </c>
      <c r="B203" s="40" t="s">
        <v>179</v>
      </c>
      <c r="C203" t="s">
        <v>113</v>
      </c>
      <c r="D203" t="s">
        <v>114</v>
      </c>
      <c r="E203" s="39">
        <v>16310</v>
      </c>
      <c r="F203" s="39">
        <v>0</v>
      </c>
      <c r="G203" s="39">
        <v>16310</v>
      </c>
      <c r="H203" s="39">
        <v>16310</v>
      </c>
      <c r="I203" s="39">
        <v>0</v>
      </c>
      <c r="J203" t="s">
        <v>115</v>
      </c>
    </row>
    <row r="204" spans="1:10" x14ac:dyDescent="0.4">
      <c r="A204" s="38">
        <v>43983</v>
      </c>
      <c r="B204" s="40" t="s">
        <v>138</v>
      </c>
      <c r="C204" t="s">
        <v>113</v>
      </c>
      <c r="D204" t="s">
        <v>114</v>
      </c>
      <c r="E204" s="39">
        <v>748</v>
      </c>
      <c r="F204" s="39">
        <v>0</v>
      </c>
      <c r="G204" s="39">
        <v>748</v>
      </c>
      <c r="H204" s="39">
        <v>748</v>
      </c>
      <c r="I204" s="39">
        <v>0</v>
      </c>
      <c r="J204" t="s">
        <v>115</v>
      </c>
    </row>
    <row r="205" spans="1:10" x14ac:dyDescent="0.4">
      <c r="A205" s="38">
        <v>43982</v>
      </c>
      <c r="B205" s="40" t="s">
        <v>166</v>
      </c>
      <c r="C205" t="s">
        <v>113</v>
      </c>
      <c r="D205" t="s">
        <v>114</v>
      </c>
      <c r="E205" s="39">
        <v>1466</v>
      </c>
      <c r="F205" s="39">
        <v>0</v>
      </c>
      <c r="G205" s="39">
        <v>1466</v>
      </c>
      <c r="H205" s="39">
        <v>1466</v>
      </c>
      <c r="I205" s="39">
        <v>0</v>
      </c>
      <c r="J205" t="s">
        <v>115</v>
      </c>
    </row>
    <row r="206" spans="1:10" x14ac:dyDescent="0.4">
      <c r="A206" s="38">
        <v>43982</v>
      </c>
      <c r="B206" s="40" t="s">
        <v>166</v>
      </c>
      <c r="C206" t="s">
        <v>113</v>
      </c>
      <c r="D206" t="s">
        <v>114</v>
      </c>
      <c r="E206" s="39">
        <v>3249</v>
      </c>
      <c r="F206" s="39">
        <v>0</v>
      </c>
      <c r="G206" s="39">
        <v>3249</v>
      </c>
      <c r="H206" s="39">
        <v>3249</v>
      </c>
      <c r="I206" s="39">
        <v>0</v>
      </c>
      <c r="J206" t="s">
        <v>115</v>
      </c>
    </row>
    <row r="207" spans="1:10" x14ac:dyDescent="0.4">
      <c r="A207" s="38">
        <v>43982</v>
      </c>
      <c r="B207" s="40" t="s">
        <v>139</v>
      </c>
      <c r="C207" t="s">
        <v>113</v>
      </c>
      <c r="D207" t="s">
        <v>114</v>
      </c>
      <c r="E207" s="39">
        <v>3300</v>
      </c>
      <c r="F207" s="39">
        <v>0</v>
      </c>
      <c r="G207" s="39">
        <v>3300</v>
      </c>
      <c r="H207" s="39">
        <v>3300</v>
      </c>
      <c r="I207" s="39">
        <v>0</v>
      </c>
      <c r="J207" t="s">
        <v>115</v>
      </c>
    </row>
    <row r="208" spans="1:10" x14ac:dyDescent="0.4">
      <c r="A208" s="38">
        <v>43977</v>
      </c>
      <c r="B208" s="40" t="s">
        <v>185</v>
      </c>
      <c r="C208" t="s">
        <v>113</v>
      </c>
      <c r="D208" t="s">
        <v>114</v>
      </c>
      <c r="E208" s="39">
        <v>8177</v>
      </c>
      <c r="F208" s="39">
        <v>0</v>
      </c>
      <c r="G208" s="39">
        <v>8177</v>
      </c>
      <c r="H208" s="39">
        <v>8177</v>
      </c>
      <c r="I208" s="39">
        <v>0</v>
      </c>
      <c r="J208" t="s">
        <v>115</v>
      </c>
    </row>
    <row r="209" spans="1:10" x14ac:dyDescent="0.4">
      <c r="A209" s="38">
        <v>44043</v>
      </c>
      <c r="B209" s="40" t="s">
        <v>116</v>
      </c>
      <c r="C209" t="s">
        <v>113</v>
      </c>
      <c r="D209" t="s">
        <v>114</v>
      </c>
      <c r="E209" s="39">
        <v>8760</v>
      </c>
      <c r="F209" s="39">
        <v>0</v>
      </c>
      <c r="G209" s="39">
        <v>8760</v>
      </c>
      <c r="H209" s="39">
        <v>8760</v>
      </c>
      <c r="I209" s="39">
        <v>0</v>
      </c>
      <c r="J209" t="s">
        <v>115</v>
      </c>
    </row>
    <row r="210" spans="1:10" x14ac:dyDescent="0.4">
      <c r="A210" s="38">
        <v>44041</v>
      </c>
      <c r="B210" s="40" t="s">
        <v>116</v>
      </c>
      <c r="C210" t="s">
        <v>113</v>
      </c>
      <c r="D210" t="s">
        <v>114</v>
      </c>
      <c r="E210" s="39">
        <v>1300</v>
      </c>
      <c r="F210" s="39">
        <v>0</v>
      </c>
      <c r="G210" s="39">
        <v>1300</v>
      </c>
      <c r="H210" s="39">
        <v>1300</v>
      </c>
      <c r="I210" s="39">
        <v>0</v>
      </c>
      <c r="J210" t="s">
        <v>115</v>
      </c>
    </row>
    <row r="211" spans="1:10" x14ac:dyDescent="0.4">
      <c r="A211" s="38">
        <v>44041</v>
      </c>
      <c r="B211" s="40" t="s">
        <v>186</v>
      </c>
      <c r="C211" t="s">
        <v>113</v>
      </c>
      <c r="D211" t="s">
        <v>114</v>
      </c>
      <c r="E211" s="39">
        <v>143100</v>
      </c>
      <c r="F211" s="39">
        <v>0</v>
      </c>
      <c r="G211" s="39">
        <v>143100</v>
      </c>
      <c r="H211" s="39">
        <v>143100</v>
      </c>
      <c r="I211" s="39">
        <v>0</v>
      </c>
      <c r="J211" t="s">
        <v>115</v>
      </c>
    </row>
    <row r="212" spans="1:10" x14ac:dyDescent="0.4">
      <c r="A212" s="38">
        <v>44040</v>
      </c>
      <c r="B212" s="40" t="s">
        <v>116</v>
      </c>
      <c r="C212" t="s">
        <v>113</v>
      </c>
      <c r="D212" t="s">
        <v>114</v>
      </c>
      <c r="E212" s="39">
        <v>4378</v>
      </c>
      <c r="F212" s="39">
        <v>0</v>
      </c>
      <c r="G212" s="39">
        <v>4378</v>
      </c>
      <c r="H212" s="39">
        <v>4378</v>
      </c>
      <c r="I212" s="39">
        <v>0</v>
      </c>
      <c r="J212" t="s">
        <v>115</v>
      </c>
    </row>
    <row r="213" spans="1:10" x14ac:dyDescent="0.4">
      <c r="A213" s="38">
        <v>44033</v>
      </c>
      <c r="B213" s="40" t="s">
        <v>134</v>
      </c>
      <c r="C213" t="s">
        <v>113</v>
      </c>
      <c r="D213" t="s">
        <v>114</v>
      </c>
      <c r="E213" s="39">
        <v>2528</v>
      </c>
      <c r="F213" s="39">
        <v>0</v>
      </c>
      <c r="G213" s="39">
        <v>2528</v>
      </c>
      <c r="H213" s="39">
        <v>2528</v>
      </c>
      <c r="I213" s="39">
        <v>0</v>
      </c>
      <c r="J213" t="s">
        <v>115</v>
      </c>
    </row>
    <row r="214" spans="1:10" x14ac:dyDescent="0.4">
      <c r="A214" s="38">
        <v>44033</v>
      </c>
      <c r="B214" s="40" t="s">
        <v>116</v>
      </c>
      <c r="C214" t="s">
        <v>113</v>
      </c>
      <c r="D214" t="s">
        <v>114</v>
      </c>
      <c r="E214" s="39">
        <v>7960</v>
      </c>
      <c r="F214" s="39">
        <v>0</v>
      </c>
      <c r="G214" s="39">
        <v>7960</v>
      </c>
      <c r="H214" s="39">
        <v>7960</v>
      </c>
      <c r="I214" s="39">
        <v>0</v>
      </c>
      <c r="J214" t="s">
        <v>115</v>
      </c>
    </row>
    <row r="215" spans="1:10" x14ac:dyDescent="0.4">
      <c r="A215" s="38">
        <v>44033</v>
      </c>
      <c r="B215" s="40" t="s">
        <v>116</v>
      </c>
      <c r="C215" t="s">
        <v>113</v>
      </c>
      <c r="D215" t="s">
        <v>114</v>
      </c>
      <c r="E215" s="39">
        <v>2910</v>
      </c>
      <c r="F215" s="39">
        <v>0</v>
      </c>
      <c r="G215" s="39">
        <v>2910</v>
      </c>
      <c r="H215" s="39">
        <v>2910</v>
      </c>
      <c r="I215" s="39">
        <v>0</v>
      </c>
      <c r="J215" t="s">
        <v>115</v>
      </c>
    </row>
    <row r="216" spans="1:10" x14ac:dyDescent="0.4">
      <c r="A216" s="38">
        <v>44032</v>
      </c>
      <c r="B216" s="40" t="s">
        <v>116</v>
      </c>
      <c r="C216" t="s">
        <v>113</v>
      </c>
      <c r="D216" t="s">
        <v>114</v>
      </c>
      <c r="E216" s="39">
        <v>9900</v>
      </c>
      <c r="F216" s="39">
        <v>0</v>
      </c>
      <c r="G216" s="39">
        <v>9900</v>
      </c>
      <c r="H216" s="39">
        <v>9900</v>
      </c>
      <c r="I216" s="39">
        <v>0</v>
      </c>
      <c r="J216" t="s">
        <v>115</v>
      </c>
    </row>
    <row r="217" spans="1:10" x14ac:dyDescent="0.4">
      <c r="A217" s="38">
        <v>44031</v>
      </c>
      <c r="B217" s="40" t="s">
        <v>134</v>
      </c>
      <c r="C217" t="s">
        <v>113</v>
      </c>
      <c r="D217" t="s">
        <v>114</v>
      </c>
      <c r="E217" s="39">
        <v>4375</v>
      </c>
      <c r="F217" s="39">
        <v>0</v>
      </c>
      <c r="G217" s="39">
        <v>4375</v>
      </c>
      <c r="H217" s="39">
        <v>4375</v>
      </c>
      <c r="I217" s="39">
        <v>0</v>
      </c>
      <c r="J217" t="s">
        <v>115</v>
      </c>
    </row>
    <row r="218" spans="1:10" x14ac:dyDescent="0.4">
      <c r="A218" s="38">
        <v>44031</v>
      </c>
      <c r="B218" s="40" t="s">
        <v>122</v>
      </c>
      <c r="C218" t="s">
        <v>113</v>
      </c>
      <c r="D218" t="s">
        <v>114</v>
      </c>
      <c r="E218" s="39">
        <v>3952</v>
      </c>
      <c r="F218" s="39">
        <v>0</v>
      </c>
      <c r="G218" s="39">
        <v>3952</v>
      </c>
      <c r="H218" s="39">
        <v>3952</v>
      </c>
      <c r="I218" s="39">
        <v>0</v>
      </c>
      <c r="J218" t="s">
        <v>115</v>
      </c>
    </row>
    <row r="219" spans="1:10" x14ac:dyDescent="0.4">
      <c r="A219" s="38">
        <v>44026</v>
      </c>
      <c r="B219" s="40" t="s">
        <v>187</v>
      </c>
      <c r="C219" t="s">
        <v>113</v>
      </c>
      <c r="D219" t="s">
        <v>114</v>
      </c>
      <c r="E219" s="39">
        <v>1400</v>
      </c>
      <c r="F219" s="39">
        <v>0</v>
      </c>
      <c r="G219" s="39">
        <v>1400</v>
      </c>
      <c r="H219" s="39">
        <v>1400</v>
      </c>
      <c r="I219" s="39">
        <v>0</v>
      </c>
      <c r="J219" t="s">
        <v>115</v>
      </c>
    </row>
    <row r="220" spans="1:10" x14ac:dyDescent="0.4">
      <c r="A220" s="38">
        <v>44025</v>
      </c>
      <c r="B220" s="40" t="s">
        <v>132</v>
      </c>
      <c r="C220" t="s">
        <v>113</v>
      </c>
      <c r="D220" t="s">
        <v>114</v>
      </c>
      <c r="E220" s="39">
        <v>3420</v>
      </c>
      <c r="F220" s="39">
        <v>0</v>
      </c>
      <c r="G220" s="39">
        <v>3420</v>
      </c>
      <c r="H220" s="39">
        <v>3420</v>
      </c>
      <c r="I220" s="39">
        <v>0</v>
      </c>
      <c r="J220" t="s">
        <v>115</v>
      </c>
    </row>
    <row r="221" spans="1:10" x14ac:dyDescent="0.4">
      <c r="A221" s="38">
        <v>44025</v>
      </c>
      <c r="B221" s="40" t="s">
        <v>181</v>
      </c>
      <c r="C221" t="s">
        <v>113</v>
      </c>
      <c r="D221" t="s">
        <v>114</v>
      </c>
      <c r="E221" s="39">
        <v>8393</v>
      </c>
      <c r="F221" s="39">
        <v>0</v>
      </c>
      <c r="G221" s="39">
        <v>8393</v>
      </c>
      <c r="H221" s="39">
        <v>8393</v>
      </c>
      <c r="I221" s="39">
        <v>0</v>
      </c>
      <c r="J221" t="s">
        <v>115</v>
      </c>
    </row>
    <row r="222" spans="1:10" x14ac:dyDescent="0.4">
      <c r="A222" s="38">
        <v>44024</v>
      </c>
      <c r="B222" s="40" t="s">
        <v>188</v>
      </c>
      <c r="C222" t="s">
        <v>113</v>
      </c>
      <c r="D222" t="s">
        <v>114</v>
      </c>
      <c r="E222" s="39">
        <v>11200</v>
      </c>
      <c r="F222" s="39">
        <v>0</v>
      </c>
      <c r="G222" s="39">
        <v>11200</v>
      </c>
      <c r="H222" s="39">
        <v>11200</v>
      </c>
      <c r="I222" s="39">
        <v>0</v>
      </c>
      <c r="J222" t="s">
        <v>115</v>
      </c>
    </row>
    <row r="223" spans="1:10" x14ac:dyDescent="0.4">
      <c r="A223" s="38">
        <v>44022</v>
      </c>
      <c r="B223" s="40" t="s">
        <v>134</v>
      </c>
      <c r="C223" t="s">
        <v>113</v>
      </c>
      <c r="D223" t="s">
        <v>114</v>
      </c>
      <c r="E223" s="39">
        <v>1559</v>
      </c>
      <c r="F223" s="39">
        <v>0</v>
      </c>
      <c r="G223" s="39">
        <v>1559</v>
      </c>
      <c r="H223" s="39">
        <v>1559</v>
      </c>
      <c r="I223" s="39">
        <v>0</v>
      </c>
      <c r="J223" t="s">
        <v>115</v>
      </c>
    </row>
    <row r="224" spans="1:10" x14ac:dyDescent="0.4">
      <c r="A224" s="38">
        <v>44021</v>
      </c>
      <c r="B224" s="40" t="s">
        <v>116</v>
      </c>
      <c r="C224" t="s">
        <v>113</v>
      </c>
      <c r="D224" t="s">
        <v>114</v>
      </c>
      <c r="E224" s="39">
        <v>1280</v>
      </c>
      <c r="F224" s="39">
        <v>0</v>
      </c>
      <c r="G224" s="39">
        <v>1280</v>
      </c>
      <c r="H224" s="39">
        <v>1280</v>
      </c>
      <c r="I224" s="39">
        <v>0</v>
      </c>
      <c r="J224" t="s">
        <v>115</v>
      </c>
    </row>
    <row r="225" spans="1:10" x14ac:dyDescent="0.4">
      <c r="A225" s="38">
        <v>44020</v>
      </c>
      <c r="B225" s="40" t="s">
        <v>116</v>
      </c>
      <c r="C225" t="s">
        <v>113</v>
      </c>
      <c r="D225" t="s">
        <v>114</v>
      </c>
      <c r="E225" s="39">
        <v>3248</v>
      </c>
      <c r="F225" s="39">
        <v>0</v>
      </c>
      <c r="G225" s="39">
        <v>3248</v>
      </c>
      <c r="H225" s="39">
        <v>3248</v>
      </c>
      <c r="I225" s="39">
        <v>0</v>
      </c>
      <c r="J225" t="s">
        <v>115</v>
      </c>
    </row>
    <row r="226" spans="1:10" x14ac:dyDescent="0.4">
      <c r="A226" s="38">
        <v>44018</v>
      </c>
      <c r="B226" s="40" t="s">
        <v>189</v>
      </c>
      <c r="C226" t="s">
        <v>113</v>
      </c>
      <c r="D226" t="s">
        <v>114</v>
      </c>
      <c r="E226" s="39">
        <v>2370</v>
      </c>
      <c r="F226" s="39">
        <v>0</v>
      </c>
      <c r="G226" s="39">
        <v>2370</v>
      </c>
      <c r="H226" s="39">
        <v>2370</v>
      </c>
      <c r="I226" s="39">
        <v>0</v>
      </c>
      <c r="J226" t="s">
        <v>115</v>
      </c>
    </row>
    <row r="227" spans="1:10" x14ac:dyDescent="0.4">
      <c r="A227" s="38">
        <v>44016</v>
      </c>
      <c r="B227" s="40" t="s">
        <v>116</v>
      </c>
      <c r="C227" t="s">
        <v>113</v>
      </c>
      <c r="D227" t="s">
        <v>114</v>
      </c>
      <c r="E227" s="39">
        <v>1036</v>
      </c>
      <c r="F227" s="39">
        <v>0</v>
      </c>
      <c r="G227" s="39">
        <v>1036</v>
      </c>
      <c r="H227" s="39">
        <v>1036</v>
      </c>
      <c r="I227" s="39">
        <v>0</v>
      </c>
      <c r="J227" t="s">
        <v>115</v>
      </c>
    </row>
    <row r="228" spans="1:10" x14ac:dyDescent="0.4">
      <c r="A228" s="38">
        <v>44013</v>
      </c>
      <c r="B228" s="40" t="s">
        <v>138</v>
      </c>
      <c r="C228" t="s">
        <v>113</v>
      </c>
      <c r="D228" t="s">
        <v>114</v>
      </c>
      <c r="E228" s="39">
        <v>748</v>
      </c>
      <c r="F228" s="39">
        <v>0</v>
      </c>
      <c r="G228" s="39">
        <v>748</v>
      </c>
      <c r="H228" s="39">
        <v>748</v>
      </c>
      <c r="I228" s="39">
        <v>0</v>
      </c>
      <c r="J228" t="s">
        <v>115</v>
      </c>
    </row>
    <row r="229" spans="1:10" x14ac:dyDescent="0.4">
      <c r="A229" s="38">
        <v>44013</v>
      </c>
      <c r="B229" s="40" t="s">
        <v>153</v>
      </c>
      <c r="C229" t="s">
        <v>113</v>
      </c>
      <c r="D229" t="s">
        <v>114</v>
      </c>
      <c r="E229" s="39">
        <v>8899</v>
      </c>
      <c r="F229" s="39">
        <v>0</v>
      </c>
      <c r="G229" s="39">
        <v>8899</v>
      </c>
      <c r="H229" s="39">
        <v>8899</v>
      </c>
      <c r="I229" s="39">
        <v>0</v>
      </c>
      <c r="J229" t="s">
        <v>115</v>
      </c>
    </row>
    <row r="230" spans="1:10" x14ac:dyDescent="0.4">
      <c r="A230" s="38">
        <v>44012</v>
      </c>
      <c r="B230" s="40" t="s">
        <v>166</v>
      </c>
      <c r="C230" t="s">
        <v>113</v>
      </c>
      <c r="D230" t="s">
        <v>114</v>
      </c>
      <c r="E230" s="39">
        <v>1466</v>
      </c>
      <c r="F230" s="39">
        <v>0</v>
      </c>
      <c r="G230" s="39">
        <v>1466</v>
      </c>
      <c r="H230" s="39">
        <v>1466</v>
      </c>
      <c r="I230" s="39">
        <v>0</v>
      </c>
      <c r="J230" t="s">
        <v>115</v>
      </c>
    </row>
    <row r="231" spans="1:10" x14ac:dyDescent="0.4">
      <c r="A231" s="38">
        <v>44012</v>
      </c>
      <c r="B231" s="40" t="s">
        <v>166</v>
      </c>
      <c r="C231" t="s">
        <v>113</v>
      </c>
      <c r="D231" t="s">
        <v>114</v>
      </c>
      <c r="E231" s="39">
        <v>3249</v>
      </c>
      <c r="F231" s="39">
        <v>0</v>
      </c>
      <c r="G231" s="39">
        <v>3249</v>
      </c>
      <c r="H231" s="39">
        <v>3249</v>
      </c>
      <c r="I231" s="39">
        <v>0</v>
      </c>
      <c r="J231" t="s">
        <v>115</v>
      </c>
    </row>
    <row r="232" spans="1:10" x14ac:dyDescent="0.4">
      <c r="A232" s="38">
        <v>44012</v>
      </c>
      <c r="B232" s="40" t="s">
        <v>190</v>
      </c>
      <c r="C232" t="s">
        <v>113</v>
      </c>
      <c r="D232" t="s">
        <v>114</v>
      </c>
      <c r="E232" s="39">
        <v>500</v>
      </c>
      <c r="F232" s="39">
        <v>0</v>
      </c>
      <c r="G232" s="39">
        <v>500</v>
      </c>
      <c r="H232" s="39">
        <v>500</v>
      </c>
      <c r="I232" s="39">
        <v>0</v>
      </c>
      <c r="J232" t="s">
        <v>115</v>
      </c>
    </row>
    <row r="233" spans="1:10" x14ac:dyDescent="0.4">
      <c r="A233" s="38">
        <v>44007</v>
      </c>
      <c r="B233" s="40" t="s">
        <v>191</v>
      </c>
      <c r="C233" t="s">
        <v>113</v>
      </c>
      <c r="D233" t="s">
        <v>114</v>
      </c>
      <c r="E233" s="39">
        <v>5835</v>
      </c>
      <c r="F233" s="39">
        <v>0</v>
      </c>
      <c r="G233" s="39">
        <v>5835</v>
      </c>
      <c r="H233" s="39">
        <v>5835</v>
      </c>
      <c r="I233" s="39">
        <v>0</v>
      </c>
      <c r="J233" t="s">
        <v>115</v>
      </c>
    </row>
    <row r="234" spans="1:10" x14ac:dyDescent="0.4">
      <c r="A234" s="38">
        <v>44074</v>
      </c>
      <c r="B234" s="40" t="s">
        <v>116</v>
      </c>
      <c r="C234" t="s">
        <v>113</v>
      </c>
      <c r="D234" t="s">
        <v>114</v>
      </c>
      <c r="E234" s="39">
        <v>4388</v>
      </c>
      <c r="F234" s="39">
        <v>0</v>
      </c>
      <c r="G234" s="39">
        <v>4388</v>
      </c>
      <c r="H234" s="39">
        <v>4388</v>
      </c>
      <c r="I234" s="39">
        <v>0</v>
      </c>
      <c r="J234" t="s">
        <v>115</v>
      </c>
    </row>
    <row r="235" spans="1:10" x14ac:dyDescent="0.4">
      <c r="A235" s="38">
        <v>44074</v>
      </c>
      <c r="B235" s="40" t="s">
        <v>116</v>
      </c>
      <c r="C235" t="s">
        <v>113</v>
      </c>
      <c r="D235" t="s">
        <v>114</v>
      </c>
      <c r="E235" s="39">
        <v>1540</v>
      </c>
      <c r="F235" s="39">
        <v>0</v>
      </c>
      <c r="G235" s="39">
        <v>1540</v>
      </c>
      <c r="H235" s="39">
        <v>1540</v>
      </c>
      <c r="I235" s="39">
        <v>0</v>
      </c>
      <c r="J235" t="s">
        <v>115</v>
      </c>
    </row>
    <row r="236" spans="1:10" x14ac:dyDescent="0.4">
      <c r="A236" s="38">
        <v>44074</v>
      </c>
      <c r="B236" s="40" t="s">
        <v>122</v>
      </c>
      <c r="C236" t="s">
        <v>113</v>
      </c>
      <c r="D236" t="s">
        <v>114</v>
      </c>
      <c r="E236" s="39">
        <v>4168</v>
      </c>
      <c r="F236" s="39">
        <v>0</v>
      </c>
      <c r="G236" s="39">
        <v>4168</v>
      </c>
      <c r="H236" s="39">
        <v>4168</v>
      </c>
      <c r="I236" s="39">
        <v>0</v>
      </c>
      <c r="J236" t="s">
        <v>115</v>
      </c>
    </row>
    <row r="237" spans="1:10" x14ac:dyDescent="0.4">
      <c r="A237" s="38">
        <v>44072</v>
      </c>
      <c r="B237" s="40" t="s">
        <v>124</v>
      </c>
      <c r="C237" t="s">
        <v>113</v>
      </c>
      <c r="D237" t="s">
        <v>114</v>
      </c>
      <c r="E237" s="39">
        <v>2252</v>
      </c>
      <c r="F237" s="39">
        <v>0</v>
      </c>
      <c r="G237" s="39">
        <v>2252</v>
      </c>
      <c r="H237" s="39">
        <v>2252</v>
      </c>
      <c r="I237" s="39">
        <v>0</v>
      </c>
      <c r="J237" t="s">
        <v>115</v>
      </c>
    </row>
    <row r="238" spans="1:10" x14ac:dyDescent="0.4">
      <c r="A238" s="38">
        <v>44065</v>
      </c>
      <c r="B238" s="40" t="s">
        <v>116</v>
      </c>
      <c r="C238" t="s">
        <v>113</v>
      </c>
      <c r="D238" t="s">
        <v>114</v>
      </c>
      <c r="E238" s="39">
        <v>6807</v>
      </c>
      <c r="F238" s="39">
        <v>0</v>
      </c>
      <c r="G238" s="39">
        <v>6807</v>
      </c>
      <c r="H238" s="39">
        <v>6807</v>
      </c>
      <c r="I238" s="39">
        <v>0</v>
      </c>
      <c r="J238" t="s">
        <v>115</v>
      </c>
    </row>
    <row r="239" spans="1:10" x14ac:dyDescent="0.4">
      <c r="A239" s="38">
        <v>44065</v>
      </c>
      <c r="B239" s="40" t="s">
        <v>142</v>
      </c>
      <c r="C239" t="s">
        <v>113</v>
      </c>
      <c r="D239" t="s">
        <v>114</v>
      </c>
      <c r="E239" s="39">
        <v>874</v>
      </c>
      <c r="F239" s="39">
        <v>0</v>
      </c>
      <c r="G239" s="39">
        <v>874</v>
      </c>
      <c r="H239" s="39">
        <v>874</v>
      </c>
      <c r="I239" s="39">
        <v>0</v>
      </c>
      <c r="J239" t="s">
        <v>115</v>
      </c>
    </row>
    <row r="240" spans="1:10" x14ac:dyDescent="0.4">
      <c r="A240" s="38">
        <v>44058</v>
      </c>
      <c r="B240" s="40" t="s">
        <v>116</v>
      </c>
      <c r="C240" t="s">
        <v>113</v>
      </c>
      <c r="D240" t="s">
        <v>114</v>
      </c>
      <c r="E240" s="39">
        <v>6688</v>
      </c>
      <c r="F240" s="39">
        <v>0</v>
      </c>
      <c r="G240" s="39">
        <v>6688</v>
      </c>
      <c r="H240" s="39">
        <v>6688</v>
      </c>
      <c r="I240" s="39">
        <v>0</v>
      </c>
      <c r="J240" t="s">
        <v>115</v>
      </c>
    </row>
    <row r="241" spans="1:10" x14ac:dyDescent="0.4">
      <c r="A241" s="38">
        <v>44057</v>
      </c>
      <c r="B241" s="40" t="s">
        <v>116</v>
      </c>
      <c r="C241" t="s">
        <v>113</v>
      </c>
      <c r="D241" t="s">
        <v>114</v>
      </c>
      <c r="E241" s="39">
        <v>2750</v>
      </c>
      <c r="F241" s="39">
        <v>0</v>
      </c>
      <c r="G241" s="39">
        <v>2750</v>
      </c>
      <c r="H241" s="39">
        <v>2750</v>
      </c>
      <c r="I241" s="39">
        <v>0</v>
      </c>
      <c r="J241" t="s">
        <v>115</v>
      </c>
    </row>
    <row r="242" spans="1:10" x14ac:dyDescent="0.4">
      <c r="A242" s="38">
        <v>44056</v>
      </c>
      <c r="B242" s="40" t="s">
        <v>181</v>
      </c>
      <c r="C242" t="s">
        <v>113</v>
      </c>
      <c r="D242" t="s">
        <v>114</v>
      </c>
      <c r="E242" s="39">
        <v>9616</v>
      </c>
      <c r="F242" s="39">
        <v>0</v>
      </c>
      <c r="G242" s="39">
        <v>9616</v>
      </c>
      <c r="H242" s="39">
        <v>9616</v>
      </c>
      <c r="I242" s="39">
        <v>0</v>
      </c>
      <c r="J242" t="s">
        <v>115</v>
      </c>
    </row>
    <row r="243" spans="1:10" x14ac:dyDescent="0.4">
      <c r="A243" s="38">
        <v>44055</v>
      </c>
      <c r="B243" s="40" t="s">
        <v>132</v>
      </c>
      <c r="C243" t="s">
        <v>113</v>
      </c>
      <c r="D243" t="s">
        <v>114</v>
      </c>
      <c r="E243" s="39">
        <v>3420</v>
      </c>
      <c r="F243" s="39">
        <v>0</v>
      </c>
      <c r="G243" s="39">
        <v>3420</v>
      </c>
      <c r="H243" s="39">
        <v>3420</v>
      </c>
      <c r="I243" s="39">
        <v>0</v>
      </c>
      <c r="J243" t="s">
        <v>115</v>
      </c>
    </row>
    <row r="244" spans="1:10" x14ac:dyDescent="0.4">
      <c r="A244" s="38">
        <v>44055</v>
      </c>
      <c r="B244" s="40" t="s">
        <v>188</v>
      </c>
      <c r="C244" t="s">
        <v>113</v>
      </c>
      <c r="D244" t="s">
        <v>114</v>
      </c>
      <c r="E244" s="39">
        <v>4032</v>
      </c>
      <c r="F244" s="39">
        <v>0</v>
      </c>
      <c r="G244" s="39">
        <v>4032</v>
      </c>
      <c r="H244" s="39">
        <v>4032</v>
      </c>
      <c r="I244" s="39">
        <v>0</v>
      </c>
      <c r="J244" t="s">
        <v>115</v>
      </c>
    </row>
    <row r="245" spans="1:10" x14ac:dyDescent="0.4">
      <c r="A245" s="38">
        <v>44054</v>
      </c>
      <c r="B245" s="40" t="s">
        <v>116</v>
      </c>
      <c r="C245" t="s">
        <v>113</v>
      </c>
      <c r="D245" t="s">
        <v>114</v>
      </c>
      <c r="E245" s="39">
        <v>17520</v>
      </c>
      <c r="F245" s="39">
        <v>0</v>
      </c>
      <c r="G245" s="39">
        <v>17520</v>
      </c>
      <c r="H245" s="39">
        <v>17520</v>
      </c>
      <c r="I245" s="39">
        <v>0</v>
      </c>
      <c r="J245" t="s">
        <v>115</v>
      </c>
    </row>
    <row r="246" spans="1:10" x14ac:dyDescent="0.4">
      <c r="A246" s="38">
        <v>44051</v>
      </c>
      <c r="B246" s="40" t="s">
        <v>162</v>
      </c>
      <c r="C246" t="s">
        <v>113</v>
      </c>
      <c r="D246" t="s">
        <v>114</v>
      </c>
      <c r="E246" s="39">
        <v>1500</v>
      </c>
      <c r="F246" s="39">
        <v>0</v>
      </c>
      <c r="G246" s="39">
        <v>1500</v>
      </c>
      <c r="H246" s="39">
        <v>1500</v>
      </c>
      <c r="I246" s="39">
        <v>0</v>
      </c>
      <c r="J246" t="s">
        <v>115</v>
      </c>
    </row>
    <row r="247" spans="1:10" x14ac:dyDescent="0.4">
      <c r="A247" s="38">
        <v>44051</v>
      </c>
      <c r="B247" s="40" t="s">
        <v>162</v>
      </c>
      <c r="C247" t="s">
        <v>113</v>
      </c>
      <c r="D247" t="s">
        <v>114</v>
      </c>
      <c r="E247" s="39">
        <v>2480</v>
      </c>
      <c r="F247" s="39">
        <v>0</v>
      </c>
      <c r="G247" s="39">
        <v>2480</v>
      </c>
      <c r="H247" s="39">
        <v>2480</v>
      </c>
      <c r="I247" s="39">
        <v>0</v>
      </c>
      <c r="J247" t="s">
        <v>115</v>
      </c>
    </row>
    <row r="248" spans="1:10" x14ac:dyDescent="0.4">
      <c r="A248" s="38">
        <v>44045</v>
      </c>
      <c r="B248" s="40" t="s">
        <v>138</v>
      </c>
      <c r="C248" t="s">
        <v>113</v>
      </c>
      <c r="D248" t="s">
        <v>114</v>
      </c>
      <c r="E248" s="39">
        <v>748</v>
      </c>
      <c r="F248" s="39">
        <v>0</v>
      </c>
      <c r="G248" s="39">
        <v>748</v>
      </c>
      <c r="H248" s="39">
        <v>748</v>
      </c>
      <c r="I248" s="39">
        <v>0</v>
      </c>
      <c r="J248" t="s">
        <v>115</v>
      </c>
    </row>
    <row r="249" spans="1:10" x14ac:dyDescent="0.4">
      <c r="A249" s="38">
        <v>44044</v>
      </c>
      <c r="B249" s="40" t="s">
        <v>178</v>
      </c>
      <c r="C249" t="s">
        <v>113</v>
      </c>
      <c r="D249" t="s">
        <v>114</v>
      </c>
      <c r="E249" s="39">
        <v>3124</v>
      </c>
      <c r="F249" s="39">
        <v>0</v>
      </c>
      <c r="G249" s="39">
        <v>3124</v>
      </c>
      <c r="H249" s="39">
        <v>3124</v>
      </c>
      <c r="I249" s="39">
        <v>0</v>
      </c>
      <c r="J249" t="s">
        <v>115</v>
      </c>
    </row>
    <row r="250" spans="1:10" x14ac:dyDescent="0.4">
      <c r="A250" s="38">
        <v>44043</v>
      </c>
      <c r="B250" s="40" t="s">
        <v>166</v>
      </c>
      <c r="C250" t="s">
        <v>113</v>
      </c>
      <c r="D250" t="s">
        <v>114</v>
      </c>
      <c r="E250" s="39">
        <v>1466</v>
      </c>
      <c r="F250" s="39">
        <v>0</v>
      </c>
      <c r="G250" s="39">
        <v>1466</v>
      </c>
      <c r="H250" s="39">
        <v>1466</v>
      </c>
      <c r="I250" s="39">
        <v>0</v>
      </c>
      <c r="J250" t="s">
        <v>115</v>
      </c>
    </row>
    <row r="251" spans="1:10" x14ac:dyDescent="0.4">
      <c r="A251" s="38">
        <v>44043</v>
      </c>
      <c r="B251" s="40" t="s">
        <v>166</v>
      </c>
      <c r="C251" t="s">
        <v>113</v>
      </c>
      <c r="D251" t="s">
        <v>114</v>
      </c>
      <c r="E251" s="39">
        <v>3249</v>
      </c>
      <c r="F251" s="39">
        <v>0</v>
      </c>
      <c r="G251" s="39">
        <v>3249</v>
      </c>
      <c r="H251" s="39">
        <v>3249</v>
      </c>
      <c r="I251" s="39">
        <v>0</v>
      </c>
      <c r="J251" t="s">
        <v>115</v>
      </c>
    </row>
    <row r="252" spans="1:10" x14ac:dyDescent="0.4">
      <c r="A252" s="38">
        <v>44043</v>
      </c>
      <c r="B252" s="40" t="s">
        <v>190</v>
      </c>
      <c r="C252" t="s">
        <v>113</v>
      </c>
      <c r="D252" t="s">
        <v>114</v>
      </c>
      <c r="E252" s="39">
        <v>500</v>
      </c>
      <c r="F252" s="39">
        <v>0</v>
      </c>
      <c r="G252" s="39">
        <v>500</v>
      </c>
      <c r="H252" s="39">
        <v>500</v>
      </c>
      <c r="I252" s="39">
        <v>0</v>
      </c>
      <c r="J252" t="s">
        <v>115</v>
      </c>
    </row>
    <row r="253" spans="1:10" x14ac:dyDescent="0.4">
      <c r="A253" s="38">
        <v>44040</v>
      </c>
      <c r="B253" s="40" t="s">
        <v>192</v>
      </c>
      <c r="C253" t="s">
        <v>113</v>
      </c>
      <c r="D253" t="s">
        <v>114</v>
      </c>
      <c r="E253" s="39">
        <v>6508</v>
      </c>
      <c r="F253" s="39">
        <v>0</v>
      </c>
      <c r="G253" s="39">
        <v>6508</v>
      </c>
      <c r="H253" s="39">
        <v>6508</v>
      </c>
      <c r="I253" s="39">
        <v>0</v>
      </c>
      <c r="J253" t="s">
        <v>115</v>
      </c>
    </row>
    <row r="254" spans="1:10" x14ac:dyDescent="0.4">
      <c r="A254" s="38">
        <v>44107</v>
      </c>
      <c r="B254" s="40" t="s">
        <v>193</v>
      </c>
      <c r="C254" t="s">
        <v>113</v>
      </c>
      <c r="D254" t="s">
        <v>114</v>
      </c>
      <c r="E254" s="39">
        <v>2200</v>
      </c>
      <c r="F254" s="39">
        <v>0</v>
      </c>
      <c r="G254" s="39">
        <v>2200</v>
      </c>
      <c r="H254" s="39">
        <v>2200</v>
      </c>
      <c r="I254" s="39">
        <v>0</v>
      </c>
      <c r="J254" t="s">
        <v>115</v>
      </c>
    </row>
    <row r="255" spans="1:10" ht="37.5" customHeight="1" x14ac:dyDescent="0.4">
      <c r="A255" s="38">
        <v>44101</v>
      </c>
      <c r="B255" s="40" t="s">
        <v>194</v>
      </c>
      <c r="C255" t="s">
        <v>113</v>
      </c>
      <c r="D255" t="s">
        <v>114</v>
      </c>
      <c r="E255" s="39">
        <v>990</v>
      </c>
      <c r="F255" s="39">
        <v>0</v>
      </c>
      <c r="G255" s="39">
        <v>990</v>
      </c>
      <c r="H255" s="39">
        <v>990</v>
      </c>
      <c r="I255" s="39">
        <v>0</v>
      </c>
      <c r="J255" t="s">
        <v>115</v>
      </c>
    </row>
    <row r="256" spans="1:10" x14ac:dyDescent="0.4">
      <c r="A256" s="38">
        <v>44098</v>
      </c>
      <c r="B256" s="40" t="s">
        <v>195</v>
      </c>
      <c r="C256" t="s">
        <v>113</v>
      </c>
      <c r="D256" t="s">
        <v>114</v>
      </c>
      <c r="E256" s="39">
        <v>10000</v>
      </c>
      <c r="F256" s="39">
        <v>0</v>
      </c>
      <c r="G256" s="39">
        <v>10000</v>
      </c>
      <c r="H256" s="39">
        <v>10000</v>
      </c>
      <c r="I256" s="39">
        <v>0</v>
      </c>
      <c r="J256" t="s">
        <v>115</v>
      </c>
    </row>
    <row r="257" spans="1:10" x14ac:dyDescent="0.4">
      <c r="A257" s="38">
        <v>44097</v>
      </c>
      <c r="B257" s="40" t="s">
        <v>196</v>
      </c>
      <c r="C257" t="s">
        <v>113</v>
      </c>
      <c r="D257" t="s">
        <v>114</v>
      </c>
      <c r="E257" s="39">
        <v>10000</v>
      </c>
      <c r="F257" s="39">
        <v>0</v>
      </c>
      <c r="G257" s="39">
        <v>10000</v>
      </c>
      <c r="H257" s="39">
        <v>10000</v>
      </c>
      <c r="I257" s="39">
        <v>0</v>
      </c>
      <c r="J257" t="s">
        <v>115</v>
      </c>
    </row>
    <row r="258" spans="1:10" x14ac:dyDescent="0.4">
      <c r="A258" s="38">
        <v>44095</v>
      </c>
      <c r="B258" s="40" t="s">
        <v>116</v>
      </c>
      <c r="C258" t="s">
        <v>113</v>
      </c>
      <c r="D258" t="s">
        <v>114</v>
      </c>
      <c r="E258" s="39">
        <v>1650</v>
      </c>
      <c r="F258" s="39">
        <v>0</v>
      </c>
      <c r="G258" s="39">
        <v>1650</v>
      </c>
      <c r="H258" s="39">
        <v>1650</v>
      </c>
      <c r="I258" s="39">
        <v>0</v>
      </c>
      <c r="J258" t="s">
        <v>115</v>
      </c>
    </row>
    <row r="259" spans="1:10" x14ac:dyDescent="0.4">
      <c r="A259" s="38">
        <v>44095</v>
      </c>
      <c r="B259" s="40" t="s">
        <v>197</v>
      </c>
      <c r="C259" t="s">
        <v>113</v>
      </c>
      <c r="D259" t="s">
        <v>114</v>
      </c>
      <c r="E259" s="39">
        <v>1980</v>
      </c>
      <c r="F259" s="39">
        <v>0</v>
      </c>
      <c r="G259" s="39">
        <v>1980</v>
      </c>
      <c r="H259" s="39">
        <v>1980</v>
      </c>
      <c r="I259" s="39">
        <v>0</v>
      </c>
      <c r="J259" t="s">
        <v>115</v>
      </c>
    </row>
    <row r="260" spans="1:10" x14ac:dyDescent="0.4">
      <c r="A260" s="38">
        <v>44095</v>
      </c>
      <c r="B260" s="40" t="s">
        <v>197</v>
      </c>
      <c r="C260" t="s">
        <v>113</v>
      </c>
      <c r="D260" t="s">
        <v>114</v>
      </c>
      <c r="E260" s="39">
        <v>3069</v>
      </c>
      <c r="F260" s="39">
        <v>0</v>
      </c>
      <c r="G260" s="39">
        <v>3069</v>
      </c>
      <c r="H260" s="39">
        <v>3069</v>
      </c>
      <c r="I260" s="39">
        <v>0</v>
      </c>
      <c r="J260" t="s">
        <v>115</v>
      </c>
    </row>
    <row r="261" spans="1:10" x14ac:dyDescent="0.4">
      <c r="A261" s="38">
        <v>44092</v>
      </c>
      <c r="B261" s="40" t="s">
        <v>116</v>
      </c>
      <c r="C261" t="s">
        <v>113</v>
      </c>
      <c r="D261" t="s">
        <v>114</v>
      </c>
      <c r="E261" s="39">
        <v>3340</v>
      </c>
      <c r="F261" s="39">
        <v>0</v>
      </c>
      <c r="G261" s="39">
        <v>3340</v>
      </c>
      <c r="H261" s="39">
        <v>3340</v>
      </c>
      <c r="I261" s="39">
        <v>0</v>
      </c>
      <c r="J261" t="s">
        <v>115</v>
      </c>
    </row>
    <row r="262" spans="1:10" x14ac:dyDescent="0.4">
      <c r="A262" s="38">
        <v>44091</v>
      </c>
      <c r="B262" s="40" t="s">
        <v>116</v>
      </c>
      <c r="C262" t="s">
        <v>113</v>
      </c>
      <c r="D262" t="s">
        <v>114</v>
      </c>
      <c r="E262" s="39">
        <v>2255</v>
      </c>
      <c r="F262" s="39">
        <v>0</v>
      </c>
      <c r="G262" s="39">
        <v>2255</v>
      </c>
      <c r="H262" s="39">
        <v>2255</v>
      </c>
      <c r="I262" s="39">
        <v>0</v>
      </c>
      <c r="J262" t="s">
        <v>115</v>
      </c>
    </row>
    <row r="263" spans="1:10" x14ac:dyDescent="0.4">
      <c r="A263" s="38">
        <v>44091</v>
      </c>
      <c r="B263" s="40" t="s">
        <v>116</v>
      </c>
      <c r="C263" t="s">
        <v>113</v>
      </c>
      <c r="D263" t="s">
        <v>114</v>
      </c>
      <c r="E263" s="39">
        <v>585</v>
      </c>
      <c r="F263" s="39">
        <v>0</v>
      </c>
      <c r="G263" s="39">
        <v>585</v>
      </c>
      <c r="H263" s="39">
        <v>585</v>
      </c>
      <c r="I263" s="39">
        <v>0</v>
      </c>
      <c r="J263" t="s">
        <v>115</v>
      </c>
    </row>
    <row r="264" spans="1:10" x14ac:dyDescent="0.4">
      <c r="A264" s="38">
        <v>44091</v>
      </c>
      <c r="B264" s="40" t="s">
        <v>116</v>
      </c>
      <c r="C264" t="s">
        <v>113</v>
      </c>
      <c r="D264" t="s">
        <v>114</v>
      </c>
      <c r="E264" s="39">
        <v>849</v>
      </c>
      <c r="F264" s="39">
        <v>0</v>
      </c>
      <c r="G264" s="39">
        <v>849</v>
      </c>
      <c r="H264" s="39">
        <v>849</v>
      </c>
      <c r="I264" s="39">
        <v>0</v>
      </c>
      <c r="J264" t="s">
        <v>115</v>
      </c>
    </row>
    <row r="265" spans="1:10" x14ac:dyDescent="0.4">
      <c r="A265" s="38">
        <v>44091</v>
      </c>
      <c r="B265" s="40" t="s">
        <v>116</v>
      </c>
      <c r="C265" t="s">
        <v>113</v>
      </c>
      <c r="D265" t="s">
        <v>114</v>
      </c>
      <c r="E265" s="39">
        <v>629</v>
      </c>
      <c r="F265" s="39">
        <v>0</v>
      </c>
      <c r="G265" s="39">
        <v>629</v>
      </c>
      <c r="H265" s="39">
        <v>629</v>
      </c>
      <c r="I265" s="39">
        <v>0</v>
      </c>
      <c r="J265" t="s">
        <v>115</v>
      </c>
    </row>
    <row r="266" spans="1:10" x14ac:dyDescent="0.4">
      <c r="A266" s="38">
        <v>44090</v>
      </c>
      <c r="B266" s="40" t="s">
        <v>153</v>
      </c>
      <c r="C266" t="s">
        <v>113</v>
      </c>
      <c r="D266" t="s">
        <v>114</v>
      </c>
      <c r="E266" s="39">
        <v>4526</v>
      </c>
      <c r="F266" s="39">
        <v>0</v>
      </c>
      <c r="G266" s="39">
        <v>4526</v>
      </c>
      <c r="H266" s="39">
        <v>4526</v>
      </c>
      <c r="I266" s="39">
        <v>0</v>
      </c>
      <c r="J266" t="s">
        <v>115</v>
      </c>
    </row>
    <row r="267" spans="1:10" ht="37.5" customHeight="1" x14ac:dyDescent="0.4">
      <c r="A267" s="38">
        <v>44087</v>
      </c>
      <c r="B267" s="40" t="s">
        <v>198</v>
      </c>
      <c r="C267" t="s">
        <v>113</v>
      </c>
      <c r="D267" t="s">
        <v>114</v>
      </c>
      <c r="E267" s="39">
        <v>8125</v>
      </c>
      <c r="F267" s="39">
        <v>0</v>
      </c>
      <c r="G267" s="39">
        <v>8125</v>
      </c>
      <c r="H267" s="39">
        <v>8125</v>
      </c>
      <c r="I267" s="39">
        <v>0</v>
      </c>
      <c r="J267" t="s">
        <v>115</v>
      </c>
    </row>
    <row r="268" spans="1:10" x14ac:dyDescent="0.4">
      <c r="A268" s="38">
        <v>44087</v>
      </c>
      <c r="B268" s="40" t="s">
        <v>116</v>
      </c>
      <c r="C268" t="s">
        <v>113</v>
      </c>
      <c r="D268" t="s">
        <v>114</v>
      </c>
      <c r="E268" s="39">
        <v>2860</v>
      </c>
      <c r="F268" s="39">
        <v>0</v>
      </c>
      <c r="G268" s="39">
        <v>2860</v>
      </c>
      <c r="H268" s="39">
        <v>2860</v>
      </c>
      <c r="I268" s="39">
        <v>0</v>
      </c>
      <c r="J268" t="s">
        <v>115</v>
      </c>
    </row>
    <row r="269" spans="1:10" x14ac:dyDescent="0.4">
      <c r="A269" s="38">
        <v>44087</v>
      </c>
      <c r="B269" s="40" t="s">
        <v>199</v>
      </c>
      <c r="C269" t="s">
        <v>113</v>
      </c>
      <c r="D269" t="s">
        <v>114</v>
      </c>
      <c r="E269" s="39">
        <v>1174</v>
      </c>
      <c r="F269" s="39">
        <v>0</v>
      </c>
      <c r="G269" s="39">
        <v>1174</v>
      </c>
      <c r="H269" s="39">
        <v>1174</v>
      </c>
      <c r="I269" s="39">
        <v>0</v>
      </c>
      <c r="J269" t="s">
        <v>115</v>
      </c>
    </row>
    <row r="270" spans="1:10" x14ac:dyDescent="0.4">
      <c r="A270" s="38">
        <v>44087</v>
      </c>
      <c r="B270" s="40" t="s">
        <v>199</v>
      </c>
      <c r="C270" t="s">
        <v>113</v>
      </c>
      <c r="D270" t="s">
        <v>114</v>
      </c>
      <c r="E270" s="39">
        <v>877</v>
      </c>
      <c r="F270" s="39">
        <v>0</v>
      </c>
      <c r="G270" s="39">
        <v>877</v>
      </c>
      <c r="H270" s="39">
        <v>877</v>
      </c>
      <c r="I270" s="39">
        <v>0</v>
      </c>
      <c r="J270" t="s">
        <v>115</v>
      </c>
    </row>
    <row r="271" spans="1:10" x14ac:dyDescent="0.4">
      <c r="A271" s="38">
        <v>44087</v>
      </c>
      <c r="B271" s="40" t="s">
        <v>199</v>
      </c>
      <c r="C271" t="s">
        <v>113</v>
      </c>
      <c r="D271" t="s">
        <v>114</v>
      </c>
      <c r="E271" s="39">
        <v>220</v>
      </c>
      <c r="F271" s="39">
        <v>0</v>
      </c>
      <c r="G271" s="39">
        <v>220</v>
      </c>
      <c r="H271" s="39">
        <v>220</v>
      </c>
      <c r="I271" s="39">
        <v>0</v>
      </c>
      <c r="J271" t="s">
        <v>115</v>
      </c>
    </row>
    <row r="272" spans="1:10" x14ac:dyDescent="0.4">
      <c r="A272" s="38">
        <v>44086</v>
      </c>
      <c r="B272" s="40" t="s">
        <v>188</v>
      </c>
      <c r="C272" t="s">
        <v>113</v>
      </c>
      <c r="D272" t="s">
        <v>114</v>
      </c>
      <c r="E272" s="39">
        <v>4430</v>
      </c>
      <c r="F272" s="39">
        <v>0</v>
      </c>
      <c r="G272" s="39">
        <v>4430</v>
      </c>
      <c r="H272" s="39">
        <v>4430</v>
      </c>
      <c r="I272" s="39">
        <v>0</v>
      </c>
      <c r="J272" t="s">
        <v>115</v>
      </c>
    </row>
    <row r="273" spans="1:10" x14ac:dyDescent="0.4">
      <c r="A273" s="38">
        <v>44085</v>
      </c>
      <c r="B273" s="40" t="s">
        <v>132</v>
      </c>
      <c r="C273" t="s">
        <v>113</v>
      </c>
      <c r="D273" t="s">
        <v>114</v>
      </c>
      <c r="E273" s="39">
        <v>3420</v>
      </c>
      <c r="F273" s="39">
        <v>0</v>
      </c>
      <c r="G273" s="39">
        <v>3420</v>
      </c>
      <c r="H273" s="39">
        <v>3420</v>
      </c>
      <c r="I273" s="39">
        <v>0</v>
      </c>
      <c r="J273" t="s">
        <v>115</v>
      </c>
    </row>
    <row r="274" spans="1:10" x14ac:dyDescent="0.4">
      <c r="A274" s="38">
        <v>44085</v>
      </c>
      <c r="B274" s="40" t="s">
        <v>181</v>
      </c>
      <c r="C274" t="s">
        <v>113</v>
      </c>
      <c r="D274" t="s">
        <v>114</v>
      </c>
      <c r="E274" s="39">
        <v>11165</v>
      </c>
      <c r="F274" s="39">
        <v>0</v>
      </c>
      <c r="G274" s="39">
        <v>11165</v>
      </c>
      <c r="H274" s="39">
        <v>11165</v>
      </c>
      <c r="I274" s="39">
        <v>0</v>
      </c>
      <c r="J274" t="s">
        <v>115</v>
      </c>
    </row>
    <row r="275" spans="1:10" x14ac:dyDescent="0.4">
      <c r="A275" s="38">
        <v>44083</v>
      </c>
      <c r="B275" s="40" t="s">
        <v>200</v>
      </c>
      <c r="C275" t="s">
        <v>113</v>
      </c>
      <c r="D275" t="s">
        <v>114</v>
      </c>
      <c r="E275" s="39">
        <v>4048</v>
      </c>
      <c r="F275" s="39">
        <v>0</v>
      </c>
      <c r="G275" s="39">
        <v>4048</v>
      </c>
      <c r="H275" s="39">
        <v>4048</v>
      </c>
      <c r="I275" s="39">
        <v>0</v>
      </c>
      <c r="J275" t="s">
        <v>115</v>
      </c>
    </row>
    <row r="276" spans="1:10" x14ac:dyDescent="0.4">
      <c r="A276" s="38">
        <v>44083</v>
      </c>
      <c r="B276" s="40" t="s">
        <v>116</v>
      </c>
      <c r="C276" t="s">
        <v>113</v>
      </c>
      <c r="D276" t="s">
        <v>114</v>
      </c>
      <c r="E276" s="39">
        <v>1320</v>
      </c>
      <c r="F276" s="39">
        <v>0</v>
      </c>
      <c r="G276" s="39">
        <v>1320</v>
      </c>
      <c r="H276" s="39">
        <v>1320</v>
      </c>
      <c r="I276" s="39">
        <v>0</v>
      </c>
      <c r="J276" t="s">
        <v>115</v>
      </c>
    </row>
    <row r="277" spans="1:10" x14ac:dyDescent="0.4">
      <c r="A277" s="38">
        <v>44079</v>
      </c>
      <c r="B277" s="40" t="s">
        <v>116</v>
      </c>
      <c r="C277" t="s">
        <v>113</v>
      </c>
      <c r="D277" t="s">
        <v>114</v>
      </c>
      <c r="E277" s="39">
        <v>1000</v>
      </c>
      <c r="F277" s="39">
        <v>0</v>
      </c>
      <c r="G277" s="39">
        <v>1000</v>
      </c>
      <c r="H277" s="39">
        <v>1000</v>
      </c>
      <c r="I277" s="39">
        <v>0</v>
      </c>
      <c r="J277" t="s">
        <v>115</v>
      </c>
    </row>
    <row r="278" spans="1:10" x14ac:dyDescent="0.4">
      <c r="A278" s="38">
        <v>44079</v>
      </c>
      <c r="B278" s="40" t="s">
        <v>116</v>
      </c>
      <c r="C278" t="s">
        <v>113</v>
      </c>
      <c r="D278" t="s">
        <v>114</v>
      </c>
      <c r="E278" s="39">
        <v>6898</v>
      </c>
      <c r="F278" s="39">
        <v>0</v>
      </c>
      <c r="G278" s="39">
        <v>6898</v>
      </c>
      <c r="H278" s="39">
        <v>6898</v>
      </c>
      <c r="I278" s="39">
        <v>0</v>
      </c>
      <c r="J278" t="s">
        <v>115</v>
      </c>
    </row>
    <row r="279" spans="1:10" x14ac:dyDescent="0.4">
      <c r="A279" s="38">
        <v>44076</v>
      </c>
      <c r="B279" s="40" t="s">
        <v>138</v>
      </c>
      <c r="C279" t="s">
        <v>113</v>
      </c>
      <c r="D279" t="s">
        <v>114</v>
      </c>
      <c r="E279" s="39">
        <v>748</v>
      </c>
      <c r="F279" s="39">
        <v>0</v>
      </c>
      <c r="G279" s="39">
        <v>748</v>
      </c>
      <c r="H279" s="39">
        <v>748</v>
      </c>
      <c r="I279" s="39">
        <v>0</v>
      </c>
      <c r="J279" t="s">
        <v>115</v>
      </c>
    </row>
    <row r="280" spans="1:10" x14ac:dyDescent="0.4">
      <c r="A280" s="38">
        <v>44075</v>
      </c>
      <c r="B280" s="40" t="s">
        <v>116</v>
      </c>
      <c r="C280" t="s">
        <v>113</v>
      </c>
      <c r="D280" t="s">
        <v>114</v>
      </c>
      <c r="E280" s="39">
        <v>10538</v>
      </c>
      <c r="F280" s="39">
        <v>0</v>
      </c>
      <c r="G280" s="39">
        <v>10538</v>
      </c>
      <c r="H280" s="39">
        <v>10538</v>
      </c>
      <c r="I280" s="39">
        <v>0</v>
      </c>
      <c r="J280" t="s">
        <v>115</v>
      </c>
    </row>
    <row r="281" spans="1:10" x14ac:dyDescent="0.4">
      <c r="A281" s="38">
        <v>44074</v>
      </c>
      <c r="B281" s="40" t="s">
        <v>166</v>
      </c>
      <c r="C281" t="s">
        <v>113</v>
      </c>
      <c r="D281" t="s">
        <v>114</v>
      </c>
      <c r="E281" s="39">
        <v>1466</v>
      </c>
      <c r="F281" s="39">
        <v>0</v>
      </c>
      <c r="G281" s="39">
        <v>1466</v>
      </c>
      <c r="H281" s="39">
        <v>1466</v>
      </c>
      <c r="I281" s="39">
        <v>0</v>
      </c>
      <c r="J281" t="s">
        <v>115</v>
      </c>
    </row>
    <row r="282" spans="1:10" x14ac:dyDescent="0.4">
      <c r="A282" s="38">
        <v>44074</v>
      </c>
      <c r="B282" s="40" t="s">
        <v>166</v>
      </c>
      <c r="C282" t="s">
        <v>113</v>
      </c>
      <c r="D282" t="s">
        <v>114</v>
      </c>
      <c r="E282" s="39">
        <v>3249</v>
      </c>
      <c r="F282" s="39">
        <v>0</v>
      </c>
      <c r="G282" s="39">
        <v>3249</v>
      </c>
      <c r="H282" s="39">
        <v>3249</v>
      </c>
      <c r="I282" s="39">
        <v>0</v>
      </c>
      <c r="J282" t="s">
        <v>115</v>
      </c>
    </row>
    <row r="283" spans="1:10" x14ac:dyDescent="0.4">
      <c r="A283" s="38">
        <v>44074</v>
      </c>
      <c r="B283" s="40" t="s">
        <v>190</v>
      </c>
      <c r="C283" t="s">
        <v>113</v>
      </c>
      <c r="D283" t="s">
        <v>114</v>
      </c>
      <c r="E283" s="39">
        <v>500</v>
      </c>
      <c r="F283" s="39">
        <v>0</v>
      </c>
      <c r="G283" s="39">
        <v>500</v>
      </c>
      <c r="H283" s="39">
        <v>500</v>
      </c>
      <c r="I283" s="39">
        <v>0</v>
      </c>
      <c r="J283" t="s">
        <v>115</v>
      </c>
    </row>
    <row r="284" spans="1:10" x14ac:dyDescent="0.4">
      <c r="A284" s="38">
        <v>44069</v>
      </c>
      <c r="B284" s="40" t="s">
        <v>201</v>
      </c>
      <c r="C284" t="s">
        <v>113</v>
      </c>
      <c r="D284" t="s">
        <v>114</v>
      </c>
      <c r="E284" s="39">
        <v>4987</v>
      </c>
      <c r="F284" s="39">
        <v>0</v>
      </c>
      <c r="G284" s="39">
        <v>4987</v>
      </c>
      <c r="H284" s="39">
        <v>4987</v>
      </c>
      <c r="I284" s="39">
        <v>0</v>
      </c>
      <c r="J284" t="s">
        <v>115</v>
      </c>
    </row>
  </sheetData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219"/>
  <sheetViews>
    <sheetView workbookViewId="0">
      <selection activeCell="B3" sqref="B3"/>
    </sheetView>
  </sheetViews>
  <sheetFormatPr defaultRowHeight="18.75" x14ac:dyDescent="0.4"/>
  <cols>
    <col min="1" max="1" width="13" style="31" bestFit="1" customWidth="1"/>
    <col min="2" max="2" width="54.625" style="31" bestFit="1" customWidth="1"/>
    <col min="4" max="4" width="7.125" style="31" bestFit="1" customWidth="1"/>
    <col min="5" max="5" width="29.625" style="31" bestFit="1" customWidth="1"/>
    <col min="6" max="6" width="17.25" style="31" bestFit="1" customWidth="1"/>
    <col min="8" max="8" width="42.125" style="31" bestFit="1" customWidth="1"/>
    <col min="9" max="9" width="11" style="31" bestFit="1" customWidth="1"/>
    <col min="11" max="11" width="11" style="31" bestFit="1" customWidth="1"/>
  </cols>
  <sheetData>
    <row r="1" spans="1:11" x14ac:dyDescent="0.4">
      <c r="A1" s="29" t="s">
        <v>202</v>
      </c>
    </row>
    <row r="2" spans="1:11" x14ac:dyDescent="0.4">
      <c r="A2" s="30" t="s">
        <v>203</v>
      </c>
      <c r="B2" s="30" t="s">
        <v>204</v>
      </c>
      <c r="C2" s="30" t="s">
        <v>205</v>
      </c>
      <c r="D2" s="30" t="s">
        <v>206</v>
      </c>
      <c r="E2" s="30" t="s">
        <v>207</v>
      </c>
      <c r="F2" s="30" t="s">
        <v>208</v>
      </c>
      <c r="G2" s="30" t="s">
        <v>209</v>
      </c>
      <c r="H2" s="30" t="s">
        <v>210</v>
      </c>
      <c r="I2" s="30" t="s">
        <v>211</v>
      </c>
      <c r="J2" s="30" t="s">
        <v>212</v>
      </c>
      <c r="K2" s="30" t="s">
        <v>213</v>
      </c>
    </row>
    <row r="3" spans="1:11" x14ac:dyDescent="0.4">
      <c r="A3" s="38">
        <v>43770</v>
      </c>
      <c r="B3" t="s">
        <v>214</v>
      </c>
      <c r="C3" s="39">
        <v>5000</v>
      </c>
      <c r="E3" s="39">
        <v>5000</v>
      </c>
      <c r="F3" t="s">
        <v>215</v>
      </c>
      <c r="H3" s="39">
        <v>5000</v>
      </c>
      <c r="I3"/>
      <c r="J3" t="s">
        <v>216</v>
      </c>
      <c r="K3"/>
    </row>
    <row r="4" spans="1:11" x14ac:dyDescent="0.4">
      <c r="A4" s="38">
        <v>43770</v>
      </c>
      <c r="B4" t="s">
        <v>217</v>
      </c>
      <c r="C4" s="39">
        <v>5275</v>
      </c>
      <c r="E4" s="39">
        <v>5275</v>
      </c>
      <c r="F4" t="s">
        <v>215</v>
      </c>
      <c r="H4" s="39">
        <v>5275</v>
      </c>
      <c r="I4"/>
      <c r="J4" t="s">
        <v>216</v>
      </c>
      <c r="K4"/>
    </row>
    <row r="5" spans="1:11" x14ac:dyDescent="0.4">
      <c r="A5" s="38">
        <v>43771</v>
      </c>
      <c r="B5" t="s">
        <v>172</v>
      </c>
      <c r="C5" s="39">
        <v>1480</v>
      </c>
      <c r="E5" s="39">
        <v>1480</v>
      </c>
      <c r="F5" t="s">
        <v>215</v>
      </c>
      <c r="H5" s="39">
        <v>1480</v>
      </c>
      <c r="I5"/>
      <c r="J5" t="s">
        <v>216</v>
      </c>
      <c r="K5"/>
    </row>
    <row r="6" spans="1:11" x14ac:dyDescent="0.4">
      <c r="A6" s="38">
        <v>43771</v>
      </c>
      <c r="B6" t="s">
        <v>172</v>
      </c>
      <c r="C6" s="39">
        <v>10155</v>
      </c>
      <c r="E6" s="39">
        <v>10155</v>
      </c>
      <c r="F6" t="s">
        <v>215</v>
      </c>
      <c r="H6" s="39">
        <v>10155</v>
      </c>
      <c r="I6"/>
      <c r="J6" t="s">
        <v>216</v>
      </c>
      <c r="K6"/>
    </row>
    <row r="7" spans="1:11" x14ac:dyDescent="0.4">
      <c r="A7" s="38">
        <v>43772</v>
      </c>
      <c r="B7" t="s">
        <v>218</v>
      </c>
      <c r="C7" s="39">
        <v>2000</v>
      </c>
      <c r="E7" s="39">
        <v>2000</v>
      </c>
      <c r="F7" t="s">
        <v>215</v>
      </c>
      <c r="H7" s="39">
        <v>2000</v>
      </c>
      <c r="I7"/>
      <c r="J7" t="s">
        <v>216</v>
      </c>
      <c r="K7"/>
    </row>
    <row r="8" spans="1:11" x14ac:dyDescent="0.4">
      <c r="A8" s="38">
        <v>43773</v>
      </c>
      <c r="B8" t="s">
        <v>219</v>
      </c>
      <c r="C8" s="39">
        <v>2011</v>
      </c>
      <c r="E8" s="39">
        <v>2011</v>
      </c>
      <c r="F8" t="s">
        <v>215</v>
      </c>
      <c r="H8" s="39">
        <v>2011</v>
      </c>
      <c r="I8"/>
      <c r="J8" t="s">
        <v>216</v>
      </c>
      <c r="K8"/>
    </row>
    <row r="9" spans="1:11" x14ac:dyDescent="0.4">
      <c r="A9" s="38">
        <v>43774</v>
      </c>
      <c r="B9" t="s">
        <v>214</v>
      </c>
      <c r="C9" s="39">
        <v>5000</v>
      </c>
      <c r="E9" s="39">
        <v>5000</v>
      </c>
      <c r="F9" t="s">
        <v>215</v>
      </c>
      <c r="H9" s="39">
        <v>5000</v>
      </c>
      <c r="I9"/>
      <c r="J9" t="s">
        <v>216</v>
      </c>
      <c r="K9"/>
    </row>
    <row r="10" spans="1:11" x14ac:dyDescent="0.4">
      <c r="A10" s="38">
        <v>43776</v>
      </c>
      <c r="B10" t="s">
        <v>214</v>
      </c>
      <c r="C10" s="39">
        <v>5000</v>
      </c>
      <c r="E10" s="39">
        <v>5000</v>
      </c>
      <c r="F10" t="s">
        <v>215</v>
      </c>
      <c r="H10" s="39">
        <v>5000</v>
      </c>
      <c r="I10"/>
      <c r="J10" t="s">
        <v>216</v>
      </c>
      <c r="K10"/>
    </row>
    <row r="11" spans="1:11" x14ac:dyDescent="0.4">
      <c r="A11" s="38">
        <v>43778</v>
      </c>
      <c r="B11" t="s">
        <v>220</v>
      </c>
      <c r="C11" s="39">
        <v>4653</v>
      </c>
      <c r="E11" s="39">
        <v>4653</v>
      </c>
      <c r="F11" t="s">
        <v>215</v>
      </c>
      <c r="H11" s="39">
        <v>4653</v>
      </c>
      <c r="I11"/>
      <c r="J11" t="s">
        <v>216</v>
      </c>
      <c r="K11"/>
    </row>
    <row r="12" spans="1:11" x14ac:dyDescent="0.4">
      <c r="A12" s="38">
        <v>43779</v>
      </c>
      <c r="B12" t="s">
        <v>221</v>
      </c>
      <c r="C12" s="39">
        <v>870</v>
      </c>
      <c r="E12" s="39">
        <v>870</v>
      </c>
      <c r="F12" t="s">
        <v>215</v>
      </c>
      <c r="H12" s="39">
        <v>870</v>
      </c>
      <c r="I12"/>
      <c r="J12" t="s">
        <v>216</v>
      </c>
      <c r="K12"/>
    </row>
    <row r="13" spans="1:11" x14ac:dyDescent="0.4">
      <c r="A13" s="38">
        <v>43783</v>
      </c>
      <c r="B13" t="s">
        <v>214</v>
      </c>
      <c r="C13" s="39">
        <v>5000</v>
      </c>
      <c r="E13" s="39">
        <v>5000</v>
      </c>
      <c r="F13" t="s">
        <v>215</v>
      </c>
      <c r="H13" s="39">
        <v>5000</v>
      </c>
      <c r="I13"/>
      <c r="J13" t="s">
        <v>216</v>
      </c>
      <c r="K13"/>
    </row>
    <row r="14" spans="1:11" x14ac:dyDescent="0.4">
      <c r="A14" s="38">
        <v>43785</v>
      </c>
      <c r="B14" t="s">
        <v>222</v>
      </c>
      <c r="C14" s="39">
        <v>6460</v>
      </c>
      <c r="E14" s="39">
        <v>6460</v>
      </c>
      <c r="F14" t="s">
        <v>215</v>
      </c>
      <c r="H14" s="39">
        <v>6460</v>
      </c>
      <c r="I14"/>
      <c r="J14" t="s">
        <v>216</v>
      </c>
      <c r="K14"/>
    </row>
    <row r="15" spans="1:11" x14ac:dyDescent="0.4">
      <c r="A15" s="38">
        <v>43786</v>
      </c>
      <c r="B15" t="s">
        <v>172</v>
      </c>
      <c r="C15" s="39">
        <v>2550</v>
      </c>
      <c r="E15" s="39">
        <v>2550</v>
      </c>
      <c r="F15" t="s">
        <v>215</v>
      </c>
      <c r="H15" s="39">
        <v>2550</v>
      </c>
      <c r="I15"/>
      <c r="J15" t="s">
        <v>216</v>
      </c>
      <c r="K15"/>
    </row>
    <row r="16" spans="1:11" x14ac:dyDescent="0.4">
      <c r="A16" s="38">
        <v>43787</v>
      </c>
      <c r="B16" t="s">
        <v>214</v>
      </c>
      <c r="C16" s="39">
        <v>5000</v>
      </c>
      <c r="E16" s="39">
        <v>5000</v>
      </c>
      <c r="F16" t="s">
        <v>215</v>
      </c>
      <c r="H16" s="39">
        <v>5000</v>
      </c>
      <c r="I16"/>
      <c r="J16" t="s">
        <v>216</v>
      </c>
      <c r="K16"/>
    </row>
    <row r="17" spans="1:11" x14ac:dyDescent="0.4">
      <c r="A17" s="38">
        <v>43788</v>
      </c>
      <c r="B17" t="s">
        <v>214</v>
      </c>
      <c r="C17" s="39">
        <v>5000</v>
      </c>
      <c r="E17" s="39">
        <v>5000</v>
      </c>
      <c r="F17" t="s">
        <v>215</v>
      </c>
      <c r="H17" s="39">
        <v>5000</v>
      </c>
      <c r="I17"/>
      <c r="J17" t="s">
        <v>216</v>
      </c>
      <c r="K17"/>
    </row>
    <row r="18" spans="1:11" x14ac:dyDescent="0.4">
      <c r="A18" s="38">
        <v>43791</v>
      </c>
      <c r="B18" t="s">
        <v>214</v>
      </c>
      <c r="C18" s="39">
        <v>5000</v>
      </c>
      <c r="E18" s="39">
        <v>5000</v>
      </c>
      <c r="F18" t="s">
        <v>215</v>
      </c>
      <c r="H18" s="39">
        <v>5000</v>
      </c>
      <c r="I18"/>
      <c r="J18" t="s">
        <v>216</v>
      </c>
      <c r="K18"/>
    </row>
    <row r="19" spans="1:11" x14ac:dyDescent="0.4">
      <c r="A19" s="38">
        <v>43792</v>
      </c>
      <c r="B19" t="s">
        <v>220</v>
      </c>
      <c r="C19" s="39">
        <v>2246</v>
      </c>
      <c r="E19" s="39">
        <v>2246</v>
      </c>
      <c r="F19" t="s">
        <v>215</v>
      </c>
      <c r="H19" s="39">
        <v>2246</v>
      </c>
      <c r="I19"/>
      <c r="J19" t="s">
        <v>216</v>
      </c>
      <c r="K19"/>
    </row>
    <row r="20" spans="1:11" x14ac:dyDescent="0.4">
      <c r="A20" s="38">
        <v>43792</v>
      </c>
      <c r="B20" t="s">
        <v>223</v>
      </c>
      <c r="C20" s="39">
        <v>7454</v>
      </c>
      <c r="E20" s="39">
        <v>7454</v>
      </c>
      <c r="F20" t="s">
        <v>215</v>
      </c>
      <c r="H20" s="39">
        <v>7454</v>
      </c>
      <c r="I20"/>
      <c r="J20" t="s">
        <v>216</v>
      </c>
      <c r="K20"/>
    </row>
    <row r="21" spans="1:11" x14ac:dyDescent="0.4">
      <c r="A21" s="38">
        <v>43793</v>
      </c>
      <c r="B21" t="s">
        <v>224</v>
      </c>
      <c r="C21" s="39">
        <v>599</v>
      </c>
      <c r="E21" s="39">
        <v>599</v>
      </c>
      <c r="F21" t="s">
        <v>215</v>
      </c>
      <c r="H21" s="39">
        <v>599</v>
      </c>
      <c r="I21"/>
      <c r="J21" t="s">
        <v>216</v>
      </c>
      <c r="K21"/>
    </row>
    <row r="22" spans="1:11" x14ac:dyDescent="0.4">
      <c r="A22" s="38">
        <v>43793</v>
      </c>
      <c r="B22" t="s">
        <v>224</v>
      </c>
      <c r="C22" s="39">
        <v>3520</v>
      </c>
      <c r="E22" s="39">
        <v>3520</v>
      </c>
      <c r="F22" t="s">
        <v>215</v>
      </c>
      <c r="H22" s="39">
        <v>3520</v>
      </c>
      <c r="I22"/>
      <c r="J22" t="s">
        <v>216</v>
      </c>
      <c r="K22"/>
    </row>
    <row r="23" spans="1:11" x14ac:dyDescent="0.4">
      <c r="A23" s="38">
        <v>43794</v>
      </c>
      <c r="B23" t="s">
        <v>172</v>
      </c>
      <c r="C23" s="39">
        <v>580</v>
      </c>
      <c r="E23" s="39">
        <v>580</v>
      </c>
      <c r="F23" t="s">
        <v>215</v>
      </c>
      <c r="H23" s="39">
        <v>580</v>
      </c>
      <c r="I23"/>
      <c r="J23" t="s">
        <v>216</v>
      </c>
      <c r="K23"/>
    </row>
    <row r="24" spans="1:11" x14ac:dyDescent="0.4">
      <c r="A24" s="38">
        <v>43794</v>
      </c>
      <c r="B24" t="s">
        <v>172</v>
      </c>
      <c r="C24" s="39">
        <v>1304</v>
      </c>
      <c r="E24" s="39">
        <v>1304</v>
      </c>
      <c r="F24" t="s">
        <v>215</v>
      </c>
      <c r="H24" s="39">
        <v>1304</v>
      </c>
      <c r="I24"/>
      <c r="J24" t="s">
        <v>216</v>
      </c>
      <c r="K24"/>
    </row>
    <row r="25" spans="1:11" x14ac:dyDescent="0.4">
      <c r="A25" s="38">
        <v>43796</v>
      </c>
      <c r="B25" t="s">
        <v>214</v>
      </c>
      <c r="C25" s="39">
        <v>5000</v>
      </c>
      <c r="E25" s="39">
        <v>5000</v>
      </c>
      <c r="F25" t="s">
        <v>215</v>
      </c>
      <c r="H25" s="39">
        <v>5000</v>
      </c>
      <c r="I25"/>
      <c r="J25" t="s">
        <v>216</v>
      </c>
      <c r="K25"/>
    </row>
    <row r="26" spans="1:11" x14ac:dyDescent="0.4">
      <c r="A26" s="38">
        <v>43799</v>
      </c>
      <c r="B26" t="s">
        <v>225</v>
      </c>
      <c r="C26" s="39">
        <v>7418</v>
      </c>
      <c r="E26" s="39">
        <v>7418</v>
      </c>
      <c r="F26" t="s">
        <v>215</v>
      </c>
      <c r="H26" s="39">
        <v>7418</v>
      </c>
      <c r="I26"/>
      <c r="J26" t="s">
        <v>216</v>
      </c>
      <c r="K26"/>
    </row>
    <row r="27" spans="1:11" x14ac:dyDescent="0.4">
      <c r="A27" s="38">
        <v>43800</v>
      </c>
      <c r="B27" t="s">
        <v>226</v>
      </c>
      <c r="C27" s="39">
        <v>-323</v>
      </c>
      <c r="E27" s="39">
        <v>0</v>
      </c>
      <c r="F27"/>
      <c r="H27" s="39">
        <v>0</v>
      </c>
      <c r="I27"/>
      <c r="J27" t="s">
        <v>216</v>
      </c>
      <c r="K27"/>
    </row>
    <row r="28" spans="1:11" x14ac:dyDescent="0.4">
      <c r="A28" s="38">
        <v>43800</v>
      </c>
      <c r="B28" t="s">
        <v>227</v>
      </c>
      <c r="C28" s="39">
        <v>1200</v>
      </c>
      <c r="E28" s="39">
        <v>1200</v>
      </c>
      <c r="F28" t="s">
        <v>215</v>
      </c>
      <c r="H28" s="39">
        <v>1200</v>
      </c>
      <c r="I28"/>
      <c r="J28" t="s">
        <v>216</v>
      </c>
      <c r="K28"/>
    </row>
    <row r="29" spans="1:11" x14ac:dyDescent="0.4">
      <c r="A29" s="38">
        <v>43800</v>
      </c>
      <c r="B29" t="s">
        <v>228</v>
      </c>
      <c r="C29" s="39">
        <v>1078</v>
      </c>
      <c r="E29" s="39">
        <v>1078</v>
      </c>
      <c r="F29" t="s">
        <v>215</v>
      </c>
      <c r="H29" s="39">
        <v>1078</v>
      </c>
      <c r="I29"/>
      <c r="J29" t="s">
        <v>216</v>
      </c>
      <c r="K29"/>
    </row>
    <row r="30" spans="1:11" x14ac:dyDescent="0.4">
      <c r="A30" s="38">
        <v>43800</v>
      </c>
      <c r="B30" t="s">
        <v>217</v>
      </c>
      <c r="C30" s="39">
        <v>5275</v>
      </c>
      <c r="E30" s="39">
        <v>5275</v>
      </c>
      <c r="F30" t="s">
        <v>215</v>
      </c>
      <c r="H30" s="39">
        <v>5275</v>
      </c>
      <c r="I30"/>
      <c r="J30" t="s">
        <v>216</v>
      </c>
      <c r="K30"/>
    </row>
    <row r="31" spans="1:11" x14ac:dyDescent="0.4">
      <c r="A31" s="38">
        <v>43801</v>
      </c>
      <c r="B31" t="s">
        <v>214</v>
      </c>
      <c r="C31" s="39">
        <v>5000</v>
      </c>
      <c r="E31" s="39">
        <v>5000</v>
      </c>
      <c r="F31" t="s">
        <v>215</v>
      </c>
      <c r="H31" s="39">
        <v>5000</v>
      </c>
      <c r="I31"/>
      <c r="J31" t="s">
        <v>216</v>
      </c>
      <c r="K31"/>
    </row>
    <row r="32" spans="1:11" x14ac:dyDescent="0.4">
      <c r="A32" s="38">
        <v>43803</v>
      </c>
      <c r="B32" t="s">
        <v>214</v>
      </c>
      <c r="C32" s="39">
        <v>5000</v>
      </c>
      <c r="E32" s="39">
        <v>5000</v>
      </c>
      <c r="F32" t="s">
        <v>215</v>
      </c>
      <c r="H32" s="39">
        <v>5000</v>
      </c>
      <c r="I32"/>
      <c r="J32" t="s">
        <v>216</v>
      </c>
      <c r="K32"/>
    </row>
    <row r="33" spans="1:11" x14ac:dyDescent="0.4">
      <c r="A33" s="38">
        <v>43806</v>
      </c>
      <c r="B33" t="s">
        <v>229</v>
      </c>
      <c r="C33" s="39">
        <v>540</v>
      </c>
      <c r="E33" s="39">
        <v>540</v>
      </c>
      <c r="F33" t="s">
        <v>215</v>
      </c>
      <c r="H33" s="39">
        <v>540</v>
      </c>
      <c r="I33"/>
      <c r="J33" t="s">
        <v>216</v>
      </c>
      <c r="K33"/>
    </row>
    <row r="34" spans="1:11" x14ac:dyDescent="0.4">
      <c r="A34" s="38">
        <v>43806</v>
      </c>
      <c r="B34" t="s">
        <v>230</v>
      </c>
      <c r="C34" s="39">
        <v>7557</v>
      </c>
      <c r="E34" s="39">
        <v>7557</v>
      </c>
      <c r="F34" t="s">
        <v>215</v>
      </c>
      <c r="H34" s="39">
        <v>7557</v>
      </c>
      <c r="I34"/>
      <c r="J34" t="s">
        <v>216</v>
      </c>
      <c r="K34"/>
    </row>
    <row r="35" spans="1:11" x14ac:dyDescent="0.4">
      <c r="A35" s="38">
        <v>43807</v>
      </c>
      <c r="B35" t="s">
        <v>231</v>
      </c>
      <c r="C35" s="39">
        <v>979</v>
      </c>
      <c r="E35" s="39">
        <v>979</v>
      </c>
      <c r="F35" t="s">
        <v>215</v>
      </c>
      <c r="H35" s="39">
        <v>979</v>
      </c>
      <c r="I35"/>
      <c r="J35" t="s">
        <v>216</v>
      </c>
      <c r="K35"/>
    </row>
    <row r="36" spans="1:11" x14ac:dyDescent="0.4">
      <c r="A36" s="38">
        <v>43809</v>
      </c>
      <c r="B36" t="s">
        <v>214</v>
      </c>
      <c r="C36" s="39">
        <v>5000</v>
      </c>
      <c r="E36" s="39">
        <v>5000</v>
      </c>
      <c r="F36" t="s">
        <v>215</v>
      </c>
      <c r="H36" s="39">
        <v>5000</v>
      </c>
      <c r="I36"/>
      <c r="J36" t="s">
        <v>216</v>
      </c>
      <c r="K36"/>
    </row>
    <row r="37" spans="1:11" x14ac:dyDescent="0.4">
      <c r="A37" s="38">
        <v>43812</v>
      </c>
      <c r="B37" t="s">
        <v>214</v>
      </c>
      <c r="C37" s="39">
        <v>5000</v>
      </c>
      <c r="E37" s="39">
        <v>5000</v>
      </c>
      <c r="F37" t="s">
        <v>215</v>
      </c>
      <c r="H37" s="39">
        <v>5000</v>
      </c>
      <c r="I37"/>
      <c r="J37" t="s">
        <v>216</v>
      </c>
      <c r="K37"/>
    </row>
    <row r="38" spans="1:11" x14ac:dyDescent="0.4">
      <c r="A38" s="38">
        <v>43813</v>
      </c>
      <c r="B38" t="s">
        <v>232</v>
      </c>
      <c r="C38" s="39">
        <v>780</v>
      </c>
      <c r="E38" s="39">
        <v>780</v>
      </c>
      <c r="F38" t="s">
        <v>215</v>
      </c>
      <c r="H38" s="39">
        <v>780</v>
      </c>
      <c r="I38"/>
      <c r="J38" t="s">
        <v>216</v>
      </c>
      <c r="K38"/>
    </row>
    <row r="39" spans="1:11" x14ac:dyDescent="0.4">
      <c r="A39" s="38">
        <v>43813</v>
      </c>
      <c r="B39" t="s">
        <v>230</v>
      </c>
      <c r="C39" s="39">
        <v>8361</v>
      </c>
      <c r="E39" s="39">
        <v>8361</v>
      </c>
      <c r="F39" t="s">
        <v>215</v>
      </c>
      <c r="H39" s="39">
        <v>8361</v>
      </c>
      <c r="I39"/>
      <c r="J39" t="s">
        <v>216</v>
      </c>
      <c r="K39"/>
    </row>
    <row r="40" spans="1:11" x14ac:dyDescent="0.4">
      <c r="A40" s="38">
        <v>43818</v>
      </c>
      <c r="B40" t="s">
        <v>214</v>
      </c>
      <c r="C40" s="39">
        <v>5000</v>
      </c>
      <c r="E40" s="39">
        <v>5000</v>
      </c>
      <c r="F40" t="s">
        <v>215</v>
      </c>
      <c r="H40" s="39">
        <v>5000</v>
      </c>
      <c r="I40"/>
      <c r="J40" t="s">
        <v>216</v>
      </c>
      <c r="K40"/>
    </row>
    <row r="41" spans="1:11" x14ac:dyDescent="0.4">
      <c r="A41" s="38">
        <v>43820</v>
      </c>
      <c r="B41" t="s">
        <v>230</v>
      </c>
      <c r="C41" s="39">
        <v>1339</v>
      </c>
      <c r="E41" s="39">
        <v>1339</v>
      </c>
      <c r="F41" t="s">
        <v>215</v>
      </c>
      <c r="H41" s="39">
        <v>1339</v>
      </c>
      <c r="I41"/>
      <c r="J41" t="s">
        <v>216</v>
      </c>
      <c r="K41"/>
    </row>
    <row r="42" spans="1:11" x14ac:dyDescent="0.4">
      <c r="A42" s="38">
        <v>43820</v>
      </c>
      <c r="B42" t="s">
        <v>230</v>
      </c>
      <c r="C42" s="39">
        <v>5074</v>
      </c>
      <c r="E42" s="39">
        <v>5074</v>
      </c>
      <c r="F42" t="s">
        <v>215</v>
      </c>
      <c r="H42" s="39">
        <v>5074</v>
      </c>
      <c r="I42"/>
      <c r="J42" t="s">
        <v>216</v>
      </c>
      <c r="K42"/>
    </row>
    <row r="43" spans="1:11" x14ac:dyDescent="0.4">
      <c r="A43" s="38">
        <v>43821</v>
      </c>
      <c r="B43" t="s">
        <v>230</v>
      </c>
      <c r="C43" s="39">
        <v>1027</v>
      </c>
      <c r="E43" s="39">
        <v>1027</v>
      </c>
      <c r="F43" t="s">
        <v>215</v>
      </c>
      <c r="H43" s="39">
        <v>1027</v>
      </c>
      <c r="I43"/>
      <c r="J43" t="s">
        <v>216</v>
      </c>
      <c r="K43"/>
    </row>
    <row r="44" spans="1:11" x14ac:dyDescent="0.4">
      <c r="A44" s="38">
        <v>43823</v>
      </c>
      <c r="B44" t="s">
        <v>214</v>
      </c>
      <c r="C44" s="39">
        <v>5000</v>
      </c>
      <c r="E44" s="39">
        <v>5000</v>
      </c>
      <c r="F44" t="s">
        <v>215</v>
      </c>
      <c r="H44" s="39">
        <v>5000</v>
      </c>
      <c r="I44"/>
      <c r="J44" t="s">
        <v>216</v>
      </c>
      <c r="K44"/>
    </row>
    <row r="45" spans="1:11" x14ac:dyDescent="0.4">
      <c r="A45" s="38">
        <v>43828</v>
      </c>
      <c r="B45" t="s">
        <v>230</v>
      </c>
      <c r="C45" s="39">
        <v>3359</v>
      </c>
      <c r="E45" s="39">
        <v>3359</v>
      </c>
      <c r="F45" t="s">
        <v>215</v>
      </c>
      <c r="H45" s="39">
        <v>3359</v>
      </c>
      <c r="I45"/>
      <c r="J45" t="s">
        <v>216</v>
      </c>
      <c r="K45"/>
    </row>
    <row r="46" spans="1:11" x14ac:dyDescent="0.4">
      <c r="A46" s="38">
        <v>43830</v>
      </c>
      <c r="B46" t="s">
        <v>232</v>
      </c>
      <c r="C46" s="39">
        <v>390</v>
      </c>
      <c r="E46" s="39">
        <v>390</v>
      </c>
      <c r="F46" t="s">
        <v>215</v>
      </c>
      <c r="H46" s="39">
        <v>390</v>
      </c>
      <c r="I46"/>
      <c r="J46" t="s">
        <v>216</v>
      </c>
      <c r="K46"/>
    </row>
    <row r="47" spans="1:11" x14ac:dyDescent="0.4">
      <c r="A47" s="38">
        <v>43830</v>
      </c>
      <c r="B47" t="s">
        <v>232</v>
      </c>
      <c r="C47" s="39">
        <v>740</v>
      </c>
      <c r="E47" s="39">
        <v>740</v>
      </c>
      <c r="F47" t="s">
        <v>215</v>
      </c>
      <c r="H47" s="39">
        <v>740</v>
      </c>
      <c r="I47"/>
      <c r="J47" t="s">
        <v>216</v>
      </c>
      <c r="K47"/>
    </row>
    <row r="48" spans="1:11" x14ac:dyDescent="0.4">
      <c r="A48" s="38">
        <v>43830</v>
      </c>
      <c r="B48" t="s">
        <v>229</v>
      </c>
      <c r="C48" s="39">
        <v>6732</v>
      </c>
      <c r="E48" s="39">
        <v>6732</v>
      </c>
      <c r="F48" t="s">
        <v>215</v>
      </c>
      <c r="H48" s="39">
        <v>6732</v>
      </c>
      <c r="I48"/>
      <c r="J48" t="s">
        <v>216</v>
      </c>
      <c r="K48"/>
    </row>
    <row r="49" spans="1:11" x14ac:dyDescent="0.4">
      <c r="A49" s="38">
        <v>43831</v>
      </c>
      <c r="B49" t="s">
        <v>217</v>
      </c>
      <c r="C49" s="39">
        <v>5275</v>
      </c>
      <c r="E49" s="39">
        <v>5275</v>
      </c>
      <c r="F49" t="s">
        <v>215</v>
      </c>
      <c r="H49" s="39">
        <v>5275</v>
      </c>
      <c r="I49"/>
      <c r="J49" t="s">
        <v>216</v>
      </c>
      <c r="K49"/>
    </row>
    <row r="50" spans="1:11" x14ac:dyDescent="0.4">
      <c r="A50" s="38">
        <v>43832</v>
      </c>
      <c r="B50" t="s">
        <v>224</v>
      </c>
      <c r="C50" s="39">
        <v>1246</v>
      </c>
      <c r="E50" s="39">
        <v>1246</v>
      </c>
      <c r="F50" t="s">
        <v>215</v>
      </c>
      <c r="H50" s="39">
        <v>1246</v>
      </c>
      <c r="I50"/>
      <c r="J50" t="s">
        <v>216</v>
      </c>
      <c r="K50"/>
    </row>
    <row r="51" spans="1:11" x14ac:dyDescent="0.4">
      <c r="A51" s="38">
        <v>43832</v>
      </c>
      <c r="B51" t="s">
        <v>229</v>
      </c>
      <c r="C51" s="39">
        <v>8289</v>
      </c>
      <c r="E51" s="39">
        <v>8289</v>
      </c>
      <c r="F51" t="s">
        <v>215</v>
      </c>
      <c r="H51" s="39">
        <v>8289</v>
      </c>
      <c r="I51"/>
      <c r="J51" t="s">
        <v>216</v>
      </c>
      <c r="K51"/>
    </row>
    <row r="52" spans="1:11" x14ac:dyDescent="0.4">
      <c r="A52" s="38">
        <v>43834</v>
      </c>
      <c r="B52" t="s">
        <v>229</v>
      </c>
      <c r="C52" s="39">
        <v>7050</v>
      </c>
      <c r="E52" s="39">
        <v>7050</v>
      </c>
      <c r="F52" t="s">
        <v>215</v>
      </c>
      <c r="H52" s="39">
        <v>7050</v>
      </c>
      <c r="I52"/>
      <c r="J52" t="s">
        <v>216</v>
      </c>
      <c r="K52"/>
    </row>
    <row r="53" spans="1:11" x14ac:dyDescent="0.4">
      <c r="A53" s="38">
        <v>43836</v>
      </c>
      <c r="B53" t="s">
        <v>214</v>
      </c>
      <c r="C53" s="39">
        <v>5000</v>
      </c>
      <c r="E53" s="39">
        <v>5000</v>
      </c>
      <c r="F53" t="s">
        <v>215</v>
      </c>
      <c r="H53" s="39">
        <v>5000</v>
      </c>
      <c r="I53"/>
      <c r="J53" t="s">
        <v>216</v>
      </c>
      <c r="K53"/>
    </row>
    <row r="54" spans="1:11" x14ac:dyDescent="0.4">
      <c r="A54" s="38">
        <v>43837</v>
      </c>
      <c r="B54" t="s">
        <v>214</v>
      </c>
      <c r="C54" s="39">
        <v>5000</v>
      </c>
      <c r="E54" s="39">
        <v>5000</v>
      </c>
      <c r="F54" t="s">
        <v>215</v>
      </c>
      <c r="H54" s="39">
        <v>5000</v>
      </c>
      <c r="I54"/>
      <c r="J54" t="s">
        <v>216</v>
      </c>
      <c r="K54"/>
    </row>
    <row r="55" spans="1:11" x14ac:dyDescent="0.4">
      <c r="A55" s="38">
        <v>43837</v>
      </c>
      <c r="B55" t="s">
        <v>230</v>
      </c>
      <c r="C55" s="39">
        <v>500</v>
      </c>
      <c r="E55" s="39">
        <v>500</v>
      </c>
      <c r="F55" t="s">
        <v>215</v>
      </c>
      <c r="H55" s="39">
        <v>500</v>
      </c>
      <c r="I55"/>
      <c r="J55" t="s">
        <v>216</v>
      </c>
      <c r="K55"/>
    </row>
    <row r="56" spans="1:11" x14ac:dyDescent="0.4">
      <c r="A56" s="38">
        <v>43837</v>
      </c>
      <c r="B56" t="s">
        <v>230</v>
      </c>
      <c r="C56" s="39">
        <v>640</v>
      </c>
      <c r="E56" s="39">
        <v>640</v>
      </c>
      <c r="F56" t="s">
        <v>215</v>
      </c>
      <c r="H56" s="39">
        <v>640</v>
      </c>
      <c r="I56"/>
      <c r="J56" t="s">
        <v>216</v>
      </c>
      <c r="K56"/>
    </row>
    <row r="57" spans="1:11" x14ac:dyDescent="0.4">
      <c r="A57" s="38">
        <v>43841</v>
      </c>
      <c r="B57" t="s">
        <v>229</v>
      </c>
      <c r="C57" s="39">
        <v>7248</v>
      </c>
      <c r="E57" s="39">
        <v>7248</v>
      </c>
      <c r="F57" t="s">
        <v>215</v>
      </c>
      <c r="H57" s="39">
        <v>7248</v>
      </c>
      <c r="I57"/>
      <c r="J57" t="s">
        <v>216</v>
      </c>
      <c r="K57"/>
    </row>
    <row r="58" spans="1:11" x14ac:dyDescent="0.4">
      <c r="A58" s="38">
        <v>43843</v>
      </c>
      <c r="B58" t="s">
        <v>233</v>
      </c>
      <c r="C58" s="39">
        <v>1414</v>
      </c>
      <c r="E58" s="39">
        <v>1414</v>
      </c>
      <c r="F58" t="s">
        <v>215</v>
      </c>
      <c r="H58" s="39">
        <v>1414</v>
      </c>
      <c r="I58"/>
      <c r="J58" t="s">
        <v>216</v>
      </c>
      <c r="K58"/>
    </row>
    <row r="59" spans="1:11" x14ac:dyDescent="0.4">
      <c r="A59" s="38">
        <v>43843</v>
      </c>
      <c r="B59" t="s">
        <v>233</v>
      </c>
      <c r="C59" s="39">
        <v>2673</v>
      </c>
      <c r="E59" s="39">
        <v>2673</v>
      </c>
      <c r="F59" t="s">
        <v>215</v>
      </c>
      <c r="H59" s="39">
        <v>2673</v>
      </c>
      <c r="I59"/>
      <c r="J59" t="s">
        <v>216</v>
      </c>
      <c r="K59"/>
    </row>
    <row r="60" spans="1:11" x14ac:dyDescent="0.4">
      <c r="A60" s="38">
        <v>43843</v>
      </c>
      <c r="B60" t="s">
        <v>229</v>
      </c>
      <c r="C60" s="39">
        <v>5268</v>
      </c>
      <c r="E60" s="39">
        <v>5268</v>
      </c>
      <c r="F60" t="s">
        <v>215</v>
      </c>
      <c r="H60" s="39">
        <v>5268</v>
      </c>
      <c r="I60"/>
      <c r="J60" t="s">
        <v>216</v>
      </c>
      <c r="K60"/>
    </row>
    <row r="61" spans="1:11" x14ac:dyDescent="0.4">
      <c r="A61" s="38">
        <v>43844</v>
      </c>
      <c r="B61" t="s">
        <v>214</v>
      </c>
      <c r="C61" s="39">
        <v>5000</v>
      </c>
      <c r="E61" s="39">
        <v>5000</v>
      </c>
      <c r="F61" t="s">
        <v>215</v>
      </c>
      <c r="H61" s="39">
        <v>5000</v>
      </c>
      <c r="I61"/>
      <c r="J61" t="s">
        <v>216</v>
      </c>
      <c r="K61"/>
    </row>
    <row r="62" spans="1:11" x14ac:dyDescent="0.4">
      <c r="A62" s="38">
        <v>43848</v>
      </c>
      <c r="B62" t="s">
        <v>234</v>
      </c>
      <c r="C62" s="39">
        <v>29260</v>
      </c>
      <c r="E62" s="39">
        <v>29260</v>
      </c>
      <c r="F62" t="s">
        <v>215</v>
      </c>
      <c r="H62" s="39">
        <v>29260</v>
      </c>
      <c r="I62"/>
      <c r="J62" t="s">
        <v>216</v>
      </c>
      <c r="K62"/>
    </row>
    <row r="63" spans="1:11" x14ac:dyDescent="0.4">
      <c r="A63" s="38">
        <v>43848</v>
      </c>
      <c r="B63" t="s">
        <v>229</v>
      </c>
      <c r="C63" s="39">
        <v>1142</v>
      </c>
      <c r="E63" s="39">
        <v>1142</v>
      </c>
      <c r="F63" t="s">
        <v>215</v>
      </c>
      <c r="H63" s="39">
        <v>1142</v>
      </c>
      <c r="I63"/>
      <c r="J63" t="s">
        <v>216</v>
      </c>
      <c r="K63"/>
    </row>
    <row r="64" spans="1:11" x14ac:dyDescent="0.4">
      <c r="A64" s="38">
        <v>43848</v>
      </c>
      <c r="B64" t="s">
        <v>229</v>
      </c>
      <c r="C64" s="39">
        <v>7695</v>
      </c>
      <c r="E64" s="39">
        <v>7695</v>
      </c>
      <c r="F64" t="s">
        <v>215</v>
      </c>
      <c r="H64" s="39">
        <v>7695</v>
      </c>
      <c r="I64"/>
      <c r="J64" t="s">
        <v>216</v>
      </c>
      <c r="K64"/>
    </row>
    <row r="65" spans="1:11" x14ac:dyDescent="0.4">
      <c r="A65" s="38">
        <v>43850</v>
      </c>
      <c r="B65" t="s">
        <v>214</v>
      </c>
      <c r="C65" s="39">
        <v>5000</v>
      </c>
      <c r="E65" s="39">
        <v>5000</v>
      </c>
      <c r="F65" t="s">
        <v>215</v>
      </c>
      <c r="H65" s="39">
        <v>5000</v>
      </c>
      <c r="I65"/>
      <c r="J65" t="s">
        <v>216</v>
      </c>
      <c r="K65"/>
    </row>
    <row r="66" spans="1:11" x14ac:dyDescent="0.4">
      <c r="A66" s="38">
        <v>43855</v>
      </c>
      <c r="B66" t="s">
        <v>229</v>
      </c>
      <c r="C66" s="39">
        <v>11506</v>
      </c>
      <c r="E66" s="39">
        <v>11506</v>
      </c>
      <c r="F66" t="s">
        <v>215</v>
      </c>
      <c r="H66" s="39">
        <v>11506</v>
      </c>
      <c r="I66"/>
      <c r="J66" t="s">
        <v>216</v>
      </c>
      <c r="K66"/>
    </row>
    <row r="67" spans="1:11" x14ac:dyDescent="0.4">
      <c r="A67" s="38">
        <v>43855</v>
      </c>
      <c r="B67" t="s">
        <v>235</v>
      </c>
      <c r="C67" s="39">
        <v>15440</v>
      </c>
      <c r="E67" s="39">
        <v>15440</v>
      </c>
      <c r="F67" t="s">
        <v>215</v>
      </c>
      <c r="H67" s="39">
        <v>15440</v>
      </c>
      <c r="I67"/>
      <c r="J67" t="s">
        <v>216</v>
      </c>
      <c r="K67"/>
    </row>
    <row r="68" spans="1:11" x14ac:dyDescent="0.4">
      <c r="A68" s="38">
        <v>43857</v>
      </c>
      <c r="B68" t="s">
        <v>214</v>
      </c>
      <c r="C68" s="39">
        <v>5000</v>
      </c>
      <c r="E68" s="39">
        <v>5000</v>
      </c>
      <c r="F68" t="s">
        <v>215</v>
      </c>
      <c r="H68" s="39">
        <v>5000</v>
      </c>
      <c r="I68"/>
      <c r="J68" t="s">
        <v>216</v>
      </c>
      <c r="K68"/>
    </row>
    <row r="69" spans="1:11" x14ac:dyDescent="0.4">
      <c r="A69" s="38">
        <v>43857</v>
      </c>
      <c r="B69" t="s">
        <v>230</v>
      </c>
      <c r="C69" s="39">
        <v>380</v>
      </c>
      <c r="E69" s="39">
        <v>380</v>
      </c>
      <c r="F69" t="s">
        <v>215</v>
      </c>
      <c r="H69" s="39">
        <v>380</v>
      </c>
      <c r="I69"/>
      <c r="J69" t="s">
        <v>216</v>
      </c>
      <c r="K69"/>
    </row>
    <row r="70" spans="1:11" x14ac:dyDescent="0.4">
      <c r="A70" s="38">
        <v>43859</v>
      </c>
      <c r="B70" t="s">
        <v>214</v>
      </c>
      <c r="C70" s="39">
        <v>5000</v>
      </c>
      <c r="E70" s="39">
        <v>5000</v>
      </c>
      <c r="F70" t="s">
        <v>215</v>
      </c>
      <c r="H70" s="39">
        <v>5000</v>
      </c>
      <c r="I70"/>
      <c r="J70" t="s">
        <v>216</v>
      </c>
      <c r="K70"/>
    </row>
    <row r="71" spans="1:11" x14ac:dyDescent="0.4">
      <c r="A71" s="38">
        <v>43862</v>
      </c>
      <c r="B71" t="s">
        <v>226</v>
      </c>
      <c r="C71" s="39">
        <v>-1463</v>
      </c>
      <c r="E71" s="39">
        <v>0</v>
      </c>
      <c r="F71"/>
      <c r="H71" s="39">
        <v>0</v>
      </c>
      <c r="I71"/>
      <c r="J71" t="s">
        <v>216</v>
      </c>
      <c r="K71"/>
    </row>
    <row r="72" spans="1:11" x14ac:dyDescent="0.4">
      <c r="A72" s="38">
        <v>43862</v>
      </c>
      <c r="B72" t="s">
        <v>236</v>
      </c>
      <c r="C72" s="39">
        <v>7781</v>
      </c>
      <c r="E72" s="39">
        <v>7781</v>
      </c>
      <c r="F72" t="s">
        <v>215</v>
      </c>
      <c r="H72" s="39">
        <v>7781</v>
      </c>
      <c r="I72"/>
      <c r="J72" t="s">
        <v>216</v>
      </c>
      <c r="K72"/>
    </row>
    <row r="73" spans="1:11" x14ac:dyDescent="0.4">
      <c r="A73" s="38">
        <v>43862</v>
      </c>
      <c r="B73" t="s">
        <v>217</v>
      </c>
      <c r="C73" s="39">
        <v>5275</v>
      </c>
      <c r="E73" s="39">
        <v>5275</v>
      </c>
      <c r="F73" t="s">
        <v>215</v>
      </c>
      <c r="H73" s="39">
        <v>5275</v>
      </c>
      <c r="I73"/>
      <c r="J73" t="s">
        <v>216</v>
      </c>
      <c r="K73"/>
    </row>
    <row r="74" spans="1:11" x14ac:dyDescent="0.4">
      <c r="A74" s="38">
        <v>43864</v>
      </c>
      <c r="B74" t="s">
        <v>229</v>
      </c>
      <c r="C74" s="39">
        <v>141</v>
      </c>
      <c r="E74" s="39">
        <v>141</v>
      </c>
      <c r="F74" t="s">
        <v>215</v>
      </c>
      <c r="H74" s="39">
        <v>141</v>
      </c>
      <c r="I74"/>
      <c r="J74" t="s">
        <v>216</v>
      </c>
      <c r="K74"/>
    </row>
    <row r="75" spans="1:11" x14ac:dyDescent="0.4">
      <c r="A75" s="38">
        <v>43867</v>
      </c>
      <c r="B75" t="s">
        <v>214</v>
      </c>
      <c r="C75" s="39">
        <v>5000</v>
      </c>
      <c r="E75" s="39">
        <v>5000</v>
      </c>
      <c r="F75" t="s">
        <v>215</v>
      </c>
      <c r="H75" s="39">
        <v>5000</v>
      </c>
      <c r="I75"/>
      <c r="J75" t="s">
        <v>216</v>
      </c>
      <c r="K75"/>
    </row>
    <row r="76" spans="1:11" x14ac:dyDescent="0.4">
      <c r="A76" s="38">
        <v>43868</v>
      </c>
      <c r="B76" t="s">
        <v>229</v>
      </c>
      <c r="C76" s="39">
        <v>280</v>
      </c>
      <c r="E76" s="39">
        <v>280</v>
      </c>
      <c r="F76" t="s">
        <v>215</v>
      </c>
      <c r="H76" s="39">
        <v>280</v>
      </c>
      <c r="I76"/>
      <c r="J76" t="s">
        <v>216</v>
      </c>
      <c r="K76"/>
    </row>
    <row r="77" spans="1:11" x14ac:dyDescent="0.4">
      <c r="A77" s="38">
        <v>43868</v>
      </c>
      <c r="B77" t="s">
        <v>237</v>
      </c>
      <c r="C77" s="39">
        <v>998</v>
      </c>
      <c r="E77" s="39">
        <v>998</v>
      </c>
      <c r="F77" t="s">
        <v>215</v>
      </c>
      <c r="H77" s="39">
        <v>998</v>
      </c>
      <c r="I77"/>
      <c r="J77" t="s">
        <v>216</v>
      </c>
      <c r="K77"/>
    </row>
    <row r="78" spans="1:11" x14ac:dyDescent="0.4">
      <c r="A78" s="38">
        <v>43869</v>
      </c>
      <c r="B78" t="s">
        <v>238</v>
      </c>
      <c r="C78" s="39">
        <v>306</v>
      </c>
      <c r="E78" s="39">
        <v>306</v>
      </c>
      <c r="F78" t="s">
        <v>215</v>
      </c>
      <c r="H78" s="39">
        <v>306</v>
      </c>
      <c r="I78"/>
      <c r="J78" t="s">
        <v>216</v>
      </c>
      <c r="K78"/>
    </row>
    <row r="79" spans="1:11" x14ac:dyDescent="0.4">
      <c r="A79" s="38">
        <v>43872</v>
      </c>
      <c r="B79" t="s">
        <v>236</v>
      </c>
      <c r="C79" s="39">
        <v>2859</v>
      </c>
      <c r="E79" s="39">
        <v>2859</v>
      </c>
      <c r="F79" t="s">
        <v>215</v>
      </c>
      <c r="H79" s="39">
        <v>2859</v>
      </c>
      <c r="I79"/>
      <c r="J79" t="s">
        <v>216</v>
      </c>
      <c r="K79"/>
    </row>
    <row r="80" spans="1:11" x14ac:dyDescent="0.4">
      <c r="A80" s="38">
        <v>43874</v>
      </c>
      <c r="B80" t="s">
        <v>214</v>
      </c>
      <c r="C80" s="39">
        <v>5000</v>
      </c>
      <c r="E80" s="39">
        <v>5000</v>
      </c>
      <c r="F80" t="s">
        <v>215</v>
      </c>
      <c r="H80" s="39">
        <v>5000</v>
      </c>
      <c r="I80"/>
      <c r="J80" t="s">
        <v>216</v>
      </c>
      <c r="K80"/>
    </row>
    <row r="81" spans="1:11" x14ac:dyDescent="0.4">
      <c r="A81" s="38">
        <v>43876</v>
      </c>
      <c r="B81" t="s">
        <v>236</v>
      </c>
      <c r="C81" s="39">
        <v>6759</v>
      </c>
      <c r="E81" s="39">
        <v>6759</v>
      </c>
      <c r="F81" t="s">
        <v>215</v>
      </c>
      <c r="H81" s="39">
        <v>6759</v>
      </c>
      <c r="I81"/>
      <c r="J81" t="s">
        <v>216</v>
      </c>
      <c r="K81"/>
    </row>
    <row r="82" spans="1:11" x14ac:dyDescent="0.4">
      <c r="A82" s="38">
        <v>43877</v>
      </c>
      <c r="B82" t="s">
        <v>229</v>
      </c>
      <c r="C82" s="39">
        <v>1814</v>
      </c>
      <c r="E82" s="39">
        <v>1814</v>
      </c>
      <c r="F82" t="s">
        <v>215</v>
      </c>
      <c r="H82" s="39">
        <v>1814</v>
      </c>
      <c r="I82"/>
      <c r="J82" t="s">
        <v>216</v>
      </c>
      <c r="K82"/>
    </row>
    <row r="83" spans="1:11" x14ac:dyDescent="0.4">
      <c r="A83" s="38">
        <v>43880</v>
      </c>
      <c r="B83" t="s">
        <v>214</v>
      </c>
      <c r="C83" s="39">
        <v>5000</v>
      </c>
      <c r="E83" s="39">
        <v>5000</v>
      </c>
      <c r="F83" t="s">
        <v>215</v>
      </c>
      <c r="H83" s="39">
        <v>5000</v>
      </c>
      <c r="I83"/>
      <c r="J83" t="s">
        <v>216</v>
      </c>
      <c r="K83"/>
    </row>
    <row r="84" spans="1:11" x14ac:dyDescent="0.4">
      <c r="A84" s="38">
        <v>43880</v>
      </c>
      <c r="B84" t="s">
        <v>229</v>
      </c>
      <c r="C84" s="39">
        <v>998</v>
      </c>
      <c r="E84" s="39">
        <v>998</v>
      </c>
      <c r="F84" t="s">
        <v>215</v>
      </c>
      <c r="H84" s="39">
        <v>998</v>
      </c>
      <c r="I84"/>
      <c r="J84" t="s">
        <v>216</v>
      </c>
      <c r="K84"/>
    </row>
    <row r="85" spans="1:11" x14ac:dyDescent="0.4">
      <c r="A85" s="38">
        <v>43883</v>
      </c>
      <c r="B85" t="s">
        <v>236</v>
      </c>
      <c r="C85" s="39">
        <v>14140</v>
      </c>
      <c r="E85" s="39">
        <v>14140</v>
      </c>
      <c r="F85" t="s">
        <v>215</v>
      </c>
      <c r="H85" s="39">
        <v>14140</v>
      </c>
      <c r="I85"/>
      <c r="J85" t="s">
        <v>216</v>
      </c>
      <c r="K85"/>
    </row>
    <row r="86" spans="1:11" x14ac:dyDescent="0.4">
      <c r="A86" s="38">
        <v>43885</v>
      </c>
      <c r="B86" t="s">
        <v>239</v>
      </c>
      <c r="C86" s="39">
        <v>2698</v>
      </c>
      <c r="E86" s="39">
        <v>2698</v>
      </c>
      <c r="F86" t="s">
        <v>215</v>
      </c>
      <c r="H86" s="39">
        <v>2698</v>
      </c>
      <c r="I86"/>
      <c r="J86" t="s">
        <v>216</v>
      </c>
      <c r="K86"/>
    </row>
    <row r="87" spans="1:11" x14ac:dyDescent="0.4">
      <c r="A87" s="38">
        <v>43885</v>
      </c>
      <c r="B87" t="s">
        <v>232</v>
      </c>
      <c r="C87" s="39">
        <v>3161</v>
      </c>
      <c r="E87" s="39">
        <v>3161</v>
      </c>
      <c r="F87" t="s">
        <v>215</v>
      </c>
      <c r="H87" s="39">
        <v>3161</v>
      </c>
      <c r="I87"/>
      <c r="J87" t="s">
        <v>216</v>
      </c>
      <c r="K87"/>
    </row>
    <row r="88" spans="1:11" x14ac:dyDescent="0.4">
      <c r="A88" s="38">
        <v>43885</v>
      </c>
      <c r="B88" t="s">
        <v>239</v>
      </c>
      <c r="C88" s="39">
        <v>4304</v>
      </c>
      <c r="E88" s="39">
        <v>4304</v>
      </c>
      <c r="F88" t="s">
        <v>215</v>
      </c>
      <c r="H88" s="39">
        <v>4304</v>
      </c>
      <c r="I88"/>
      <c r="J88" t="s">
        <v>216</v>
      </c>
      <c r="K88"/>
    </row>
    <row r="89" spans="1:11" x14ac:dyDescent="0.4">
      <c r="A89" s="38">
        <v>43885</v>
      </c>
      <c r="B89" t="s">
        <v>232</v>
      </c>
      <c r="C89" s="39">
        <v>5644</v>
      </c>
      <c r="E89" s="39">
        <v>5644</v>
      </c>
      <c r="F89" t="s">
        <v>215</v>
      </c>
      <c r="H89" s="39">
        <v>5644</v>
      </c>
      <c r="I89"/>
      <c r="J89" t="s">
        <v>216</v>
      </c>
      <c r="K89"/>
    </row>
    <row r="90" spans="1:11" x14ac:dyDescent="0.4">
      <c r="A90" s="38">
        <v>43889</v>
      </c>
      <c r="B90" t="s">
        <v>214</v>
      </c>
      <c r="C90" s="39">
        <v>5000</v>
      </c>
      <c r="E90" s="39">
        <v>5000</v>
      </c>
      <c r="F90" t="s">
        <v>215</v>
      </c>
      <c r="H90" s="39">
        <v>5000</v>
      </c>
      <c r="I90"/>
      <c r="J90" t="s">
        <v>216</v>
      </c>
      <c r="K90"/>
    </row>
    <row r="91" spans="1:11" x14ac:dyDescent="0.4">
      <c r="A91" s="38">
        <v>43890</v>
      </c>
      <c r="B91" t="s">
        <v>229</v>
      </c>
      <c r="C91" s="39">
        <v>7623</v>
      </c>
      <c r="E91" s="39">
        <v>7623</v>
      </c>
      <c r="F91" t="s">
        <v>215</v>
      </c>
      <c r="H91" s="39">
        <v>7623</v>
      </c>
      <c r="I91"/>
      <c r="J91" t="s">
        <v>216</v>
      </c>
      <c r="K91"/>
    </row>
    <row r="92" spans="1:11" x14ac:dyDescent="0.4">
      <c r="A92" s="38">
        <v>43890</v>
      </c>
      <c r="B92" t="s">
        <v>236</v>
      </c>
      <c r="C92" s="39">
        <v>13584</v>
      </c>
      <c r="E92" s="39">
        <v>13584</v>
      </c>
      <c r="F92" t="s">
        <v>215</v>
      </c>
      <c r="H92" s="39">
        <v>13584</v>
      </c>
      <c r="I92"/>
      <c r="J92" t="s">
        <v>216</v>
      </c>
      <c r="K92"/>
    </row>
    <row r="93" spans="1:11" x14ac:dyDescent="0.4">
      <c r="A93" s="38">
        <v>43891</v>
      </c>
      <c r="B93" t="s">
        <v>217</v>
      </c>
      <c r="C93" s="39">
        <v>5275</v>
      </c>
      <c r="E93" s="39">
        <v>5275</v>
      </c>
      <c r="F93" t="s">
        <v>215</v>
      </c>
      <c r="H93" s="39">
        <v>5275</v>
      </c>
      <c r="I93"/>
      <c r="J93" t="s">
        <v>216</v>
      </c>
      <c r="K93"/>
    </row>
    <row r="94" spans="1:11" x14ac:dyDescent="0.4">
      <c r="A94" s="38">
        <v>43894</v>
      </c>
      <c r="B94" t="s">
        <v>229</v>
      </c>
      <c r="C94" s="39">
        <v>680</v>
      </c>
      <c r="E94" s="39">
        <v>680</v>
      </c>
      <c r="F94" t="s">
        <v>215</v>
      </c>
      <c r="H94" s="39">
        <v>680</v>
      </c>
      <c r="I94"/>
      <c r="J94" t="s">
        <v>216</v>
      </c>
      <c r="K94"/>
    </row>
    <row r="95" spans="1:11" x14ac:dyDescent="0.4">
      <c r="A95" s="38">
        <v>43897</v>
      </c>
      <c r="B95" t="s">
        <v>230</v>
      </c>
      <c r="C95" s="39">
        <v>1381</v>
      </c>
      <c r="E95" s="39">
        <v>1381</v>
      </c>
      <c r="F95" t="s">
        <v>215</v>
      </c>
      <c r="H95" s="39">
        <v>1381</v>
      </c>
      <c r="I95"/>
      <c r="J95" t="s">
        <v>216</v>
      </c>
      <c r="K95"/>
    </row>
    <row r="96" spans="1:11" x14ac:dyDescent="0.4">
      <c r="A96" s="38">
        <v>43897</v>
      </c>
      <c r="B96" t="s">
        <v>238</v>
      </c>
      <c r="C96" s="39">
        <v>306</v>
      </c>
      <c r="E96" s="39">
        <v>306</v>
      </c>
      <c r="F96" t="s">
        <v>215</v>
      </c>
      <c r="H96" s="39">
        <v>306</v>
      </c>
      <c r="I96"/>
      <c r="J96" t="s">
        <v>216</v>
      </c>
      <c r="K96"/>
    </row>
    <row r="97" spans="1:11" x14ac:dyDescent="0.4">
      <c r="A97" s="38">
        <v>43897</v>
      </c>
      <c r="B97" t="s">
        <v>240</v>
      </c>
      <c r="C97" s="39">
        <v>636</v>
      </c>
      <c r="E97" s="39">
        <v>636</v>
      </c>
      <c r="F97" t="s">
        <v>215</v>
      </c>
      <c r="H97" s="39">
        <v>636</v>
      </c>
      <c r="I97"/>
      <c r="J97" t="s">
        <v>216</v>
      </c>
      <c r="K97"/>
    </row>
    <row r="98" spans="1:11" x14ac:dyDescent="0.4">
      <c r="A98" s="38">
        <v>43897</v>
      </c>
      <c r="B98" t="s">
        <v>240</v>
      </c>
      <c r="C98" s="39">
        <v>7224</v>
      </c>
      <c r="E98" s="39">
        <v>7224</v>
      </c>
      <c r="F98" t="s">
        <v>215</v>
      </c>
      <c r="H98" s="39">
        <v>7224</v>
      </c>
      <c r="I98"/>
      <c r="J98" t="s">
        <v>216</v>
      </c>
      <c r="K98"/>
    </row>
    <row r="99" spans="1:11" x14ac:dyDescent="0.4">
      <c r="A99" s="38">
        <v>43900</v>
      </c>
      <c r="B99" t="s">
        <v>241</v>
      </c>
      <c r="C99" s="39">
        <v>7550</v>
      </c>
      <c r="E99" s="39">
        <v>7550</v>
      </c>
      <c r="F99" t="s">
        <v>215</v>
      </c>
      <c r="H99" s="39">
        <v>7550</v>
      </c>
      <c r="I99"/>
      <c r="J99" t="s">
        <v>216</v>
      </c>
      <c r="K99"/>
    </row>
    <row r="100" spans="1:11" x14ac:dyDescent="0.4">
      <c r="A100" s="38">
        <v>43901</v>
      </c>
      <c r="B100" t="s">
        <v>242</v>
      </c>
      <c r="C100" s="39">
        <v>10000</v>
      </c>
      <c r="E100" s="39">
        <v>10000</v>
      </c>
      <c r="F100" t="s">
        <v>215</v>
      </c>
      <c r="H100" s="39">
        <v>10000</v>
      </c>
      <c r="I100"/>
      <c r="J100" t="s">
        <v>216</v>
      </c>
      <c r="K100"/>
    </row>
    <row r="101" spans="1:11" x14ac:dyDescent="0.4">
      <c r="A101" s="38">
        <v>43901</v>
      </c>
      <c r="B101" t="s">
        <v>242</v>
      </c>
      <c r="C101" s="39">
        <v>10000</v>
      </c>
      <c r="E101" s="39">
        <v>10000</v>
      </c>
      <c r="F101" t="s">
        <v>215</v>
      </c>
      <c r="H101" s="39">
        <v>10000</v>
      </c>
      <c r="I101"/>
      <c r="J101" t="s">
        <v>216</v>
      </c>
      <c r="K101"/>
    </row>
    <row r="102" spans="1:11" x14ac:dyDescent="0.4">
      <c r="A102" s="38">
        <v>43904</v>
      </c>
      <c r="B102" t="s">
        <v>230</v>
      </c>
      <c r="C102" s="39">
        <v>768</v>
      </c>
      <c r="E102" s="39">
        <v>768</v>
      </c>
      <c r="F102" t="s">
        <v>215</v>
      </c>
      <c r="H102" s="39">
        <v>768</v>
      </c>
      <c r="I102"/>
      <c r="J102" t="s">
        <v>216</v>
      </c>
      <c r="K102"/>
    </row>
    <row r="103" spans="1:11" x14ac:dyDescent="0.4">
      <c r="A103" s="38">
        <v>43904</v>
      </c>
      <c r="B103" t="s">
        <v>240</v>
      </c>
      <c r="C103" s="39">
        <v>12184</v>
      </c>
      <c r="E103" s="39">
        <v>12184</v>
      </c>
      <c r="F103" t="s">
        <v>215</v>
      </c>
      <c r="H103" s="39">
        <v>12184</v>
      </c>
      <c r="I103"/>
      <c r="J103" t="s">
        <v>216</v>
      </c>
      <c r="K103"/>
    </row>
    <row r="104" spans="1:11" x14ac:dyDescent="0.4">
      <c r="A104" s="38">
        <v>43910</v>
      </c>
      <c r="B104" t="s">
        <v>230</v>
      </c>
      <c r="C104" s="39">
        <v>645</v>
      </c>
      <c r="E104" s="39">
        <v>645</v>
      </c>
      <c r="F104" t="s">
        <v>215</v>
      </c>
      <c r="H104" s="39">
        <v>645</v>
      </c>
      <c r="I104"/>
      <c r="J104" t="s">
        <v>216</v>
      </c>
      <c r="K104"/>
    </row>
    <row r="105" spans="1:11" x14ac:dyDescent="0.4">
      <c r="A105" s="38">
        <v>43910</v>
      </c>
      <c r="B105" t="s">
        <v>240</v>
      </c>
      <c r="C105" s="39">
        <v>6185</v>
      </c>
      <c r="E105" s="39">
        <v>6185</v>
      </c>
      <c r="F105" t="s">
        <v>215</v>
      </c>
      <c r="H105" s="39">
        <v>6185</v>
      </c>
      <c r="I105"/>
      <c r="J105" t="s">
        <v>216</v>
      </c>
      <c r="K105"/>
    </row>
    <row r="106" spans="1:11" x14ac:dyDescent="0.4">
      <c r="A106" s="38">
        <v>43912</v>
      </c>
      <c r="B106" t="s">
        <v>232</v>
      </c>
      <c r="C106" s="39">
        <v>580</v>
      </c>
      <c r="E106" s="39">
        <v>580</v>
      </c>
      <c r="F106" t="s">
        <v>215</v>
      </c>
      <c r="H106" s="39">
        <v>580</v>
      </c>
      <c r="I106"/>
      <c r="J106" t="s">
        <v>216</v>
      </c>
      <c r="K106"/>
    </row>
    <row r="107" spans="1:11" x14ac:dyDescent="0.4">
      <c r="A107" s="38">
        <v>43912</v>
      </c>
      <c r="B107" t="s">
        <v>232</v>
      </c>
      <c r="C107" s="39">
        <v>680</v>
      </c>
      <c r="E107" s="39">
        <v>680</v>
      </c>
      <c r="F107" t="s">
        <v>215</v>
      </c>
      <c r="H107" s="39">
        <v>680</v>
      </c>
      <c r="I107"/>
      <c r="J107" t="s">
        <v>216</v>
      </c>
      <c r="K107"/>
    </row>
    <row r="108" spans="1:11" x14ac:dyDescent="0.4">
      <c r="A108" s="38">
        <v>43912</v>
      </c>
      <c r="B108" t="s">
        <v>240</v>
      </c>
      <c r="C108" s="39">
        <v>6357</v>
      </c>
      <c r="E108" s="39">
        <v>6357</v>
      </c>
      <c r="F108" t="s">
        <v>215</v>
      </c>
      <c r="H108" s="39">
        <v>6357</v>
      </c>
      <c r="I108"/>
      <c r="J108" t="s">
        <v>216</v>
      </c>
      <c r="K108"/>
    </row>
    <row r="109" spans="1:11" x14ac:dyDescent="0.4">
      <c r="A109" s="38">
        <v>43918</v>
      </c>
      <c r="B109" t="s">
        <v>230</v>
      </c>
      <c r="C109" s="39">
        <v>2316</v>
      </c>
      <c r="E109" s="39">
        <v>2316</v>
      </c>
      <c r="F109" t="s">
        <v>215</v>
      </c>
      <c r="H109" s="39">
        <v>2316</v>
      </c>
      <c r="I109"/>
      <c r="J109" t="s">
        <v>216</v>
      </c>
      <c r="K109"/>
    </row>
    <row r="110" spans="1:11" x14ac:dyDescent="0.4">
      <c r="A110" s="38">
        <v>43918</v>
      </c>
      <c r="B110" t="s">
        <v>240</v>
      </c>
      <c r="C110" s="39">
        <v>9038</v>
      </c>
      <c r="E110" s="39">
        <v>9038</v>
      </c>
      <c r="F110" t="s">
        <v>215</v>
      </c>
      <c r="H110" s="39">
        <v>9038</v>
      </c>
      <c r="I110"/>
      <c r="J110" t="s">
        <v>216</v>
      </c>
      <c r="K110"/>
    </row>
    <row r="111" spans="1:11" x14ac:dyDescent="0.4">
      <c r="A111" s="38">
        <v>43918</v>
      </c>
      <c r="B111" t="s">
        <v>232</v>
      </c>
      <c r="C111" s="39">
        <v>2177</v>
      </c>
      <c r="E111" s="39">
        <v>2177</v>
      </c>
      <c r="F111" t="s">
        <v>215</v>
      </c>
      <c r="H111" s="39">
        <v>2177</v>
      </c>
      <c r="I111"/>
      <c r="J111" t="s">
        <v>216</v>
      </c>
      <c r="K111"/>
    </row>
    <row r="112" spans="1:11" x14ac:dyDescent="0.4">
      <c r="A112" s="38">
        <v>43919</v>
      </c>
      <c r="B112" t="s">
        <v>232</v>
      </c>
      <c r="C112" s="39">
        <v>213</v>
      </c>
      <c r="E112" s="39">
        <v>213</v>
      </c>
      <c r="F112" t="s">
        <v>215</v>
      </c>
      <c r="H112" s="39">
        <v>213</v>
      </c>
      <c r="I112"/>
      <c r="J112" t="s">
        <v>216</v>
      </c>
      <c r="K112"/>
    </row>
    <row r="113" spans="1:11" x14ac:dyDescent="0.4">
      <c r="A113" s="38">
        <v>43919</v>
      </c>
      <c r="B113" t="s">
        <v>232</v>
      </c>
      <c r="C113" s="39">
        <v>300</v>
      </c>
      <c r="E113" s="39">
        <v>300</v>
      </c>
      <c r="F113" t="s">
        <v>215</v>
      </c>
      <c r="H113" s="39">
        <v>300</v>
      </c>
      <c r="I113"/>
      <c r="J113" t="s">
        <v>216</v>
      </c>
      <c r="K113"/>
    </row>
    <row r="114" spans="1:11" x14ac:dyDescent="0.4">
      <c r="A114" s="38">
        <v>43922</v>
      </c>
      <c r="B114" t="s">
        <v>226</v>
      </c>
      <c r="C114" s="39">
        <v>-377</v>
      </c>
      <c r="E114" s="39">
        <v>0</v>
      </c>
      <c r="F114"/>
      <c r="H114" s="39">
        <v>0</v>
      </c>
      <c r="I114"/>
      <c r="J114" t="s">
        <v>216</v>
      </c>
      <c r="K114"/>
    </row>
    <row r="115" spans="1:11" x14ac:dyDescent="0.4">
      <c r="A115" s="38">
        <v>43922</v>
      </c>
      <c r="B115" t="s">
        <v>217</v>
      </c>
      <c r="C115" s="39">
        <v>5275</v>
      </c>
      <c r="E115" s="39">
        <v>5275</v>
      </c>
      <c r="F115" t="s">
        <v>215</v>
      </c>
      <c r="H115" s="39">
        <v>5275</v>
      </c>
      <c r="I115"/>
      <c r="J115" t="s">
        <v>216</v>
      </c>
      <c r="K115"/>
    </row>
    <row r="116" spans="1:11" x14ac:dyDescent="0.4">
      <c r="A116" s="38">
        <v>43925</v>
      </c>
      <c r="B116" t="s">
        <v>232</v>
      </c>
      <c r="C116" s="39">
        <v>2208</v>
      </c>
      <c r="E116" s="39">
        <v>2208</v>
      </c>
      <c r="F116" t="s">
        <v>215</v>
      </c>
      <c r="H116" s="39">
        <v>2208</v>
      </c>
      <c r="I116"/>
      <c r="J116" t="s">
        <v>216</v>
      </c>
      <c r="K116"/>
    </row>
    <row r="117" spans="1:11" x14ac:dyDescent="0.4">
      <c r="A117" s="38">
        <v>43925</v>
      </c>
      <c r="B117" t="s">
        <v>229</v>
      </c>
      <c r="C117" s="39">
        <v>7331</v>
      </c>
      <c r="E117" s="39">
        <v>7331</v>
      </c>
      <c r="F117" t="s">
        <v>215</v>
      </c>
      <c r="H117" s="39">
        <v>7331</v>
      </c>
      <c r="I117"/>
      <c r="J117" t="s">
        <v>216</v>
      </c>
      <c r="K117"/>
    </row>
    <row r="118" spans="1:11" x14ac:dyDescent="0.4">
      <c r="A118" s="38">
        <v>43925</v>
      </c>
      <c r="B118" t="s">
        <v>230</v>
      </c>
      <c r="C118" s="39">
        <v>6684</v>
      </c>
      <c r="E118" s="39">
        <v>6684</v>
      </c>
      <c r="F118" t="s">
        <v>215</v>
      </c>
      <c r="H118" s="39">
        <v>6684</v>
      </c>
      <c r="I118"/>
      <c r="J118" t="s">
        <v>216</v>
      </c>
      <c r="K118"/>
    </row>
    <row r="119" spans="1:11" x14ac:dyDescent="0.4">
      <c r="A119" s="38">
        <v>43930</v>
      </c>
      <c r="B119" t="s">
        <v>236</v>
      </c>
      <c r="C119" s="39">
        <v>10</v>
      </c>
      <c r="E119" s="39">
        <v>10</v>
      </c>
      <c r="F119" t="s">
        <v>215</v>
      </c>
      <c r="H119" s="39">
        <v>10</v>
      </c>
      <c r="I119"/>
      <c r="J119" t="s">
        <v>216</v>
      </c>
      <c r="K119"/>
    </row>
    <row r="120" spans="1:11" x14ac:dyDescent="0.4">
      <c r="A120" s="38">
        <v>43930</v>
      </c>
      <c r="B120" t="s">
        <v>236</v>
      </c>
      <c r="C120" s="39">
        <v>10</v>
      </c>
      <c r="E120" s="39">
        <v>10</v>
      </c>
      <c r="F120" t="s">
        <v>215</v>
      </c>
      <c r="H120" s="39">
        <v>10</v>
      </c>
      <c r="I120"/>
      <c r="J120" t="s">
        <v>216</v>
      </c>
      <c r="K120"/>
    </row>
    <row r="121" spans="1:11" x14ac:dyDescent="0.4">
      <c r="A121" s="38">
        <v>43930</v>
      </c>
      <c r="B121" t="s">
        <v>236</v>
      </c>
      <c r="C121" s="39">
        <v>10</v>
      </c>
      <c r="E121" s="39">
        <v>10</v>
      </c>
      <c r="F121" t="s">
        <v>215</v>
      </c>
      <c r="H121" s="39">
        <v>10</v>
      </c>
      <c r="I121"/>
      <c r="J121" t="s">
        <v>216</v>
      </c>
      <c r="K121"/>
    </row>
    <row r="122" spans="1:11" x14ac:dyDescent="0.4">
      <c r="A122" s="38">
        <v>43930</v>
      </c>
      <c r="B122" t="s">
        <v>236</v>
      </c>
      <c r="C122" s="39">
        <v>10</v>
      </c>
      <c r="E122" s="39">
        <v>10</v>
      </c>
      <c r="F122" t="s">
        <v>215</v>
      </c>
      <c r="H122" s="39">
        <v>10</v>
      </c>
      <c r="I122"/>
      <c r="J122" t="s">
        <v>216</v>
      </c>
      <c r="K122"/>
    </row>
    <row r="123" spans="1:11" x14ac:dyDescent="0.4">
      <c r="A123" s="38">
        <v>43930</v>
      </c>
      <c r="B123" t="s">
        <v>236</v>
      </c>
      <c r="C123" s="39">
        <v>10</v>
      </c>
      <c r="E123" s="39">
        <v>10</v>
      </c>
      <c r="F123" t="s">
        <v>215</v>
      </c>
      <c r="H123" s="39">
        <v>10</v>
      </c>
      <c r="I123"/>
      <c r="J123" t="s">
        <v>216</v>
      </c>
      <c r="K123"/>
    </row>
    <row r="124" spans="1:11" x14ac:dyDescent="0.4">
      <c r="A124" s="38">
        <v>43930</v>
      </c>
      <c r="B124" t="s">
        <v>236</v>
      </c>
      <c r="C124" s="39">
        <v>10</v>
      </c>
      <c r="E124" s="39">
        <v>10</v>
      </c>
      <c r="F124" t="s">
        <v>215</v>
      </c>
      <c r="H124" s="39">
        <v>10</v>
      </c>
      <c r="I124"/>
      <c r="J124" t="s">
        <v>216</v>
      </c>
      <c r="K124"/>
    </row>
    <row r="125" spans="1:11" x14ac:dyDescent="0.4">
      <c r="A125" s="38">
        <v>43930</v>
      </c>
      <c r="B125" t="s">
        <v>236</v>
      </c>
      <c r="C125" s="39">
        <v>10</v>
      </c>
      <c r="E125" s="39">
        <v>10</v>
      </c>
      <c r="F125" t="s">
        <v>215</v>
      </c>
      <c r="H125" s="39">
        <v>10</v>
      </c>
      <c r="I125"/>
      <c r="J125" t="s">
        <v>216</v>
      </c>
      <c r="K125"/>
    </row>
    <row r="126" spans="1:11" x14ac:dyDescent="0.4">
      <c r="A126" s="38">
        <v>43930</v>
      </c>
      <c r="B126" t="s">
        <v>236</v>
      </c>
      <c r="C126" s="39">
        <v>10</v>
      </c>
      <c r="E126" s="39">
        <v>10</v>
      </c>
      <c r="F126" t="s">
        <v>215</v>
      </c>
      <c r="H126" s="39">
        <v>10</v>
      </c>
      <c r="I126"/>
      <c r="J126" t="s">
        <v>216</v>
      </c>
      <c r="K126"/>
    </row>
    <row r="127" spans="1:11" x14ac:dyDescent="0.4">
      <c r="A127" s="38">
        <v>43930</v>
      </c>
      <c r="B127" t="s">
        <v>236</v>
      </c>
      <c r="C127" s="39">
        <v>10</v>
      </c>
      <c r="E127" s="39">
        <v>10</v>
      </c>
      <c r="F127" t="s">
        <v>215</v>
      </c>
      <c r="H127" s="39">
        <v>10</v>
      </c>
      <c r="I127"/>
      <c r="J127" t="s">
        <v>216</v>
      </c>
      <c r="K127"/>
    </row>
    <row r="128" spans="1:11" x14ac:dyDescent="0.4">
      <c r="A128" s="38">
        <v>43932</v>
      </c>
      <c r="B128" t="s">
        <v>232</v>
      </c>
      <c r="C128" s="39">
        <v>277</v>
      </c>
      <c r="E128" s="39">
        <v>277</v>
      </c>
      <c r="F128" t="s">
        <v>215</v>
      </c>
      <c r="H128" s="39">
        <v>277</v>
      </c>
      <c r="I128"/>
      <c r="J128" t="s">
        <v>216</v>
      </c>
      <c r="K128"/>
    </row>
    <row r="129" spans="1:11" x14ac:dyDescent="0.4">
      <c r="A129" s="38">
        <v>43932</v>
      </c>
      <c r="B129" t="s">
        <v>232</v>
      </c>
      <c r="C129" s="39">
        <v>11252</v>
      </c>
      <c r="E129" s="39">
        <v>11252</v>
      </c>
      <c r="F129" t="s">
        <v>215</v>
      </c>
      <c r="H129" s="39">
        <v>11252</v>
      </c>
      <c r="I129"/>
      <c r="J129" t="s">
        <v>216</v>
      </c>
      <c r="K129"/>
    </row>
    <row r="130" spans="1:11" x14ac:dyDescent="0.4">
      <c r="A130" s="38">
        <v>43932</v>
      </c>
      <c r="B130" t="s">
        <v>229</v>
      </c>
      <c r="C130" s="39">
        <v>8649</v>
      </c>
      <c r="E130" s="39">
        <v>8649</v>
      </c>
      <c r="F130" t="s">
        <v>215</v>
      </c>
      <c r="H130" s="39">
        <v>8649</v>
      </c>
      <c r="I130"/>
      <c r="J130" t="s">
        <v>216</v>
      </c>
      <c r="K130"/>
    </row>
    <row r="131" spans="1:11" x14ac:dyDescent="0.4">
      <c r="A131" s="38">
        <v>43936</v>
      </c>
      <c r="B131" t="s">
        <v>236</v>
      </c>
      <c r="C131" s="39">
        <v>100</v>
      </c>
      <c r="E131" s="39">
        <v>100</v>
      </c>
      <c r="F131" t="s">
        <v>215</v>
      </c>
      <c r="H131" s="39">
        <v>100</v>
      </c>
      <c r="I131"/>
      <c r="J131" t="s">
        <v>216</v>
      </c>
      <c r="K131"/>
    </row>
    <row r="132" spans="1:11" x14ac:dyDescent="0.4">
      <c r="A132" s="38">
        <v>43936</v>
      </c>
      <c r="B132" t="s">
        <v>243</v>
      </c>
      <c r="C132" s="39">
        <v>1197</v>
      </c>
      <c r="E132" s="39">
        <v>1197</v>
      </c>
      <c r="F132" t="s">
        <v>215</v>
      </c>
      <c r="H132" s="39">
        <v>1197</v>
      </c>
      <c r="I132"/>
      <c r="J132" t="s">
        <v>216</v>
      </c>
      <c r="K132"/>
    </row>
    <row r="133" spans="1:11" x14ac:dyDescent="0.4">
      <c r="A133" s="38">
        <v>43937</v>
      </c>
      <c r="B133" t="s">
        <v>233</v>
      </c>
      <c r="C133" s="39">
        <v>3370</v>
      </c>
      <c r="E133" s="39">
        <v>3370</v>
      </c>
      <c r="F133" t="s">
        <v>215</v>
      </c>
      <c r="H133" s="39">
        <v>3370</v>
      </c>
      <c r="I133"/>
      <c r="J133" t="s">
        <v>216</v>
      </c>
      <c r="K133"/>
    </row>
    <row r="134" spans="1:11" x14ac:dyDescent="0.4">
      <c r="A134" s="38">
        <v>43938</v>
      </c>
      <c r="B134" t="s">
        <v>238</v>
      </c>
      <c r="C134" s="39">
        <v>306</v>
      </c>
      <c r="E134" s="39">
        <v>306</v>
      </c>
      <c r="F134" t="s">
        <v>215</v>
      </c>
      <c r="H134" s="39">
        <v>306</v>
      </c>
      <c r="I134"/>
      <c r="J134" t="s">
        <v>216</v>
      </c>
      <c r="K134"/>
    </row>
    <row r="135" spans="1:11" x14ac:dyDescent="0.4">
      <c r="A135" s="38">
        <v>43939</v>
      </c>
      <c r="B135" t="s">
        <v>229</v>
      </c>
      <c r="C135" s="39">
        <v>12127</v>
      </c>
      <c r="E135" s="39">
        <v>12127</v>
      </c>
      <c r="F135" t="s">
        <v>215</v>
      </c>
      <c r="H135" s="39">
        <v>12127</v>
      </c>
      <c r="I135"/>
      <c r="J135" t="s">
        <v>216</v>
      </c>
      <c r="K135"/>
    </row>
    <row r="136" spans="1:11" x14ac:dyDescent="0.4">
      <c r="A136" s="38">
        <v>43942</v>
      </c>
      <c r="B136" t="s">
        <v>236</v>
      </c>
      <c r="C136" s="39">
        <v>50</v>
      </c>
      <c r="E136" s="39">
        <v>50</v>
      </c>
      <c r="F136" t="s">
        <v>215</v>
      </c>
      <c r="H136" s="39">
        <v>50</v>
      </c>
      <c r="I136"/>
      <c r="J136" t="s">
        <v>216</v>
      </c>
      <c r="K136"/>
    </row>
    <row r="137" spans="1:11" x14ac:dyDescent="0.4">
      <c r="A137" s="38">
        <v>43945</v>
      </c>
      <c r="B137" t="s">
        <v>232</v>
      </c>
      <c r="C137" s="39">
        <v>7096</v>
      </c>
      <c r="E137" s="39">
        <v>7096</v>
      </c>
      <c r="F137" t="s">
        <v>215</v>
      </c>
      <c r="H137" s="39">
        <v>7096</v>
      </c>
      <c r="I137"/>
      <c r="J137" t="s">
        <v>216</v>
      </c>
      <c r="K137"/>
    </row>
    <row r="138" spans="1:11" x14ac:dyDescent="0.4">
      <c r="A138" s="38">
        <v>43946</v>
      </c>
      <c r="B138" t="s">
        <v>244</v>
      </c>
      <c r="C138" s="39">
        <v>1910</v>
      </c>
      <c r="E138" s="39">
        <v>1910</v>
      </c>
      <c r="F138" t="s">
        <v>215</v>
      </c>
      <c r="H138" s="39">
        <v>1910</v>
      </c>
      <c r="I138"/>
      <c r="J138" t="s">
        <v>216</v>
      </c>
      <c r="K138"/>
    </row>
    <row r="139" spans="1:11" x14ac:dyDescent="0.4">
      <c r="A139" s="38">
        <v>43946</v>
      </c>
      <c r="B139" t="s">
        <v>229</v>
      </c>
      <c r="C139" s="39">
        <v>10747</v>
      </c>
      <c r="E139" s="39">
        <v>10747</v>
      </c>
      <c r="F139" t="s">
        <v>215</v>
      </c>
      <c r="H139" s="39">
        <v>10747</v>
      </c>
      <c r="I139"/>
      <c r="J139" t="s">
        <v>216</v>
      </c>
      <c r="K139"/>
    </row>
    <row r="140" spans="1:11" x14ac:dyDescent="0.4">
      <c r="A140" s="38">
        <v>43946</v>
      </c>
      <c r="B140" t="s">
        <v>240</v>
      </c>
      <c r="C140" s="39">
        <v>1141</v>
      </c>
      <c r="E140" s="39">
        <v>1141</v>
      </c>
      <c r="F140" t="s">
        <v>215</v>
      </c>
      <c r="H140" s="39">
        <v>1141</v>
      </c>
      <c r="I140"/>
      <c r="J140" t="s">
        <v>216</v>
      </c>
      <c r="K140"/>
    </row>
    <row r="141" spans="1:11" x14ac:dyDescent="0.4">
      <c r="A141" s="38">
        <v>43948</v>
      </c>
      <c r="B141" t="s">
        <v>236</v>
      </c>
      <c r="C141" s="39">
        <v>640</v>
      </c>
      <c r="E141" s="39">
        <v>640</v>
      </c>
      <c r="F141" t="s">
        <v>215</v>
      </c>
      <c r="H141" s="39">
        <v>640</v>
      </c>
      <c r="I141"/>
      <c r="J141" t="s">
        <v>216</v>
      </c>
      <c r="K141"/>
    </row>
    <row r="142" spans="1:11" x14ac:dyDescent="0.4">
      <c r="A142" s="38">
        <v>43952</v>
      </c>
      <c r="B142" t="s">
        <v>226</v>
      </c>
      <c r="C142" s="39">
        <v>-392</v>
      </c>
      <c r="E142" s="39">
        <v>0</v>
      </c>
      <c r="F142"/>
      <c r="H142" s="39">
        <v>0</v>
      </c>
      <c r="I142"/>
      <c r="J142" t="s">
        <v>216</v>
      </c>
      <c r="K142"/>
    </row>
    <row r="143" spans="1:11" x14ac:dyDescent="0.4">
      <c r="A143" s="38">
        <v>43952</v>
      </c>
      <c r="B143" t="s">
        <v>217</v>
      </c>
      <c r="C143" s="39">
        <v>5275</v>
      </c>
      <c r="E143" s="39">
        <v>5275</v>
      </c>
      <c r="F143" t="s">
        <v>215</v>
      </c>
      <c r="H143" s="39">
        <v>5275</v>
      </c>
      <c r="I143"/>
      <c r="J143" t="s">
        <v>216</v>
      </c>
      <c r="K143"/>
    </row>
    <row r="144" spans="1:11" x14ac:dyDescent="0.4">
      <c r="A144" s="38">
        <v>43953</v>
      </c>
      <c r="B144" t="s">
        <v>172</v>
      </c>
      <c r="C144" s="39">
        <v>8327</v>
      </c>
      <c r="E144" s="39">
        <v>8327</v>
      </c>
      <c r="F144" t="s">
        <v>215</v>
      </c>
      <c r="H144" s="39">
        <v>8327</v>
      </c>
      <c r="I144"/>
      <c r="J144" t="s">
        <v>216</v>
      </c>
      <c r="K144"/>
    </row>
    <row r="145" spans="1:11" x14ac:dyDescent="0.4">
      <c r="A145" s="38">
        <v>43960</v>
      </c>
      <c r="B145" t="s">
        <v>229</v>
      </c>
      <c r="C145" s="39">
        <v>852</v>
      </c>
      <c r="E145" s="39">
        <v>852</v>
      </c>
      <c r="F145" t="s">
        <v>215</v>
      </c>
      <c r="H145" s="39">
        <v>852</v>
      </c>
      <c r="I145"/>
      <c r="J145" t="s">
        <v>216</v>
      </c>
      <c r="K145"/>
    </row>
    <row r="146" spans="1:11" x14ac:dyDescent="0.4">
      <c r="A146" s="38">
        <v>43960</v>
      </c>
      <c r="B146" t="s">
        <v>230</v>
      </c>
      <c r="C146" s="39">
        <v>8001</v>
      </c>
      <c r="E146" s="39">
        <v>8001</v>
      </c>
      <c r="F146" t="s">
        <v>215</v>
      </c>
      <c r="H146" s="39">
        <v>8001</v>
      </c>
      <c r="I146"/>
      <c r="J146" t="s">
        <v>216</v>
      </c>
      <c r="K146"/>
    </row>
    <row r="147" spans="1:11" x14ac:dyDescent="0.4">
      <c r="A147" s="38">
        <v>43962</v>
      </c>
      <c r="B147" t="s">
        <v>236</v>
      </c>
      <c r="C147" s="39">
        <v>160</v>
      </c>
      <c r="E147" s="39">
        <v>160</v>
      </c>
      <c r="F147" t="s">
        <v>215</v>
      </c>
      <c r="H147" s="39">
        <v>160</v>
      </c>
      <c r="I147"/>
      <c r="J147" t="s">
        <v>216</v>
      </c>
      <c r="K147"/>
    </row>
    <row r="148" spans="1:11" x14ac:dyDescent="0.4">
      <c r="A148" s="38">
        <v>43963</v>
      </c>
      <c r="B148" t="s">
        <v>243</v>
      </c>
      <c r="C148" s="39">
        <v>6038</v>
      </c>
      <c r="E148" s="39">
        <v>6038</v>
      </c>
      <c r="F148" t="s">
        <v>215</v>
      </c>
      <c r="H148" s="39">
        <v>6038</v>
      </c>
      <c r="I148"/>
      <c r="J148" t="s">
        <v>216</v>
      </c>
      <c r="K148"/>
    </row>
    <row r="149" spans="1:11" x14ac:dyDescent="0.4">
      <c r="A149" s="38">
        <v>43967</v>
      </c>
      <c r="B149" t="s">
        <v>229</v>
      </c>
      <c r="C149" s="39">
        <v>9783</v>
      </c>
      <c r="E149" s="39">
        <v>9783</v>
      </c>
      <c r="F149" t="s">
        <v>215</v>
      </c>
      <c r="H149" s="39">
        <v>9783</v>
      </c>
      <c r="I149"/>
      <c r="J149" t="s">
        <v>216</v>
      </c>
      <c r="K149"/>
    </row>
    <row r="150" spans="1:11" x14ac:dyDescent="0.4">
      <c r="A150" s="38">
        <v>43967</v>
      </c>
      <c r="B150" t="s">
        <v>230</v>
      </c>
      <c r="C150" s="39">
        <v>2296</v>
      </c>
      <c r="E150" s="39">
        <v>2296</v>
      </c>
      <c r="F150" t="s">
        <v>215</v>
      </c>
      <c r="H150" s="39">
        <v>2296</v>
      </c>
      <c r="I150"/>
      <c r="J150" t="s">
        <v>216</v>
      </c>
      <c r="K150"/>
    </row>
    <row r="151" spans="1:11" x14ac:dyDescent="0.4">
      <c r="A151" s="38">
        <v>43967</v>
      </c>
      <c r="B151" t="s">
        <v>236</v>
      </c>
      <c r="C151" s="39">
        <v>11015</v>
      </c>
      <c r="E151" s="39">
        <v>11015</v>
      </c>
      <c r="F151" t="s">
        <v>215</v>
      </c>
      <c r="H151" s="39">
        <v>11015</v>
      </c>
      <c r="I151"/>
      <c r="J151" t="s">
        <v>216</v>
      </c>
      <c r="K151"/>
    </row>
    <row r="152" spans="1:11" x14ac:dyDescent="0.4">
      <c r="A152" s="38">
        <v>43968</v>
      </c>
      <c r="B152" t="s">
        <v>238</v>
      </c>
      <c r="C152" s="39">
        <v>6578</v>
      </c>
      <c r="E152" s="39">
        <v>6578</v>
      </c>
      <c r="F152" t="s">
        <v>215</v>
      </c>
      <c r="H152" s="39">
        <v>6578</v>
      </c>
      <c r="I152"/>
      <c r="J152" t="s">
        <v>216</v>
      </c>
      <c r="K152"/>
    </row>
    <row r="153" spans="1:11" x14ac:dyDescent="0.4">
      <c r="A153" s="38">
        <v>43974</v>
      </c>
      <c r="B153" t="s">
        <v>240</v>
      </c>
      <c r="C153" s="39">
        <v>1805</v>
      </c>
      <c r="E153" s="39">
        <v>1805</v>
      </c>
      <c r="F153" t="s">
        <v>215</v>
      </c>
      <c r="H153" s="39">
        <v>1805</v>
      </c>
      <c r="I153"/>
      <c r="J153" t="s">
        <v>216</v>
      </c>
      <c r="K153"/>
    </row>
    <row r="154" spans="1:11" x14ac:dyDescent="0.4">
      <c r="A154" s="38">
        <v>43974</v>
      </c>
      <c r="B154" t="s">
        <v>229</v>
      </c>
      <c r="C154" s="39">
        <v>4443</v>
      </c>
      <c r="E154" s="39">
        <v>4443</v>
      </c>
      <c r="F154" t="s">
        <v>215</v>
      </c>
      <c r="H154" s="39">
        <v>4443</v>
      </c>
      <c r="I154"/>
      <c r="J154" t="s">
        <v>216</v>
      </c>
      <c r="K154"/>
    </row>
    <row r="155" spans="1:11" x14ac:dyDescent="0.4">
      <c r="A155" s="38">
        <v>43976</v>
      </c>
      <c r="B155" t="s">
        <v>233</v>
      </c>
      <c r="C155" s="39">
        <v>1760</v>
      </c>
      <c r="E155" s="39">
        <v>1760</v>
      </c>
      <c r="F155" t="s">
        <v>215</v>
      </c>
      <c r="H155" s="39">
        <v>1760</v>
      </c>
      <c r="I155"/>
      <c r="J155" t="s">
        <v>216</v>
      </c>
      <c r="K155"/>
    </row>
    <row r="156" spans="1:11" x14ac:dyDescent="0.4">
      <c r="A156" s="38">
        <v>43976</v>
      </c>
      <c r="B156" t="s">
        <v>243</v>
      </c>
      <c r="C156" s="39">
        <v>2392</v>
      </c>
      <c r="E156" s="39">
        <v>2392</v>
      </c>
      <c r="F156" t="s">
        <v>215</v>
      </c>
      <c r="H156" s="39">
        <v>2392</v>
      </c>
      <c r="I156"/>
      <c r="J156" t="s">
        <v>216</v>
      </c>
      <c r="K156"/>
    </row>
    <row r="157" spans="1:11" x14ac:dyDescent="0.4">
      <c r="A157" s="38">
        <v>43976</v>
      </c>
      <c r="B157" t="s">
        <v>243</v>
      </c>
      <c r="C157" s="39">
        <v>2880</v>
      </c>
      <c r="E157" s="39">
        <v>2880</v>
      </c>
      <c r="F157" t="s">
        <v>215</v>
      </c>
      <c r="H157" s="39">
        <v>2880</v>
      </c>
      <c r="I157"/>
      <c r="J157" t="s">
        <v>216</v>
      </c>
      <c r="K157"/>
    </row>
    <row r="158" spans="1:11" x14ac:dyDescent="0.4">
      <c r="A158" s="38">
        <v>43976</v>
      </c>
      <c r="B158" t="s">
        <v>243</v>
      </c>
      <c r="C158" s="39">
        <v>3136</v>
      </c>
      <c r="E158" s="39">
        <v>3136</v>
      </c>
      <c r="F158" t="s">
        <v>215</v>
      </c>
      <c r="H158" s="39">
        <v>3136</v>
      </c>
      <c r="I158"/>
      <c r="J158" t="s">
        <v>216</v>
      </c>
      <c r="K158"/>
    </row>
    <row r="159" spans="1:11" x14ac:dyDescent="0.4">
      <c r="A159" s="38">
        <v>43976</v>
      </c>
      <c r="B159" t="s">
        <v>233</v>
      </c>
      <c r="C159" s="39">
        <v>7854</v>
      </c>
      <c r="E159" s="39">
        <v>7854</v>
      </c>
      <c r="F159" t="s">
        <v>215</v>
      </c>
      <c r="H159" s="39">
        <v>7854</v>
      </c>
      <c r="I159"/>
      <c r="J159" t="s">
        <v>216</v>
      </c>
      <c r="K159"/>
    </row>
    <row r="160" spans="1:11" x14ac:dyDescent="0.4">
      <c r="A160" s="38">
        <v>43977</v>
      </c>
      <c r="B160" t="s">
        <v>175</v>
      </c>
      <c r="C160" s="39">
        <v>1343</v>
      </c>
      <c r="E160" s="39">
        <v>1343</v>
      </c>
      <c r="F160" t="s">
        <v>215</v>
      </c>
      <c r="H160" s="39">
        <v>1343</v>
      </c>
      <c r="I160"/>
      <c r="J160" t="s">
        <v>216</v>
      </c>
      <c r="K160"/>
    </row>
    <row r="161" spans="1:11" x14ac:dyDescent="0.4">
      <c r="A161" s="38">
        <v>43981</v>
      </c>
      <c r="B161" t="s">
        <v>240</v>
      </c>
      <c r="C161" s="39">
        <v>534</v>
      </c>
      <c r="E161" s="39">
        <v>534</v>
      </c>
      <c r="F161" t="s">
        <v>215</v>
      </c>
      <c r="H161" s="39">
        <v>534</v>
      </c>
      <c r="I161"/>
      <c r="J161" t="s">
        <v>216</v>
      </c>
      <c r="K161"/>
    </row>
    <row r="162" spans="1:11" x14ac:dyDescent="0.4">
      <c r="A162" s="38">
        <v>43981</v>
      </c>
      <c r="B162" t="s">
        <v>229</v>
      </c>
      <c r="C162" s="39">
        <v>14669</v>
      </c>
      <c r="E162" s="39">
        <v>14669</v>
      </c>
      <c r="F162" t="s">
        <v>215</v>
      </c>
      <c r="H162" s="39">
        <v>14669</v>
      </c>
      <c r="I162"/>
      <c r="J162" t="s">
        <v>216</v>
      </c>
      <c r="K162"/>
    </row>
    <row r="163" spans="1:11" x14ac:dyDescent="0.4">
      <c r="A163" s="38">
        <v>43983</v>
      </c>
      <c r="B163" t="s">
        <v>226</v>
      </c>
      <c r="C163" s="39">
        <v>-550</v>
      </c>
      <c r="E163" s="39">
        <v>0</v>
      </c>
      <c r="F163"/>
      <c r="H163" s="39">
        <v>0</v>
      </c>
      <c r="I163"/>
      <c r="J163" t="s">
        <v>216</v>
      </c>
      <c r="K163"/>
    </row>
    <row r="164" spans="1:11" x14ac:dyDescent="0.4">
      <c r="A164" s="38">
        <v>43983</v>
      </c>
      <c r="B164" t="s">
        <v>217</v>
      </c>
      <c r="C164" s="39">
        <v>5275</v>
      </c>
      <c r="E164" s="39">
        <v>5275</v>
      </c>
      <c r="F164" t="s">
        <v>215</v>
      </c>
      <c r="H164" s="39">
        <v>5275</v>
      </c>
      <c r="I164"/>
      <c r="J164" t="s">
        <v>216</v>
      </c>
      <c r="K164"/>
    </row>
    <row r="165" spans="1:11" x14ac:dyDescent="0.4">
      <c r="A165" s="38">
        <v>43986</v>
      </c>
      <c r="B165" t="s">
        <v>233</v>
      </c>
      <c r="C165" s="39">
        <v>2837</v>
      </c>
      <c r="E165" s="39">
        <v>2837</v>
      </c>
      <c r="F165" t="s">
        <v>215</v>
      </c>
      <c r="H165" s="39">
        <v>2837</v>
      </c>
      <c r="I165"/>
      <c r="J165" t="s">
        <v>216</v>
      </c>
      <c r="K165"/>
    </row>
    <row r="166" spans="1:11" x14ac:dyDescent="0.4">
      <c r="A166" s="38">
        <v>43988</v>
      </c>
      <c r="B166" t="s">
        <v>172</v>
      </c>
      <c r="C166" s="39">
        <v>6565</v>
      </c>
      <c r="E166" s="39">
        <v>6565</v>
      </c>
      <c r="F166" t="s">
        <v>215</v>
      </c>
      <c r="H166" s="39">
        <v>6565</v>
      </c>
      <c r="I166"/>
      <c r="J166" t="s">
        <v>216</v>
      </c>
      <c r="K166"/>
    </row>
    <row r="167" spans="1:11" x14ac:dyDescent="0.4">
      <c r="A167" s="38">
        <v>43988</v>
      </c>
      <c r="B167" t="s">
        <v>148</v>
      </c>
      <c r="C167" s="39">
        <v>1164</v>
      </c>
      <c r="E167" s="39">
        <v>1164</v>
      </c>
      <c r="F167" t="s">
        <v>215</v>
      </c>
      <c r="H167" s="39">
        <v>1164</v>
      </c>
      <c r="I167"/>
      <c r="J167" t="s">
        <v>216</v>
      </c>
      <c r="K167"/>
    </row>
    <row r="168" spans="1:11" x14ac:dyDescent="0.4">
      <c r="A168" s="38">
        <v>43989</v>
      </c>
      <c r="B168" t="s">
        <v>160</v>
      </c>
      <c r="C168" s="39">
        <v>4392</v>
      </c>
      <c r="E168" s="39">
        <v>4392</v>
      </c>
      <c r="F168" t="s">
        <v>215</v>
      </c>
      <c r="H168" s="39">
        <v>4392</v>
      </c>
      <c r="I168"/>
      <c r="J168" t="s">
        <v>216</v>
      </c>
      <c r="K168"/>
    </row>
    <row r="169" spans="1:11" x14ac:dyDescent="0.4">
      <c r="A169" s="38">
        <v>43992</v>
      </c>
      <c r="B169" t="s">
        <v>214</v>
      </c>
      <c r="C169" s="39">
        <v>5000</v>
      </c>
      <c r="E169" s="39">
        <v>5000</v>
      </c>
      <c r="F169" t="s">
        <v>215</v>
      </c>
      <c r="H169" s="39">
        <v>5000</v>
      </c>
      <c r="I169"/>
      <c r="J169" t="s">
        <v>216</v>
      </c>
      <c r="K169"/>
    </row>
    <row r="170" spans="1:11" x14ac:dyDescent="0.4">
      <c r="A170" s="38">
        <v>43995</v>
      </c>
      <c r="B170" t="s">
        <v>172</v>
      </c>
      <c r="C170" s="39">
        <v>8739</v>
      </c>
      <c r="E170" s="39">
        <v>8739</v>
      </c>
      <c r="F170" t="s">
        <v>215</v>
      </c>
      <c r="H170" s="39">
        <v>8739</v>
      </c>
      <c r="I170"/>
      <c r="J170" t="s">
        <v>216</v>
      </c>
      <c r="K170"/>
    </row>
    <row r="171" spans="1:11" x14ac:dyDescent="0.4">
      <c r="A171" s="38">
        <v>43999</v>
      </c>
      <c r="B171" t="s">
        <v>238</v>
      </c>
      <c r="C171" s="39">
        <v>306</v>
      </c>
      <c r="E171" s="39">
        <v>306</v>
      </c>
      <c r="F171" t="s">
        <v>215</v>
      </c>
      <c r="H171" s="39">
        <v>306</v>
      </c>
      <c r="I171"/>
      <c r="J171" t="s">
        <v>216</v>
      </c>
      <c r="K171"/>
    </row>
    <row r="172" spans="1:11" x14ac:dyDescent="0.4">
      <c r="A172" s="38">
        <v>44002</v>
      </c>
      <c r="B172" t="s">
        <v>172</v>
      </c>
      <c r="C172" s="39">
        <v>10212</v>
      </c>
      <c r="E172" s="39">
        <v>10212</v>
      </c>
      <c r="F172" t="s">
        <v>215</v>
      </c>
      <c r="H172" s="39">
        <v>10212</v>
      </c>
      <c r="I172"/>
      <c r="J172" t="s">
        <v>216</v>
      </c>
      <c r="K172"/>
    </row>
    <row r="173" spans="1:11" x14ac:dyDescent="0.4">
      <c r="A173" s="38">
        <v>44003</v>
      </c>
      <c r="B173" t="s">
        <v>245</v>
      </c>
      <c r="C173" s="39">
        <v>5000</v>
      </c>
      <c r="E173" s="39">
        <v>5000</v>
      </c>
      <c r="F173" t="s">
        <v>215</v>
      </c>
      <c r="H173" s="39">
        <v>5000</v>
      </c>
      <c r="I173"/>
      <c r="J173" t="s">
        <v>216</v>
      </c>
      <c r="K173"/>
    </row>
    <row r="174" spans="1:11" x14ac:dyDescent="0.4">
      <c r="A174" s="38">
        <v>44006</v>
      </c>
      <c r="B174" t="s">
        <v>246</v>
      </c>
      <c r="C174" s="39">
        <v>5000</v>
      </c>
      <c r="E174" s="39">
        <v>5000</v>
      </c>
      <c r="F174" t="s">
        <v>215</v>
      </c>
      <c r="H174" s="39">
        <v>5000</v>
      </c>
      <c r="I174"/>
      <c r="J174" t="s">
        <v>216</v>
      </c>
      <c r="K174"/>
    </row>
    <row r="175" spans="1:11" x14ac:dyDescent="0.4">
      <c r="A175" s="38">
        <v>44006</v>
      </c>
      <c r="B175" t="s">
        <v>246</v>
      </c>
      <c r="C175" s="39">
        <v>5000</v>
      </c>
      <c r="E175" s="39">
        <v>5000</v>
      </c>
      <c r="F175" t="s">
        <v>215</v>
      </c>
      <c r="H175" s="39">
        <v>5000</v>
      </c>
      <c r="I175"/>
      <c r="J175" t="s">
        <v>216</v>
      </c>
      <c r="K175"/>
    </row>
    <row r="176" spans="1:11" x14ac:dyDescent="0.4">
      <c r="A176" s="38">
        <v>44008</v>
      </c>
      <c r="B176" t="s">
        <v>246</v>
      </c>
      <c r="C176" s="39">
        <v>5000</v>
      </c>
      <c r="E176" s="39">
        <v>5000</v>
      </c>
      <c r="F176" t="s">
        <v>215</v>
      </c>
      <c r="H176" s="39">
        <v>5000</v>
      </c>
      <c r="I176"/>
      <c r="J176" t="s">
        <v>216</v>
      </c>
      <c r="K176"/>
    </row>
    <row r="177" spans="1:11" x14ac:dyDescent="0.4">
      <c r="A177" s="38">
        <v>44012</v>
      </c>
      <c r="B177" t="s">
        <v>243</v>
      </c>
      <c r="C177" s="39">
        <v>2114</v>
      </c>
      <c r="E177" s="39">
        <v>2114</v>
      </c>
      <c r="F177" t="s">
        <v>215</v>
      </c>
      <c r="H177" s="39">
        <v>2114</v>
      </c>
      <c r="I177"/>
      <c r="J177" t="s">
        <v>216</v>
      </c>
      <c r="K177"/>
    </row>
    <row r="178" spans="1:11" x14ac:dyDescent="0.4">
      <c r="A178" s="38">
        <v>44013</v>
      </c>
      <c r="B178" t="s">
        <v>226</v>
      </c>
      <c r="C178" s="39">
        <v>-219</v>
      </c>
      <c r="E178" s="39">
        <v>0</v>
      </c>
      <c r="F178"/>
      <c r="H178" s="39">
        <v>0</v>
      </c>
      <c r="I178"/>
      <c r="J178" t="s">
        <v>216</v>
      </c>
      <c r="K178"/>
    </row>
    <row r="179" spans="1:11" x14ac:dyDescent="0.4">
      <c r="A179" s="38">
        <v>44013</v>
      </c>
      <c r="B179" t="s">
        <v>246</v>
      </c>
      <c r="C179" s="39">
        <v>5000</v>
      </c>
      <c r="E179" s="39">
        <v>5000</v>
      </c>
      <c r="F179" t="s">
        <v>215</v>
      </c>
      <c r="H179" s="39">
        <v>5000</v>
      </c>
      <c r="I179"/>
      <c r="J179" t="s">
        <v>216</v>
      </c>
      <c r="K179"/>
    </row>
    <row r="180" spans="1:11" x14ac:dyDescent="0.4">
      <c r="A180" s="38">
        <v>44013</v>
      </c>
      <c r="B180" t="s">
        <v>217</v>
      </c>
      <c r="C180" s="39">
        <v>5275</v>
      </c>
      <c r="E180" s="39">
        <v>5275</v>
      </c>
      <c r="F180" t="s">
        <v>215</v>
      </c>
      <c r="H180" s="39">
        <v>5275</v>
      </c>
      <c r="I180"/>
      <c r="J180" t="s">
        <v>216</v>
      </c>
      <c r="K180"/>
    </row>
    <row r="181" spans="1:11" x14ac:dyDescent="0.4">
      <c r="A181" s="38">
        <v>44016</v>
      </c>
      <c r="B181" t="s">
        <v>148</v>
      </c>
      <c r="C181" s="39">
        <v>519</v>
      </c>
      <c r="E181" s="39">
        <v>519</v>
      </c>
      <c r="F181" t="s">
        <v>215</v>
      </c>
      <c r="H181" s="39">
        <v>519</v>
      </c>
      <c r="I181"/>
      <c r="J181" t="s">
        <v>216</v>
      </c>
      <c r="K181"/>
    </row>
    <row r="182" spans="1:11" x14ac:dyDescent="0.4">
      <c r="A182" s="38">
        <v>44016</v>
      </c>
      <c r="B182" t="s">
        <v>160</v>
      </c>
      <c r="C182" s="39">
        <v>7586</v>
      </c>
      <c r="E182" s="39">
        <v>7586</v>
      </c>
      <c r="F182" t="s">
        <v>215</v>
      </c>
      <c r="H182" s="39">
        <v>7586</v>
      </c>
      <c r="I182"/>
      <c r="J182" t="s">
        <v>216</v>
      </c>
      <c r="K182"/>
    </row>
    <row r="183" spans="1:11" x14ac:dyDescent="0.4">
      <c r="A183" s="38">
        <v>44016</v>
      </c>
      <c r="B183" t="s">
        <v>247</v>
      </c>
      <c r="C183" s="39">
        <v>13717</v>
      </c>
      <c r="E183" s="39">
        <v>13717</v>
      </c>
      <c r="F183" t="s">
        <v>215</v>
      </c>
      <c r="H183" s="39">
        <v>13717</v>
      </c>
      <c r="I183"/>
      <c r="J183" t="s">
        <v>216</v>
      </c>
      <c r="K183"/>
    </row>
    <row r="184" spans="1:11" x14ac:dyDescent="0.4">
      <c r="A184" s="38">
        <v>44018</v>
      </c>
      <c r="B184" t="s">
        <v>233</v>
      </c>
      <c r="C184" s="39">
        <v>4382</v>
      </c>
      <c r="E184" s="39">
        <v>4382</v>
      </c>
      <c r="F184" t="s">
        <v>215</v>
      </c>
      <c r="H184" s="39">
        <v>4382</v>
      </c>
      <c r="I184"/>
      <c r="J184" t="s">
        <v>216</v>
      </c>
      <c r="K184"/>
    </row>
    <row r="185" spans="1:11" x14ac:dyDescent="0.4">
      <c r="A185" s="38">
        <v>44022</v>
      </c>
      <c r="B185" t="s">
        <v>160</v>
      </c>
      <c r="C185" s="39">
        <v>9454</v>
      </c>
      <c r="E185" s="39">
        <v>9454</v>
      </c>
      <c r="F185" t="s">
        <v>215</v>
      </c>
      <c r="H185" s="39">
        <v>9454</v>
      </c>
      <c r="I185"/>
      <c r="J185" t="s">
        <v>216</v>
      </c>
      <c r="K185"/>
    </row>
    <row r="186" spans="1:11" x14ac:dyDescent="0.4">
      <c r="A186" s="38">
        <v>44024</v>
      </c>
      <c r="B186" t="s">
        <v>248</v>
      </c>
      <c r="C186" s="39">
        <v>412</v>
      </c>
      <c r="E186" s="39">
        <v>412</v>
      </c>
      <c r="F186" t="s">
        <v>215</v>
      </c>
      <c r="H186" s="39">
        <v>412</v>
      </c>
      <c r="I186"/>
      <c r="J186" t="s">
        <v>216</v>
      </c>
      <c r="K186"/>
    </row>
    <row r="187" spans="1:11" x14ac:dyDescent="0.4">
      <c r="A187" s="38">
        <v>44024</v>
      </c>
      <c r="B187" t="s">
        <v>160</v>
      </c>
      <c r="C187" s="39">
        <v>6894</v>
      </c>
      <c r="E187" s="39">
        <v>6894</v>
      </c>
      <c r="F187" t="s">
        <v>215</v>
      </c>
      <c r="H187" s="39">
        <v>6894</v>
      </c>
      <c r="I187"/>
      <c r="J187" t="s">
        <v>216</v>
      </c>
      <c r="K187"/>
    </row>
    <row r="188" spans="1:11" x14ac:dyDescent="0.4">
      <c r="A188" s="38">
        <v>44029</v>
      </c>
      <c r="B188" t="s">
        <v>241</v>
      </c>
      <c r="C188" s="39">
        <v>7086</v>
      </c>
      <c r="E188" s="39">
        <v>7086</v>
      </c>
      <c r="F188" t="s">
        <v>215</v>
      </c>
      <c r="H188" s="39">
        <v>7086</v>
      </c>
      <c r="I188"/>
      <c r="J188" t="s">
        <v>216</v>
      </c>
      <c r="K188"/>
    </row>
    <row r="189" spans="1:11" x14ac:dyDescent="0.4">
      <c r="A189" s="38">
        <v>44030</v>
      </c>
      <c r="B189" t="s">
        <v>249</v>
      </c>
      <c r="C189" s="39">
        <v>2572</v>
      </c>
      <c r="E189" s="39">
        <v>2572</v>
      </c>
      <c r="F189" t="s">
        <v>215</v>
      </c>
      <c r="H189" s="39">
        <v>2572</v>
      </c>
      <c r="I189"/>
      <c r="J189" t="s">
        <v>216</v>
      </c>
      <c r="K189"/>
    </row>
    <row r="190" spans="1:11" x14ac:dyDescent="0.4">
      <c r="A190" s="38">
        <v>44031</v>
      </c>
      <c r="B190" t="s">
        <v>248</v>
      </c>
      <c r="C190" s="39">
        <v>632</v>
      </c>
      <c r="E190" s="39">
        <v>632</v>
      </c>
      <c r="F190" t="s">
        <v>215</v>
      </c>
      <c r="H190" s="39">
        <v>632</v>
      </c>
      <c r="I190"/>
      <c r="J190" t="s">
        <v>216</v>
      </c>
      <c r="K190"/>
    </row>
    <row r="191" spans="1:11" x14ac:dyDescent="0.4">
      <c r="A191" s="38">
        <v>44031</v>
      </c>
      <c r="B191" t="s">
        <v>224</v>
      </c>
      <c r="C191" s="39">
        <v>1109</v>
      </c>
      <c r="E191" s="39">
        <v>1109</v>
      </c>
      <c r="F191" t="s">
        <v>215</v>
      </c>
      <c r="H191" s="39">
        <v>1109</v>
      </c>
      <c r="I191"/>
      <c r="J191" t="s">
        <v>216</v>
      </c>
      <c r="K191"/>
    </row>
    <row r="192" spans="1:11" x14ac:dyDescent="0.4">
      <c r="A192" s="38">
        <v>44031</v>
      </c>
      <c r="B192" t="s">
        <v>160</v>
      </c>
      <c r="C192" s="39">
        <v>6246</v>
      </c>
      <c r="E192" s="39">
        <v>6246</v>
      </c>
      <c r="F192" t="s">
        <v>215</v>
      </c>
      <c r="H192" s="39">
        <v>6246</v>
      </c>
      <c r="I192"/>
      <c r="J192" t="s">
        <v>216</v>
      </c>
      <c r="K192"/>
    </row>
    <row r="193" spans="1:11" x14ac:dyDescent="0.4">
      <c r="A193" s="38">
        <v>44035</v>
      </c>
      <c r="B193" t="s">
        <v>160</v>
      </c>
      <c r="C193" s="39">
        <v>4080</v>
      </c>
      <c r="E193" s="39">
        <v>4080</v>
      </c>
      <c r="F193" t="s">
        <v>215</v>
      </c>
      <c r="H193" s="39">
        <v>4080</v>
      </c>
      <c r="I193"/>
      <c r="J193" t="s">
        <v>216</v>
      </c>
      <c r="K193"/>
    </row>
    <row r="194" spans="1:11" x14ac:dyDescent="0.4">
      <c r="A194" s="38">
        <v>44036</v>
      </c>
      <c r="B194" t="s">
        <v>224</v>
      </c>
      <c r="C194" s="39">
        <v>825</v>
      </c>
      <c r="E194" s="39">
        <v>825</v>
      </c>
      <c r="F194" t="s">
        <v>215</v>
      </c>
      <c r="H194" s="39">
        <v>825</v>
      </c>
      <c r="I194"/>
      <c r="J194" t="s">
        <v>216</v>
      </c>
      <c r="K194"/>
    </row>
    <row r="195" spans="1:11" x14ac:dyDescent="0.4">
      <c r="A195" s="38">
        <v>44037</v>
      </c>
      <c r="B195" t="s">
        <v>160</v>
      </c>
      <c r="C195" s="39">
        <v>8710</v>
      </c>
      <c r="E195" s="39">
        <v>8710</v>
      </c>
      <c r="F195" t="s">
        <v>215</v>
      </c>
      <c r="H195" s="39">
        <v>8710</v>
      </c>
      <c r="I195"/>
      <c r="J195" t="s">
        <v>216</v>
      </c>
      <c r="K195"/>
    </row>
    <row r="196" spans="1:11" x14ac:dyDescent="0.4">
      <c r="A196" s="38">
        <v>44037</v>
      </c>
      <c r="B196" t="s">
        <v>172</v>
      </c>
      <c r="C196" s="39">
        <v>8506</v>
      </c>
      <c r="E196" s="39">
        <v>8506</v>
      </c>
      <c r="F196" t="s">
        <v>215</v>
      </c>
      <c r="H196" s="39">
        <v>8506</v>
      </c>
      <c r="I196"/>
      <c r="J196" t="s">
        <v>216</v>
      </c>
      <c r="K196"/>
    </row>
    <row r="197" spans="1:11" x14ac:dyDescent="0.4">
      <c r="A197" s="38">
        <v>44041</v>
      </c>
      <c r="B197" t="s">
        <v>173</v>
      </c>
      <c r="C197" s="39">
        <v>65480</v>
      </c>
      <c r="E197" s="39">
        <v>65480</v>
      </c>
      <c r="F197" t="s">
        <v>215</v>
      </c>
      <c r="H197" s="39">
        <v>65480</v>
      </c>
      <c r="I197"/>
      <c r="J197" t="s">
        <v>216</v>
      </c>
      <c r="K197"/>
    </row>
    <row r="198" spans="1:11" x14ac:dyDescent="0.4">
      <c r="A198" s="38">
        <v>44041</v>
      </c>
      <c r="B198" t="s">
        <v>243</v>
      </c>
      <c r="C198" s="39">
        <v>850</v>
      </c>
      <c r="E198" s="39">
        <v>850</v>
      </c>
      <c r="F198" t="s">
        <v>215</v>
      </c>
      <c r="H198" s="39">
        <v>850</v>
      </c>
      <c r="I198"/>
      <c r="J198" t="s">
        <v>216</v>
      </c>
      <c r="K198"/>
    </row>
    <row r="199" spans="1:11" x14ac:dyDescent="0.4">
      <c r="A199" s="38">
        <v>44041</v>
      </c>
      <c r="B199" t="s">
        <v>224</v>
      </c>
      <c r="C199" s="39">
        <v>1100</v>
      </c>
      <c r="E199" s="39">
        <v>1100</v>
      </c>
      <c r="F199" t="s">
        <v>215</v>
      </c>
      <c r="H199" s="39">
        <v>1100</v>
      </c>
      <c r="I199"/>
      <c r="J199" t="s">
        <v>216</v>
      </c>
      <c r="K199"/>
    </row>
    <row r="200" spans="1:11" x14ac:dyDescent="0.4">
      <c r="A200" s="38">
        <v>44043</v>
      </c>
      <c r="B200" t="s">
        <v>243</v>
      </c>
      <c r="C200" s="39">
        <v>7068</v>
      </c>
      <c r="E200" s="39">
        <v>7068</v>
      </c>
      <c r="F200" t="s">
        <v>215</v>
      </c>
      <c r="H200" s="39">
        <v>7068</v>
      </c>
      <c r="I200"/>
      <c r="J200" t="s">
        <v>216</v>
      </c>
      <c r="K200"/>
    </row>
    <row r="201" spans="1:11" x14ac:dyDescent="0.4">
      <c r="A201" s="38">
        <v>44044</v>
      </c>
      <c r="B201" t="s">
        <v>230</v>
      </c>
      <c r="C201" s="39">
        <v>10287</v>
      </c>
      <c r="E201" s="39">
        <v>10287</v>
      </c>
      <c r="F201" t="s">
        <v>215</v>
      </c>
      <c r="H201" s="39">
        <v>10287</v>
      </c>
      <c r="I201"/>
      <c r="J201" t="s">
        <v>216</v>
      </c>
      <c r="K201"/>
    </row>
    <row r="202" spans="1:11" x14ac:dyDescent="0.4">
      <c r="A202" s="38">
        <v>44044</v>
      </c>
      <c r="B202" t="s">
        <v>217</v>
      </c>
      <c r="C202" s="39">
        <v>5275</v>
      </c>
      <c r="E202" s="39">
        <v>5275</v>
      </c>
      <c r="F202" t="s">
        <v>215</v>
      </c>
      <c r="H202" s="39">
        <v>5275</v>
      </c>
      <c r="I202"/>
      <c r="J202" t="s">
        <v>216</v>
      </c>
      <c r="K202"/>
    </row>
    <row r="203" spans="1:11" x14ac:dyDescent="0.4">
      <c r="A203" s="38">
        <v>44047</v>
      </c>
      <c r="B203" t="s">
        <v>246</v>
      </c>
      <c r="C203" s="39">
        <v>5000</v>
      </c>
      <c r="E203" s="39">
        <v>5000</v>
      </c>
      <c r="F203" t="s">
        <v>215</v>
      </c>
      <c r="H203" s="39">
        <v>5000</v>
      </c>
      <c r="I203"/>
      <c r="J203" t="s">
        <v>216</v>
      </c>
      <c r="K203"/>
    </row>
    <row r="204" spans="1:11" x14ac:dyDescent="0.4">
      <c r="A204" s="38">
        <v>44049</v>
      </c>
      <c r="B204" t="s">
        <v>233</v>
      </c>
      <c r="C204" s="39">
        <v>714</v>
      </c>
      <c r="E204" s="39">
        <v>714</v>
      </c>
      <c r="F204" t="s">
        <v>215</v>
      </c>
      <c r="H204" s="39">
        <v>714</v>
      </c>
      <c r="I204"/>
      <c r="J204" t="s">
        <v>216</v>
      </c>
      <c r="K204"/>
    </row>
    <row r="205" spans="1:11" x14ac:dyDescent="0.4">
      <c r="A205" s="38">
        <v>44051</v>
      </c>
      <c r="B205" t="s">
        <v>230</v>
      </c>
      <c r="C205" s="39">
        <v>10385</v>
      </c>
      <c r="E205" s="39">
        <v>10385</v>
      </c>
      <c r="F205" t="s">
        <v>215</v>
      </c>
      <c r="H205" s="39">
        <v>10385</v>
      </c>
      <c r="I205"/>
      <c r="J205" t="s">
        <v>216</v>
      </c>
      <c r="K205"/>
    </row>
    <row r="206" spans="1:11" x14ac:dyDescent="0.4">
      <c r="A206" s="38">
        <v>44053</v>
      </c>
      <c r="B206" t="s">
        <v>239</v>
      </c>
      <c r="C206" s="39">
        <v>1097</v>
      </c>
      <c r="E206" s="39">
        <v>1097</v>
      </c>
      <c r="F206" t="s">
        <v>215</v>
      </c>
      <c r="H206" s="39">
        <v>1097</v>
      </c>
      <c r="I206"/>
      <c r="J206" t="s">
        <v>216</v>
      </c>
      <c r="K206"/>
    </row>
    <row r="207" spans="1:11" x14ac:dyDescent="0.4">
      <c r="A207" s="38">
        <v>44053</v>
      </c>
      <c r="B207" t="s">
        <v>244</v>
      </c>
      <c r="C207" s="39">
        <v>1940</v>
      </c>
      <c r="E207" s="39">
        <v>1940</v>
      </c>
      <c r="F207" t="s">
        <v>215</v>
      </c>
      <c r="H207" s="39">
        <v>1940</v>
      </c>
      <c r="I207"/>
      <c r="J207" t="s">
        <v>216</v>
      </c>
      <c r="K207"/>
    </row>
    <row r="208" spans="1:11" x14ac:dyDescent="0.4">
      <c r="A208" s="38">
        <v>44053</v>
      </c>
      <c r="B208" t="s">
        <v>230</v>
      </c>
      <c r="C208" s="39">
        <v>2894</v>
      </c>
      <c r="E208" s="39">
        <v>2894</v>
      </c>
      <c r="F208" t="s">
        <v>215</v>
      </c>
      <c r="H208" s="39">
        <v>2894</v>
      </c>
      <c r="I208"/>
      <c r="J208" t="s">
        <v>216</v>
      </c>
      <c r="K208"/>
    </row>
    <row r="209" spans="1:11" x14ac:dyDescent="0.4">
      <c r="A209" s="38">
        <v>44055</v>
      </c>
      <c r="B209" t="s">
        <v>230</v>
      </c>
      <c r="C209" s="39">
        <v>10039</v>
      </c>
      <c r="E209" s="39">
        <v>10039</v>
      </c>
      <c r="F209" t="s">
        <v>215</v>
      </c>
      <c r="H209" s="39">
        <v>10039</v>
      </c>
      <c r="I209"/>
      <c r="J209" t="s">
        <v>216</v>
      </c>
      <c r="K209"/>
    </row>
    <row r="210" spans="1:11" x14ac:dyDescent="0.4">
      <c r="A210" s="38">
        <v>44058</v>
      </c>
      <c r="B210" t="s">
        <v>229</v>
      </c>
      <c r="C210" s="39">
        <v>437</v>
      </c>
      <c r="E210" s="39">
        <v>437</v>
      </c>
      <c r="F210" t="s">
        <v>215</v>
      </c>
      <c r="H210" s="39">
        <v>437</v>
      </c>
      <c r="I210"/>
      <c r="J210" t="s">
        <v>216</v>
      </c>
      <c r="K210"/>
    </row>
    <row r="211" spans="1:11" x14ac:dyDescent="0.4">
      <c r="A211" s="38">
        <v>44058</v>
      </c>
      <c r="B211" t="s">
        <v>230</v>
      </c>
      <c r="C211" s="39">
        <v>6614</v>
      </c>
      <c r="E211" s="39">
        <v>6614</v>
      </c>
      <c r="F211" t="s">
        <v>215</v>
      </c>
      <c r="H211" s="39">
        <v>6614</v>
      </c>
      <c r="I211"/>
      <c r="J211" t="s">
        <v>216</v>
      </c>
      <c r="K211"/>
    </row>
    <row r="212" spans="1:11" x14ac:dyDescent="0.4">
      <c r="A212" s="38">
        <v>44065</v>
      </c>
      <c r="B212" t="s">
        <v>229</v>
      </c>
      <c r="C212" s="39">
        <v>3441</v>
      </c>
      <c r="E212" s="39">
        <v>3441</v>
      </c>
      <c r="F212" t="s">
        <v>215</v>
      </c>
      <c r="H212" s="39">
        <v>3441</v>
      </c>
      <c r="I212"/>
      <c r="J212" t="s">
        <v>216</v>
      </c>
      <c r="K212"/>
    </row>
    <row r="213" spans="1:11" x14ac:dyDescent="0.4">
      <c r="A213" s="38">
        <v>44065</v>
      </c>
      <c r="B213" t="s">
        <v>230</v>
      </c>
      <c r="C213" s="39">
        <v>11888</v>
      </c>
      <c r="E213" s="39">
        <v>11888</v>
      </c>
      <c r="F213" t="s">
        <v>215</v>
      </c>
      <c r="H213" s="39">
        <v>11888</v>
      </c>
      <c r="I213"/>
      <c r="J213" t="s">
        <v>216</v>
      </c>
      <c r="K213"/>
    </row>
    <row r="214" spans="1:11" x14ac:dyDescent="0.4">
      <c r="A214" s="38">
        <v>44066</v>
      </c>
      <c r="B214" t="s">
        <v>243</v>
      </c>
      <c r="C214" s="39">
        <v>2710</v>
      </c>
      <c r="E214" s="39">
        <v>2710</v>
      </c>
      <c r="F214" t="s">
        <v>215</v>
      </c>
      <c r="H214" s="39">
        <v>2710</v>
      </c>
      <c r="I214"/>
      <c r="J214" t="s">
        <v>216</v>
      </c>
      <c r="K214"/>
    </row>
    <row r="215" spans="1:11" x14ac:dyDescent="0.4">
      <c r="A215" s="38">
        <v>44066</v>
      </c>
      <c r="B215" t="s">
        <v>243</v>
      </c>
      <c r="C215" s="39">
        <v>6501</v>
      </c>
      <c r="E215" s="39">
        <v>6501</v>
      </c>
      <c r="F215" t="s">
        <v>215</v>
      </c>
      <c r="H215" s="39">
        <v>6501</v>
      </c>
      <c r="I215"/>
      <c r="J215" t="s">
        <v>216</v>
      </c>
      <c r="K215"/>
    </row>
    <row r="216" spans="1:11" x14ac:dyDescent="0.4">
      <c r="A216" s="38">
        <v>44072</v>
      </c>
      <c r="B216" t="s">
        <v>230</v>
      </c>
      <c r="C216" s="39">
        <v>5761</v>
      </c>
      <c r="E216" s="39">
        <v>5761</v>
      </c>
      <c r="F216" t="s">
        <v>215</v>
      </c>
      <c r="H216" s="39">
        <v>5761</v>
      </c>
      <c r="I216"/>
      <c r="J216" t="s">
        <v>216</v>
      </c>
      <c r="K216"/>
    </row>
    <row r="217" spans="1:11" x14ac:dyDescent="0.4">
      <c r="A217" s="38">
        <v>44073</v>
      </c>
      <c r="B217" t="s">
        <v>250</v>
      </c>
      <c r="C217" s="39">
        <v>548</v>
      </c>
      <c r="E217" s="39">
        <v>548</v>
      </c>
      <c r="F217" t="s">
        <v>215</v>
      </c>
      <c r="H217" s="39">
        <v>548</v>
      </c>
      <c r="I217"/>
      <c r="J217" t="s">
        <v>216</v>
      </c>
      <c r="K217"/>
    </row>
    <row r="218" spans="1:11" x14ac:dyDescent="0.4">
      <c r="A218" s="38">
        <v>44073</v>
      </c>
      <c r="B218" t="s">
        <v>229</v>
      </c>
      <c r="C218" s="39">
        <v>1043</v>
      </c>
      <c r="E218" s="39">
        <v>1043</v>
      </c>
      <c r="F218" t="s">
        <v>215</v>
      </c>
      <c r="H218" s="39">
        <v>1043</v>
      </c>
      <c r="I218"/>
      <c r="J218" t="s">
        <v>216</v>
      </c>
      <c r="K218"/>
    </row>
    <row r="219" spans="1:11" x14ac:dyDescent="0.4">
      <c r="A219" s="38">
        <v>44073</v>
      </c>
      <c r="B219" t="s">
        <v>240</v>
      </c>
      <c r="C219" s="39">
        <v>6526</v>
      </c>
      <c r="E219" s="39">
        <v>6526</v>
      </c>
      <c r="F219" t="s">
        <v>215</v>
      </c>
      <c r="H219" s="39">
        <v>6526</v>
      </c>
      <c r="I219"/>
      <c r="J219" t="s">
        <v>216</v>
      </c>
      <c r="K219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10</vt:i4>
      </vt:variant>
    </vt:vector>
  </HeadingPairs>
  <TitlesOfParts>
    <vt:vector size="10" baseType="lpstr">
      <vt:lpstr>Summary_Bank</vt:lpstr>
      <vt:lpstr>Divide</vt:lpstr>
      <vt:lpstr>Bank_UFJ(Family)</vt:lpstr>
      <vt:lpstr>Bank_UFJ(Biz)</vt:lpstr>
      <vt:lpstr>Bank_Rakuten</vt:lpstr>
      <vt:lpstr>Bank_NEO</vt:lpstr>
      <vt:lpstr>Bank_SMBC</vt:lpstr>
      <vt:lpstr>Card_Rakuten</vt:lpstr>
      <vt:lpstr>Card_View</vt:lpstr>
      <vt:lpstr>Card_SAISON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yoga</dc:creator>
  <cp:lastModifiedBy>OgasawaraYoshiaki</cp:lastModifiedBy>
  <dcterms:created xsi:type="dcterms:W3CDTF">2015-06-05T18:17:20Z</dcterms:created>
  <dcterms:modified xsi:type="dcterms:W3CDTF">2020-11-25T13:06:29Z</dcterms:modified>
</cp:coreProperties>
</file>