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_suzuki\Desktop\dakokusamurai-git-repository\設計書_打刻侍\30_詳細設計\01_テーブル設計書\"/>
    </mc:Choice>
  </mc:AlternateContent>
  <xr:revisionPtr revIDLastSave="0" documentId="13_ncr:1_{9EF9B4BB-A6AB-4A62-8449-FFA6CB560451}" xr6:coauthVersionLast="47" xr6:coauthVersionMax="47" xr10:uidLastSave="{00000000-0000-0000-0000-000000000000}"/>
  <bookViews>
    <workbookView xWindow="-120" yWindow="-120" windowWidth="20730" windowHeight="11160" firstSheet="1" activeTab="5" xr2:uid="{BFD85DD5-5963-410A-A42F-F6F692E4B5FA}"/>
  </bookViews>
  <sheets>
    <sheet name="テーブル一覧" sheetId="1" r:id="rId1"/>
    <sheet name="利用者" sheetId="3" r:id="rId2"/>
    <sheet name="打刻" sheetId="5" r:id="rId3"/>
    <sheet name="カレンダー" sheetId="6" r:id="rId4"/>
    <sheet name="勤怠状況表" sheetId="8" r:id="rId5"/>
    <sheet name="打刻修正" sheetId="11" r:id="rId6"/>
    <sheet name="打刻修正申請" sheetId="12" r:id="rId7"/>
    <sheet name="月末申請" sheetId="13" r:id="rId8"/>
    <sheet name="改訂履歴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E13" i="8"/>
  <c r="H3" i="11"/>
  <c r="A8" i="8"/>
  <c r="A7" i="11"/>
  <c r="A8" i="11"/>
  <c r="A9" i="11"/>
  <c r="A10" i="11"/>
  <c r="A11" i="11"/>
  <c r="A12" i="11"/>
  <c r="A13" i="11"/>
  <c r="A15" i="11"/>
  <c r="A16" i="11"/>
  <c r="A17" i="11"/>
  <c r="A7" i="13"/>
  <c r="A8" i="13"/>
  <c r="A10" i="13"/>
  <c r="A11" i="13"/>
  <c r="A12" i="13"/>
  <c r="A13" i="13"/>
  <c r="A14" i="13"/>
  <c r="A7" i="12"/>
  <c r="A8" i="12"/>
  <c r="A10" i="12"/>
  <c r="A11" i="12"/>
  <c r="A12" i="12"/>
  <c r="A13" i="12"/>
  <c r="A14" i="12"/>
  <c r="A7" i="3"/>
  <c r="A13" i="8"/>
  <c r="A11" i="8"/>
  <c r="A10" i="8"/>
  <c r="A9" i="8"/>
  <c r="A7" i="8"/>
  <c r="A14" i="6"/>
  <c r="A13" i="6"/>
  <c r="A12" i="6"/>
  <c r="A11" i="6"/>
  <c r="A10" i="6"/>
  <c r="A9" i="6"/>
  <c r="A8" i="6"/>
  <c r="A7" i="6"/>
  <c r="A13" i="5"/>
  <c r="A12" i="5"/>
  <c r="A11" i="5"/>
  <c r="A10" i="5"/>
  <c r="A8" i="5"/>
  <c r="A7" i="5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<sst xmlns="http://schemas.openxmlformats.org/spreadsheetml/2006/main" count="494" uniqueCount="195">
  <si>
    <t>テーブル一覧</t>
    <rPh sb="4" eb="6">
      <t>イチラン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</si>
  <si>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</si>
  <si>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</si>
  <si>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</si>
  <si>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</si>
  <si>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作成日</t>
    <rPh sb="0" eb="3">
      <t>サクセイビ</t>
    </rPh>
    <phoneticPr fontId="2"/>
  </si>
  <si>
    <t>：マスタ</t>
  </si>
  <si>
    <t>工程名</t>
    <rPh sb="0" eb="3">
      <t>コウテイメイ</t>
    </rPh>
    <phoneticPr fontId="2"/>
  </si>
  <si>
    <t>基本設計</t>
    <rPh sb="0" eb="4">
      <t>キホンセッケイ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</si>
  <si>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</si>
  <si>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</si>
  <si>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№</t>
  </si>
  <si>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</si>
  <si>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</si>
  <si>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種類</t>
    <rPh sb="0" eb="2">
      <t>シュルイ</t>
    </rPh>
    <phoneticPr fontId="2"/>
  </si>
  <si>
    <t>暗号化</t>
    <rPh sb="0" eb="3">
      <t>アンゴウカ</t>
    </rPh>
    <phoneticPr fontId="2"/>
  </si>
  <si>
    <t>想定件数</t>
    <rPh sb="0" eb="4">
      <t>ソウテイケンスウ</t>
    </rPh>
    <phoneticPr fontId="2"/>
  </si>
  <si>
    <t>件数根拠</t>
  </si>
  <si>
    <t>保持期限</t>
    <rPh sb="0" eb="4">
      <t>ホジキゲン</t>
    </rPh>
    <phoneticPr fontId="2"/>
  </si>
  <si>
    <t>備考</t>
    <rPh sb="0" eb="2">
      <t>ビコウ</t>
    </rPh>
    <phoneticPr fontId="2"/>
  </si>
  <si>
    <t>利用者</t>
    <rPh sb="0" eb="3">
      <t>リヨウシャ</t>
    </rPh>
    <phoneticPr fontId="2"/>
  </si>
  <si>
    <t>マスタ</t>
    <phoneticPr fontId="2"/>
  </si>
  <si>
    <t>-</t>
    <phoneticPr fontId="2"/>
  </si>
  <si>
    <t>制限なし</t>
    <rPh sb="0" eb="2">
      <t>セイゲン</t>
    </rPh>
    <phoneticPr fontId="2"/>
  </si>
  <si>
    <t>打刻</t>
    <rPh sb="0" eb="2">
      <t>ダコク</t>
    </rPh>
    <phoneticPr fontId="2"/>
  </si>
  <si>
    <t>stamp</t>
    <phoneticPr fontId="2"/>
  </si>
  <si>
    <t>トラン</t>
    <phoneticPr fontId="2"/>
  </si>
  <si>
    <t>カレンダー</t>
    <phoneticPr fontId="2"/>
  </si>
  <si>
    <t>calendar</t>
    <phoneticPr fontId="2"/>
  </si>
  <si>
    <t>勤怠状況表</t>
    <rPh sb="0" eb="4">
      <t>キンタイジョウキョウ</t>
    </rPh>
    <phoneticPr fontId="2"/>
  </si>
  <si>
    <t>att_status</t>
    <phoneticPr fontId="2"/>
  </si>
  <si>
    <t>打刻修正</t>
    <rPh sb="0" eb="4">
      <t>ダコクシュウセイ</t>
    </rPh>
    <phoneticPr fontId="2"/>
  </si>
  <si>
    <t>stamp_correct</t>
    <phoneticPr fontId="2"/>
  </si>
  <si>
    <t>打刻修正申請</t>
    <rPh sb="0" eb="4">
      <t>ダコクシュウセイ</t>
    </rPh>
    <rPh sb="4" eb="6">
      <t>シンセイ</t>
    </rPh>
    <phoneticPr fontId="2"/>
  </si>
  <si>
    <t>stamp_correct_req</t>
    <phoneticPr fontId="2"/>
  </si>
  <si>
    <t>月末申請</t>
    <rPh sb="0" eb="4">
      <t>ゲツマツシンセイ</t>
    </rPh>
    <phoneticPr fontId="2"/>
  </si>
  <si>
    <t>month_req</t>
    <phoneticPr fontId="2"/>
  </si>
  <si>
    <t>テーブル詳細</t>
    <rPh sb="4" eb="6">
      <t>ショウサイ</t>
    </rPh>
    <phoneticPr fontId="2"/>
  </si>
  <si>
    <t>一覧に戻る</t>
    <rPh sb="0" eb="2">
      <t>イチラン</t>
    </rPh>
    <rPh sb="3" eb="4">
      <t>モド</t>
    </rPh>
    <phoneticPr fontId="2"/>
  </si>
  <si>
    <t>：主キー</t>
  </si>
  <si>
    <t>：外部キー</t>
  </si>
  <si>
    <t>概要</t>
    <rPh sb="0" eb="2">
      <t>ガイヨウ</t>
    </rPh>
    <phoneticPr fontId="2"/>
  </si>
  <si>
    <t>管理者や社員を追加、編集、削除</t>
    <rPh sb="0" eb="3">
      <t>カンリシャ</t>
    </rPh>
    <rPh sb="4" eb="6">
      <t>シャイン</t>
    </rPh>
    <rPh sb="7" eb="9">
      <t>ツイカ</t>
    </rPh>
    <rPh sb="10" eb="12">
      <t>ヘンシュウ</t>
    </rPh>
    <rPh sb="13" eb="15">
      <t>サクジョ</t>
    </rPh>
    <phoneticPr fontId="2"/>
  </si>
  <si>
    <t>№</t>
    <phoneticPr fontId="2"/>
  </si>
  <si>
    <t>カラム名（論理）</t>
    <rPh sb="3" eb="4">
      <t>メイ</t>
    </rPh>
    <rPh sb="5" eb="7">
      <t>ロンリ</t>
    </rPh>
    <phoneticPr fontId="2"/>
  </si>
  <si>
    <t>カラム名（物理）</t>
    <rPh sb="3" eb="4">
      <t>メイ</t>
    </rPh>
    <rPh sb="5" eb="7">
      <t>ブツリ</t>
    </rPh>
    <phoneticPr fontId="2"/>
  </si>
  <si>
    <t>データ型</t>
    <rPh sb="3" eb="4">
      <t>ガタ</t>
    </rPh>
    <phoneticPr fontId="2"/>
  </si>
  <si>
    <t>NULL制約</t>
  </si>
  <si>
    <t>主キー</t>
    <rPh sb="0" eb="1">
      <t>シュ</t>
    </rPh>
    <phoneticPr fontId="2"/>
  </si>
  <si>
    <t>初期値</t>
    <rPh sb="0" eb="3">
      <t>ショキチ</t>
    </rPh>
    <phoneticPr fontId="2"/>
  </si>
  <si>
    <t>利用者ID</t>
    <rPh sb="0" eb="3">
      <t>リヨウシャ</t>
    </rPh>
    <phoneticPr fontId="2"/>
  </si>
  <si>
    <t>int</t>
  </si>
  <si>
    <t>NOT NULL</t>
    <phoneticPr fontId="2"/>
  </si>
  <si>
    <t>○</t>
    <phoneticPr fontId="2"/>
  </si>
  <si>
    <t>連番</t>
  </si>
  <si>
    <t>ログインID</t>
    <phoneticPr fontId="2"/>
  </si>
  <si>
    <t>login_id</t>
    <phoneticPr fontId="2"/>
  </si>
  <si>
    <t>varchar(20)</t>
    <phoneticPr fontId="2"/>
  </si>
  <si>
    <t>パスワード</t>
    <phoneticPr fontId="2"/>
  </si>
  <si>
    <t>password</t>
    <phoneticPr fontId="2"/>
  </si>
  <si>
    <t>社員番号</t>
    <rPh sb="0" eb="4">
      <t>シャインバンゴウ</t>
    </rPh>
    <phoneticPr fontId="2"/>
  </si>
  <si>
    <t>emp_no</t>
    <phoneticPr fontId="2"/>
  </si>
  <si>
    <t>emp_name</t>
    <phoneticPr fontId="2"/>
  </si>
  <si>
    <t>上司利用者ID</t>
    <rPh sb="0" eb="2">
      <t>ジョウシ</t>
    </rPh>
    <rPh sb="2" eb="5">
      <t>リヨウシャ</t>
    </rPh>
    <phoneticPr fontId="2"/>
  </si>
  <si>
    <t>権限レベル</t>
    <rPh sb="0" eb="2">
      <t>ケンゲン</t>
    </rPh>
    <phoneticPr fontId="2"/>
  </si>
  <si>
    <t>level</t>
    <phoneticPr fontId="2"/>
  </si>
  <si>
    <t>int</t>
    <phoneticPr fontId="2"/>
  </si>
  <si>
    <t>0:管理者　1:社員</t>
    <rPh sb="8" eb="10">
      <t>シャイン</t>
    </rPh>
    <phoneticPr fontId="2"/>
  </si>
  <si>
    <t>削除フラグ</t>
    <rPh sb="0" eb="2">
      <t>サクジョ</t>
    </rPh>
    <phoneticPr fontId="2"/>
  </si>
  <si>
    <t>delete_flag</t>
    <phoneticPr fontId="2"/>
  </si>
  <si>
    <t>boolean</t>
    <phoneticPr fontId="2"/>
  </si>
  <si>
    <t>true:論理削除</t>
    <rPh sb="5" eb="9">
      <t>ロンリサクジョ</t>
    </rPh>
    <phoneticPr fontId="2"/>
  </si>
  <si>
    <t>作成_日時</t>
    <phoneticPr fontId="2"/>
  </si>
  <si>
    <t>created_datetime</t>
  </si>
  <si>
    <t>timestamp</t>
    <phoneticPr fontId="2"/>
  </si>
  <si>
    <t>更新_日時</t>
    <phoneticPr fontId="2"/>
  </si>
  <si>
    <t>updated_datetime</t>
  </si>
  <si>
    <t>更新者</t>
    <rPh sb="0" eb="3">
      <t>コウシンシャ</t>
    </rPh>
    <phoneticPr fontId="2"/>
  </si>
  <si>
    <t>打刻を記録する</t>
    <rPh sb="0" eb="2">
      <t>ダコク</t>
    </rPh>
    <rPh sb="3" eb="5">
      <t>キロク</t>
    </rPh>
    <phoneticPr fontId="2"/>
  </si>
  <si>
    <t>打刻ID</t>
    <rPh sb="0" eb="2">
      <t>ダコク</t>
    </rPh>
    <phoneticPr fontId="2"/>
  </si>
  <si>
    <t>stamp_id</t>
  </si>
  <si>
    <t>連番</t>
    <rPh sb="0" eb="2">
      <t>レンバン</t>
    </rPh>
    <phoneticPr fontId="2"/>
  </si>
  <si>
    <t>利用者ID</t>
  </si>
  <si>
    <t>日付</t>
    <rPh sb="0" eb="2">
      <t>ヒヅケ</t>
    </rPh>
    <phoneticPr fontId="2"/>
  </si>
  <si>
    <t>stump_date</t>
  </si>
  <si>
    <t>date</t>
  </si>
  <si>
    <t>yyyy/MM/dd</t>
    <phoneticPr fontId="2"/>
  </si>
  <si>
    <t>出勤時刻</t>
  </si>
  <si>
    <t>workIn_raw</t>
  </si>
  <si>
    <t>time</t>
    <phoneticPr fontId="2"/>
  </si>
  <si>
    <t>生データ</t>
    <rPh sb="0" eb="1">
      <t>ナマ</t>
    </rPh>
    <phoneticPr fontId="2"/>
  </si>
  <si>
    <t>退勤時刻</t>
  </si>
  <si>
    <t>workOut_raw</t>
  </si>
  <si>
    <t>補正出勤時刻</t>
  </si>
  <si>
    <t>workIn_re</t>
  </si>
  <si>
    <t>補正</t>
    <rPh sb="0" eb="2">
      <t>ホセイ</t>
    </rPh>
    <phoneticPr fontId="2"/>
  </si>
  <si>
    <t>補正退勤時刻</t>
    <rPh sb="0" eb="2">
      <t>ホセイ</t>
    </rPh>
    <rPh sb="2" eb="4">
      <t>タイキン</t>
    </rPh>
    <rPh sb="4" eb="6">
      <t>ジコク</t>
    </rPh>
    <phoneticPr fontId="2"/>
  </si>
  <si>
    <t>workOut_re</t>
  </si>
  <si>
    <t>calender</t>
    <phoneticPr fontId="2"/>
  </si>
  <si>
    <t>カレンダーを作成、管理する</t>
    <rPh sb="6" eb="8">
      <t>サクセイ</t>
    </rPh>
    <rPh sb="9" eb="11">
      <t>カンリ</t>
    </rPh>
    <phoneticPr fontId="2"/>
  </si>
  <si>
    <t>カレンダーID</t>
    <phoneticPr fontId="2"/>
  </si>
  <si>
    <t>calender_id</t>
    <phoneticPr fontId="2"/>
  </si>
  <si>
    <t>calender_date</t>
    <phoneticPr fontId="2"/>
  </si>
  <si>
    <t>勤怠状況</t>
    <rPh sb="0" eb="4">
      <t>キンタイジョウキョウ</t>
    </rPh>
    <phoneticPr fontId="2"/>
  </si>
  <si>
    <t>work_status</t>
    <phoneticPr fontId="2"/>
  </si>
  <si>
    <t>note</t>
    <phoneticPr fontId="2"/>
  </si>
  <si>
    <t>varchar(50)</t>
    <phoneticPr fontId="2"/>
  </si>
  <si>
    <t>作成_日時</t>
  </si>
  <si>
    <t>更新_日時</t>
  </si>
  <si>
    <t>作成者</t>
  </si>
  <si>
    <t>更新者</t>
  </si>
  <si>
    <t>担当</t>
  </si>
  <si>
    <t>鈴木</t>
    <rPh sb="0" eb="2">
      <t>スズキ</t>
    </rPh>
    <phoneticPr fontId="2"/>
  </si>
  <si>
    <t>att_status</t>
  </si>
  <si>
    <t>作成日</t>
  </si>
  <si>
    <t>勤怠状況表を管理する</t>
  </si>
  <si>
    <t>勤怠状況表ID</t>
    <rPh sb="0" eb="5">
      <t>キンタイジョウキョウヒョウ</t>
    </rPh>
    <phoneticPr fontId="2"/>
  </si>
  <si>
    <t xml:space="preserve">att_status_id			</t>
  </si>
  <si>
    <t>年月</t>
  </si>
  <si>
    <t>years</t>
  </si>
  <si>
    <t>yyyy/MM</t>
  </si>
  <si>
    <t>★検討　年月</t>
    <rPh sb="1" eb="3">
      <t>ケントウ</t>
    </rPh>
    <rPh sb="4" eb="6">
      <t>ネンゲツ</t>
    </rPh>
    <phoneticPr fontId="2"/>
  </si>
  <si>
    <t>開始年月日</t>
    <rPh sb="0" eb="2">
      <t>カイシ</t>
    </rPh>
    <rPh sb="2" eb="4">
      <t>ネンゲツ</t>
    </rPh>
    <rPh sb="4" eb="5">
      <t>ヒ</t>
    </rPh>
    <phoneticPr fontId="2"/>
  </si>
  <si>
    <t>終了年月日</t>
    <rPh sb="0" eb="2">
      <t>シュウリョウ</t>
    </rPh>
    <rPh sb="2" eb="4">
      <t>ネンゲツ</t>
    </rPh>
    <rPh sb="4" eb="5">
      <t>ヒ</t>
    </rPh>
    <phoneticPr fontId="2"/>
  </si>
  <si>
    <t>打刻修正</t>
    <rPh sb="0" eb="2">
      <t>ダコク</t>
    </rPh>
    <rPh sb="2" eb="4">
      <t>シュウセイ</t>
    </rPh>
    <phoneticPr fontId="2"/>
  </si>
  <si>
    <t>担当</t>
    <rPh sb="0" eb="2">
      <t>タントウ</t>
    </rPh>
    <phoneticPr fontId="2"/>
  </si>
  <si>
    <t>長江</t>
    <rPh sb="0" eb="2">
      <t>ナガエ</t>
    </rPh>
    <phoneticPr fontId="2"/>
  </si>
  <si>
    <t>打刻修正のステータスを保持する</t>
    <rPh sb="0" eb="2">
      <t>ダコク</t>
    </rPh>
    <rPh sb="2" eb="4">
      <t>シュウセイ</t>
    </rPh>
    <rPh sb="11" eb="13">
      <t>ホジ</t>
    </rPh>
    <phoneticPr fontId="2"/>
  </si>
  <si>
    <t>打刻修正ID</t>
    <rPh sb="0" eb="4">
      <t>ダコクシュウセイ</t>
    </rPh>
    <phoneticPr fontId="2"/>
  </si>
  <si>
    <t>打刻ID</t>
  </si>
  <si>
    <t>stamp_id</t>
    <phoneticPr fontId="2"/>
  </si>
  <si>
    <t>修正出勤時間</t>
    <rPh sb="0" eb="2">
      <t>シュウセイ</t>
    </rPh>
    <rPh sb="2" eb="4">
      <t>シュッキン</t>
    </rPh>
    <rPh sb="4" eb="6">
      <t>ジカン</t>
    </rPh>
    <phoneticPr fontId="2"/>
  </si>
  <si>
    <t>workIn_rev</t>
    <phoneticPr fontId="2"/>
  </si>
  <si>
    <t>補正データを修正する</t>
    <rPh sb="0" eb="2">
      <t>ホセイ</t>
    </rPh>
    <rPh sb="6" eb="8">
      <t>シュウセイ</t>
    </rPh>
    <phoneticPr fontId="2"/>
  </si>
  <si>
    <t>修正退勤時間</t>
    <rPh sb="0" eb="2">
      <t>シュウセイ</t>
    </rPh>
    <rPh sb="2" eb="6">
      <t>タイキンジカン</t>
    </rPh>
    <phoneticPr fontId="2"/>
  </si>
  <si>
    <t>workOut_rev</t>
    <phoneticPr fontId="2"/>
  </si>
  <si>
    <t>休憩時間</t>
    <rPh sb="0" eb="4">
      <t>キュウケイジカン</t>
    </rPh>
    <phoneticPr fontId="2"/>
  </si>
  <si>
    <t>rest_time</t>
    <phoneticPr fontId="2"/>
  </si>
  <si>
    <t>横山</t>
    <rPh sb="0" eb="2">
      <t>ヨコヤマ</t>
    </rPh>
    <phoneticPr fontId="2"/>
  </si>
  <si>
    <t>打刻修正申請のステータスを保持する</t>
    <rPh sb="0" eb="2">
      <t>ダコク</t>
    </rPh>
    <rPh sb="2" eb="4">
      <t>シュウセイ</t>
    </rPh>
    <rPh sb="4" eb="6">
      <t>シンセイ</t>
    </rPh>
    <rPh sb="13" eb="15">
      <t>ホジ</t>
    </rPh>
    <phoneticPr fontId="2"/>
  </si>
  <si>
    <t>打刻修正申請ID</t>
    <rPh sb="0" eb="4">
      <t>ダコクシュウセイ</t>
    </rPh>
    <rPh sb="4" eb="6">
      <t>シンセイ</t>
    </rPh>
    <phoneticPr fontId="2"/>
  </si>
  <si>
    <t>打刻修正ID</t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</si>
  <si>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</si>
  <si>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</si>
  <si>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status</t>
    <phoneticPr fontId="2"/>
  </si>
  <si>
    <t>0：差し戻し　1：承認待ち　2：承認済み</t>
  </si>
  <si>
    <t>理由</t>
    <rPh sb="0" eb="2">
      <t>リユウ</t>
    </rPh>
    <phoneticPr fontId="2"/>
  </si>
  <si>
    <t>reason</t>
    <phoneticPr fontId="2"/>
  </si>
  <si>
    <t>varchar(100)</t>
    <phoneticPr fontId="2"/>
  </si>
  <si>
    <t>吉新</t>
  </si>
  <si>
    <t>month_req</t>
  </si>
  <si>
    <t>月末申請のステータスを保持する</t>
    <phoneticPr fontId="2"/>
  </si>
  <si>
    <t>月末申請ID</t>
    <rPh sb="0" eb="4">
      <t>ゲツマツシンセイ</t>
    </rPh>
    <phoneticPr fontId="2"/>
  </si>
  <si>
    <t>month_req_id</t>
  </si>
  <si>
    <t>NOT NULL</t>
  </si>
  <si>
    <t>〇</t>
  </si>
  <si>
    <t>勤怠状況表ID</t>
  </si>
  <si>
    <t xml:space="preserve">att_status_id	</t>
  </si>
  <si>
    <t>申請日時</t>
  </si>
  <si>
    <t>date_req</t>
    <phoneticPr fontId="2"/>
  </si>
  <si>
    <t>ステータス</t>
  </si>
  <si>
    <t>status</t>
  </si>
  <si>
    <t>理由</t>
  </si>
  <si>
    <t>reason</t>
  </si>
  <si>
    <t>varchar(100)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</si>
  <si>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</si>
  <si>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</si>
  <si>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</si>
  <si>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</si>
  <si>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</si>
  <si>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</si>
  <si>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</si>
  <si>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stamp_rev_id</t>
    <phoneticPr fontId="2"/>
  </si>
  <si>
    <t>stamp_rev_req_id</t>
    <phoneticPr fontId="2"/>
  </si>
  <si>
    <t>date_req</t>
    <phoneticPr fontId="2"/>
  </si>
  <si>
    <t>users</t>
  </si>
  <si>
    <t>users_id</t>
  </si>
  <si>
    <t>users_id</t>
    <phoneticPr fontId="2"/>
  </si>
  <si>
    <t>boss_users_id</t>
  </si>
  <si>
    <t>created_users_id</t>
  </si>
  <si>
    <t>updated_users_id</t>
  </si>
  <si>
    <t>updated_users_id</t>
    <phoneticPr fontId="2"/>
  </si>
  <si>
    <t>created_users_id</t>
    <phoneticPr fontId="2"/>
  </si>
  <si>
    <t>氏名</t>
  </si>
  <si>
    <t>横山</t>
    <rPh sb="0" eb="2">
      <t>ヨコヤマ</t>
    </rPh>
    <phoneticPr fontId="2"/>
  </si>
  <si>
    <t>Fix→revision　revに変更</t>
    <phoneticPr fontId="2"/>
  </si>
  <si>
    <t>Fix文字の修正</t>
    <rPh sb="3" eb="5">
      <t>モジ</t>
    </rPh>
    <rPh sb="6" eb="8">
      <t>シュウセイ</t>
    </rPh>
    <phoneticPr fontId="2"/>
  </si>
  <si>
    <t>湯振裕</t>
    <phoneticPr fontId="2"/>
  </si>
  <si>
    <t>カレンダーの綴り</t>
    <rPh sb="6" eb="7">
      <t>ツヅ</t>
    </rPh>
    <phoneticPr fontId="2"/>
  </si>
  <si>
    <t>calender→calendar</t>
    <phoneticPr fontId="2"/>
  </si>
  <si>
    <t>鈴木</t>
    <rPh sb="0" eb="2">
      <t>スズキ</t>
    </rPh>
    <phoneticPr fontId="2"/>
  </si>
  <si>
    <t>テーブル名　user</t>
    <rPh sb="4" eb="5">
      <t>メイ</t>
    </rPh>
    <phoneticPr fontId="2"/>
  </si>
  <si>
    <t xml:space="preserve">テーブル登録を行う際にエラーがでるためusersに変更 </t>
    <rPh sb="4" eb="6">
      <t>トウロク</t>
    </rPh>
    <rPh sb="7" eb="8">
      <t>オコナ</t>
    </rPh>
    <rPh sb="9" eb="10">
      <t>サイ</t>
    </rPh>
    <rPh sb="25" eb="27">
      <t>ヘンコウ</t>
    </rPh>
    <phoneticPr fontId="2"/>
  </si>
  <si>
    <t>stamp_rev_req</t>
    <phoneticPr fontId="2"/>
  </si>
  <si>
    <t>stamp_rev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</si>
</sst>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name val="Segoe UI Symbol"/>
      <family val="3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3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9"/>
      <color rgb="FF0D0D0D"/>
      <name val="Segoe UI"/>
      <family val="2"/>
    </font>
    <font>
      <u/>
      <sz val="11"/>
      <color theme="10"/>
      <name val="游ゴシック"/>
      <family val="3"/>
      <charset val="128"/>
      <scheme val="minor"/>
    </font>
    <font>
      <u/>
      <sz val="9"/>
      <color rgb="FF467886"/>
      <name val="Aptos Narrow"/>
      <family val="2"/>
    </font>
    <font>
      <sz val="9"/>
      <color rgb="FFFF0000"/>
      <name val="游ゴシック"/>
      <family val="3"/>
      <charset val="128"/>
      <scheme val="minor"/>
    </font>
    <font>
      <sz val="9"/>
      <color rgb="FF467886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9" fillId="0" borderId="0"/>
    <xf numFmtId="0" fontId="12" fillId="0" borderId="0" applyNumberForma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top"/>
    </xf>
    <xf numFmtId="0" fontId="1" fillId="0" borderId="0" xfId="0" applyFont="1">
      <alignment vertical="center"/>
    </xf>
    <xf numFmtId="0" fontId="3" fillId="0" borderId="4" xfId="0" applyFont="1" applyBorder="1" applyAlignment="1">
      <alignment vertical="top"/>
    </xf>
    <xf numFmtId="0" fontId="1" fillId="0" borderId="5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>
      <alignment vertical="center"/>
    </xf>
    <xf numFmtId="0" fontId="3" fillId="0" borderId="5" xfId="0" applyFont="1" applyBorder="1" applyAlignment="1">
      <alignment vertical="top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0" fontId="1" fillId="4" borderId="9" xfId="0" applyFont="1" applyFill="1" applyBorder="1" applyAlignment="1">
      <alignment vertical="top"/>
    </xf>
    <xf numFmtId="0" fontId="14" fillId="0" borderId="0" xfId="3" applyFont="1" applyAlignment="1">
      <alignment horizontal="right"/>
    </xf>
    <xf numFmtId="0" fontId="7" fillId="6" borderId="5" xfId="0" applyFont="1" applyFill="1" applyBorder="1" applyAlignment="1">
      <alignment horizontal="center" vertical="center"/>
    </xf>
    <xf numFmtId="0" fontId="1" fillId="6" borderId="5" xfId="0" applyFont="1" applyFill="1" applyBorder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5" fillId="6" borderId="0" xfId="0" applyFont="1" applyFill="1">
      <alignment vertical="center"/>
    </xf>
    <xf numFmtId="0" fontId="8" fillId="0" borderId="0" xfId="1" applyFont="1" applyAlignment="1">
      <alignment vertical="center"/>
    </xf>
    <xf numFmtId="20" fontId="1" fillId="0" borderId="5" xfId="0" applyNumberFormat="1" applyFont="1" applyBorder="1">
      <alignment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5" xfId="0" applyFont="1" applyFill="1" applyBorder="1">
      <alignment vertical="center"/>
    </xf>
    <xf numFmtId="0" fontId="1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3" fillId="7" borderId="5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vertical="top"/>
    </xf>
    <xf numFmtId="0" fontId="1" fillId="0" borderId="4" xfId="0" applyFont="1" applyBorder="1">
      <alignment vertical="center"/>
    </xf>
    <xf numFmtId="0" fontId="12" fillId="8" borderId="5" xfId="3" applyFill="1" applyBorder="1">
      <alignment vertical="center"/>
    </xf>
    <xf numFmtId="0" fontId="0" fillId="7" borderId="0" xfId="0" applyFill="1">
      <alignment vertical="center"/>
    </xf>
    <xf numFmtId="0" fontId="1" fillId="7" borderId="2" xfId="0" applyFont="1" applyFill="1" applyBorder="1">
      <alignment vertical="center"/>
    </xf>
    <xf numFmtId="0" fontId="1" fillId="7" borderId="8" xfId="0" applyFont="1" applyFill="1" applyBorder="1" applyAlignment="1">
      <alignment horizontal="center" vertical="center"/>
    </xf>
    <xf numFmtId="0" fontId="6" fillId="7" borderId="5" xfId="3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7" borderId="8" xfId="0" applyFont="1" applyFill="1" applyBorder="1">
      <alignment vertical="center"/>
    </xf>
    <xf numFmtId="0" fontId="3" fillId="0" borderId="2" xfId="0" applyFont="1" applyBorder="1" applyAlignment="1">
      <alignment vertical="top"/>
    </xf>
    <xf numFmtId="21" fontId="1" fillId="7" borderId="5" xfId="0" applyNumberFormat="1" applyFont="1" applyFill="1" applyBorder="1">
      <alignment vertical="center"/>
    </xf>
    <xf numFmtId="49" fontId="1" fillId="6" borderId="5" xfId="0" applyNumberFormat="1" applyFont="1" applyFill="1" applyBorder="1">
      <alignment vertical="center"/>
    </xf>
    <xf numFmtId="49" fontId="1" fillId="8" borderId="5" xfId="0" applyNumberFormat="1" applyFont="1" applyFill="1" applyBorder="1">
      <alignment vertical="center"/>
    </xf>
    <xf numFmtId="49" fontId="1" fillId="7" borderId="5" xfId="0" applyNumberFormat="1" applyFont="1" applyFill="1" applyBorder="1">
      <alignment vertical="center"/>
    </xf>
    <xf numFmtId="49" fontId="1" fillId="0" borderId="5" xfId="0" applyNumberFormat="1" applyFont="1" applyBorder="1">
      <alignment vertical="center"/>
    </xf>
    <xf numFmtId="0" fontId="1" fillId="2" borderId="2" xfId="0" applyFont="1" applyFill="1" applyBorder="1">
      <alignment vertical="center"/>
    </xf>
    <xf numFmtId="0" fontId="17" fillId="8" borderId="5" xfId="3" applyFont="1" applyFill="1" applyBorder="1">
      <alignment vertical="center"/>
    </xf>
    <xf numFmtId="0" fontId="17" fillId="8" borderId="8" xfId="3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13" fillId="8" borderId="8" xfId="3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top"/>
    </xf>
    <xf numFmtId="0" fontId="1" fillId="0" borderId="14" xfId="0" applyFont="1" applyBorder="1">
      <alignment vertical="center"/>
    </xf>
    <xf numFmtId="0" fontId="1" fillId="0" borderId="9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7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>
      <alignment vertical="center"/>
    </xf>
    <xf numFmtId="0" fontId="7" fillId="0" borderId="14" xfId="0" applyFont="1" applyBorder="1" applyAlignment="1">
      <alignment horizontal="center" vertical="center"/>
    </xf>
    <xf numFmtId="0" fontId="1" fillId="7" borderId="14" xfId="0" applyFont="1" applyFill="1" applyBorder="1">
      <alignment vertical="center"/>
    </xf>
    <xf numFmtId="0" fontId="3" fillId="0" borderId="14" xfId="0" applyFont="1" applyBorder="1" applyAlignment="1">
      <alignment vertical="top"/>
    </xf>
    <xf numFmtId="0" fontId="7" fillId="0" borderId="15" xfId="0" applyFont="1" applyBorder="1" applyAlignment="1">
      <alignment horizontal="center" vertical="center"/>
    </xf>
    <xf numFmtId="0" fontId="1" fillId="7" borderId="15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3" fillId="7" borderId="0" xfId="0" applyFont="1" applyFill="1" applyAlignment="1">
      <alignment vertical="top"/>
    </xf>
    <xf numFmtId="49" fontId="1" fillId="7" borderId="0" xfId="0" applyNumberFormat="1" applyFont="1" applyFill="1">
      <alignment vertical="center"/>
    </xf>
    <xf numFmtId="49" fontId="1" fillId="0" borderId="8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0" fontId="0" fillId="9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9" fillId="0" borderId="8" xfId="3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1" fillId="10" borderId="5" xfId="0" applyFont="1" applyFill="1" applyBorder="1">
      <alignment vertical="center"/>
    </xf>
    <xf numFmtId="0" fontId="1" fillId="10" borderId="5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3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7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1" fillId="0" borderId="6" xfId="0" applyNumberFormat="1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0" fontId="18" fillId="7" borderId="3" xfId="0" applyFont="1" applyFill="1" applyBorder="1">
      <alignment vertical="center"/>
    </xf>
    <xf numFmtId="0" fontId="18" fillId="7" borderId="6" xfId="0" applyFont="1" applyFill="1" applyBorder="1">
      <alignment vertical="center"/>
    </xf>
    <xf numFmtId="0" fontId="18" fillId="7" borderId="4" xfId="0" applyFont="1" applyFill="1" applyBorder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6" fillId="0" borderId="17" xfId="3" applyFont="1" applyFill="1" applyBorder="1" applyAlignment="1">
      <alignment horizontal="left" vertical="center"/>
    </xf>
    <xf numFmtId="0" fontId="16" fillId="0" borderId="18" xfId="3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6" fillId="0" borderId="1" xfId="3" applyFont="1" applyFill="1" applyBorder="1" applyAlignment="1">
      <alignment horizontal="left" vertical="center"/>
    </xf>
    <xf numFmtId="0" fontId="16" fillId="0" borderId="7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3" xfId="3" applyFill="1" applyBorder="1" applyAlignment="1">
      <alignment horizontal="left" vertical="center"/>
    </xf>
    <xf numFmtId="0" fontId="12" fillId="0" borderId="6" xfId="3" applyFill="1" applyBorder="1" applyAlignment="1">
      <alignment horizontal="left" vertical="center"/>
    </xf>
    <xf numFmtId="0" fontId="12" fillId="0" borderId="4" xfId="3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6" xfId="0" applyFont="1" applyBorder="1">
      <alignment vertical="center"/>
    </xf>
    <xf numFmtId="0" fontId="13" fillId="0" borderId="0" xfId="3" applyFont="1" applyBorder="1" applyAlignment="1">
      <alignment horizontal="left" vertical="center"/>
    </xf>
    <xf numFmtId="0" fontId="16" fillId="0" borderId="3" xfId="3" applyFont="1" applyFill="1" applyBorder="1" applyAlignment="1">
      <alignment horizontal="left" vertical="center"/>
    </xf>
    <xf numFmtId="0" fontId="16" fillId="0" borderId="6" xfId="3" applyFont="1" applyFill="1" applyBorder="1" applyAlignment="1">
      <alignment horizontal="left" vertical="center"/>
    </xf>
    <xf numFmtId="0" fontId="16" fillId="7" borderId="3" xfId="3" applyFont="1" applyFill="1" applyBorder="1" applyAlignment="1">
      <alignment horizontal="left" vertical="center"/>
    </xf>
    <xf numFmtId="0" fontId="16" fillId="7" borderId="6" xfId="3" applyFont="1" applyFill="1" applyBorder="1" applyAlignment="1">
      <alignment horizontal="left" vertical="center"/>
    </xf>
    <xf numFmtId="0" fontId="12" fillId="9" borderId="3" xfId="3" applyFill="1" applyBorder="1" applyAlignment="1">
      <alignment horizontal="left" vertical="center"/>
    </xf>
    <xf numFmtId="0" fontId="12" fillId="9" borderId="6" xfId="3" applyFill="1" applyBorder="1" applyAlignment="1">
      <alignment horizontal="left" vertical="center"/>
    </xf>
    <xf numFmtId="0" fontId="12" fillId="9" borderId="4" xfId="3" applyFill="1" applyBorder="1" applyAlignment="1">
      <alignment horizontal="left" vertical="center"/>
    </xf>
    <xf numFmtId="0" fontId="18" fillId="0" borderId="3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4" xfId="0" applyFont="1" applyBorder="1">
      <alignment vertical="center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1" fillId="9" borderId="7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0" fillId="5" borderId="3" xfId="2" applyFont="1" applyFill="1" applyBorder="1" applyAlignment="1">
      <alignment horizontal="center"/>
    </xf>
    <xf numFmtId="0" fontId="10" fillId="5" borderId="6" xfId="2" applyFont="1" applyFill="1" applyBorder="1" applyAlignment="1">
      <alignment horizontal="center"/>
    </xf>
    <xf numFmtId="0" fontId="10" fillId="5" borderId="4" xfId="2" applyFont="1" applyFill="1" applyBorder="1" applyAlignment="1">
      <alignment horizontal="center"/>
    </xf>
    <xf numFmtId="0" fontId="11" fillId="0" borderId="13" xfId="2" applyFont="1" applyBorder="1"/>
    <xf numFmtId="176" fontId="11" fillId="0" borderId="5" xfId="2" applyNumberFormat="1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1" fillId="0" borderId="5" xfId="2" applyFont="1" applyBorder="1"/>
    <xf numFmtId="0" fontId="11" fillId="0" borderId="8" xfId="2" applyFont="1" applyBorder="1" applyAlignment="1">
      <alignment horizontal="center"/>
    </xf>
    <xf numFmtId="0" fontId="11" fillId="0" borderId="8" xfId="2" applyFont="1" applyBorder="1"/>
    <xf numFmtId="176" fontId="11" fillId="0" borderId="3" xfId="2" applyNumberFormat="1" applyFont="1" applyBorder="1" applyAlignment="1">
      <alignment horizontal="center"/>
    </xf>
    <xf numFmtId="176" fontId="11" fillId="0" borderId="6" xfId="2" applyNumberFormat="1" applyFont="1" applyBorder="1" applyAlignment="1">
      <alignment horizontal="center"/>
    </xf>
    <xf numFmtId="176" fontId="11" fillId="0" borderId="4" xfId="2" applyNumberFormat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3" xfId="2" applyFont="1" applyBorder="1"/>
    <xf numFmtId="0" fontId="11" fillId="0" borderId="6" xfId="2" applyFont="1" applyBorder="1"/>
    <xf numFmtId="0" fontId="11" fillId="0" borderId="4" xfId="2" applyFont="1" applyBorder="1"/>
  </cellXfs>
  <cellStyles count="4">
    <cellStyle name="ハイパーリンク" xfId="3" builtinId="8"/>
    <cellStyle name="標準" xfId="0" builtinId="0"/>
    <cellStyle name="標準 3" xfId="1" xr:uid="{D16606A0-CED7-46E0-B3A7-EF01AF26689E}"/>
    <cellStyle name="標準_ﾌﾟﾛｸﾞﾗﾑ一覧" xfId="2" xr:uid="{F8FC6671-1360-4CD2-82A9-62EAECB15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3E11-17FA-46EE-A4A9-59AC9C9D3161}">
  <dimension ref="A1:AX22"/>
  <sheetViews>
    <sheetView showGridLines="0" zoomScale="115" zoomScaleNormal="115" workbookViewId="0">
      <selection activeCell="B9" sqref="B9:H9"/>
    </sheetView>
  </sheetViews>
  <sheetFormatPr defaultColWidth="2.75" defaultRowHeight="18.75" x14ac:dyDescent="0.4"/>
  <cols>
    <col min="50" max="50" width="29.75" customWidth="1"/>
  </cols>
  <sheetData>
    <row r="1" spans="1:50" ht="24" x14ac:dyDescent="0.4">
      <c r="A1" s="1" t="s">
        <v>0</v>
      </c>
    </row>
    <row r="2" spans="1:50" x14ac:dyDescent="0.4">
      <c r="A2" s="113" t="s">
        <v>1</v>
      </c>
      <c r="B2" s="114"/>
      <c r="C2" s="114"/>
      <c r="D2" s="114"/>
      <c r="E2" s="114"/>
      <c r="F2" s="115"/>
      <c r="G2" s="9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116" t="s">
        <v>3</v>
      </c>
      <c r="U2" s="117"/>
      <c r="V2" s="117"/>
      <c r="W2" s="117"/>
      <c r="X2" s="118"/>
      <c r="Y2" s="119" t="s">
        <v>4</v>
      </c>
      <c r="Z2" s="120"/>
      <c r="AA2" s="120"/>
      <c r="AB2" s="120"/>
      <c r="AC2" s="120"/>
      <c r="AD2" s="121"/>
      <c r="AE2" s="116" t="s">
        <v>5</v>
      </c>
      <c r="AF2" s="117"/>
      <c r="AG2" s="117"/>
      <c r="AH2" s="117"/>
      <c r="AI2" s="118"/>
      <c r="AJ2" s="122">
        <v>45447</v>
      </c>
      <c r="AK2" s="123"/>
      <c r="AL2" s="123"/>
      <c r="AM2" s="123"/>
      <c r="AN2" s="123"/>
      <c r="AO2" s="123"/>
      <c r="AP2" s="123"/>
      <c r="AQ2" s="124"/>
      <c r="AT2" s="95"/>
      <c r="AU2" s="95"/>
      <c r="AV2" t="s">
        <v>6</v>
      </c>
    </row>
    <row r="3" spans="1:50" x14ac:dyDescent="0.4">
      <c r="A3" s="113" t="s">
        <v>7</v>
      </c>
      <c r="B3" s="114"/>
      <c r="C3" s="114"/>
      <c r="D3" s="114"/>
      <c r="E3" s="114"/>
      <c r="F3" s="115"/>
      <c r="G3" s="9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116" t="s">
        <v>9</v>
      </c>
      <c r="U3" s="117"/>
      <c r="V3" s="117"/>
      <c r="W3" s="117"/>
      <c r="X3" s="118"/>
      <c r="Y3" s="119"/>
      <c r="Z3" s="120"/>
      <c r="AA3" s="120"/>
      <c r="AB3" s="120"/>
      <c r="AC3" s="120"/>
      <c r="AD3" s="121"/>
      <c r="AE3" s="116" t="s">
        <v>10</v>
      </c>
      <c r="AF3" s="117"/>
      <c r="AG3" s="117"/>
      <c r="AH3" s="117"/>
      <c r="AI3" s="118"/>
      <c r="AJ3" s="125"/>
      <c r="AK3" s="126"/>
      <c r="AL3" s="126"/>
      <c r="AM3" s="126"/>
      <c r="AN3" s="126"/>
      <c r="AO3" s="126"/>
      <c r="AP3" s="126"/>
      <c r="AQ3" s="127"/>
    </row>
    <row r="4" spans="1:50" x14ac:dyDescent="0.4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5"/>
      <c r="Y4" s="3"/>
      <c r="Z4" s="5"/>
      <c r="AA4" s="5"/>
      <c r="AB4" s="5"/>
      <c r="AC4" s="5"/>
      <c r="AD4" s="4"/>
      <c r="AE4" s="4"/>
      <c r="AF4" s="4"/>
      <c r="AG4" s="4"/>
      <c r="AH4" s="4"/>
      <c r="AI4" s="4"/>
      <c r="AJ4" s="6"/>
      <c r="AK4" s="6"/>
      <c r="AL4" s="6"/>
      <c r="AM4" s="6"/>
      <c r="AN4" s="6"/>
      <c r="AO4" s="6"/>
      <c r="AP4" s="6"/>
    </row>
    <row r="5" spans="1:50" x14ac:dyDescent="0.4">
      <c r="A5" s="11" t="s">
        <v>11</v>
      </c>
      <c r="B5" s="110" t="s">
        <v>12</v>
      </c>
      <c r="C5" s="111"/>
      <c r="D5" s="111"/>
      <c r="E5" s="111"/>
      <c r="F5" s="111"/>
      <c r="G5" s="111"/>
      <c r="H5" s="111"/>
      <c r="I5" s="110" t="s">
        <v>13</v>
      </c>
      <c r="J5" s="111"/>
      <c r="K5" s="111"/>
      <c r="L5" s="111"/>
      <c r="M5" s="111"/>
      <c r="N5" s="111"/>
      <c r="O5" s="112"/>
      <c r="P5" s="110" t="s">
        <v>14</v>
      </c>
      <c r="Q5" s="111"/>
      <c r="R5" s="111"/>
      <c r="S5" s="110" t="s">
        <v>15</v>
      </c>
      <c r="T5" s="111"/>
      <c r="U5" s="111"/>
      <c r="V5" s="110" t="s">
        <v>16</v>
      </c>
      <c r="W5" s="111"/>
      <c r="X5" s="112"/>
      <c r="Y5" s="110" t="s">
        <v>17</v>
      </c>
      <c r="Z5" s="111"/>
      <c r="AA5" s="111"/>
      <c r="AB5" s="111"/>
      <c r="AC5" s="111"/>
      <c r="AD5" s="111"/>
      <c r="AE5" s="111"/>
      <c r="AF5" s="111"/>
      <c r="AG5" s="111"/>
      <c r="AH5" s="111"/>
      <c r="AI5" s="112"/>
      <c r="AJ5" s="110" t="s">
        <v>18</v>
      </c>
      <c r="AK5" s="111"/>
      <c r="AL5" s="111"/>
      <c r="AM5" s="111"/>
      <c r="AN5" s="112"/>
      <c r="AO5" s="110" t="s">
        <v>19</v>
      </c>
      <c r="AP5" s="111"/>
      <c r="AQ5" s="111"/>
      <c r="AR5" s="111"/>
      <c r="AS5" s="111"/>
      <c r="AT5" s="111"/>
      <c r="AU5" s="111"/>
      <c r="AV5" s="111"/>
      <c r="AW5" s="111"/>
      <c r="AX5" s="112"/>
    </row>
    <row r="6" spans="1:50" x14ac:dyDescent="0.4">
      <c r="A6" s="10">
        <v>1</v>
      </c>
      <c r="B6" s="179" t="s">
        <v>20</v>
      </c>
      <c r="C6" s="180"/>
      <c r="D6" s="180"/>
      <c r="E6" s="180"/>
      <c r="F6" s="180"/>
      <c r="G6" s="180"/>
      <c r="H6" s="181"/>
      <c r="I6" s="148" t="s">
        <v>175</v>
      </c>
      <c r="J6" s="149"/>
      <c r="K6" s="149"/>
      <c r="L6" s="149"/>
      <c r="M6" s="149"/>
      <c r="N6" s="149"/>
      <c r="O6" s="150"/>
      <c r="P6" s="165" t="s">
        <v>21</v>
      </c>
      <c r="Q6" s="166"/>
      <c r="R6" s="167"/>
      <c r="S6" s="165" t="s">
        <v>22</v>
      </c>
      <c r="T6" s="166"/>
      <c r="U6" s="167"/>
      <c r="V6" s="165">
        <v>100</v>
      </c>
      <c r="W6" s="166"/>
      <c r="X6" s="167"/>
      <c r="Y6" s="148"/>
      <c r="Z6" s="149"/>
      <c r="AA6" s="149"/>
      <c r="AB6" s="149"/>
      <c r="AC6" s="149"/>
      <c r="AD6" s="149"/>
      <c r="AE6" s="149"/>
      <c r="AF6" s="149"/>
      <c r="AG6" s="149"/>
      <c r="AH6" s="149"/>
      <c r="AI6" s="150"/>
      <c r="AJ6" s="165" t="s">
        <v>23</v>
      </c>
      <c r="AK6" s="166"/>
      <c r="AL6" s="166"/>
      <c r="AM6" s="166"/>
      <c r="AN6" s="167"/>
      <c r="AO6" s="182"/>
      <c r="AP6" s="183"/>
      <c r="AQ6" s="183"/>
      <c r="AR6" s="183"/>
      <c r="AS6" s="183"/>
      <c r="AT6" s="183"/>
      <c r="AU6" s="183"/>
      <c r="AV6" s="183"/>
      <c r="AW6" s="183"/>
      <c r="AX6" s="184"/>
    </row>
    <row r="7" spans="1:50" x14ac:dyDescent="0.4">
      <c r="A7" s="10">
        <v>2</v>
      </c>
      <c r="B7" s="162" t="s">
        <v>24</v>
      </c>
      <c r="C7" s="163"/>
      <c r="D7" s="163"/>
      <c r="E7" s="163"/>
      <c r="F7" s="163"/>
      <c r="G7" s="163"/>
      <c r="H7" s="164"/>
      <c r="I7" s="148" t="s">
        <v>25</v>
      </c>
      <c r="J7" s="149"/>
      <c r="K7" s="149"/>
      <c r="L7" s="149"/>
      <c r="M7" s="149"/>
      <c r="N7" s="149"/>
      <c r="O7" s="150"/>
      <c r="P7" s="165" t="s">
        <v>26</v>
      </c>
      <c r="Q7" s="166"/>
      <c r="R7" s="167"/>
      <c r="S7" s="165" t="s">
        <v>22</v>
      </c>
      <c r="T7" s="166"/>
      <c r="U7" s="167"/>
      <c r="V7" s="165">
        <v>10000</v>
      </c>
      <c r="W7" s="166"/>
      <c r="X7" s="167"/>
      <c r="Y7" s="148"/>
      <c r="Z7" s="149"/>
      <c r="AA7" s="149"/>
      <c r="AB7" s="149"/>
      <c r="AC7" s="149"/>
      <c r="AD7" s="149"/>
      <c r="AE7" s="149"/>
      <c r="AF7" s="149"/>
      <c r="AG7" s="149"/>
      <c r="AH7" s="149"/>
      <c r="AI7" s="150"/>
      <c r="AJ7" s="165" t="s">
        <v>23</v>
      </c>
      <c r="AK7" s="166"/>
      <c r="AL7" s="166"/>
      <c r="AM7" s="166"/>
      <c r="AN7" s="167"/>
      <c r="AO7" s="182"/>
      <c r="AP7" s="183"/>
      <c r="AQ7" s="183"/>
      <c r="AR7" s="183"/>
      <c r="AS7" s="183"/>
      <c r="AT7" s="183"/>
      <c r="AU7" s="183"/>
      <c r="AV7" s="183"/>
      <c r="AW7" s="183"/>
      <c r="AX7" s="184"/>
    </row>
    <row r="8" spans="1:50" x14ac:dyDescent="0.4">
      <c r="A8" s="10">
        <v>3</v>
      </c>
      <c r="B8" s="179" t="s">
        <v>27</v>
      </c>
      <c r="C8" s="180"/>
      <c r="D8" s="180"/>
      <c r="E8" s="180"/>
      <c r="F8" s="180"/>
      <c r="G8" s="180"/>
      <c r="H8" s="181"/>
      <c r="I8" s="148" t="s">
        <v>28</v>
      </c>
      <c r="J8" s="149"/>
      <c r="K8" s="149"/>
      <c r="L8" s="149"/>
      <c r="M8" s="149"/>
      <c r="N8" s="149"/>
      <c r="O8" s="150"/>
      <c r="P8" s="165" t="s">
        <v>21</v>
      </c>
      <c r="Q8" s="166"/>
      <c r="R8" s="167"/>
      <c r="S8" s="165" t="s">
        <v>22</v>
      </c>
      <c r="T8" s="166"/>
      <c r="U8" s="167"/>
      <c r="V8" s="165">
        <v>500</v>
      </c>
      <c r="W8" s="166"/>
      <c r="X8" s="167"/>
      <c r="Y8" s="148"/>
      <c r="Z8" s="149"/>
      <c r="AA8" s="149"/>
      <c r="AB8" s="149"/>
      <c r="AC8" s="149"/>
      <c r="AD8" s="149"/>
      <c r="AE8" s="149"/>
      <c r="AF8" s="149"/>
      <c r="AG8" s="149"/>
      <c r="AH8" s="149"/>
      <c r="AI8" s="150"/>
      <c r="AJ8" s="165" t="s">
        <v>23</v>
      </c>
      <c r="AK8" s="166"/>
      <c r="AL8" s="166"/>
      <c r="AM8" s="166"/>
      <c r="AN8" s="167"/>
      <c r="AO8" s="182"/>
      <c r="AP8" s="183"/>
      <c r="AQ8" s="183"/>
      <c r="AR8" s="183"/>
      <c r="AS8" s="183"/>
      <c r="AT8" s="183"/>
      <c r="AU8" s="183"/>
      <c r="AV8" s="183"/>
      <c r="AW8" s="183"/>
      <c r="AX8" s="184"/>
    </row>
    <row r="9" spans="1:50" s="54" customFormat="1" x14ac:dyDescent="0.4">
      <c r="A9" s="10">
        <v>4</v>
      </c>
      <c r="B9" s="177" t="s">
        <v>29</v>
      </c>
      <c r="C9" s="178"/>
      <c r="D9" s="178"/>
      <c r="E9" s="178"/>
      <c r="F9" s="178"/>
      <c r="G9" s="178"/>
      <c r="H9" s="178"/>
      <c r="I9" s="145" t="s">
        <v>30</v>
      </c>
      <c r="J9" s="146"/>
      <c r="K9" s="146"/>
      <c r="L9" s="146"/>
      <c r="M9" s="146"/>
      <c r="N9" s="146"/>
      <c r="O9" s="147"/>
      <c r="P9" s="131" t="s">
        <v>26</v>
      </c>
      <c r="Q9" s="132"/>
      <c r="R9" s="133"/>
      <c r="S9" s="131" t="s">
        <v>22</v>
      </c>
      <c r="T9" s="132"/>
      <c r="U9" s="133"/>
      <c r="V9" s="131">
        <v>500</v>
      </c>
      <c r="W9" s="132"/>
      <c r="X9" s="133"/>
      <c r="Y9" s="145"/>
      <c r="Z9" s="146"/>
      <c r="AA9" s="146"/>
      <c r="AB9" s="146"/>
      <c r="AC9" s="146"/>
      <c r="AD9" s="146"/>
      <c r="AE9" s="146"/>
      <c r="AF9" s="146"/>
      <c r="AG9" s="146"/>
      <c r="AH9" s="146"/>
      <c r="AI9" s="147"/>
      <c r="AJ9" s="131" t="s">
        <v>23</v>
      </c>
      <c r="AK9" s="132"/>
      <c r="AL9" s="132"/>
      <c r="AM9" s="132"/>
      <c r="AN9" s="133"/>
      <c r="AO9" s="182"/>
      <c r="AP9" s="183"/>
      <c r="AQ9" s="183"/>
      <c r="AR9" s="183"/>
      <c r="AS9" s="183"/>
      <c r="AT9" s="183"/>
      <c r="AU9" s="183"/>
      <c r="AV9" s="183"/>
      <c r="AW9" s="183"/>
      <c r="AX9" s="184"/>
    </row>
    <row r="10" spans="1:50" x14ac:dyDescent="0.4">
      <c r="A10" s="10">
        <v>5</v>
      </c>
      <c r="B10" s="175" t="s">
        <v>31</v>
      </c>
      <c r="C10" s="176"/>
      <c r="D10" s="176"/>
      <c r="E10" s="176"/>
      <c r="F10" s="176"/>
      <c r="G10" s="176"/>
      <c r="H10" s="176"/>
      <c r="I10" s="145" t="s">
        <v>32</v>
      </c>
      <c r="J10" s="146"/>
      <c r="K10" s="146"/>
      <c r="L10" s="146"/>
      <c r="M10" s="146"/>
      <c r="N10" s="146"/>
      <c r="O10" s="147"/>
      <c r="P10" s="131" t="s">
        <v>26</v>
      </c>
      <c r="Q10" s="132"/>
      <c r="R10" s="133"/>
      <c r="S10" s="131" t="s">
        <v>22</v>
      </c>
      <c r="T10" s="132"/>
      <c r="U10" s="133"/>
      <c r="V10" s="165">
        <v>10000</v>
      </c>
      <c r="W10" s="166"/>
      <c r="X10" s="167"/>
      <c r="Y10" s="148"/>
      <c r="Z10" s="149"/>
      <c r="AA10" s="149"/>
      <c r="AB10" s="149"/>
      <c r="AC10" s="149"/>
      <c r="AD10" s="149"/>
      <c r="AE10" s="149"/>
      <c r="AF10" s="149"/>
      <c r="AG10" s="149"/>
      <c r="AH10" s="149"/>
      <c r="AI10" s="150"/>
      <c r="AJ10" s="131" t="s">
        <v>23</v>
      </c>
      <c r="AK10" s="132"/>
      <c r="AL10" s="132"/>
      <c r="AM10" s="132"/>
      <c r="AN10" s="133"/>
      <c r="AO10" s="128"/>
      <c r="AP10" s="129"/>
      <c r="AQ10" s="129"/>
      <c r="AR10" s="129"/>
      <c r="AS10" s="129"/>
      <c r="AT10" s="129"/>
      <c r="AU10" s="129"/>
      <c r="AV10" s="129"/>
      <c r="AW10" s="129"/>
      <c r="AX10" s="130"/>
    </row>
    <row r="11" spans="1:50" x14ac:dyDescent="0.4">
      <c r="A11" s="98">
        <v>6</v>
      </c>
      <c r="B11" s="151" t="s">
        <v>33</v>
      </c>
      <c r="C11" s="152"/>
      <c r="D11" s="152"/>
      <c r="E11" s="152"/>
      <c r="F11" s="152"/>
      <c r="G11" s="152"/>
      <c r="H11" s="152"/>
      <c r="I11" s="153" t="s">
        <v>34</v>
      </c>
      <c r="J11" s="154"/>
      <c r="K11" s="154"/>
      <c r="L11" s="154"/>
      <c r="M11" s="154"/>
      <c r="N11" s="154"/>
      <c r="O11" s="155"/>
      <c r="P11" s="156" t="s">
        <v>26</v>
      </c>
      <c r="Q11" s="157"/>
      <c r="R11" s="158"/>
      <c r="S11" s="156" t="s">
        <v>22</v>
      </c>
      <c r="T11" s="157"/>
      <c r="U11" s="158"/>
      <c r="V11" s="159">
        <v>10000</v>
      </c>
      <c r="W11" s="160"/>
      <c r="X11" s="161"/>
      <c r="Y11" s="153"/>
      <c r="Z11" s="154"/>
      <c r="AA11" s="154"/>
      <c r="AB11" s="154"/>
      <c r="AC11" s="154"/>
      <c r="AD11" s="154"/>
      <c r="AE11" s="154"/>
      <c r="AF11" s="154"/>
      <c r="AG11" s="154"/>
      <c r="AH11" s="154"/>
      <c r="AI11" s="155"/>
      <c r="AJ11" s="156" t="s">
        <v>23</v>
      </c>
      <c r="AK11" s="157"/>
      <c r="AL11" s="157"/>
      <c r="AM11" s="157"/>
      <c r="AN11" s="158"/>
      <c r="AO11" s="168"/>
      <c r="AP11" s="169"/>
      <c r="AQ11" s="169"/>
      <c r="AR11" s="169"/>
      <c r="AS11" s="169"/>
      <c r="AT11" s="169"/>
      <c r="AU11" s="169"/>
      <c r="AV11" s="169"/>
      <c r="AW11" s="169"/>
      <c r="AX11" s="170"/>
    </row>
    <row r="12" spans="1:50" x14ac:dyDescent="0.4">
      <c r="A12" s="99">
        <v>7</v>
      </c>
      <c r="B12" s="134" t="s">
        <v>35</v>
      </c>
      <c r="C12" s="135"/>
      <c r="D12" s="135"/>
      <c r="E12" s="135"/>
      <c r="F12" s="135"/>
      <c r="G12" s="135"/>
      <c r="H12" s="135"/>
      <c r="I12" s="136" t="s">
        <v>36</v>
      </c>
      <c r="J12" s="137"/>
      <c r="K12" s="137"/>
      <c r="L12" s="137"/>
      <c r="M12" s="137"/>
      <c r="N12" s="137"/>
      <c r="O12" s="138"/>
      <c r="P12" s="139" t="s">
        <v>26</v>
      </c>
      <c r="Q12" s="140"/>
      <c r="R12" s="141"/>
      <c r="S12" s="139" t="s">
        <v>22</v>
      </c>
      <c r="T12" s="140"/>
      <c r="U12" s="141"/>
      <c r="V12" s="142">
        <v>500</v>
      </c>
      <c r="W12" s="143"/>
      <c r="X12" s="144"/>
      <c r="Y12" s="136"/>
      <c r="Z12" s="137"/>
      <c r="AA12" s="137"/>
      <c r="AB12" s="137"/>
      <c r="AC12" s="137"/>
      <c r="AD12" s="137"/>
      <c r="AE12" s="137"/>
      <c r="AF12" s="137"/>
      <c r="AG12" s="137"/>
      <c r="AH12" s="137"/>
      <c r="AI12" s="138"/>
      <c r="AJ12" s="139" t="s">
        <v>23</v>
      </c>
      <c r="AK12" s="140"/>
      <c r="AL12" s="140"/>
      <c r="AM12" s="140"/>
      <c r="AN12" s="141"/>
      <c r="AO12" s="171"/>
      <c r="AP12" s="172"/>
      <c r="AQ12" s="172"/>
      <c r="AR12" s="172"/>
      <c r="AS12" s="172"/>
      <c r="AT12" s="172"/>
      <c r="AU12" s="172"/>
      <c r="AV12" s="172"/>
      <c r="AW12" s="172"/>
      <c r="AX12" s="173"/>
    </row>
    <row r="13" spans="1:50" x14ac:dyDescent="0.4">
      <c r="A13" s="17"/>
      <c r="B13" s="107"/>
      <c r="C13" s="107"/>
      <c r="D13" s="107"/>
      <c r="E13" s="107"/>
      <c r="F13" s="107"/>
      <c r="G13" s="107"/>
      <c r="H13" s="107"/>
      <c r="I13" s="108"/>
      <c r="J13" s="108"/>
      <c r="K13" s="108"/>
      <c r="L13" s="108"/>
      <c r="M13" s="108"/>
      <c r="N13" s="108"/>
      <c r="O13" s="108"/>
      <c r="P13" s="109"/>
      <c r="Q13" s="109"/>
      <c r="R13" s="109"/>
      <c r="S13" s="109"/>
      <c r="T13" s="109"/>
      <c r="U13" s="109"/>
      <c r="V13" s="109"/>
      <c r="W13" s="109"/>
      <c r="X13" s="109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9"/>
      <c r="AK13" s="109"/>
      <c r="AL13" s="109"/>
      <c r="AM13" s="109"/>
      <c r="AN13" s="109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</row>
    <row r="14" spans="1:50" x14ac:dyDescent="0.4">
      <c r="A14" s="17"/>
      <c r="B14" s="107"/>
      <c r="C14" s="107"/>
      <c r="D14" s="107"/>
      <c r="E14" s="107"/>
      <c r="F14" s="107"/>
      <c r="G14" s="107"/>
      <c r="H14" s="107"/>
      <c r="I14" s="108"/>
      <c r="J14" s="108"/>
      <c r="K14" s="108"/>
      <c r="L14" s="108"/>
      <c r="M14" s="108"/>
      <c r="N14" s="108"/>
      <c r="O14" s="108"/>
      <c r="P14" s="109"/>
      <c r="Q14" s="109"/>
      <c r="R14" s="109"/>
      <c r="S14" s="109"/>
      <c r="T14" s="109"/>
      <c r="U14" s="109"/>
      <c r="V14" s="109"/>
      <c r="W14" s="109"/>
      <c r="X14" s="109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9"/>
      <c r="AK14" s="109"/>
      <c r="AL14" s="109"/>
      <c r="AM14" s="109"/>
      <c r="AN14" s="109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</row>
    <row r="15" spans="1:50" x14ac:dyDescent="0.4">
      <c r="A15" s="17"/>
      <c r="B15" s="174"/>
      <c r="C15" s="174"/>
      <c r="D15" s="174"/>
      <c r="E15" s="174"/>
      <c r="F15" s="174"/>
      <c r="G15" s="174"/>
      <c r="H15" s="174"/>
      <c r="I15" s="108"/>
      <c r="J15" s="108"/>
      <c r="K15" s="108"/>
      <c r="L15" s="108"/>
      <c r="M15" s="108"/>
      <c r="N15" s="108"/>
      <c r="O15" s="108"/>
      <c r="P15" s="109"/>
      <c r="Q15" s="109"/>
      <c r="R15" s="109"/>
      <c r="S15" s="109"/>
      <c r="T15" s="109"/>
      <c r="U15" s="109"/>
      <c r="V15" s="109"/>
      <c r="W15" s="109"/>
      <c r="X15" s="109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9"/>
      <c r="AK15" s="109"/>
      <c r="AL15" s="109"/>
      <c r="AM15" s="109"/>
      <c r="AN15" s="109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</row>
    <row r="16" spans="1:50" x14ac:dyDescent="0.4">
      <c r="A16" s="17"/>
      <c r="B16" s="174"/>
      <c r="C16" s="174"/>
      <c r="D16" s="174"/>
      <c r="E16" s="174"/>
      <c r="F16" s="174"/>
      <c r="G16" s="174"/>
      <c r="H16" s="174"/>
      <c r="I16" s="108"/>
      <c r="J16" s="108"/>
      <c r="K16" s="108"/>
      <c r="L16" s="108"/>
      <c r="M16" s="108"/>
      <c r="N16" s="108"/>
      <c r="O16" s="108"/>
      <c r="P16" s="109"/>
      <c r="Q16" s="109"/>
      <c r="R16" s="109"/>
      <c r="S16" s="109"/>
      <c r="T16" s="109"/>
      <c r="U16" s="109"/>
      <c r="V16" s="109"/>
      <c r="W16" s="109"/>
      <c r="X16" s="109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9"/>
      <c r="AK16" s="109"/>
      <c r="AL16" s="109"/>
      <c r="AM16" s="109"/>
      <c r="AN16" s="109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</row>
    <row r="17" spans="1:50" x14ac:dyDescent="0.4">
      <c r="A17" s="17"/>
      <c r="B17" s="174"/>
      <c r="C17" s="174"/>
      <c r="D17" s="174"/>
      <c r="E17" s="174"/>
      <c r="F17" s="174"/>
      <c r="G17" s="174"/>
      <c r="H17" s="174"/>
      <c r="I17" s="108"/>
      <c r="J17" s="108"/>
      <c r="K17" s="108"/>
      <c r="L17" s="108"/>
      <c r="M17" s="108"/>
      <c r="N17" s="108"/>
      <c r="O17" s="108"/>
      <c r="P17" s="109"/>
      <c r="Q17" s="109"/>
      <c r="R17" s="109"/>
      <c r="S17" s="109"/>
      <c r="T17" s="109"/>
      <c r="U17" s="109"/>
      <c r="V17" s="109"/>
      <c r="W17" s="109"/>
      <c r="X17" s="109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9"/>
      <c r="AK17" s="109"/>
      <c r="AL17" s="109"/>
      <c r="AM17" s="109"/>
      <c r="AN17" s="109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</row>
    <row r="18" spans="1:50" x14ac:dyDescent="0.4">
      <c r="A18" s="17"/>
      <c r="B18" s="107"/>
      <c r="C18" s="107"/>
      <c r="D18" s="107"/>
      <c r="E18" s="107"/>
      <c r="F18" s="107"/>
      <c r="G18" s="107"/>
      <c r="H18" s="107"/>
      <c r="I18" s="108"/>
      <c r="J18" s="108"/>
      <c r="K18" s="108"/>
      <c r="L18" s="108"/>
      <c r="M18" s="108"/>
      <c r="N18" s="108"/>
      <c r="O18" s="108"/>
      <c r="P18" s="109"/>
      <c r="Q18" s="109"/>
      <c r="R18" s="109"/>
      <c r="S18" s="109"/>
      <c r="T18" s="109"/>
      <c r="U18" s="109"/>
      <c r="V18" s="109"/>
      <c r="W18" s="109"/>
      <c r="X18" s="109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9"/>
      <c r="AK18" s="109"/>
      <c r="AL18" s="109"/>
      <c r="AM18" s="109"/>
      <c r="AN18" s="109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</row>
    <row r="19" spans="1:50" x14ac:dyDescent="0.4">
      <c r="A19" s="17"/>
      <c r="B19" s="107"/>
      <c r="C19" s="107"/>
      <c r="D19" s="107"/>
      <c r="E19" s="107"/>
      <c r="F19" s="107"/>
      <c r="G19" s="107"/>
      <c r="H19" s="107"/>
      <c r="I19" s="108"/>
      <c r="J19" s="108"/>
      <c r="K19" s="108"/>
      <c r="L19" s="108"/>
      <c r="M19" s="108"/>
      <c r="N19" s="108"/>
      <c r="O19" s="108"/>
      <c r="P19" s="109"/>
      <c r="Q19" s="109"/>
      <c r="R19" s="109"/>
      <c r="S19" s="109"/>
      <c r="T19" s="109"/>
      <c r="U19" s="109"/>
      <c r="V19" s="109"/>
      <c r="W19" s="109"/>
      <c r="X19" s="109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9"/>
      <c r="AK19" s="109"/>
      <c r="AL19" s="109"/>
      <c r="AM19" s="109"/>
      <c r="AN19" s="109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</row>
    <row r="20" spans="1:50" x14ac:dyDescent="0.4">
      <c r="A20" s="17"/>
      <c r="B20" s="107"/>
      <c r="C20" s="107"/>
      <c r="D20" s="107"/>
      <c r="E20" s="107"/>
      <c r="F20" s="107"/>
      <c r="G20" s="107"/>
      <c r="H20" s="107"/>
      <c r="I20" s="108"/>
      <c r="J20" s="108"/>
      <c r="K20" s="108"/>
      <c r="L20" s="108"/>
      <c r="M20" s="108"/>
      <c r="N20" s="108"/>
      <c r="O20" s="108"/>
      <c r="P20" s="109"/>
      <c r="Q20" s="109"/>
      <c r="R20" s="109"/>
      <c r="S20" s="109"/>
      <c r="T20" s="109"/>
      <c r="U20" s="109"/>
      <c r="V20" s="109"/>
      <c r="W20" s="109"/>
      <c r="X20" s="109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9"/>
      <c r="AK20" s="109"/>
      <c r="AL20" s="109"/>
      <c r="AM20" s="109"/>
      <c r="AN20" s="109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</row>
    <row r="21" spans="1:50" x14ac:dyDescent="0.4">
      <c r="A21" s="17"/>
      <c r="B21" s="107"/>
      <c r="C21" s="107"/>
      <c r="D21" s="107"/>
      <c r="E21" s="107"/>
      <c r="F21" s="107"/>
      <c r="G21" s="107"/>
      <c r="H21" s="107"/>
      <c r="I21" s="108"/>
      <c r="J21" s="108"/>
      <c r="K21" s="108"/>
      <c r="L21" s="108"/>
      <c r="M21" s="108"/>
      <c r="N21" s="108"/>
      <c r="O21" s="108"/>
      <c r="P21" s="109"/>
      <c r="Q21" s="109"/>
      <c r="R21" s="109"/>
      <c r="S21" s="109"/>
      <c r="T21" s="109"/>
      <c r="U21" s="109"/>
      <c r="V21" s="109"/>
      <c r="W21" s="109"/>
      <c r="X21" s="109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9"/>
      <c r="AK21" s="109"/>
      <c r="AL21" s="109"/>
      <c r="AM21" s="109"/>
      <c r="AN21" s="109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</row>
    <row r="22" spans="1:50" x14ac:dyDescent="0.4">
      <c r="A22" s="17"/>
      <c r="B22" s="107"/>
      <c r="C22" s="107"/>
      <c r="D22" s="107"/>
      <c r="E22" s="107"/>
      <c r="F22" s="107"/>
      <c r="G22" s="107"/>
      <c r="H22" s="107"/>
      <c r="I22" s="108"/>
      <c r="J22" s="108"/>
      <c r="K22" s="108"/>
      <c r="L22" s="108"/>
      <c r="M22" s="108"/>
      <c r="N22" s="108"/>
      <c r="O22" s="108"/>
      <c r="P22" s="109"/>
      <c r="Q22" s="109"/>
      <c r="R22" s="109"/>
      <c r="S22" s="109"/>
      <c r="T22" s="109"/>
      <c r="U22" s="109"/>
      <c r="V22" s="109"/>
      <c r="W22" s="109"/>
      <c r="X22" s="109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9"/>
      <c r="AK22" s="109"/>
      <c r="AL22" s="109"/>
      <c r="AM22" s="109"/>
      <c r="AN22" s="109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</row>
  </sheetData>
  <mergeCells count="154">
    <mergeCell ref="AO9:AX9"/>
    <mergeCell ref="S7:U7"/>
    <mergeCell ref="AO7:AX7"/>
    <mergeCell ref="AJ7:AN7"/>
    <mergeCell ref="Y7:AI7"/>
    <mergeCell ref="V8:X8"/>
    <mergeCell ref="S8:U8"/>
    <mergeCell ref="Y6:AI6"/>
    <mergeCell ref="AJ6:AN6"/>
    <mergeCell ref="AO6:AX6"/>
    <mergeCell ref="B6:H6"/>
    <mergeCell ref="I6:O6"/>
    <mergeCell ref="P6:R6"/>
    <mergeCell ref="S6:U6"/>
    <mergeCell ref="V6:X6"/>
    <mergeCell ref="P8:R8"/>
    <mergeCell ref="I8:O8"/>
    <mergeCell ref="B8:H8"/>
    <mergeCell ref="AO8:AX8"/>
    <mergeCell ref="AJ8:AN8"/>
    <mergeCell ref="Y8:AI8"/>
    <mergeCell ref="V7:X7"/>
    <mergeCell ref="AO22:AX22"/>
    <mergeCell ref="AJ15:AN15"/>
    <mergeCell ref="AO15:AX15"/>
    <mergeCell ref="B16:H16"/>
    <mergeCell ref="I16:O16"/>
    <mergeCell ref="AJ13:AN13"/>
    <mergeCell ref="AO13:AX13"/>
    <mergeCell ref="B13:H13"/>
    <mergeCell ref="I13:O13"/>
    <mergeCell ref="P13:R13"/>
    <mergeCell ref="S13:U13"/>
    <mergeCell ref="V13:X13"/>
    <mergeCell ref="Y13:AI13"/>
    <mergeCell ref="B14:H14"/>
    <mergeCell ref="I14:O14"/>
    <mergeCell ref="P14:R14"/>
    <mergeCell ref="B22:H22"/>
    <mergeCell ref="I22:O22"/>
    <mergeCell ref="P22:R22"/>
    <mergeCell ref="S22:U22"/>
    <mergeCell ref="V22:X22"/>
    <mergeCell ref="Y22:AI22"/>
    <mergeCell ref="AJ22:AN22"/>
    <mergeCell ref="P17:R17"/>
    <mergeCell ref="P15:R15"/>
    <mergeCell ref="B10:H10"/>
    <mergeCell ref="I10:O10"/>
    <mergeCell ref="P10:R10"/>
    <mergeCell ref="S10:U10"/>
    <mergeCell ref="V10:X10"/>
    <mergeCell ref="B9:H9"/>
    <mergeCell ref="I9:O9"/>
    <mergeCell ref="Y19:AI19"/>
    <mergeCell ref="S17:U17"/>
    <mergeCell ref="V17:X17"/>
    <mergeCell ref="Y17:AI17"/>
    <mergeCell ref="I15:O15"/>
    <mergeCell ref="B15:H15"/>
    <mergeCell ref="Y12:AI12"/>
    <mergeCell ref="Y11:AI11"/>
    <mergeCell ref="AO16:AX16"/>
    <mergeCell ref="B17:H17"/>
    <mergeCell ref="I17:O17"/>
    <mergeCell ref="AO17:AX17"/>
    <mergeCell ref="P16:R16"/>
    <mergeCell ref="S16:U16"/>
    <mergeCell ref="V16:X16"/>
    <mergeCell ref="Y16:AI16"/>
    <mergeCell ref="AJ16:AN16"/>
    <mergeCell ref="AJ17:AN17"/>
    <mergeCell ref="AJ11:AN11"/>
    <mergeCell ref="AO11:AX11"/>
    <mergeCell ref="AJ12:AN12"/>
    <mergeCell ref="AO12:AX12"/>
    <mergeCell ref="Y15:AI15"/>
    <mergeCell ref="V15:X15"/>
    <mergeCell ref="S15:U15"/>
    <mergeCell ref="S14:U14"/>
    <mergeCell ref="V14:X14"/>
    <mergeCell ref="Y14:AI14"/>
    <mergeCell ref="AJ14:AN14"/>
    <mergeCell ref="AO14:AX14"/>
    <mergeCell ref="AO10:AX10"/>
    <mergeCell ref="AJ10:AN10"/>
    <mergeCell ref="B12:H12"/>
    <mergeCell ref="I12:O12"/>
    <mergeCell ref="P12:R12"/>
    <mergeCell ref="S12:U12"/>
    <mergeCell ref="V12:X12"/>
    <mergeCell ref="S5:U5"/>
    <mergeCell ref="Y5:AI5"/>
    <mergeCell ref="AJ5:AN5"/>
    <mergeCell ref="Y9:AI9"/>
    <mergeCell ref="AJ9:AN9"/>
    <mergeCell ref="Y10:AI10"/>
    <mergeCell ref="B11:H11"/>
    <mergeCell ref="I11:O11"/>
    <mergeCell ref="P11:R11"/>
    <mergeCell ref="S11:U11"/>
    <mergeCell ref="V11:X11"/>
    <mergeCell ref="B7:H7"/>
    <mergeCell ref="I7:O7"/>
    <mergeCell ref="P7:R7"/>
    <mergeCell ref="P9:R9"/>
    <mergeCell ref="S9:U9"/>
    <mergeCell ref="V9:X9"/>
    <mergeCell ref="AO5:AX5"/>
    <mergeCell ref="A2:F2"/>
    <mergeCell ref="T2:X2"/>
    <mergeCell ref="Y2:AD2"/>
    <mergeCell ref="AJ2:AQ2"/>
    <mergeCell ref="AE2:AI2"/>
    <mergeCell ref="A3:F3"/>
    <mergeCell ref="T3:X3"/>
    <mergeCell ref="Y3:AD3"/>
    <mergeCell ref="AJ3:AQ3"/>
    <mergeCell ref="AE3:AI3"/>
    <mergeCell ref="V5:X5"/>
    <mergeCell ref="P5:R5"/>
    <mergeCell ref="B5:H5"/>
    <mergeCell ref="I5:O5"/>
    <mergeCell ref="AO19:AX19"/>
    <mergeCell ref="B18:H18"/>
    <mergeCell ref="I18:O18"/>
    <mergeCell ref="P18:R18"/>
    <mergeCell ref="S18:U18"/>
    <mergeCell ref="V18:X18"/>
    <mergeCell ref="Y18:AI18"/>
    <mergeCell ref="AJ18:AN18"/>
    <mergeCell ref="AO18:AX18"/>
    <mergeCell ref="B19:H19"/>
    <mergeCell ref="I19:O19"/>
    <mergeCell ref="P19:R19"/>
    <mergeCell ref="S19:U19"/>
    <mergeCell ref="V19:X19"/>
    <mergeCell ref="AJ19:AN19"/>
    <mergeCell ref="AO20:AX20"/>
    <mergeCell ref="B21:H21"/>
    <mergeCell ref="I21:O21"/>
    <mergeCell ref="P21:R21"/>
    <mergeCell ref="S21:U21"/>
    <mergeCell ref="V21:X21"/>
    <mergeCell ref="Y21:AI21"/>
    <mergeCell ref="AJ21:AN21"/>
    <mergeCell ref="AO21:AX21"/>
    <mergeCell ref="B20:H20"/>
    <mergeCell ref="I20:O20"/>
    <mergeCell ref="P20:R20"/>
    <mergeCell ref="S20:U20"/>
    <mergeCell ref="V20:X20"/>
    <mergeCell ref="Y20:AI20"/>
    <mergeCell ref="AJ20:AN20"/>
  </mergeCells>
  <phoneticPr fontId="2"/>
  <hyperlinks>
    <hyperlink ref="B6:H6" location="利用者!A1" display="利用者" xr:uid="{7C29D33E-F227-4B38-97C2-D2713EB448C6}"/>
    <hyperlink ref="B7:H7" location="打刻!A1" display="打刻" xr:uid="{9F5CB8CD-3E40-4BAC-8EE3-DF021929840A}"/>
    <hyperlink ref="B8:H8" location="カレンダー!A1" display="カレンダー" xr:uid="{59B21F16-F19B-44E2-8527-B4B8659A7285}"/>
    <hyperlink ref="B9:H9" location="勤怠状況表!A1" display="勤怠状況表" xr:uid="{9A746F04-3A37-49F0-B203-2530210B36EA}"/>
    <hyperlink ref="B10:H10" location="打刻修正!A1" display="打刻修正" xr:uid="{0963126A-AFE3-41CD-BF16-DF742A2CA852}"/>
    <hyperlink ref="B12:H12" location="月末申請!A1" display="月末申請" xr:uid="{FB409D26-679F-4244-842F-275CD2D289FF}"/>
    <hyperlink ref="B11:H11" location="打刻修正申請!A1" display="打刻修正申請" xr:uid="{7404BD95-9938-49DC-9C64-DF20C0E873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B988-6FF8-4088-B401-4F386BE0E7DE}">
  <sheetPr>
    <tabColor theme="5" tint="0.59999389629810485"/>
  </sheetPr>
  <dimension ref="A1:K18"/>
  <sheetViews>
    <sheetView showGridLines="0" zoomScale="115" zoomScaleNormal="115" workbookViewId="0">
      <selection activeCell="C12" sqref="C12"/>
    </sheetView>
  </sheetViews>
  <sheetFormatPr defaultRowHeight="18.75" x14ac:dyDescent="0.4"/>
  <cols>
    <col min="1" max="1" width="15.875" bestFit="1" customWidth="1"/>
    <col min="2" max="2" width="21" customWidth="1"/>
    <col min="3" max="3" width="15.375" customWidth="1"/>
    <col min="4" max="4" width="11.25" customWidth="1"/>
    <col min="5" max="5" width="8.75" bestFit="1" customWidth="1"/>
    <col min="6" max="7" width="5.75" bestFit="1" customWidth="1"/>
    <col min="8" max="8" width="29.875" customWidth="1"/>
    <col min="9" max="11" width="5.3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87" t="s">
        <v>20</v>
      </c>
      <c r="D2" s="188"/>
      <c r="E2" s="188"/>
      <c r="F2" s="188"/>
      <c r="G2" s="25" t="s">
        <v>3</v>
      </c>
      <c r="H2" s="26" t="s">
        <v>4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175</v>
      </c>
      <c r="D3" s="192"/>
      <c r="E3" s="192"/>
      <c r="F3" s="192"/>
      <c r="G3" s="27" t="s">
        <v>5</v>
      </c>
      <c r="H3" s="28">
        <v>45447</v>
      </c>
      <c r="J3" s="97"/>
      <c r="K3" t="s">
        <v>40</v>
      </c>
    </row>
    <row r="4" spans="1:11" x14ac:dyDescent="0.4">
      <c r="A4" s="12" t="s">
        <v>41</v>
      </c>
      <c r="B4" s="29"/>
      <c r="C4" s="193" t="s">
        <v>42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34" t="s">
        <v>50</v>
      </c>
      <c r="C7" s="35" t="s">
        <v>176</v>
      </c>
      <c r="D7" s="38" t="s">
        <v>51</v>
      </c>
      <c r="E7" s="33" t="s">
        <v>154</v>
      </c>
      <c r="F7" s="33" t="s">
        <v>53</v>
      </c>
      <c r="G7" s="33">
        <v>1</v>
      </c>
      <c r="H7" s="32" t="s">
        <v>54</v>
      </c>
    </row>
    <row r="8" spans="1:11" x14ac:dyDescent="0.4">
      <c r="A8" s="20">
        <f>ROW()-6</f>
        <v>2</v>
      </c>
      <c r="B8" s="18" t="s">
        <v>55</v>
      </c>
      <c r="C8" s="16" t="s">
        <v>56</v>
      </c>
      <c r="D8" s="15" t="s">
        <v>57</v>
      </c>
      <c r="E8" s="21" t="s">
        <v>52</v>
      </c>
      <c r="F8" s="21"/>
      <c r="G8" s="21"/>
      <c r="H8" s="15"/>
    </row>
    <row r="9" spans="1:11" x14ac:dyDescent="0.4">
      <c r="A9" s="20">
        <f t="shared" ref="A9:A18" si="0">ROW()-6</f>
        <v>3</v>
      </c>
      <c r="B9" s="19" t="s">
        <v>58</v>
      </c>
      <c r="C9" s="14" t="s">
        <v>59</v>
      </c>
      <c r="D9" s="15" t="s">
        <v>57</v>
      </c>
      <c r="E9" s="21" t="s">
        <v>52</v>
      </c>
      <c r="F9" s="21"/>
      <c r="G9" s="21"/>
      <c r="H9" s="15"/>
    </row>
    <row r="10" spans="1:11" x14ac:dyDescent="0.4">
      <c r="A10" s="20">
        <f t="shared" si="0"/>
        <v>4</v>
      </c>
      <c r="B10" s="18" t="s">
        <v>60</v>
      </c>
      <c r="C10" s="14" t="s">
        <v>61</v>
      </c>
      <c r="D10" s="15" t="s">
        <v>57</v>
      </c>
      <c r="E10" s="21" t="s">
        <v>52</v>
      </c>
      <c r="F10" s="21"/>
      <c r="G10" s="21"/>
      <c r="H10" s="15"/>
    </row>
    <row r="11" spans="1:11" x14ac:dyDescent="0.4">
      <c r="A11" s="20">
        <f t="shared" si="0"/>
        <v>5</v>
      </c>
      <c r="B11" s="18" t="s">
        <v>183</v>
      </c>
      <c r="C11" s="14" t="s">
        <v>62</v>
      </c>
      <c r="D11" s="15" t="s">
        <v>57</v>
      </c>
      <c r="E11" s="21" t="s">
        <v>52</v>
      </c>
      <c r="F11" s="21"/>
      <c r="G11" s="21"/>
      <c r="H11" s="15"/>
    </row>
    <row r="12" spans="1:11" x14ac:dyDescent="0.4">
      <c r="A12" s="101">
        <f t="shared" si="0"/>
        <v>6</v>
      </c>
      <c r="B12" s="102" t="s">
        <v>63</v>
      </c>
      <c r="C12" s="103" t="s">
        <v>178</v>
      </c>
      <c r="D12" s="104" t="s">
        <v>57</v>
      </c>
      <c r="E12" s="105" t="s">
        <v>52</v>
      </c>
      <c r="F12" s="105"/>
      <c r="G12" s="105"/>
      <c r="H12" s="104"/>
    </row>
    <row r="13" spans="1:11" x14ac:dyDescent="0.4">
      <c r="A13" s="20">
        <f t="shared" si="0"/>
        <v>7</v>
      </c>
      <c r="B13" s="19" t="s">
        <v>64</v>
      </c>
      <c r="C13" s="14" t="s">
        <v>65</v>
      </c>
      <c r="D13" s="15" t="s">
        <v>66</v>
      </c>
      <c r="E13" s="21" t="s">
        <v>52</v>
      </c>
      <c r="F13" s="21"/>
      <c r="G13" s="21"/>
      <c r="H13" s="15" t="s">
        <v>67</v>
      </c>
    </row>
    <row r="14" spans="1:11" x14ac:dyDescent="0.4">
      <c r="A14" s="20">
        <f>ROW()-6</f>
        <v>8</v>
      </c>
      <c r="B14" s="18" t="s">
        <v>68</v>
      </c>
      <c r="C14" s="14" t="s">
        <v>69</v>
      </c>
      <c r="D14" s="15" t="s">
        <v>70</v>
      </c>
      <c r="E14" s="21" t="s">
        <v>52</v>
      </c>
      <c r="F14" s="21"/>
      <c r="G14" s="21" t="b">
        <v>0</v>
      </c>
      <c r="H14" s="15" t="s">
        <v>71</v>
      </c>
    </row>
    <row r="15" spans="1:11" x14ac:dyDescent="0.4">
      <c r="A15" s="20">
        <f>ROW()-6</f>
        <v>9</v>
      </c>
      <c r="B15" s="18" t="s">
        <v>72</v>
      </c>
      <c r="C15" s="14" t="s">
        <v>73</v>
      </c>
      <c r="D15" s="15" t="s">
        <v>74</v>
      </c>
      <c r="E15" s="21" t="s">
        <v>52</v>
      </c>
      <c r="F15" s="21"/>
      <c r="G15" s="21"/>
      <c r="H15" s="15"/>
    </row>
    <row r="16" spans="1:11" x14ac:dyDescent="0.4">
      <c r="A16" s="20">
        <f>ROW()-6</f>
        <v>10</v>
      </c>
      <c r="B16" s="18" t="s">
        <v>75</v>
      </c>
      <c r="C16" s="14" t="s">
        <v>76</v>
      </c>
      <c r="D16" s="15" t="s">
        <v>74</v>
      </c>
      <c r="E16" s="21" t="s">
        <v>52</v>
      </c>
      <c r="F16" s="21"/>
      <c r="G16" s="21"/>
      <c r="H16" s="15"/>
    </row>
    <row r="17" spans="1:8" x14ac:dyDescent="0.4">
      <c r="A17" s="20">
        <f t="shared" si="0"/>
        <v>11</v>
      </c>
      <c r="B17" s="42" t="s">
        <v>3</v>
      </c>
      <c r="C17" s="61" t="s">
        <v>179</v>
      </c>
      <c r="D17" s="18" t="s">
        <v>66</v>
      </c>
      <c r="E17" s="21" t="s">
        <v>52</v>
      </c>
      <c r="F17" s="21"/>
      <c r="G17" s="21"/>
      <c r="H17" s="15"/>
    </row>
    <row r="18" spans="1:8" x14ac:dyDescent="0.4">
      <c r="A18" s="20">
        <f t="shared" si="0"/>
        <v>12</v>
      </c>
      <c r="B18" s="42" t="s">
        <v>77</v>
      </c>
      <c r="C18" s="86" t="s">
        <v>180</v>
      </c>
      <c r="D18" s="76" t="s">
        <v>66</v>
      </c>
      <c r="E18" s="21" t="s">
        <v>52</v>
      </c>
      <c r="F18" s="21"/>
      <c r="G18" s="21"/>
      <c r="H18" s="15"/>
    </row>
  </sheetData>
  <mergeCells count="5">
    <mergeCell ref="A2:B2"/>
    <mergeCell ref="C2:F2"/>
    <mergeCell ref="A3:B3"/>
    <mergeCell ref="C3:F3"/>
    <mergeCell ref="C4:H4"/>
  </mergeCells>
  <phoneticPr fontId="2"/>
  <hyperlinks>
    <hyperlink ref="H1" location="テーブル一覧!A1" display="一覧に戻る" xr:uid="{2A00C34E-9832-47FF-9C6A-50829EE8C4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2903-17A4-480E-9017-FBAD9E0BC6DB}">
  <dimension ref="A1:K13"/>
  <sheetViews>
    <sheetView showGridLines="0" zoomScale="115" zoomScaleNormal="115" workbookViewId="0">
      <selection activeCell="C12" sqref="C12"/>
    </sheetView>
  </sheetViews>
  <sheetFormatPr defaultRowHeight="18.75" x14ac:dyDescent="0.4"/>
  <cols>
    <col min="1" max="1" width="15.875" bestFit="1" customWidth="1"/>
    <col min="2" max="2" width="14.875" customWidth="1"/>
    <col min="3" max="3" width="16.75" customWidth="1"/>
    <col min="4" max="4" width="12.875" customWidth="1"/>
    <col min="5" max="5" width="8.75" bestFit="1" customWidth="1"/>
    <col min="6" max="7" width="5.75" bestFit="1" customWidth="1"/>
    <col min="8" max="8" width="30.25" bestFit="1" customWidth="1"/>
    <col min="9" max="9" width="5.125" customWidth="1"/>
    <col min="10" max="10" width="5.3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5"/>
      <c r="C2" s="191" t="s">
        <v>24</v>
      </c>
      <c r="D2" s="191"/>
      <c r="E2" s="191"/>
      <c r="F2" s="191"/>
      <c r="G2" s="25" t="s">
        <v>3</v>
      </c>
      <c r="H2" s="26" t="s">
        <v>4</v>
      </c>
      <c r="J2" s="96"/>
      <c r="K2" t="s">
        <v>39</v>
      </c>
    </row>
    <row r="3" spans="1:11" x14ac:dyDescent="0.4">
      <c r="A3" s="189" t="s">
        <v>13</v>
      </c>
      <c r="B3" s="189"/>
      <c r="C3" s="191" t="s">
        <v>25</v>
      </c>
      <c r="D3" s="191"/>
      <c r="E3" s="191"/>
      <c r="F3" s="191"/>
      <c r="G3" s="27" t="s">
        <v>5</v>
      </c>
      <c r="H3" s="28">
        <v>45447</v>
      </c>
      <c r="J3" s="97"/>
      <c r="K3" t="s">
        <v>40</v>
      </c>
    </row>
    <row r="4" spans="1:11" x14ac:dyDescent="0.4">
      <c r="A4" s="185" t="s">
        <v>41</v>
      </c>
      <c r="B4" s="185"/>
      <c r="C4" s="196" t="s">
        <v>78</v>
      </c>
      <c r="D4" s="196"/>
      <c r="E4" s="196"/>
      <c r="F4" s="196"/>
      <c r="G4" s="196"/>
      <c r="H4" s="196"/>
    </row>
    <row r="5" spans="1:11" x14ac:dyDescent="0.4">
      <c r="A5" s="3"/>
      <c r="B5" s="3"/>
      <c r="C5" s="77"/>
      <c r="D5" s="77"/>
      <c r="E5" s="77"/>
      <c r="F5" s="77"/>
      <c r="G5" s="77"/>
      <c r="H5" s="77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34" t="s">
        <v>79</v>
      </c>
      <c r="C7" s="35" t="s">
        <v>80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">
      <c r="A8" s="44">
        <f t="shared" ref="A8:A13" si="0">ROW()-6</f>
        <v>2</v>
      </c>
      <c r="B8" s="68" t="s">
        <v>82</v>
      </c>
      <c r="C8" s="48" t="s">
        <v>176</v>
      </c>
      <c r="D8" s="47" t="s">
        <v>51</v>
      </c>
      <c r="E8" s="45" t="s">
        <v>52</v>
      </c>
      <c r="F8" s="46"/>
      <c r="G8" s="46"/>
      <c r="H8" s="53"/>
    </row>
    <row r="9" spans="1:11" s="54" customFormat="1" x14ac:dyDescent="0.4">
      <c r="A9" s="41">
        <v>3</v>
      </c>
      <c r="B9" s="57" t="s">
        <v>83</v>
      </c>
      <c r="C9" s="55" t="s">
        <v>84</v>
      </c>
      <c r="D9" s="15" t="s">
        <v>85</v>
      </c>
      <c r="E9" s="21" t="s">
        <v>52</v>
      </c>
      <c r="F9" s="43"/>
      <c r="G9" s="43"/>
      <c r="H9" s="57" t="s">
        <v>86</v>
      </c>
    </row>
    <row r="10" spans="1:11" x14ac:dyDescent="0.4">
      <c r="A10" s="20">
        <f t="shared" si="0"/>
        <v>4</v>
      </c>
      <c r="B10" s="37" t="s">
        <v>87</v>
      </c>
      <c r="C10" s="16" t="s">
        <v>88</v>
      </c>
      <c r="D10" s="15" t="s">
        <v>89</v>
      </c>
      <c r="E10" s="21" t="s">
        <v>52</v>
      </c>
      <c r="F10" s="21"/>
      <c r="G10" s="21"/>
      <c r="H10" s="15" t="s">
        <v>90</v>
      </c>
    </row>
    <row r="11" spans="1:11" x14ac:dyDescent="0.4">
      <c r="A11" s="20">
        <f t="shared" si="0"/>
        <v>5</v>
      </c>
      <c r="B11" s="18" t="s">
        <v>91</v>
      </c>
      <c r="C11" s="16" t="s">
        <v>92</v>
      </c>
      <c r="D11" s="15" t="s">
        <v>89</v>
      </c>
      <c r="E11" s="21"/>
      <c r="F11" s="21"/>
      <c r="G11" s="21"/>
      <c r="H11" s="15" t="s">
        <v>90</v>
      </c>
    </row>
    <row r="12" spans="1:11" x14ac:dyDescent="0.4">
      <c r="A12" s="20">
        <f t="shared" si="0"/>
        <v>6</v>
      </c>
      <c r="B12" s="50" t="s">
        <v>93</v>
      </c>
      <c r="C12" s="16" t="s">
        <v>94</v>
      </c>
      <c r="D12" s="15" t="s">
        <v>89</v>
      </c>
      <c r="E12" s="21" t="s">
        <v>52</v>
      </c>
      <c r="F12" s="21"/>
      <c r="G12" s="21"/>
      <c r="H12" s="40" t="s">
        <v>95</v>
      </c>
    </row>
    <row r="13" spans="1:11" x14ac:dyDescent="0.4">
      <c r="A13" s="20">
        <f t="shared" si="0"/>
        <v>7</v>
      </c>
      <c r="B13" s="75" t="s">
        <v>96</v>
      </c>
      <c r="C13" s="76" t="s">
        <v>97</v>
      </c>
      <c r="D13" s="52" t="s">
        <v>89</v>
      </c>
      <c r="E13" s="21"/>
      <c r="F13" s="21"/>
      <c r="G13" s="21"/>
      <c r="H13" s="40" t="s">
        <v>95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A86576C7-D951-4A5B-AE75-AE3DC6237040}"/>
    <hyperlink ref="B8" location="利用者!A1" display="利用者ID" xr:uid="{5D76128F-2096-437F-83AF-DE6B102ADA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7FD3-F5DC-406B-A360-CDFB33A27783}">
  <sheetPr>
    <tabColor theme="5" tint="0.59999389629810485"/>
  </sheetPr>
  <dimension ref="A1:K19"/>
  <sheetViews>
    <sheetView showGridLines="0" topLeftCell="A3" zoomScale="115" zoomScaleNormal="115" workbookViewId="0">
      <selection activeCell="C13" sqref="C13"/>
    </sheetView>
  </sheetViews>
  <sheetFormatPr defaultRowHeight="18.75" x14ac:dyDescent="0.4"/>
  <cols>
    <col min="1" max="1" width="15.875" bestFit="1" customWidth="1"/>
    <col min="2" max="2" width="14.75" customWidth="1"/>
    <col min="3" max="3" width="16.375" customWidth="1"/>
    <col min="4" max="4" width="12.25" customWidth="1"/>
    <col min="5" max="5" width="8.75" bestFit="1" customWidth="1"/>
    <col min="6" max="7" width="5.75" bestFit="1" customWidth="1"/>
    <col min="8" max="8" width="30.25" bestFit="1" customWidth="1"/>
    <col min="9" max="11" width="5.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91" t="s">
        <v>27</v>
      </c>
      <c r="D2" s="192"/>
      <c r="E2" s="192"/>
      <c r="F2" s="192"/>
      <c r="G2" s="25"/>
      <c r="H2" s="26" t="s">
        <v>4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98</v>
      </c>
      <c r="D3" s="192"/>
      <c r="E3" s="192"/>
      <c r="F3" s="192"/>
      <c r="G3" s="27"/>
      <c r="H3" s="28">
        <v>45447</v>
      </c>
      <c r="J3" s="97"/>
      <c r="K3" t="s">
        <v>40</v>
      </c>
    </row>
    <row r="4" spans="1:11" x14ac:dyDescent="0.4">
      <c r="A4" s="185" t="s">
        <v>41</v>
      </c>
      <c r="B4" s="186"/>
      <c r="C4" s="193" t="s">
        <v>99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34" t="s">
        <v>100</v>
      </c>
      <c r="C7" s="35" t="s">
        <v>101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">
      <c r="A8" s="20">
        <f t="shared" ref="A8:A14" si="0">ROW()-6</f>
        <v>2</v>
      </c>
      <c r="B8" s="19" t="s">
        <v>83</v>
      </c>
      <c r="C8" s="14" t="s">
        <v>102</v>
      </c>
      <c r="D8" s="15" t="s">
        <v>85</v>
      </c>
      <c r="E8" s="21" t="s">
        <v>52</v>
      </c>
      <c r="F8" s="21"/>
      <c r="G8" s="21"/>
      <c r="H8" s="15"/>
    </row>
    <row r="9" spans="1:11" x14ac:dyDescent="0.4">
      <c r="A9" s="20">
        <f t="shared" si="0"/>
        <v>3</v>
      </c>
      <c r="B9" s="19" t="s">
        <v>103</v>
      </c>
      <c r="C9" s="14" t="s">
        <v>104</v>
      </c>
      <c r="D9" s="15" t="s">
        <v>66</v>
      </c>
      <c r="E9" s="21" t="s">
        <v>52</v>
      </c>
      <c r="F9" s="21"/>
      <c r="G9" s="21"/>
      <c r="H9" s="15"/>
    </row>
    <row r="10" spans="1:11" x14ac:dyDescent="0.4">
      <c r="A10" s="20">
        <f t="shared" si="0"/>
        <v>4</v>
      </c>
      <c r="B10" s="19" t="s">
        <v>19</v>
      </c>
      <c r="C10" s="14" t="s">
        <v>105</v>
      </c>
      <c r="D10" s="15" t="s">
        <v>106</v>
      </c>
      <c r="E10" s="21"/>
      <c r="F10" s="21"/>
      <c r="G10" s="21"/>
      <c r="H10" s="15"/>
    </row>
    <row r="11" spans="1:11" x14ac:dyDescent="0.4">
      <c r="A11" s="20">
        <f t="shared" si="0"/>
        <v>5</v>
      </c>
      <c r="B11" s="18" t="s">
        <v>107</v>
      </c>
      <c r="C11" s="14" t="s">
        <v>73</v>
      </c>
      <c r="D11" s="15" t="s">
        <v>74</v>
      </c>
      <c r="E11" s="21" t="s">
        <v>52</v>
      </c>
      <c r="F11" s="21"/>
      <c r="G11" s="21"/>
      <c r="H11" s="15"/>
    </row>
    <row r="12" spans="1:11" x14ac:dyDescent="0.4">
      <c r="A12" s="20">
        <f t="shared" si="0"/>
        <v>6</v>
      </c>
      <c r="B12" s="18" t="s">
        <v>108</v>
      </c>
      <c r="C12" s="14" t="s">
        <v>76</v>
      </c>
      <c r="D12" s="15" t="s">
        <v>74</v>
      </c>
      <c r="E12" s="21" t="s">
        <v>52</v>
      </c>
      <c r="F12" s="21"/>
      <c r="G12" s="21"/>
      <c r="H12" s="15"/>
    </row>
    <row r="13" spans="1:11" x14ac:dyDescent="0.4">
      <c r="A13" s="78">
        <f t="shared" si="0"/>
        <v>7</v>
      </c>
      <c r="B13" s="60" t="s">
        <v>109</v>
      </c>
      <c r="C13" s="61" t="s">
        <v>179</v>
      </c>
      <c r="D13" s="18" t="s">
        <v>66</v>
      </c>
      <c r="E13" s="36" t="s">
        <v>52</v>
      </c>
      <c r="F13" s="36"/>
      <c r="G13" s="36"/>
      <c r="H13" s="18"/>
    </row>
    <row r="14" spans="1:11" x14ac:dyDescent="0.4">
      <c r="A14" s="84">
        <f t="shared" si="0"/>
        <v>8</v>
      </c>
      <c r="B14" s="85" t="s">
        <v>110</v>
      </c>
      <c r="C14" s="86" t="s">
        <v>181</v>
      </c>
      <c r="D14" s="76" t="s">
        <v>66</v>
      </c>
      <c r="E14" s="59" t="s">
        <v>52</v>
      </c>
      <c r="F14" s="59"/>
      <c r="G14" s="59"/>
      <c r="H14" s="76"/>
    </row>
    <row r="15" spans="1:11" x14ac:dyDescent="0.4">
      <c r="A15" s="79"/>
      <c r="B15" s="80"/>
      <c r="C15" s="80"/>
      <c r="D15" s="13"/>
      <c r="E15" s="17"/>
      <c r="F15" s="17"/>
      <c r="G15" s="17"/>
      <c r="H15" s="13"/>
    </row>
    <row r="16" spans="1:11" x14ac:dyDescent="0.4">
      <c r="A16" s="79"/>
      <c r="F16" s="17"/>
      <c r="G16" s="17"/>
      <c r="H16" s="13"/>
    </row>
    <row r="17" spans="1:8" x14ac:dyDescent="0.4">
      <c r="A17" s="79"/>
      <c r="F17" s="17"/>
      <c r="G17" s="17"/>
      <c r="H17" s="13"/>
    </row>
    <row r="18" spans="1:8" x14ac:dyDescent="0.4">
      <c r="A18" s="81"/>
      <c r="F18" s="82"/>
      <c r="G18" s="82"/>
      <c r="H18" s="83"/>
    </row>
    <row r="19" spans="1:8" x14ac:dyDescent="0.4">
      <c r="A19" s="81"/>
      <c r="F19" s="82"/>
      <c r="G19" s="82"/>
      <c r="H19" s="8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B15B401E-241C-4E7A-8E66-325E8C835D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D981-6000-4248-B6A8-05320C7DA179}">
  <dimension ref="A1:K23"/>
  <sheetViews>
    <sheetView showGridLines="0" zoomScale="130" zoomScaleNormal="130" workbookViewId="0">
      <selection activeCell="C9" sqref="C9"/>
    </sheetView>
  </sheetViews>
  <sheetFormatPr defaultRowHeight="18.75" x14ac:dyDescent="0.4"/>
  <cols>
    <col min="1" max="1" width="14.625" customWidth="1"/>
    <col min="2" max="2" width="15" customWidth="1"/>
    <col min="3" max="3" width="16.625" customWidth="1"/>
    <col min="4" max="4" width="11.25" customWidth="1"/>
    <col min="5" max="5" width="10.375" customWidth="1"/>
    <col min="6" max="6" width="5.75" customWidth="1"/>
    <col min="7" max="7" width="5.75" bestFit="1" customWidth="1"/>
    <col min="8" max="8" width="32" customWidth="1"/>
    <col min="9" max="11" width="5.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5"/>
      <c r="C2" s="191" t="s">
        <v>29</v>
      </c>
      <c r="D2" s="191"/>
      <c r="E2" s="191"/>
      <c r="F2" s="191"/>
      <c r="G2" s="25" t="s">
        <v>111</v>
      </c>
      <c r="H2" s="26" t="s">
        <v>112</v>
      </c>
      <c r="J2" s="96"/>
      <c r="K2" t="s">
        <v>39</v>
      </c>
    </row>
    <row r="3" spans="1:11" x14ac:dyDescent="0.4">
      <c r="A3" s="189" t="s">
        <v>13</v>
      </c>
      <c r="B3" s="189"/>
      <c r="C3" s="191" t="s">
        <v>113</v>
      </c>
      <c r="D3" s="191"/>
      <c r="E3" s="191"/>
      <c r="F3" s="191"/>
      <c r="G3" s="27" t="s">
        <v>114</v>
      </c>
      <c r="H3" s="28">
        <v>45447</v>
      </c>
      <c r="J3" s="97"/>
      <c r="K3" t="s">
        <v>40</v>
      </c>
    </row>
    <row r="4" spans="1:11" x14ac:dyDescent="0.4">
      <c r="A4" s="185" t="s">
        <v>41</v>
      </c>
      <c r="B4" s="185"/>
      <c r="C4" s="193" t="s">
        <v>115</v>
      </c>
      <c r="D4" s="193"/>
      <c r="E4" s="193"/>
      <c r="F4" s="193"/>
      <c r="G4" s="193"/>
      <c r="H4" s="193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70" t="s">
        <v>116</v>
      </c>
      <c r="C7" s="35" t="s">
        <v>117</v>
      </c>
      <c r="D7" s="38" t="s">
        <v>51</v>
      </c>
      <c r="E7" s="33" t="s">
        <v>154</v>
      </c>
      <c r="F7" s="33" t="s">
        <v>53</v>
      </c>
      <c r="G7" s="33">
        <v>1</v>
      </c>
      <c r="H7" s="32" t="s">
        <v>54</v>
      </c>
    </row>
    <row r="8" spans="1:11" x14ac:dyDescent="0.4">
      <c r="A8" s="44">
        <f>ROW()-6</f>
        <v>2</v>
      </c>
      <c r="B8" s="69" t="s">
        <v>82</v>
      </c>
      <c r="C8" s="48" t="s">
        <v>177</v>
      </c>
      <c r="D8" s="49" t="s">
        <v>51</v>
      </c>
      <c r="E8" s="45" t="s">
        <v>52</v>
      </c>
      <c r="F8" s="46"/>
      <c r="G8" s="46"/>
      <c r="H8" s="47"/>
    </row>
    <row r="9" spans="1:11" x14ac:dyDescent="0.4">
      <c r="A9" s="20">
        <f t="shared" ref="A9:A13" si="0">ROW()-6</f>
        <v>3</v>
      </c>
      <c r="B9" s="73" t="s">
        <v>118</v>
      </c>
      <c r="C9" s="14" t="s">
        <v>119</v>
      </c>
      <c r="D9" s="15" t="s">
        <v>85</v>
      </c>
      <c r="E9" s="56" t="s">
        <v>52</v>
      </c>
      <c r="F9" s="21"/>
      <c r="G9" s="21"/>
      <c r="H9" s="15" t="s">
        <v>120</v>
      </c>
    </row>
    <row r="10" spans="1:11" x14ac:dyDescent="0.4">
      <c r="A10" s="20">
        <f t="shared" si="0"/>
        <v>4</v>
      </c>
      <c r="B10" s="18" t="s">
        <v>72</v>
      </c>
      <c r="C10" s="14" t="s">
        <v>73</v>
      </c>
      <c r="D10" s="15" t="s">
        <v>74</v>
      </c>
      <c r="E10" s="21" t="s">
        <v>52</v>
      </c>
      <c r="F10" s="21"/>
      <c r="G10" s="21"/>
      <c r="H10" s="15"/>
    </row>
    <row r="11" spans="1:11" x14ac:dyDescent="0.4">
      <c r="A11" s="20">
        <f t="shared" si="0"/>
        <v>5</v>
      </c>
      <c r="B11" s="18" t="s">
        <v>75</v>
      </c>
      <c r="C11" s="14" t="s">
        <v>76</v>
      </c>
      <c r="D11" s="15" t="s">
        <v>74</v>
      </c>
      <c r="E11" s="21" t="s">
        <v>52</v>
      </c>
      <c r="F11" s="21"/>
      <c r="G11" s="21"/>
      <c r="H11" s="15"/>
    </row>
    <row r="12" spans="1:11" x14ac:dyDescent="0.4">
      <c r="A12" s="78">
        <v>8</v>
      </c>
      <c r="B12" s="60" t="s">
        <v>3</v>
      </c>
      <c r="C12" s="61" t="s">
        <v>179</v>
      </c>
      <c r="D12" s="18" t="s">
        <v>66</v>
      </c>
      <c r="E12" s="36" t="str">
        <f>$E$10</f>
        <v>NOT NULL</v>
      </c>
      <c r="F12" s="36"/>
      <c r="G12" s="36"/>
      <c r="H12" s="18"/>
    </row>
    <row r="13" spans="1:11" x14ac:dyDescent="0.4">
      <c r="A13" s="87">
        <f t="shared" si="0"/>
        <v>7</v>
      </c>
      <c r="B13" s="88" t="s">
        <v>77</v>
      </c>
      <c r="C13" s="86" t="s">
        <v>180</v>
      </c>
      <c r="D13" s="76" t="s">
        <v>66</v>
      </c>
      <c r="E13" s="90" t="str">
        <f>$E$10</f>
        <v>NOT NULL</v>
      </c>
      <c r="F13" s="90"/>
      <c r="G13" s="90"/>
      <c r="H13" s="89"/>
    </row>
    <row r="14" spans="1:11" x14ac:dyDescent="0.4">
      <c r="A14" s="79"/>
      <c r="F14" s="17"/>
      <c r="G14" s="17"/>
      <c r="H14" s="13"/>
    </row>
    <row r="15" spans="1:11" x14ac:dyDescent="0.4">
      <c r="A15" s="79"/>
      <c r="F15" s="17"/>
      <c r="G15" s="17"/>
      <c r="H15" s="13"/>
    </row>
    <row r="16" spans="1:11" x14ac:dyDescent="0.4">
      <c r="F16" s="17"/>
      <c r="G16" s="17"/>
      <c r="H16" s="13"/>
    </row>
    <row r="17" spans="1:8" x14ac:dyDescent="0.4">
      <c r="F17" s="17"/>
      <c r="G17" s="17"/>
      <c r="H17" s="13"/>
    </row>
    <row r="18" spans="1:8" x14ac:dyDescent="0.4">
      <c r="B18" s="80"/>
      <c r="C18" s="80"/>
      <c r="D18" s="13"/>
      <c r="E18" s="17"/>
      <c r="F18" s="17"/>
      <c r="G18" s="17"/>
      <c r="H18" s="13"/>
    </row>
    <row r="21" spans="1:8" x14ac:dyDescent="0.4">
      <c r="A21" t="s">
        <v>121</v>
      </c>
    </row>
    <row r="22" spans="1:8" x14ac:dyDescent="0.4">
      <c r="A22" t="s">
        <v>122</v>
      </c>
    </row>
    <row r="23" spans="1:8" x14ac:dyDescent="0.4">
      <c r="A23" t="s">
        <v>123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2BC10F76-B488-49E6-9C69-308C050DCD29}"/>
    <hyperlink ref="B8" location="利用者!A1" display="利用者ID" xr:uid="{14406F1B-2A34-404D-89B2-03BE3DB02D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5D2F-551F-4942-800F-32061A24AAC0}">
  <dimension ref="A1:K20"/>
  <sheetViews>
    <sheetView showGridLines="0" tabSelected="1" zoomScale="115" zoomScaleNormal="115" workbookViewId="0">
      <selection activeCell="I9" sqref="I9"/>
    </sheetView>
  </sheetViews>
  <sheetFormatPr defaultRowHeight="18.75" x14ac:dyDescent="0.4"/>
  <cols>
    <col min="1" max="1" width="14.625" customWidth="1"/>
    <col min="2" max="2" width="15" customWidth="1"/>
    <col min="3" max="3" width="16.625" customWidth="1"/>
    <col min="4" max="4" width="11.25" customWidth="1"/>
    <col min="5" max="5" width="10.375" customWidth="1"/>
    <col min="6" max="6" width="5.75" customWidth="1"/>
    <col min="7" max="7" width="5.75" bestFit="1" customWidth="1"/>
    <col min="8" max="8" width="32" customWidth="1"/>
    <col min="9" max="11" width="6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91" t="s">
        <v>124</v>
      </c>
      <c r="D2" s="192"/>
      <c r="E2" s="192"/>
      <c r="F2" s="192"/>
      <c r="G2" s="25" t="s">
        <v>125</v>
      </c>
      <c r="H2" s="26" t="s">
        <v>126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194</v>
      </c>
      <c r="D3" s="192"/>
      <c r="E3" s="192"/>
      <c r="F3" s="192"/>
      <c r="G3" s="27" t="s">
        <v>5</v>
      </c>
      <c r="H3" s="28">
        <f ca="1">NOW()</f>
        <v>45453.421034375002</v>
      </c>
      <c r="J3" s="97"/>
      <c r="K3" t="s">
        <v>40</v>
      </c>
    </row>
    <row r="4" spans="1:11" x14ac:dyDescent="0.4">
      <c r="A4" s="185" t="s">
        <v>41</v>
      </c>
      <c r="B4" s="186"/>
      <c r="C4" s="193" t="s">
        <v>127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 t="shared" ref="A7:A13" si="0">ROW()-6</f>
        <v>1</v>
      </c>
      <c r="B7" s="70" t="s">
        <v>128</v>
      </c>
      <c r="C7" s="35" t="s">
        <v>172</v>
      </c>
      <c r="D7" s="38" t="s">
        <v>51</v>
      </c>
      <c r="E7" s="33" t="s">
        <v>52</v>
      </c>
      <c r="F7" s="33" t="s">
        <v>53</v>
      </c>
      <c r="G7" s="33">
        <v>1</v>
      </c>
      <c r="H7" s="32" t="s">
        <v>54</v>
      </c>
    </row>
    <row r="8" spans="1:11" x14ac:dyDescent="0.4">
      <c r="A8" s="44">
        <f t="shared" si="0"/>
        <v>2</v>
      </c>
      <c r="B8" s="69" t="s">
        <v>129</v>
      </c>
      <c r="C8" s="67" t="s">
        <v>130</v>
      </c>
      <c r="D8" s="47" t="s">
        <v>66</v>
      </c>
      <c r="E8" s="58" t="s">
        <v>52</v>
      </c>
      <c r="F8" s="46"/>
      <c r="G8" s="46"/>
      <c r="H8" s="47"/>
    </row>
    <row r="9" spans="1:11" x14ac:dyDescent="0.4">
      <c r="A9" s="41">
        <f t="shared" si="0"/>
        <v>3</v>
      </c>
      <c r="B9" s="71" t="s">
        <v>131</v>
      </c>
      <c r="C9" s="16" t="s">
        <v>132</v>
      </c>
      <c r="D9" s="15" t="s">
        <v>89</v>
      </c>
      <c r="E9" s="21" t="s">
        <v>52</v>
      </c>
      <c r="F9" s="43"/>
      <c r="G9" s="43"/>
      <c r="H9" s="40" t="s">
        <v>133</v>
      </c>
    </row>
    <row r="10" spans="1:11" x14ac:dyDescent="0.4">
      <c r="A10" s="41">
        <f t="shared" si="0"/>
        <v>4</v>
      </c>
      <c r="B10" s="71" t="s">
        <v>134</v>
      </c>
      <c r="C10" s="16" t="s">
        <v>135</v>
      </c>
      <c r="D10" s="15" t="s">
        <v>89</v>
      </c>
      <c r="E10" s="21" t="s">
        <v>52</v>
      </c>
      <c r="F10" s="43"/>
      <c r="G10" s="43"/>
      <c r="H10" s="40" t="s">
        <v>133</v>
      </c>
    </row>
    <row r="11" spans="1:11" x14ac:dyDescent="0.4">
      <c r="A11" s="20">
        <f t="shared" si="0"/>
        <v>5</v>
      </c>
      <c r="B11" s="73" t="s">
        <v>136</v>
      </c>
      <c r="C11" s="14" t="s">
        <v>137</v>
      </c>
      <c r="D11" s="15" t="s">
        <v>89</v>
      </c>
      <c r="E11" s="21" t="s">
        <v>52</v>
      </c>
      <c r="F11" s="21"/>
      <c r="G11" s="21"/>
      <c r="H11" s="15"/>
    </row>
    <row r="12" spans="1:11" x14ac:dyDescent="0.4">
      <c r="A12" s="20">
        <f t="shared" si="0"/>
        <v>6</v>
      </c>
      <c r="B12" s="74" t="s">
        <v>103</v>
      </c>
      <c r="C12" s="14" t="s">
        <v>104</v>
      </c>
      <c r="D12" s="15" t="s">
        <v>66</v>
      </c>
      <c r="E12" s="21" t="s">
        <v>52</v>
      </c>
      <c r="F12" s="21"/>
      <c r="G12" s="21"/>
      <c r="H12" s="15"/>
    </row>
    <row r="13" spans="1:11" x14ac:dyDescent="0.4">
      <c r="A13" s="20">
        <f t="shared" si="0"/>
        <v>7</v>
      </c>
      <c r="B13" s="42" t="s">
        <v>19</v>
      </c>
      <c r="C13" s="14" t="s">
        <v>105</v>
      </c>
      <c r="D13" s="15" t="s">
        <v>106</v>
      </c>
      <c r="E13" s="21" t="s">
        <v>52</v>
      </c>
      <c r="F13" s="21"/>
      <c r="G13" s="21"/>
      <c r="H13" s="15"/>
    </row>
    <row r="14" spans="1:11" x14ac:dyDescent="0.4">
      <c r="A14" s="20">
        <v>8</v>
      </c>
      <c r="B14" s="18" t="s">
        <v>72</v>
      </c>
      <c r="C14" s="14" t="s">
        <v>73</v>
      </c>
      <c r="D14" s="15" t="s">
        <v>74</v>
      </c>
      <c r="E14" s="21" t="s">
        <v>52</v>
      </c>
      <c r="F14" s="21"/>
      <c r="G14" s="21"/>
      <c r="H14" s="15"/>
    </row>
    <row r="15" spans="1:11" x14ac:dyDescent="0.4">
      <c r="A15" s="20">
        <f>ROW()-6</f>
        <v>9</v>
      </c>
      <c r="B15" s="18" t="s">
        <v>75</v>
      </c>
      <c r="C15" s="14" t="s">
        <v>76</v>
      </c>
      <c r="D15" s="15" t="s">
        <v>74</v>
      </c>
      <c r="E15" s="21" t="s">
        <v>52</v>
      </c>
      <c r="F15" s="21"/>
      <c r="G15" s="21"/>
      <c r="H15" s="15"/>
    </row>
    <row r="16" spans="1:11" x14ac:dyDescent="0.4">
      <c r="A16" s="78">
        <f>ROW()-6</f>
        <v>10</v>
      </c>
      <c r="B16" s="60" t="s">
        <v>3</v>
      </c>
      <c r="C16" s="61" t="s">
        <v>179</v>
      </c>
      <c r="D16" s="18" t="s">
        <v>66</v>
      </c>
      <c r="E16" s="36" t="s">
        <v>52</v>
      </c>
      <c r="F16" s="36"/>
      <c r="G16" s="36"/>
      <c r="H16" s="18"/>
    </row>
    <row r="17" spans="1:8" x14ac:dyDescent="0.4">
      <c r="A17" s="84">
        <f>ROW()-6</f>
        <v>11</v>
      </c>
      <c r="B17" s="85" t="s">
        <v>77</v>
      </c>
      <c r="C17" s="86" t="s">
        <v>180</v>
      </c>
      <c r="D17" s="76" t="s">
        <v>66</v>
      </c>
      <c r="E17" s="59" t="s">
        <v>52</v>
      </c>
      <c r="F17" s="59"/>
      <c r="G17" s="59"/>
      <c r="H17" s="76"/>
    </row>
    <row r="18" spans="1:8" x14ac:dyDescent="0.4">
      <c r="A18" s="79"/>
      <c r="F18" s="17"/>
      <c r="G18" s="17"/>
      <c r="H18" s="13"/>
    </row>
    <row r="19" spans="1:8" x14ac:dyDescent="0.4">
      <c r="A19" s="79"/>
      <c r="F19" s="17"/>
      <c r="G19" s="17"/>
      <c r="H19" s="13"/>
    </row>
    <row r="20" spans="1:8" x14ac:dyDescent="0.4">
      <c r="A20" s="79"/>
      <c r="F20" s="17"/>
      <c r="G20" s="17"/>
      <c r="H20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9988A7B8-C1A3-42AB-B830-026821C298D7}"/>
    <hyperlink ref="B8" location="打刻!A1" display="打刻ID" xr:uid="{D6D1D620-15A5-49DD-B5C0-8B18576B60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A433-E62E-4066-9167-6AA68B5787FF}">
  <dimension ref="A1:K25"/>
  <sheetViews>
    <sheetView showGridLines="0" zoomScale="115" zoomScaleNormal="115" workbookViewId="0">
      <selection activeCell="J7" sqref="J7"/>
    </sheetView>
  </sheetViews>
  <sheetFormatPr defaultRowHeight="18.75" x14ac:dyDescent="0.4"/>
  <cols>
    <col min="1" max="1" width="14.625" customWidth="1"/>
    <col min="2" max="2" width="15" customWidth="1"/>
    <col min="3" max="3" width="16.625" customWidth="1"/>
    <col min="4" max="4" width="11.25" customWidth="1"/>
    <col min="5" max="5" width="10.375" customWidth="1"/>
    <col min="6" max="6" width="5.75" customWidth="1"/>
    <col min="7" max="7" width="5.75" bestFit="1" customWidth="1"/>
    <col min="8" max="8" width="32" customWidth="1"/>
    <col min="9" max="11" width="5.87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91" t="s">
        <v>33</v>
      </c>
      <c r="D2" s="192"/>
      <c r="E2" s="192"/>
      <c r="F2" s="192"/>
      <c r="G2" s="25" t="s">
        <v>3</v>
      </c>
      <c r="H2" s="26" t="s">
        <v>138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193</v>
      </c>
      <c r="D3" s="192"/>
      <c r="E3" s="192"/>
      <c r="F3" s="192"/>
      <c r="G3" s="27" t="s">
        <v>5</v>
      </c>
      <c r="H3" s="28">
        <v>45447</v>
      </c>
      <c r="J3" s="97"/>
      <c r="K3" t="s">
        <v>40</v>
      </c>
    </row>
    <row r="4" spans="1:11" x14ac:dyDescent="0.4">
      <c r="A4" s="185" t="s">
        <v>41</v>
      </c>
      <c r="B4" s="186"/>
      <c r="C4" s="193" t="s">
        <v>139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70" t="s">
        <v>140</v>
      </c>
      <c r="C7" s="35" t="s">
        <v>173</v>
      </c>
      <c r="D7" s="38" t="s">
        <v>51</v>
      </c>
      <c r="E7" s="33" t="s">
        <v>52</v>
      </c>
      <c r="F7" s="33" t="s">
        <v>53</v>
      </c>
      <c r="G7" s="33">
        <v>1</v>
      </c>
      <c r="H7" s="63" t="s">
        <v>54</v>
      </c>
    </row>
    <row r="8" spans="1:11" x14ac:dyDescent="0.4">
      <c r="A8" s="44">
        <f>ROW()-6</f>
        <v>2</v>
      </c>
      <c r="B8" s="69" t="s">
        <v>141</v>
      </c>
      <c r="C8" s="48" t="s">
        <v>172</v>
      </c>
      <c r="D8" s="49" t="s">
        <v>66</v>
      </c>
      <c r="E8" s="45" t="s">
        <v>52</v>
      </c>
      <c r="F8" s="46"/>
      <c r="G8" s="46"/>
      <c r="H8" s="64"/>
    </row>
    <row r="9" spans="1:11" x14ac:dyDescent="0.4">
      <c r="A9" s="20">
        <v>3</v>
      </c>
      <c r="B9" s="100" t="s">
        <v>142</v>
      </c>
      <c r="C9" s="16" t="s">
        <v>174</v>
      </c>
      <c r="D9" s="15" t="s">
        <v>74</v>
      </c>
      <c r="E9" s="36" t="s">
        <v>52</v>
      </c>
      <c r="F9" s="21"/>
      <c r="G9" s="21"/>
      <c r="H9" s="66"/>
    </row>
    <row r="10" spans="1:11" x14ac:dyDescent="0.4">
      <c r="A10" s="41">
        <f>ROW()-6</f>
        <v>4</v>
      </c>
      <c r="B10" s="71" t="s">
        <v>143</v>
      </c>
      <c r="C10" s="51" t="s">
        <v>144</v>
      </c>
      <c r="D10" s="15" t="s">
        <v>66</v>
      </c>
      <c r="E10" s="21" t="s">
        <v>52</v>
      </c>
      <c r="F10" s="43"/>
      <c r="G10" s="43"/>
      <c r="H10" s="65" t="s">
        <v>145</v>
      </c>
    </row>
    <row r="11" spans="1:11" x14ac:dyDescent="0.4">
      <c r="A11" s="41">
        <f>ROW()-6</f>
        <v>5</v>
      </c>
      <c r="B11" s="71" t="s">
        <v>146</v>
      </c>
      <c r="C11" s="51" t="s">
        <v>147</v>
      </c>
      <c r="D11" s="15" t="s">
        <v>148</v>
      </c>
      <c r="E11" s="21"/>
      <c r="F11" s="43"/>
      <c r="G11" s="43"/>
      <c r="H11" s="65"/>
    </row>
    <row r="12" spans="1:11" x14ac:dyDescent="0.4">
      <c r="A12" s="20">
        <f>ROW()-6</f>
        <v>6</v>
      </c>
      <c r="B12" s="18" t="s">
        <v>72</v>
      </c>
      <c r="C12" s="14" t="s">
        <v>73</v>
      </c>
      <c r="D12" s="15" t="s">
        <v>74</v>
      </c>
      <c r="E12" s="21" t="s">
        <v>52</v>
      </c>
      <c r="F12" s="21"/>
      <c r="G12" s="21"/>
      <c r="H12" s="66"/>
    </row>
    <row r="13" spans="1:11" x14ac:dyDescent="0.4">
      <c r="A13" s="20">
        <f>ROW()-6</f>
        <v>7</v>
      </c>
      <c r="B13" s="18" t="s">
        <v>75</v>
      </c>
      <c r="C13" s="14" t="s">
        <v>76</v>
      </c>
      <c r="D13" s="15" t="s">
        <v>74</v>
      </c>
      <c r="E13" s="21" t="s">
        <v>52</v>
      </c>
      <c r="F13" s="21"/>
      <c r="G13" s="21"/>
      <c r="H13" s="66"/>
    </row>
    <row r="14" spans="1:11" x14ac:dyDescent="0.4">
      <c r="A14" s="78">
        <f>ROW()-6</f>
        <v>8</v>
      </c>
      <c r="B14" s="60" t="s">
        <v>3</v>
      </c>
      <c r="C14" s="61" t="s">
        <v>182</v>
      </c>
      <c r="D14" s="18" t="s">
        <v>66</v>
      </c>
      <c r="E14" s="36" t="s">
        <v>52</v>
      </c>
      <c r="F14" s="36"/>
      <c r="G14" s="36"/>
      <c r="H14" s="93"/>
    </row>
    <row r="15" spans="1:11" x14ac:dyDescent="0.4">
      <c r="A15" s="84">
        <v>8</v>
      </c>
      <c r="B15" s="85" t="s">
        <v>77</v>
      </c>
      <c r="C15" s="86" t="s">
        <v>180</v>
      </c>
      <c r="D15" s="76" t="s">
        <v>66</v>
      </c>
      <c r="E15" s="59" t="s">
        <v>52</v>
      </c>
      <c r="F15" s="59"/>
      <c r="G15" s="59"/>
      <c r="H15" s="94"/>
    </row>
    <row r="16" spans="1:11" x14ac:dyDescent="0.4">
      <c r="A16" s="81"/>
      <c r="B16" s="91"/>
      <c r="C16" s="91"/>
      <c r="D16" s="83"/>
      <c r="E16" s="82"/>
      <c r="F16" s="82"/>
      <c r="G16" s="82"/>
      <c r="H16" s="92"/>
    </row>
    <row r="17" spans="1:8" x14ac:dyDescent="0.4">
      <c r="A17" s="81"/>
      <c r="B17" s="91"/>
      <c r="C17" s="91"/>
      <c r="D17" s="83"/>
      <c r="E17" s="82"/>
      <c r="F17" s="82"/>
      <c r="G17" s="82"/>
      <c r="H17" s="92"/>
    </row>
    <row r="18" spans="1:8" x14ac:dyDescent="0.4">
      <c r="A18" s="81"/>
      <c r="B18" s="83"/>
      <c r="C18" s="91"/>
      <c r="D18" s="83"/>
      <c r="E18" s="82"/>
      <c r="F18" s="82"/>
      <c r="G18" s="82"/>
      <c r="H18" s="92"/>
    </row>
    <row r="19" spans="1:8" x14ac:dyDescent="0.4">
      <c r="A19" s="81"/>
      <c r="B19" s="83"/>
      <c r="C19" s="91"/>
      <c r="D19" s="83"/>
      <c r="E19" s="82"/>
      <c r="F19" s="82"/>
      <c r="G19" s="82"/>
      <c r="H19" s="92"/>
    </row>
    <row r="20" spans="1:8" x14ac:dyDescent="0.4">
      <c r="A20" s="81"/>
      <c r="B20" s="83"/>
      <c r="C20" s="91"/>
      <c r="D20" s="83"/>
      <c r="E20" s="82"/>
      <c r="F20" s="82"/>
      <c r="G20" s="82"/>
      <c r="H20" s="92"/>
    </row>
    <row r="21" spans="1:8" x14ac:dyDescent="0.4">
      <c r="A21" s="81"/>
      <c r="B21" s="83"/>
      <c r="C21" s="91"/>
      <c r="D21" s="83"/>
      <c r="E21" s="82"/>
      <c r="F21" s="82"/>
      <c r="G21" s="82"/>
      <c r="H21" s="92"/>
    </row>
    <row r="24" spans="1:8" x14ac:dyDescent="0.4">
      <c r="F24" s="96"/>
      <c r="G24" t="s">
        <v>39</v>
      </c>
    </row>
    <row r="25" spans="1:8" x14ac:dyDescent="0.4">
      <c r="F25" s="97"/>
      <c r="G25" t="s">
        <v>40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FE4C06A5-57A1-443D-A636-C44CFF94C2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DD6F-61FF-46AE-85D7-230516E6C01A}">
  <dimension ref="A1:K21"/>
  <sheetViews>
    <sheetView showGridLines="0" zoomScale="115" zoomScaleNormal="115" workbookViewId="0">
      <selection activeCell="C10" sqref="C10"/>
    </sheetView>
  </sheetViews>
  <sheetFormatPr defaultRowHeight="18.75" x14ac:dyDescent="0.4"/>
  <cols>
    <col min="1" max="1" width="14.625" customWidth="1"/>
    <col min="2" max="2" width="15" customWidth="1"/>
    <col min="3" max="3" width="16.625" customWidth="1"/>
    <col min="4" max="4" width="11.25" customWidth="1"/>
    <col min="5" max="5" width="10.375" customWidth="1"/>
    <col min="6" max="6" width="5.75" customWidth="1"/>
    <col min="7" max="7" width="5.75" bestFit="1" customWidth="1"/>
    <col min="8" max="8" width="32" customWidth="1"/>
    <col min="9" max="11" width="6.125" customWidth="1"/>
  </cols>
  <sheetData>
    <row r="1" spans="1:11" ht="24" x14ac:dyDescent="0.35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">
      <c r="A2" s="185" t="s">
        <v>12</v>
      </c>
      <c r="B2" s="186"/>
      <c r="C2" s="191" t="s">
        <v>35</v>
      </c>
      <c r="D2" s="192"/>
      <c r="E2" s="192"/>
      <c r="F2" s="192"/>
      <c r="G2" s="25" t="s">
        <v>109</v>
      </c>
      <c r="H2" s="26" t="s">
        <v>149</v>
      </c>
      <c r="J2" s="96"/>
      <c r="K2" t="s">
        <v>39</v>
      </c>
    </row>
    <row r="3" spans="1:11" x14ac:dyDescent="0.4">
      <c r="A3" s="189" t="s">
        <v>13</v>
      </c>
      <c r="B3" s="190"/>
      <c r="C3" s="191" t="s">
        <v>150</v>
      </c>
      <c r="D3" s="192"/>
      <c r="E3" s="192"/>
      <c r="F3" s="192"/>
      <c r="G3" s="27" t="s">
        <v>114</v>
      </c>
      <c r="H3" s="28">
        <v>45447</v>
      </c>
      <c r="J3" s="97"/>
      <c r="K3" t="s">
        <v>40</v>
      </c>
    </row>
    <row r="4" spans="1:11" x14ac:dyDescent="0.4">
      <c r="A4" s="185" t="s">
        <v>41</v>
      </c>
      <c r="B4" s="186"/>
      <c r="C4" s="193" t="s">
        <v>151</v>
      </c>
      <c r="D4" s="194"/>
      <c r="E4" s="194"/>
      <c r="F4" s="194"/>
      <c r="G4" s="194"/>
      <c r="H4" s="195"/>
    </row>
    <row r="5" spans="1:11" x14ac:dyDescent="0.4">
      <c r="A5" s="3"/>
      <c r="B5" s="3"/>
      <c r="C5" s="3"/>
      <c r="D5" s="3"/>
      <c r="E5" s="3"/>
      <c r="F5" s="3"/>
      <c r="G5" s="3"/>
      <c r="H5" s="3"/>
    </row>
    <row r="6" spans="1:11" x14ac:dyDescent="0.4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">
      <c r="A7" s="31">
        <f>ROW()-6</f>
        <v>1</v>
      </c>
      <c r="B7" s="70" t="s">
        <v>152</v>
      </c>
      <c r="C7" s="35" t="s">
        <v>153</v>
      </c>
      <c r="D7" s="38" t="s">
        <v>51</v>
      </c>
      <c r="E7" s="33" t="s">
        <v>154</v>
      </c>
      <c r="F7" s="33" t="s">
        <v>155</v>
      </c>
      <c r="G7" s="33">
        <v>1</v>
      </c>
      <c r="H7" s="32" t="s">
        <v>54</v>
      </c>
    </row>
    <row r="8" spans="1:11" x14ac:dyDescent="0.4">
      <c r="A8" s="44">
        <f>ROW()-6</f>
        <v>2</v>
      </c>
      <c r="B8" s="72" t="s">
        <v>156</v>
      </c>
      <c r="C8" s="48" t="s">
        <v>157</v>
      </c>
      <c r="D8" s="49" t="s">
        <v>51</v>
      </c>
      <c r="E8" s="45" t="s">
        <v>154</v>
      </c>
      <c r="F8" s="46"/>
      <c r="G8" s="46"/>
      <c r="H8" s="47"/>
    </row>
    <row r="9" spans="1:11" x14ac:dyDescent="0.4">
      <c r="A9" s="20">
        <v>3</v>
      </c>
      <c r="B9" s="100" t="s">
        <v>158</v>
      </c>
      <c r="C9" s="16" t="s">
        <v>159</v>
      </c>
      <c r="D9" s="15" t="s">
        <v>74</v>
      </c>
      <c r="E9" s="36" t="s">
        <v>52</v>
      </c>
      <c r="F9" s="21"/>
      <c r="G9" s="21"/>
      <c r="H9" s="66"/>
    </row>
    <row r="10" spans="1:11" x14ac:dyDescent="0.4">
      <c r="A10" s="41">
        <f>ROW()-6</f>
        <v>4</v>
      </c>
      <c r="B10" s="71" t="s">
        <v>160</v>
      </c>
      <c r="C10" s="51" t="s">
        <v>161</v>
      </c>
      <c r="D10" s="42" t="s">
        <v>51</v>
      </c>
      <c r="E10" s="21" t="s">
        <v>154</v>
      </c>
      <c r="F10" s="43"/>
      <c r="G10" s="43"/>
      <c r="H10" s="42" t="s">
        <v>145</v>
      </c>
    </row>
    <row r="11" spans="1:11" x14ac:dyDescent="0.4">
      <c r="A11" s="41">
        <f>ROW()-6</f>
        <v>5</v>
      </c>
      <c r="B11" s="71" t="s">
        <v>162</v>
      </c>
      <c r="C11" s="51" t="s">
        <v>163</v>
      </c>
      <c r="D11" s="42" t="s">
        <v>164</v>
      </c>
      <c r="E11" s="21"/>
      <c r="F11" s="43"/>
      <c r="G11" s="43"/>
      <c r="H11" s="62"/>
    </row>
    <row r="12" spans="1:11" x14ac:dyDescent="0.4">
      <c r="A12" s="20">
        <f>ROW()-6</f>
        <v>6</v>
      </c>
      <c r="B12" s="18" t="s">
        <v>107</v>
      </c>
      <c r="C12" s="14" t="s">
        <v>73</v>
      </c>
      <c r="D12" s="15" t="s">
        <v>74</v>
      </c>
      <c r="E12" s="21" t="s">
        <v>52</v>
      </c>
      <c r="F12" s="21"/>
      <c r="G12" s="21"/>
      <c r="H12" s="15"/>
    </row>
    <row r="13" spans="1:11" x14ac:dyDescent="0.4">
      <c r="A13" s="20">
        <f>ROW()-6</f>
        <v>7</v>
      </c>
      <c r="B13" s="18" t="s">
        <v>108</v>
      </c>
      <c r="C13" s="14" t="s">
        <v>76</v>
      </c>
      <c r="D13" s="15" t="s">
        <v>74</v>
      </c>
      <c r="E13" s="21" t="s">
        <v>52</v>
      </c>
      <c r="F13" s="21"/>
      <c r="G13" s="21"/>
      <c r="H13" s="15"/>
    </row>
    <row r="14" spans="1:11" x14ac:dyDescent="0.4">
      <c r="A14" s="78">
        <f>ROW()-6</f>
        <v>8</v>
      </c>
      <c r="B14" s="60" t="s">
        <v>109</v>
      </c>
      <c r="C14" s="61" t="s">
        <v>179</v>
      </c>
      <c r="D14" s="18" t="s">
        <v>66</v>
      </c>
      <c r="E14" s="36" t="s">
        <v>52</v>
      </c>
      <c r="F14" s="36"/>
      <c r="G14" s="36"/>
      <c r="H14" s="18"/>
    </row>
    <row r="15" spans="1:11" x14ac:dyDescent="0.4">
      <c r="A15" s="84">
        <v>8</v>
      </c>
      <c r="B15" s="85" t="s">
        <v>110</v>
      </c>
      <c r="C15" s="86" t="s">
        <v>180</v>
      </c>
      <c r="D15" s="76" t="s">
        <v>66</v>
      </c>
      <c r="E15" s="59" t="s">
        <v>52</v>
      </c>
      <c r="F15" s="59"/>
      <c r="G15" s="59"/>
      <c r="H15" s="76"/>
    </row>
    <row r="16" spans="1:11" x14ac:dyDescent="0.4">
      <c r="A16" s="79"/>
      <c r="B16" s="80"/>
      <c r="C16" s="80"/>
      <c r="D16" s="13"/>
      <c r="E16" s="17"/>
      <c r="F16" s="17"/>
      <c r="G16" s="17"/>
      <c r="H16" s="13"/>
    </row>
    <row r="17" spans="1:8" x14ac:dyDescent="0.4">
      <c r="A17" s="79"/>
      <c r="B17" s="80"/>
      <c r="C17" s="80"/>
      <c r="D17" s="13"/>
      <c r="E17" s="17"/>
      <c r="F17" s="17"/>
      <c r="G17" s="17"/>
      <c r="H17" s="13"/>
    </row>
    <row r="18" spans="1:8" x14ac:dyDescent="0.4">
      <c r="A18" s="79"/>
      <c r="B18" s="13"/>
      <c r="C18" s="80"/>
      <c r="D18" s="13"/>
      <c r="E18" s="17"/>
      <c r="F18" s="17"/>
      <c r="G18" s="17"/>
      <c r="H18" s="13"/>
    </row>
    <row r="19" spans="1:8" x14ac:dyDescent="0.4">
      <c r="A19" s="79"/>
      <c r="B19" s="13"/>
      <c r="C19" s="80"/>
      <c r="D19" s="13"/>
      <c r="E19" s="17"/>
      <c r="F19" s="17"/>
      <c r="G19" s="17"/>
      <c r="H19" s="13"/>
    </row>
    <row r="20" spans="1:8" x14ac:dyDescent="0.4">
      <c r="A20" s="79"/>
      <c r="B20" s="83"/>
      <c r="C20" s="80"/>
      <c r="D20" s="13"/>
      <c r="E20" s="17"/>
      <c r="F20" s="17"/>
      <c r="G20" s="17"/>
      <c r="H20" s="13"/>
    </row>
    <row r="21" spans="1:8" x14ac:dyDescent="0.4">
      <c r="A21" s="79"/>
      <c r="B21" s="83"/>
      <c r="C21" s="80"/>
      <c r="D21" s="13"/>
      <c r="E21" s="17"/>
      <c r="F21" s="17"/>
      <c r="G21" s="17"/>
      <c r="H21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1A41D3A5-D4E3-48B2-8642-7692D4D9FA01}"/>
    <hyperlink ref="B8" location="勤怠状況表!A1" display="勤怠状況表ID" xr:uid="{3ED32192-A1F9-4485-A4EE-3A2CDD6A5A8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08FD-760C-4653-9194-01F5F203D923}">
  <dimension ref="A1:AV22"/>
  <sheetViews>
    <sheetView showGridLines="0" workbookViewId="0">
      <selection activeCell="G10" sqref="G9:L10"/>
    </sheetView>
  </sheetViews>
  <sheetFormatPr defaultRowHeight="18.75" x14ac:dyDescent="0.4"/>
  <cols>
    <col min="1" max="48" width="2.75" customWidth="1"/>
  </cols>
  <sheetData>
    <row r="1" spans="1:48" ht="24" x14ac:dyDescent="0.35">
      <c r="A1" s="39" t="s">
        <v>165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0" t="s">
        <v>38</v>
      </c>
    </row>
    <row r="2" spans="1:48" x14ac:dyDescent="0.25">
      <c r="A2" s="197" t="s">
        <v>166</v>
      </c>
      <c r="B2" s="199"/>
      <c r="C2" s="197" t="s">
        <v>167</v>
      </c>
      <c r="D2" s="198"/>
      <c r="E2" s="198"/>
      <c r="F2" s="199"/>
      <c r="G2" s="197" t="s">
        <v>168</v>
      </c>
      <c r="H2" s="198"/>
      <c r="I2" s="198"/>
      <c r="J2" s="198"/>
      <c r="K2" s="198"/>
      <c r="L2" s="199"/>
      <c r="M2" s="197" t="s">
        <v>169</v>
      </c>
      <c r="N2" s="198"/>
      <c r="O2" s="198"/>
      <c r="P2" s="198"/>
      <c r="Q2" s="198"/>
      <c r="R2" s="198"/>
      <c r="S2" s="198"/>
      <c r="T2" s="198"/>
      <c r="U2" s="198"/>
      <c r="V2" s="199"/>
      <c r="W2" s="197" t="s">
        <v>170</v>
      </c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9"/>
    </row>
    <row r="3" spans="1:48" x14ac:dyDescent="0.25">
      <c r="A3" s="200">
        <v>1</v>
      </c>
      <c r="B3" s="200"/>
      <c r="C3" s="201">
        <v>45446</v>
      </c>
      <c r="D3" s="201"/>
      <c r="E3" s="201"/>
      <c r="F3" s="201"/>
      <c r="G3" s="202" t="s">
        <v>187</v>
      </c>
      <c r="H3" s="202"/>
      <c r="I3" s="202"/>
      <c r="J3" s="202"/>
      <c r="K3" s="202"/>
      <c r="L3" s="202"/>
      <c r="M3" s="203" t="s">
        <v>171</v>
      </c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</row>
    <row r="4" spans="1:48" x14ac:dyDescent="0.25">
      <c r="A4" s="200">
        <v>2</v>
      </c>
      <c r="B4" s="200"/>
      <c r="C4" s="201">
        <v>45447</v>
      </c>
      <c r="D4" s="201"/>
      <c r="E4" s="201"/>
      <c r="F4" s="201"/>
      <c r="G4" s="202" t="s">
        <v>184</v>
      </c>
      <c r="H4" s="202"/>
      <c r="I4" s="202"/>
      <c r="J4" s="202"/>
      <c r="K4" s="202"/>
      <c r="L4" s="202"/>
      <c r="M4" s="203" t="s">
        <v>186</v>
      </c>
      <c r="N4" s="203"/>
      <c r="O4" s="203"/>
      <c r="P4" s="203"/>
      <c r="Q4" s="203"/>
      <c r="R4" s="203"/>
      <c r="S4" s="203"/>
      <c r="T4" s="203"/>
      <c r="U4" s="203"/>
      <c r="V4" s="203"/>
      <c r="W4" s="203" t="s">
        <v>185</v>
      </c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</row>
    <row r="5" spans="1:48" x14ac:dyDescent="0.25">
      <c r="A5" s="200">
        <v>3</v>
      </c>
      <c r="B5" s="200"/>
      <c r="C5" s="201">
        <v>45448</v>
      </c>
      <c r="D5" s="201"/>
      <c r="E5" s="201"/>
      <c r="F5" s="201"/>
      <c r="G5" s="202" t="s">
        <v>187</v>
      </c>
      <c r="H5" s="202"/>
      <c r="I5" s="202"/>
      <c r="J5" s="202"/>
      <c r="K5" s="202"/>
      <c r="L5" s="202"/>
      <c r="M5" s="203" t="s">
        <v>188</v>
      </c>
      <c r="N5" s="203"/>
      <c r="O5" s="203"/>
      <c r="P5" s="203"/>
      <c r="Q5" s="203"/>
      <c r="R5" s="203"/>
      <c r="S5" s="203"/>
      <c r="T5" s="203"/>
      <c r="U5" s="203"/>
      <c r="V5" s="203"/>
      <c r="W5" s="203" t="s">
        <v>189</v>
      </c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</row>
    <row r="6" spans="1:48" x14ac:dyDescent="0.25">
      <c r="A6" s="200">
        <v>4</v>
      </c>
      <c r="B6" s="200"/>
      <c r="C6" s="201">
        <v>45448</v>
      </c>
      <c r="D6" s="201"/>
      <c r="E6" s="201"/>
      <c r="F6" s="201"/>
      <c r="G6" s="202" t="s">
        <v>190</v>
      </c>
      <c r="H6" s="202"/>
      <c r="I6" s="202"/>
      <c r="J6" s="202"/>
      <c r="K6" s="202"/>
      <c r="L6" s="202"/>
      <c r="M6" s="203" t="s">
        <v>191</v>
      </c>
      <c r="N6" s="203"/>
      <c r="O6" s="203"/>
      <c r="P6" s="203"/>
      <c r="Q6" s="203"/>
      <c r="R6" s="203"/>
      <c r="S6" s="203"/>
      <c r="T6" s="203"/>
      <c r="U6" s="203"/>
      <c r="V6" s="203"/>
      <c r="W6" s="203" t="s">
        <v>192</v>
      </c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</row>
    <row r="7" spans="1:48" x14ac:dyDescent="0.25">
      <c r="A7" s="200">
        <v>5</v>
      </c>
      <c r="B7" s="200"/>
      <c r="C7" s="201"/>
      <c r="D7" s="201"/>
      <c r="E7" s="201"/>
      <c r="F7" s="201"/>
      <c r="G7" s="202"/>
      <c r="H7" s="202"/>
      <c r="I7" s="202"/>
      <c r="J7" s="202"/>
      <c r="K7" s="202"/>
      <c r="L7" s="202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</row>
    <row r="8" spans="1:48" x14ac:dyDescent="0.25">
      <c r="A8" s="200">
        <v>6</v>
      </c>
      <c r="B8" s="200"/>
      <c r="C8" s="201"/>
      <c r="D8" s="201"/>
      <c r="E8" s="201"/>
      <c r="F8" s="201"/>
      <c r="G8" s="202"/>
      <c r="H8" s="202"/>
      <c r="I8" s="202"/>
      <c r="J8" s="202"/>
      <c r="K8" s="202"/>
      <c r="L8" s="202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</row>
    <row r="9" spans="1:48" x14ac:dyDescent="0.25">
      <c r="A9" s="200">
        <v>7</v>
      </c>
      <c r="B9" s="200"/>
      <c r="C9" s="201"/>
      <c r="D9" s="201"/>
      <c r="E9" s="201"/>
      <c r="F9" s="201"/>
      <c r="G9" s="202"/>
      <c r="H9" s="202"/>
      <c r="I9" s="202"/>
      <c r="J9" s="202"/>
      <c r="K9" s="202"/>
      <c r="L9" s="202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</row>
    <row r="10" spans="1:48" x14ac:dyDescent="0.25">
      <c r="A10" s="200">
        <v>8</v>
      </c>
      <c r="B10" s="200"/>
      <c r="C10" s="201"/>
      <c r="D10" s="201"/>
      <c r="E10" s="201"/>
      <c r="F10" s="201"/>
      <c r="G10" s="202"/>
      <c r="H10" s="202"/>
      <c r="I10" s="202"/>
      <c r="J10" s="202"/>
      <c r="K10" s="202"/>
      <c r="L10" s="202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</row>
    <row r="11" spans="1:48" x14ac:dyDescent="0.25">
      <c r="A11" s="200">
        <v>9</v>
      </c>
      <c r="B11" s="200"/>
      <c r="C11" s="201"/>
      <c r="D11" s="201"/>
      <c r="E11" s="201"/>
      <c r="F11" s="201"/>
      <c r="G11" s="202"/>
      <c r="H11" s="202"/>
      <c r="I11" s="202"/>
      <c r="J11" s="202"/>
      <c r="K11" s="202"/>
      <c r="L11" s="202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</row>
    <row r="12" spans="1:48" x14ac:dyDescent="0.25">
      <c r="A12" s="200">
        <v>10</v>
      </c>
      <c r="B12" s="200"/>
      <c r="C12" s="201"/>
      <c r="D12" s="201"/>
      <c r="E12" s="201"/>
      <c r="F12" s="201"/>
      <c r="G12" s="202"/>
      <c r="H12" s="202"/>
      <c r="I12" s="202"/>
      <c r="J12" s="202"/>
      <c r="K12" s="202"/>
      <c r="L12" s="202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</row>
    <row r="13" spans="1:48" x14ac:dyDescent="0.25">
      <c r="A13" s="200">
        <v>11</v>
      </c>
      <c r="B13" s="200"/>
      <c r="C13" s="201"/>
      <c r="D13" s="201"/>
      <c r="E13" s="201"/>
      <c r="F13" s="201"/>
      <c r="G13" s="202"/>
      <c r="H13" s="202"/>
      <c r="I13" s="202"/>
      <c r="J13" s="202"/>
      <c r="K13" s="202"/>
      <c r="L13" s="202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</row>
    <row r="14" spans="1:48" x14ac:dyDescent="0.25">
      <c r="A14" s="200">
        <v>12</v>
      </c>
      <c r="B14" s="200"/>
      <c r="C14" s="201"/>
      <c r="D14" s="201"/>
      <c r="E14" s="201"/>
      <c r="F14" s="201"/>
      <c r="G14" s="202"/>
      <c r="H14" s="202"/>
      <c r="I14" s="202"/>
      <c r="J14" s="202"/>
      <c r="K14" s="202"/>
      <c r="L14" s="202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</row>
    <row r="15" spans="1:48" x14ac:dyDescent="0.25">
      <c r="A15" s="200">
        <v>13</v>
      </c>
      <c r="B15" s="200"/>
      <c r="C15" s="201"/>
      <c r="D15" s="201"/>
      <c r="E15" s="201"/>
      <c r="F15" s="201"/>
      <c r="G15" s="202"/>
      <c r="H15" s="202"/>
      <c r="I15" s="202"/>
      <c r="J15" s="202"/>
      <c r="K15" s="202"/>
      <c r="L15" s="202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</row>
    <row r="16" spans="1:48" x14ac:dyDescent="0.25">
      <c r="A16" s="200">
        <v>14</v>
      </c>
      <c r="B16" s="200"/>
      <c r="C16" s="201"/>
      <c r="D16" s="201"/>
      <c r="E16" s="201"/>
      <c r="F16" s="201"/>
      <c r="G16" s="202"/>
      <c r="H16" s="202"/>
      <c r="I16" s="202"/>
      <c r="J16" s="202"/>
      <c r="K16" s="202"/>
      <c r="L16" s="202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</row>
    <row r="17" spans="1:48" x14ac:dyDescent="0.25">
      <c r="A17" s="200">
        <v>15</v>
      </c>
      <c r="B17" s="200"/>
      <c r="C17" s="201"/>
      <c r="D17" s="201"/>
      <c r="E17" s="201"/>
      <c r="F17" s="201"/>
      <c r="G17" s="204"/>
      <c r="H17" s="204"/>
      <c r="I17" s="204"/>
      <c r="J17" s="204"/>
      <c r="K17" s="204"/>
      <c r="L17" s="204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</row>
    <row r="18" spans="1:48" x14ac:dyDescent="0.25">
      <c r="A18" s="200">
        <v>16</v>
      </c>
      <c r="B18" s="200"/>
      <c r="C18" s="201"/>
      <c r="D18" s="201"/>
      <c r="E18" s="201"/>
      <c r="F18" s="201"/>
      <c r="G18" s="204"/>
      <c r="H18" s="204"/>
      <c r="I18" s="204"/>
      <c r="J18" s="204"/>
      <c r="K18" s="204"/>
      <c r="L18" s="204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</row>
    <row r="19" spans="1:48" x14ac:dyDescent="0.25">
      <c r="A19" s="200">
        <v>17</v>
      </c>
      <c r="B19" s="200"/>
      <c r="C19" s="206"/>
      <c r="D19" s="207"/>
      <c r="E19" s="207"/>
      <c r="F19" s="208"/>
      <c r="G19" s="209"/>
      <c r="H19" s="210"/>
      <c r="I19" s="210"/>
      <c r="J19" s="210"/>
      <c r="K19" s="210"/>
      <c r="L19" s="211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12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4"/>
    </row>
    <row r="20" spans="1:48" x14ac:dyDescent="0.25">
      <c r="A20" s="200">
        <v>18</v>
      </c>
      <c r="B20" s="200"/>
      <c r="C20" s="206"/>
      <c r="D20" s="207"/>
      <c r="E20" s="207"/>
      <c r="F20" s="208"/>
      <c r="G20" s="209"/>
      <c r="H20" s="210"/>
      <c r="I20" s="210"/>
      <c r="J20" s="210"/>
      <c r="K20" s="210"/>
      <c r="L20" s="211"/>
      <c r="M20" s="212"/>
      <c r="N20" s="213"/>
      <c r="O20" s="213"/>
      <c r="P20" s="213"/>
      <c r="Q20" s="213"/>
      <c r="R20" s="213"/>
      <c r="S20" s="213"/>
      <c r="T20" s="213"/>
      <c r="U20" s="213"/>
      <c r="V20" s="214"/>
      <c r="W20" s="212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4"/>
    </row>
    <row r="21" spans="1:48" x14ac:dyDescent="0.25">
      <c r="A21" s="200">
        <v>19</v>
      </c>
      <c r="B21" s="200"/>
      <c r="C21" s="206"/>
      <c r="D21" s="207"/>
      <c r="E21" s="207"/>
      <c r="F21" s="208"/>
      <c r="G21" s="209"/>
      <c r="H21" s="210"/>
      <c r="I21" s="210"/>
      <c r="J21" s="210"/>
      <c r="K21" s="210"/>
      <c r="L21" s="211"/>
      <c r="M21" s="212"/>
      <c r="N21" s="213"/>
      <c r="O21" s="213"/>
      <c r="P21" s="213"/>
      <c r="Q21" s="213"/>
      <c r="R21" s="213"/>
      <c r="S21" s="213"/>
      <c r="T21" s="213"/>
      <c r="U21" s="213"/>
      <c r="V21" s="214"/>
      <c r="W21" s="212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4"/>
    </row>
    <row r="22" spans="1:48" x14ac:dyDescent="0.25">
      <c r="A22" s="203">
        <v>20</v>
      </c>
      <c r="B22" s="203"/>
      <c r="C22" s="206"/>
      <c r="D22" s="207"/>
      <c r="E22" s="207"/>
      <c r="F22" s="208"/>
      <c r="G22" s="209"/>
      <c r="H22" s="210"/>
      <c r="I22" s="210"/>
      <c r="J22" s="210"/>
      <c r="K22" s="210"/>
      <c r="L22" s="211"/>
      <c r="M22" s="212"/>
      <c r="N22" s="213"/>
      <c r="O22" s="213"/>
      <c r="P22" s="213"/>
      <c r="Q22" s="213"/>
      <c r="R22" s="213"/>
      <c r="S22" s="213"/>
      <c r="T22" s="213"/>
      <c r="U22" s="213"/>
      <c r="V22" s="214"/>
      <c r="W22" s="212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4"/>
    </row>
  </sheetData>
  <mergeCells count="105"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  <mergeCell ref="G17:L17"/>
    <mergeCell ref="M17:V17"/>
    <mergeCell ref="W17:AV17"/>
    <mergeCell ref="A18:B18"/>
    <mergeCell ref="C18:F18"/>
    <mergeCell ref="G18:L18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A7:B7"/>
    <mergeCell ref="C7:F7"/>
    <mergeCell ref="G7:L7"/>
    <mergeCell ref="M7:V7"/>
    <mergeCell ref="W7:AV7"/>
    <mergeCell ref="A8:B8"/>
    <mergeCell ref="C8:F8"/>
    <mergeCell ref="G8:L8"/>
    <mergeCell ref="M8:V8"/>
    <mergeCell ref="W8:AV8"/>
    <mergeCell ref="A5:B5"/>
    <mergeCell ref="C5:F5"/>
    <mergeCell ref="G5:L5"/>
    <mergeCell ref="M5:V5"/>
    <mergeCell ref="A2:B2"/>
    <mergeCell ref="C2:F2"/>
    <mergeCell ref="G2:L2"/>
    <mergeCell ref="M2:V2"/>
    <mergeCell ref="A6:B6"/>
    <mergeCell ref="C6:F6"/>
    <mergeCell ref="G6:L6"/>
    <mergeCell ref="M6:V6"/>
    <mergeCell ref="W2:AV2"/>
    <mergeCell ref="A3:B3"/>
    <mergeCell ref="C3:F3"/>
    <mergeCell ref="G3:L3"/>
    <mergeCell ref="M3:V3"/>
    <mergeCell ref="W3:AV3"/>
    <mergeCell ref="A4:B4"/>
    <mergeCell ref="C4:F4"/>
    <mergeCell ref="G4:L4"/>
    <mergeCell ref="M4:V4"/>
    <mergeCell ref="W4:AV4"/>
  </mergeCells>
  <phoneticPr fontId="2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0715B3-CC29-4371-A1C5-6FF6186DC0DE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customXml/itemProps2.xml><?xml version="1.0" encoding="utf-8"?>
<ds:datastoreItem xmlns:ds="http://schemas.openxmlformats.org/officeDocument/2006/customXml" ds:itemID="{3316B714-192C-450C-AD43-F235CDB694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442933-C3C2-4B5D-A049-FC5092D86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利用者</vt:lpstr>
      <vt:lpstr>打刻</vt:lpstr>
      <vt:lpstr>カレンダー</vt:lpstr>
      <vt:lpstr>勤怠状況表</vt:lpstr>
      <vt:lpstr>打刻修正</vt:lpstr>
      <vt:lpstr>打刻修正申請</vt:lpstr>
      <vt:lpstr>月末申請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鈴木 泰成</cp:lastModifiedBy>
  <cp:revision/>
  <dcterms:created xsi:type="dcterms:W3CDTF">2024-05-21T00:25:57Z</dcterms:created>
  <dcterms:modified xsi:type="dcterms:W3CDTF">2024-06-10T01:06:33Z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