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aws_svn\202501_finance_system\doc\20_外部設計\01_成果物\F4112_他システム連動インターフェース設計書\"/>
    </mc:Choice>
  </mc:AlternateContent>
  <xr:revisionPtr revIDLastSave="0" documentId="13_ncr:1_{3B970DEE-3E5B-4A92-8C9A-3F3605E4C241}" xr6:coauthVersionLast="47" xr6:coauthVersionMax="47" xr10:uidLastSave="{00000000-0000-0000-0000-000000000000}"/>
  <bookViews>
    <workbookView xWindow="-108" yWindow="-108" windowWidth="23256" windowHeight="12456" tabRatio="770" xr2:uid="{00000000-000D-0000-FFFF-FFFF00000000}"/>
  </bookViews>
  <sheets>
    <sheet name="変更履歴 " sheetId="18" r:id="rId1"/>
    <sheet name="取引データ" sheetId="21" r:id="rId2"/>
    <sheet name="経費精算データ（請求）" sheetId="114" r:id="rId3"/>
    <sheet name="経費精算データ（費用）" sheetId="113" r:id="rId4"/>
    <sheet name="仕訳連携制御" sheetId="112" r:id="rId5"/>
    <sheet name="会計情報仕訳データ" sheetId="141" r:id="rId6"/>
    <sheet name="CMS仕訳データ" sheetId="29" r:id="rId7"/>
    <sheet name="人件費連動データ" sheetId="50" r:id="rId8"/>
    <sheet name="減価償却費データ" sheetId="51" r:id="rId9"/>
    <sheet name="入金仕訳インターフェース" sheetId="77" r:id="rId10"/>
    <sheet name="消込仕訳インターフェース" sheetId="78" r:id="rId11"/>
    <sheet name="PA仕訳データ" sheetId="94" r:id="rId12"/>
    <sheet name="仕訳データ（計上済）ファイル" sheetId="122" r:id="rId13"/>
    <sheet name="相手先元帳データ" sheetId="100" r:id="rId14"/>
    <sheet name="債権債務データ" sheetId="140" r:id="rId15"/>
    <sheet name="園芸市場仕切データファイル（青果）" sheetId="79" r:id="rId16"/>
    <sheet name="信連持込用ファイル" sheetId="93" r:id="rId17"/>
    <sheet name="支払予定変更データファイル" sheetId="63" r:id="rId18"/>
    <sheet name="支払確定データファイル" sheetId="64" r:id="rId19"/>
    <sheet name="債権データファイル" sheetId="81" r:id="rId20"/>
    <sheet name="園芸市場仕切データ送信ファイル" sheetId="82" r:id="rId21"/>
    <sheet name="未収金残高管理表連携データ（日次）" sheetId="45" r:id="rId22"/>
    <sheet name="未収金残高管理表連携データ（月次）" sheetId="46" r:id="rId23"/>
    <sheet name="現況データ" sheetId="47" r:id="rId24"/>
    <sheet name="動態データ" sheetId="48" r:id="rId25"/>
    <sheet name="受入保証金連携データ" sheetId="92" r:id="rId26"/>
    <sheet name="債務データ (ProActiveC4）" sheetId="86" r:id="rId27"/>
    <sheet name="下取車用仕入精算明細データファイル" sheetId="102" r:id="rId28"/>
    <sheet name="回収予定データファイル" sheetId="103" r:id="rId29"/>
    <sheet name="棚卸・共計データ" sheetId="137" r:id="rId30"/>
    <sheet name="金額受払月末残高連携データ" sheetId="55" r:id="rId31"/>
    <sheet name="雑穀取扱高手数料連携データ" sheetId="142" r:id="rId32"/>
    <sheet name="棚卸資産受払残高データ" sheetId="84" r:id="rId33"/>
    <sheet name="棚卸表データ（パールライス総合情報システム）" sheetId="61" r:id="rId34"/>
    <sheet name="棚卸表データ（購買品受発注システム）" sheetId="62" r:id="rId35"/>
    <sheet name="手数料配分累積データファイル" sheetId="107" r:id="rId36"/>
    <sheet name="米穀共計勘定内訳表データファイル" sheetId="108" r:id="rId37"/>
    <sheet name="雑穀棚卸受払残高抽出データファイル" sheetId="109" r:id="rId38"/>
    <sheet name="加工食品棚卸表データファイル" sheetId="111" r:id="rId39"/>
    <sheet name="製品在庫月次データ" sheetId="56" r:id="rId40"/>
    <sheet name="玄米在庫月次データ" sheetId="57" r:id="rId41"/>
    <sheet name="副産物在庫月次データ" sheetId="58" r:id="rId42"/>
    <sheet name="棚卸資産評価額データ" sheetId="85" r:id="rId43"/>
    <sheet name="評価単価データ（購買品受発注システム）" sheetId="60" r:id="rId44"/>
    <sheet name="評価単価データ（パールライス総合情報システム）" sheetId="59" r:id="rId45"/>
    <sheet name="パールライス棚卸資産評価額データファイル" sheetId="110" r:id="rId46"/>
    <sheet name="取引先マスタデータ（支払先）" sheetId="66" r:id="rId47"/>
    <sheet name="取引先マスタデータ（取引先）" sheetId="96" r:id="rId48"/>
    <sheet name="勘定科目マスタデータ" sheetId="97" r:id="rId49"/>
    <sheet name="補助科目マスタデータ" sheetId="98" r:id="rId50"/>
    <sheet name="金融機関マスタデータ" sheetId="99" r:id="rId51"/>
    <sheet name="支払先名称住所マスタデータ" sheetId="26" r:id="rId52"/>
    <sheet name="支払先決済条件マスタデータ" sheetId="27" r:id="rId53"/>
    <sheet name="得意先マスタデータ" sheetId="83" r:id="rId54"/>
    <sheet name="職員決済条件マスタデータ" sheetId="121" r:id="rId55"/>
    <sheet name="支払先取引マスタデータ" sheetId="115" r:id="rId56"/>
    <sheet name="支払先農協マスタデータ" sheetId="116" r:id="rId57"/>
    <sheet name="支払先名称住所（農協）マスタデータ" sheetId="117" r:id="rId58"/>
    <sheet name="ユーザ情報マスタデータ" sheetId="119" r:id="rId59"/>
    <sheet name="氏名付番管理情報マスタデータ" sheetId="120" r:id="rId60"/>
    <sheet name="金融機関データ送信ファイル" sheetId="104" r:id="rId61"/>
    <sheet name="収支管理品目マスタ送信ファイル" sheetId="106" r:id="rId62"/>
    <sheet name="１次プーリング入出金データ" sheetId="90" r:id="rId63"/>
    <sheet name="２次プーリング入出金データ" sheetId="91" r:id="rId64"/>
    <sheet name="収支管理品目マスタ受信ファイル" sheetId="105" r:id="rId65"/>
    <sheet name="債権債務勘定残高データファイル" sheetId="123" r:id="rId66"/>
    <sheet name="債権債務対外連動債権明細データファイル" sheetId="124" r:id="rId67"/>
    <sheet name="債権明細データ出力ファイル" sheetId="125" r:id="rId68"/>
    <sheet name="非インボイス対象取引先データファイル" sheetId="128" r:id="rId69"/>
    <sheet name="全農照合債務受取データファイル" sheetId="129" r:id="rId70"/>
  </sheets>
  <definedNames>
    <definedName name="_xlnm._FilterDatabase" localSheetId="11" hidden="1">PA仕訳データ!$A$21:$BJ$21</definedName>
    <definedName name="_xlnm._FilterDatabase" localSheetId="58" hidden="1">ユーザ情報マスタデータ!$A$24:$BU$142</definedName>
    <definedName name="_xlnm._FilterDatabase" localSheetId="48" hidden="1">勘定科目マスタデータ!$A$21:$BJ$104</definedName>
    <definedName name="_xlnm._FilterDatabase" localSheetId="50" hidden="1">金融機関マスタデータ!$A$21:$BJ$32</definedName>
    <definedName name="_xlnm._FilterDatabase" localSheetId="3" hidden="1">'経費精算データ（費用）'!$A$21:$BJ$428</definedName>
    <definedName name="_xlnm._FilterDatabase" localSheetId="12" hidden="1">'仕訳データ（計上済）ファイル'!$A$21:$BJ$21</definedName>
    <definedName name="_xlnm._FilterDatabase" localSheetId="55" hidden="1">支払先取引マスタデータ!$A$24:$BJ$24</definedName>
    <definedName name="_xlnm._FilterDatabase" localSheetId="57" hidden="1">'支払先名称住所（農協）マスタデータ'!$A$24:$BU$65</definedName>
    <definedName name="_xlnm._FilterDatabase" localSheetId="46" hidden="1">'取引先マスタデータ（支払先）'!$A$21:$BJ$284</definedName>
    <definedName name="_xlnm._FilterDatabase" localSheetId="47" hidden="1">'取引先マスタデータ（取引先）'!$A$21:$BJ$177</definedName>
    <definedName name="_xlnm._FilterDatabase" localSheetId="29" hidden="1">棚卸・共計データ!$A$23:$BJ$94</definedName>
    <definedName name="_xlnm._FilterDatabase" localSheetId="49" hidden="1">補助科目マスタデータ!$A$21:$BJ$37</definedName>
    <definedName name="_Regression_X" localSheetId="11" hidden="1">#REF!</definedName>
    <definedName name="_Regression_X" localSheetId="20" hidden="1">#REF!</definedName>
    <definedName name="_Regression_X" localSheetId="27" hidden="1">#REF!</definedName>
    <definedName name="_Regression_X" localSheetId="28" hidden="1">#REF!</definedName>
    <definedName name="_Regression_X" localSheetId="12" hidden="1">#REF!</definedName>
    <definedName name="_Regression_X" hidden="1">#REF!</definedName>
    <definedName name="_xlnm.Print_Area" localSheetId="62">'１次プーリング入出金データ'!$A$1:$BJ$39</definedName>
    <definedName name="_xlnm.Print_Area" localSheetId="63">'２次プーリング入出金データ'!$A$1:$BJ$38</definedName>
    <definedName name="_xlnm.Print_Area" localSheetId="6">CMS仕訳データ!$A$1:$BJ$118</definedName>
    <definedName name="_xlnm.Print_Area" localSheetId="11">PA仕訳データ!$A$1:$BJ$105</definedName>
    <definedName name="_xlnm.Print_Area" localSheetId="45">パールライス棚卸資産評価額データファイル!$A$1:$BJ$60</definedName>
    <definedName name="_xlnm.Print_Area" localSheetId="58">ユーザ情報マスタデータ!$A$1:$BJ$150</definedName>
    <definedName name="_xlnm.Print_Area" localSheetId="15">'園芸市場仕切データファイル（青果）'!$A$1:$BJ$188</definedName>
    <definedName name="_xlnm.Print_Area" localSheetId="20">園芸市場仕切データ送信ファイル!$A$1:$BJ$35</definedName>
    <definedName name="_xlnm.Print_Area" localSheetId="27">下取車用仕入精算明細データファイル!$A$1:$BJ$171</definedName>
    <definedName name="_xlnm.Print_Area" localSheetId="38">加工食品棚卸表データファイル!$A$1:$BJ$61</definedName>
    <definedName name="_xlnm.Print_Area" localSheetId="5">会計情報仕訳データ!$A$1:$BJ$144</definedName>
    <definedName name="_xlnm.Print_Area" localSheetId="28">回収予定データファイル!$A$1:$BJ$87</definedName>
    <definedName name="_xlnm.Print_Area" localSheetId="48">勘定科目マスタデータ!$A$1:$BJ$106</definedName>
    <definedName name="_xlnm.Print_Area" localSheetId="30">金額受払月末残高連携データ!$A$1:$BJ$38</definedName>
    <definedName name="_xlnm.Print_Area" localSheetId="60">金融機関データ送信ファイル!$A$1:$BJ$42</definedName>
    <definedName name="_xlnm.Print_Area" localSheetId="50">金融機関マスタデータ!$A$1:$BJ$34</definedName>
    <definedName name="_xlnm.Print_Area" localSheetId="2">'経費精算データ（請求）'!$A$1:$BJ$311</definedName>
    <definedName name="_xlnm.Print_Area" localSheetId="3">'経費精算データ（費用）'!$A$1:$BJ$446</definedName>
    <definedName name="_xlnm.Print_Area" localSheetId="8">減価償却費データ!$A$1:$BJ$78</definedName>
    <definedName name="_xlnm.Print_Area" localSheetId="40">玄米在庫月次データ!$A$1:$BJ$36</definedName>
    <definedName name="_xlnm.Print_Area" localSheetId="23">現況データ!$A$1:$BJ$37</definedName>
    <definedName name="_xlnm.Print_Area" localSheetId="19">債権データファイル!$A$1:$BJ$44</definedName>
    <definedName name="_xlnm.Print_Area" localSheetId="14">債権債務データ!$A$1:$BJ$146</definedName>
    <definedName name="_xlnm.Print_Area" localSheetId="65">債権債務勘定残高データファイル!$A$1:$BJ$46</definedName>
    <definedName name="_xlnm.Print_Area" localSheetId="66">債権債務対外連動債権明細データファイル!$A$1:$BJ$131</definedName>
    <definedName name="_xlnm.Print_Area" localSheetId="67">債権明細データ出力ファイル!$A$1:$BJ$133</definedName>
    <definedName name="_xlnm.Print_Area" localSheetId="26">'債務データ (ProActiveC4）'!$A$1:$BJ$78</definedName>
    <definedName name="_xlnm.Print_Area" localSheetId="31">雑穀取扱高手数料連携データ!$A$1:$BJ$56</definedName>
    <definedName name="_xlnm.Print_Area" localSheetId="37">雑穀棚卸受払残高抽出データファイル!$A$1:$BJ$77</definedName>
    <definedName name="_xlnm.Print_Area" localSheetId="12">'仕訳データ（計上済）ファイル'!$A$1:$BJ$105</definedName>
    <definedName name="_xlnm.Print_Area" localSheetId="4">仕訳連携制御!$A$1:$BJ$40</definedName>
    <definedName name="_xlnm.Print_Area" localSheetId="18">支払確定データファイル!$A$1:$BJ$37</definedName>
    <definedName name="_xlnm.Print_Area" localSheetId="52">支払先決済条件マスタデータ!$A$1:$BJ$56</definedName>
    <definedName name="_xlnm.Print_Area" localSheetId="55">支払先取引マスタデータ!$A$1:$BJ$65</definedName>
    <definedName name="_xlnm.Print_Area" localSheetId="56">支払先農協マスタデータ!$A$1:$BJ$62</definedName>
    <definedName name="_xlnm.Print_Area" localSheetId="51">支払先名称住所マスタデータ!$A$1:$BJ$79</definedName>
    <definedName name="_xlnm.Print_Area" localSheetId="17">支払予定変更データファイル!$A$1:$BJ$35</definedName>
    <definedName name="_xlnm.Print_Area" localSheetId="59">氏名付番管理情報マスタデータ!$A$1:$BJ$52</definedName>
    <definedName name="_xlnm.Print_Area" localSheetId="1">取引データ!$A$1:$BJ$220</definedName>
    <definedName name="_xlnm.Print_Area" localSheetId="46">'取引先マスタデータ（支払先）'!$A$1:$BJ$286</definedName>
    <definedName name="_xlnm.Print_Area" localSheetId="47">'取引先マスタデータ（取引先）'!$A$1:$BJ$179</definedName>
    <definedName name="_xlnm.Print_Area" localSheetId="35">手数料配分累積データファイル!$A$1:$BJ$60</definedName>
    <definedName name="_xlnm.Print_Area" localSheetId="25">受入保証金連携データ!$A$1:$BJ$39</definedName>
    <definedName name="_xlnm.Print_Area" localSheetId="64">収支管理品目マスタ受信ファイル!$A$1:$BJ$68</definedName>
    <definedName name="_xlnm.Print_Area" localSheetId="61">収支管理品目マスタ送信ファイル!$A$1:$BJ$101</definedName>
    <definedName name="_xlnm.Print_Area" localSheetId="10">消込仕訳インターフェース!$A$1:$BJ$55</definedName>
    <definedName name="_xlnm.Print_Area" localSheetId="54">職員決済条件マスタデータ!$A$1:$BJ$57</definedName>
    <definedName name="_xlnm.Print_Area" localSheetId="16">信連持込用ファイル!$A$1:$BJ$58</definedName>
    <definedName name="_xlnm.Print_Area" localSheetId="7">人件費連動データ!$A$1:$BJ$39</definedName>
    <definedName name="_xlnm.Print_Area" localSheetId="39">製品在庫月次データ!$A$1:$BJ$34</definedName>
    <definedName name="_xlnm.Print_Area" localSheetId="69">全農照合債務受取データファイル!$A$1:$BS$263</definedName>
    <definedName name="_xlnm.Print_Area" localSheetId="13">相手先元帳データ!$A$1:$BJ$59</definedName>
    <definedName name="_xlnm.Print_Area" localSheetId="29">棚卸・共計データ!$A$1:$BJ$95</definedName>
    <definedName name="_xlnm.Print_Area" localSheetId="32">棚卸資産受払残高データ!$A$1:$BJ$295</definedName>
    <definedName name="_xlnm.Print_Area" localSheetId="42">棚卸資産評価額データ!$A$1:$BJ$52</definedName>
    <definedName name="_xlnm.Print_Area" localSheetId="33">'棚卸表データ（パールライス総合情報システム）'!$A$1:$BJ$38</definedName>
    <definedName name="_xlnm.Print_Area" localSheetId="34">'棚卸表データ（購買品受発注システム）'!$A$1:$BJ$38</definedName>
    <definedName name="_xlnm.Print_Area" localSheetId="24">動態データ!$A$1:$BJ$40</definedName>
    <definedName name="_xlnm.Print_Area" localSheetId="53">得意先マスタデータ!$A$1:$BJ$27</definedName>
    <definedName name="_xlnm.Print_Area" localSheetId="9">入金仕訳インターフェース!$A$1:$BJ$46</definedName>
    <definedName name="_xlnm.Print_Area" localSheetId="68">非インボイス対象取引先データファイル!$A$1:$BJ$38</definedName>
    <definedName name="_xlnm.Print_Area" localSheetId="44">'評価単価データ（パールライス総合情報システム）'!$A$1:$BJ$47</definedName>
    <definedName name="_xlnm.Print_Area" localSheetId="43">'評価単価データ（購買品受発注システム）'!$A$1:$BJ$47</definedName>
    <definedName name="_xlnm.Print_Area" localSheetId="41">副産物在庫月次データ!$A$1:$BJ$34</definedName>
    <definedName name="_xlnm.Print_Area" localSheetId="36">米穀共計勘定内訳表データファイル!$A$1:$BJ$44</definedName>
    <definedName name="_xlnm.Print_Area" localSheetId="0">'変更履歴 '!$A$1:$BJ$59</definedName>
    <definedName name="_xlnm.Print_Area" localSheetId="49">補助科目マスタデータ!$A$1:$BJ$39</definedName>
    <definedName name="_xlnm.Print_Area" localSheetId="22">'未収金残高管理表連携データ（月次）'!$A$1:$BJ$41</definedName>
    <definedName name="_xlnm.Print_Area" localSheetId="21">'未収金残高管理表連携データ（日次）'!$A$1:$BJ$40</definedName>
    <definedName name="_xlnm.Print_Titles" localSheetId="62">'１次プーリング入出金データ'!$1:$5</definedName>
    <definedName name="_xlnm.Print_Titles" localSheetId="63">'２次プーリング入出金データ'!$1:$5</definedName>
    <definedName name="_xlnm.Print_Titles" localSheetId="6">CMS仕訳データ!$1:$5</definedName>
    <definedName name="_xlnm.Print_Titles" localSheetId="11">PA仕訳データ!$1:$5</definedName>
    <definedName name="_xlnm.Print_Titles" localSheetId="45">パールライス棚卸資産評価額データファイル!$1:$5</definedName>
    <definedName name="_xlnm.Print_Titles" localSheetId="58">ユーザ情報マスタデータ!$1:$5</definedName>
    <definedName name="_xlnm.Print_Titles" localSheetId="15">'園芸市場仕切データファイル（青果）'!$1:$5</definedName>
    <definedName name="_xlnm.Print_Titles" localSheetId="20">園芸市場仕切データ送信ファイル!$1:$5</definedName>
    <definedName name="_xlnm.Print_Titles" localSheetId="27">下取車用仕入精算明細データファイル!$1:$5</definedName>
    <definedName name="_xlnm.Print_Titles" localSheetId="38">加工食品棚卸表データファイル!$1:$5</definedName>
    <definedName name="_xlnm.Print_Titles" localSheetId="5">会計情報仕訳データ!$1:$5</definedName>
    <definedName name="_xlnm.Print_Titles" localSheetId="28">回収予定データファイル!$1:$5</definedName>
    <definedName name="_xlnm.Print_Titles" localSheetId="48">勘定科目マスタデータ!$1:$5</definedName>
    <definedName name="_xlnm.Print_Titles" localSheetId="30">金額受払月末残高連携データ!$1:$5</definedName>
    <definedName name="_xlnm.Print_Titles" localSheetId="60">金融機関データ送信ファイル!$1:$5</definedName>
    <definedName name="_xlnm.Print_Titles" localSheetId="50">金融機関マスタデータ!$1:$5</definedName>
    <definedName name="_xlnm.Print_Titles" localSheetId="2">'経費精算データ（請求）'!$1:$5</definedName>
    <definedName name="_xlnm.Print_Titles" localSheetId="3">'経費精算データ（費用）'!$1:$5</definedName>
    <definedName name="_xlnm.Print_Titles" localSheetId="8">減価償却費データ!$1:$5</definedName>
    <definedName name="_xlnm.Print_Titles" localSheetId="40">玄米在庫月次データ!$1:$5</definedName>
    <definedName name="_xlnm.Print_Titles" localSheetId="23">現況データ!$1:$5</definedName>
    <definedName name="_xlnm.Print_Titles" localSheetId="19">債権データファイル!$1:$5</definedName>
    <definedName name="_xlnm.Print_Titles" localSheetId="14">債権債務データ!$1:$5</definedName>
    <definedName name="_xlnm.Print_Titles" localSheetId="65">債権債務勘定残高データファイル!$1:$5</definedName>
    <definedName name="_xlnm.Print_Titles" localSheetId="66">債権債務対外連動債権明細データファイル!$1:$5</definedName>
    <definedName name="_xlnm.Print_Titles" localSheetId="67">債権明細データ出力ファイル!$1:$5</definedName>
    <definedName name="_xlnm.Print_Titles" localSheetId="26">'債務データ (ProActiveC4）'!$1:$5</definedName>
    <definedName name="_xlnm.Print_Titles" localSheetId="31">雑穀取扱高手数料連携データ!$1:$5</definedName>
    <definedName name="_xlnm.Print_Titles" localSheetId="37">雑穀棚卸受払残高抽出データファイル!$1:$5</definedName>
    <definedName name="_xlnm.Print_Titles" localSheetId="12">'仕訳データ（計上済）ファイル'!$1:$5</definedName>
    <definedName name="_xlnm.Print_Titles" localSheetId="4">仕訳連携制御!$1:$5</definedName>
    <definedName name="_xlnm.Print_Titles" localSheetId="18">支払確定データファイル!$1:$5</definedName>
    <definedName name="_xlnm.Print_Titles" localSheetId="52">支払先決済条件マスタデータ!$1:$5</definedName>
    <definedName name="_xlnm.Print_Titles" localSheetId="55">支払先取引マスタデータ!$1:$5</definedName>
    <definedName name="_xlnm.Print_Titles" localSheetId="56">支払先農協マスタデータ!$1:$5</definedName>
    <definedName name="_xlnm.Print_Titles" localSheetId="57">'支払先名称住所（農協）マスタデータ'!$1:$5</definedName>
    <definedName name="_xlnm.Print_Titles" localSheetId="51">支払先名称住所マスタデータ!$1:$5</definedName>
    <definedName name="_xlnm.Print_Titles" localSheetId="17">支払予定変更データファイル!$1:$5</definedName>
    <definedName name="_xlnm.Print_Titles" localSheetId="59">氏名付番管理情報マスタデータ!$1:$5</definedName>
    <definedName name="_xlnm.Print_Titles" localSheetId="1">取引データ!$1:$5</definedName>
    <definedName name="_xlnm.Print_Titles" localSheetId="46">'取引先マスタデータ（支払先）'!$1:$5</definedName>
    <definedName name="_xlnm.Print_Titles" localSheetId="47">'取引先マスタデータ（取引先）'!$1:$5</definedName>
    <definedName name="_xlnm.Print_Titles" localSheetId="35">手数料配分累積データファイル!$1:$5</definedName>
    <definedName name="_xlnm.Print_Titles" localSheetId="25">受入保証金連携データ!$1:$5</definedName>
    <definedName name="_xlnm.Print_Titles" localSheetId="64">収支管理品目マスタ受信ファイル!$1:$5</definedName>
    <definedName name="_xlnm.Print_Titles" localSheetId="61">収支管理品目マスタ送信ファイル!$1:$5</definedName>
    <definedName name="_xlnm.Print_Titles" localSheetId="10">消込仕訳インターフェース!$1:$5</definedName>
    <definedName name="_xlnm.Print_Titles" localSheetId="54">職員決済条件マスタデータ!$1:$5</definedName>
    <definedName name="_xlnm.Print_Titles" localSheetId="16">信連持込用ファイル!$1:$5</definedName>
    <definedName name="_xlnm.Print_Titles" localSheetId="7">人件費連動データ!$1:$5</definedName>
    <definedName name="_xlnm.Print_Titles" localSheetId="39">製品在庫月次データ!$1:$5</definedName>
    <definedName name="_xlnm.Print_Titles" localSheetId="69">全農照合債務受取データファイル!$1:$5</definedName>
    <definedName name="_xlnm.Print_Titles" localSheetId="13">相手先元帳データ!$1:$5</definedName>
    <definedName name="_xlnm.Print_Titles" localSheetId="29">棚卸・共計データ!$1:$5</definedName>
    <definedName name="_xlnm.Print_Titles" localSheetId="32">棚卸資産受払残高データ!$1:$5</definedName>
    <definedName name="_xlnm.Print_Titles" localSheetId="42">棚卸資産評価額データ!$1:$5</definedName>
    <definedName name="_xlnm.Print_Titles" localSheetId="33">'棚卸表データ（パールライス総合情報システム）'!$1:$5</definedName>
    <definedName name="_xlnm.Print_Titles" localSheetId="34">'棚卸表データ（購買品受発注システム）'!$1:$5</definedName>
    <definedName name="_xlnm.Print_Titles" localSheetId="24">動態データ!$1:$5</definedName>
    <definedName name="_xlnm.Print_Titles" localSheetId="53">得意先マスタデータ!$1:$5</definedName>
    <definedName name="_xlnm.Print_Titles" localSheetId="9">入金仕訳インターフェース!$1:$5</definedName>
    <definedName name="_xlnm.Print_Titles" localSheetId="68">非インボイス対象取引先データファイル!$1:$5</definedName>
    <definedName name="_xlnm.Print_Titles" localSheetId="44">'評価単価データ（パールライス総合情報システム）'!$1:$5</definedName>
    <definedName name="_xlnm.Print_Titles" localSheetId="43">'評価単価データ（購買品受発注システム）'!$1:$5</definedName>
    <definedName name="_xlnm.Print_Titles" localSheetId="41">副産物在庫月次データ!$1:$5</definedName>
    <definedName name="_xlnm.Print_Titles" localSheetId="36">米穀共計勘定内訳表データファイル!$1:$5</definedName>
    <definedName name="_xlnm.Print_Titles" localSheetId="0">'変更履歴 '!$1:$5</definedName>
    <definedName name="_xlnm.Print_Titles" localSheetId="49">補助科目マスタデータ!$1:$5</definedName>
    <definedName name="_xlnm.Print_Titles" localSheetId="22">'未収金残高管理表連携データ（月次）'!$1:$5</definedName>
    <definedName name="_xlnm.Print_Titles" localSheetId="21">'未収金残高管理表連携データ（日次）'!$1:$5</definedName>
    <definedName name="ね表紙" localSheetId="11" hidden="1">#REF!</definedName>
    <definedName name="ね表紙" localSheetId="20" hidden="1">#REF!</definedName>
    <definedName name="ね表紙" localSheetId="27" hidden="1">#REF!</definedName>
    <definedName name="ね表紙" localSheetId="28" hidden="1">#REF!</definedName>
    <definedName name="ね表紙" localSheetId="12" hidden="1">#REF!</definedName>
    <definedName name="ね表紙" hidden="1">#REF!</definedName>
    <definedName name="ランク別売単価" localSheetId="11">#REF!</definedName>
    <definedName name="ランク別売単価" localSheetId="20">#REF!</definedName>
    <definedName name="ランク別売単価" localSheetId="27">#REF!</definedName>
    <definedName name="ランク別売単価" localSheetId="28">#REF!</definedName>
    <definedName name="ランク別売単価" localSheetId="12">#REF!</definedName>
    <definedName name="ランク別売単価">#REF!</definedName>
    <definedName name="関連表" localSheetId="11" hidden="1">#REF!</definedName>
    <definedName name="関連表" localSheetId="20" hidden="1">#REF!</definedName>
    <definedName name="関連表" localSheetId="27" hidden="1">#REF!</definedName>
    <definedName name="関連表" localSheetId="28" hidden="1">#REF!</definedName>
    <definedName name="関連表" localSheetId="12" hidden="1">#REF!</definedName>
    <definedName name="関連表" hidden="1">#REF!</definedName>
    <definedName name="顧客名" localSheetId="20">#REF!</definedName>
    <definedName name="顧客名" localSheetId="27">#REF!</definedName>
    <definedName name="顧客名" localSheetId="28">#REF!</definedName>
    <definedName name="顧客名">#REF!</definedName>
    <definedName name="顧客名・コード" localSheetId="20">#REF!</definedName>
    <definedName name="顧客名・コード" localSheetId="27">#REF!</definedName>
    <definedName name="顧客名・コード" localSheetId="28">#REF!</definedName>
    <definedName name="顧客名・コード">#REF!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42" l="1"/>
  <c r="A24" i="142"/>
  <c r="A25" i="142"/>
  <c r="A26" i="142"/>
  <c r="A27" i="142"/>
  <c r="A28" i="142"/>
  <c r="A29" i="142"/>
  <c r="A30" i="142"/>
  <c r="A31" i="142"/>
  <c r="A32" i="142"/>
  <c r="A33" i="142"/>
  <c r="A34" i="142"/>
  <c r="A35" i="142"/>
  <c r="A36" i="142"/>
  <c r="A37" i="142"/>
  <c r="A38" i="142"/>
  <c r="A39" i="142"/>
  <c r="A40" i="142"/>
  <c r="A41" i="142"/>
  <c r="A42" i="142"/>
  <c r="A43" i="142"/>
  <c r="A44" i="142"/>
  <c r="A45" i="142"/>
  <c r="A46" i="142"/>
  <c r="A47" i="142"/>
  <c r="A48" i="142"/>
  <c r="A22" i="142" l="1"/>
  <c r="A21" i="142"/>
  <c r="A20" i="142"/>
  <c r="A65" i="106" l="1"/>
  <c r="A64" i="106"/>
  <c r="A63" i="106"/>
  <c r="A62" i="106"/>
  <c r="A61" i="106"/>
  <c r="A206" i="21"/>
  <c r="A205" i="21"/>
  <c r="A204" i="21"/>
  <c r="A203" i="21"/>
  <c r="A202" i="21"/>
  <c r="A201" i="21"/>
  <c r="A200" i="21"/>
  <c r="A199" i="21"/>
  <c r="A198" i="21"/>
  <c r="A197" i="21"/>
  <c r="A196" i="21"/>
  <c r="A195" i="21"/>
  <c r="A194" i="21"/>
  <c r="A193" i="21"/>
  <c r="A192" i="21"/>
  <c r="A191" i="21"/>
  <c r="A190" i="21"/>
  <c r="A189" i="21"/>
  <c r="A188" i="21"/>
  <c r="A187" i="21"/>
  <c r="A186" i="21"/>
  <c r="A185" i="21"/>
  <c r="A184" i="21"/>
  <c r="A183" i="21"/>
  <c r="A182" i="21"/>
  <c r="A181" i="21"/>
  <c r="A180" i="21"/>
  <c r="A179" i="21"/>
  <c r="A178" i="21"/>
  <c r="A177" i="21"/>
  <c r="A176" i="21"/>
  <c r="A175" i="21"/>
  <c r="A174" i="21"/>
  <c r="A173" i="21"/>
  <c r="A172" i="21"/>
  <c r="A171" i="21"/>
  <c r="A170" i="21"/>
  <c r="A169" i="21"/>
  <c r="A168" i="21"/>
  <c r="A167" i="21"/>
  <c r="A166" i="21"/>
  <c r="A165" i="21"/>
  <c r="A164" i="21"/>
  <c r="A163" i="21"/>
  <c r="A162"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58" i="110"/>
  <c r="A57" i="110"/>
  <c r="A56" i="110"/>
  <c r="A55" i="110"/>
  <c r="A54" i="110"/>
  <c r="A45" i="59"/>
  <c r="A44" i="59"/>
  <c r="A43" i="59"/>
  <c r="A42" i="59"/>
  <c r="A41" i="59"/>
  <c r="A45" i="60"/>
  <c r="A44" i="60"/>
  <c r="A43" i="60"/>
  <c r="A42" i="60"/>
  <c r="A41" i="60"/>
  <c r="A32" i="58"/>
  <c r="A31" i="58"/>
  <c r="A30" i="58"/>
  <c r="A29" i="58"/>
  <c r="A28" i="58"/>
  <c r="A34" i="57"/>
  <c r="A33" i="57"/>
  <c r="A32" i="57"/>
  <c r="A31" i="57"/>
  <c r="A30" i="57"/>
  <c r="A32" i="56"/>
  <c r="A31" i="56"/>
  <c r="A30" i="56"/>
  <c r="A29" i="56"/>
  <c r="A28" i="56"/>
  <c r="A24" i="125"/>
  <c r="A25" i="125" s="1"/>
  <c r="A26" i="125" s="1"/>
  <c r="A27" i="125" s="1"/>
  <c r="A28" i="125" s="1"/>
  <c r="A29" i="125" s="1"/>
  <c r="A30" i="125" s="1"/>
  <c r="A31" i="125" s="1"/>
  <c r="A32" i="125" s="1"/>
  <c r="A33" i="125" s="1"/>
  <c r="A34" i="125" s="1"/>
  <c r="A35" i="125" s="1"/>
  <c r="A36" i="125" s="1"/>
  <c r="A37" i="125" s="1"/>
  <c r="A38" i="125" s="1"/>
  <c r="A39" i="125" s="1"/>
  <c r="A40" i="125" s="1"/>
  <c r="A41" i="125" s="1"/>
  <c r="A42" i="125" s="1"/>
  <c r="A43" i="125" s="1"/>
  <c r="A44" i="125" s="1"/>
  <c r="A45" i="125" s="1"/>
  <c r="A46" i="125" s="1"/>
  <c r="A47" i="125" s="1"/>
  <c r="A48" i="125" s="1"/>
  <c r="A49" i="125" s="1"/>
  <c r="A50" i="125" s="1"/>
  <c r="A51" i="125" s="1"/>
  <c r="A52" i="125" s="1"/>
  <c r="A53" i="125" s="1"/>
  <c r="A54" i="125" s="1"/>
  <c r="A55" i="125" s="1"/>
  <c r="A56" i="125" s="1"/>
  <c r="A57" i="125" s="1"/>
  <c r="A58" i="125" s="1"/>
  <c r="A59" i="125" s="1"/>
  <c r="A60" i="125" s="1"/>
  <c r="A61" i="125" s="1"/>
  <c r="A62" i="125" s="1"/>
  <c r="A63" i="125" s="1"/>
  <c r="A64" i="125" s="1"/>
  <c r="A65" i="125" s="1"/>
  <c r="A66" i="125" s="1"/>
  <c r="A67" i="125" s="1"/>
  <c r="A68" i="125" s="1"/>
  <c r="A69" i="125" s="1"/>
  <c r="A70" i="125" s="1"/>
  <c r="A71" i="125" s="1"/>
  <c r="A72" i="125" s="1"/>
  <c r="A73" i="125" s="1"/>
  <c r="A74" i="125" s="1"/>
  <c r="A75" i="125" s="1"/>
  <c r="A76" i="125" s="1"/>
  <c r="A77" i="125" s="1"/>
  <c r="A78" i="125" s="1"/>
  <c r="A79" i="125" s="1"/>
  <c r="A80" i="125" s="1"/>
  <c r="A81" i="125" s="1"/>
  <c r="A82" i="125" s="1"/>
  <c r="A83" i="125" s="1"/>
  <c r="A84" i="125" s="1"/>
  <c r="A85" i="125" s="1"/>
  <c r="A86" i="125" s="1"/>
  <c r="A87" i="125" s="1"/>
  <c r="A88" i="125" s="1"/>
  <c r="A89" i="125" s="1"/>
  <c r="A90" i="125" s="1"/>
  <c r="A91" i="125" s="1"/>
  <c r="A92" i="125" s="1"/>
  <c r="A93" i="125" s="1"/>
  <c r="A94" i="125" s="1"/>
  <c r="A95" i="125" s="1"/>
  <c r="A96" i="125" s="1"/>
  <c r="A97" i="125" s="1"/>
  <c r="A98" i="125" s="1"/>
  <c r="A99" i="125" s="1"/>
  <c r="A100" i="125" s="1"/>
  <c r="A101" i="125" s="1"/>
  <c r="A102" i="125" s="1"/>
  <c r="A103" i="125" s="1"/>
  <c r="A104" i="125" s="1"/>
  <c r="A105" i="125" s="1"/>
  <c r="A106" i="125" s="1"/>
  <c r="A107" i="125" s="1"/>
  <c r="A108" i="125" s="1"/>
  <c r="A109" i="125" s="1"/>
  <c r="A110" i="125" s="1"/>
  <c r="A111" i="125" s="1"/>
  <c r="A112" i="125" s="1"/>
  <c r="A113" i="125" s="1"/>
  <c r="A114" i="125" s="1"/>
  <c r="A115" i="125" s="1"/>
  <c r="A116" i="125" s="1"/>
  <c r="A117" i="125" s="1"/>
  <c r="A118" i="125" s="1"/>
  <c r="A119" i="125" s="1"/>
  <c r="A120" i="125" s="1"/>
  <c r="A121" i="125" s="1"/>
  <c r="A122" i="125" s="1"/>
  <c r="A123" i="125" s="1"/>
  <c r="A124" i="125" s="1"/>
  <c r="A125" i="125" s="1"/>
  <c r="A126" i="125" s="1"/>
  <c r="A23" i="103"/>
  <c r="A24" i="103" s="1"/>
  <c r="A25" i="103" s="1"/>
  <c r="A26" i="103" s="1"/>
  <c r="A27" i="103" s="1"/>
  <c r="A28" i="103" s="1"/>
  <c r="A29" i="103" s="1"/>
  <c r="A30" i="103" s="1"/>
  <c r="A31" i="103" s="1"/>
  <c r="A32" i="103" s="1"/>
  <c r="A33" i="103" s="1"/>
  <c r="A34" i="103" s="1"/>
  <c r="A35" i="103" s="1"/>
  <c r="A36" i="103" s="1"/>
  <c r="A37" i="103" s="1"/>
  <c r="A38" i="103" s="1"/>
  <c r="A39" i="103" s="1"/>
  <c r="A40" i="103" s="1"/>
  <c r="A41" i="103" s="1"/>
  <c r="A42" i="103" s="1"/>
  <c r="A43" i="103" s="1"/>
  <c r="A44" i="103" s="1"/>
  <c r="A45" i="103" s="1"/>
  <c r="A46" i="103" s="1"/>
  <c r="A47" i="103" s="1"/>
  <c r="A48" i="103" s="1"/>
  <c r="A49" i="103" s="1"/>
  <c r="A50" i="103" s="1"/>
  <c r="A51" i="103" s="1"/>
  <c r="A52" i="103" s="1"/>
  <c r="A53" i="103" s="1"/>
  <c r="A54" i="103" s="1"/>
  <c r="A55" i="103" s="1"/>
  <c r="A56" i="103" s="1"/>
  <c r="A57" i="103" s="1"/>
  <c r="A58" i="103" s="1"/>
  <c r="A59" i="103" s="1"/>
  <c r="A60" i="103" s="1"/>
  <c r="A61" i="103" s="1"/>
  <c r="A62" i="103" s="1"/>
  <c r="A63" i="103" s="1"/>
  <c r="A64" i="103" s="1"/>
  <c r="A65" i="103" s="1"/>
  <c r="A66" i="103" s="1"/>
  <c r="A67" i="103" s="1"/>
  <c r="A68" i="103" s="1"/>
  <c r="A69" i="103" s="1"/>
  <c r="A70" i="103" s="1"/>
  <c r="A71" i="103" s="1"/>
  <c r="A72" i="103" s="1"/>
  <c r="A73" i="103" s="1"/>
  <c r="A74" i="103" s="1"/>
  <c r="A75" i="103" s="1"/>
  <c r="A76" i="103" s="1"/>
  <c r="A77" i="103" s="1"/>
  <c r="A78" i="103" s="1"/>
  <c r="A79" i="103" s="1"/>
  <c r="A23" i="102"/>
  <c r="A24" i="102" s="1"/>
  <c r="A25" i="102" s="1"/>
  <c r="A26" i="102" s="1"/>
  <c r="A27" i="102" s="1"/>
  <c r="A28" i="102" s="1"/>
  <c r="A29" i="102" s="1"/>
  <c r="A30" i="102" s="1"/>
  <c r="A31" i="102" s="1"/>
  <c r="A32" i="102" s="1"/>
  <c r="A33" i="102" s="1"/>
  <c r="A34" i="102" s="1"/>
  <c r="A35" i="102" s="1"/>
  <c r="A36" i="102" s="1"/>
  <c r="A37" i="102" s="1"/>
  <c r="A38" i="102" s="1"/>
  <c r="A39" i="102" s="1"/>
  <c r="A40" i="102" s="1"/>
  <c r="A41" i="102" s="1"/>
  <c r="A42" i="102" s="1"/>
  <c r="A43" i="102" s="1"/>
  <c r="A44" i="102" s="1"/>
  <c r="A45" i="102" s="1"/>
  <c r="A46" i="102" s="1"/>
  <c r="A47" i="102" s="1"/>
  <c r="A48" i="102" s="1"/>
  <c r="A49" i="102" s="1"/>
  <c r="A50" i="102" s="1"/>
  <c r="A51" i="102" s="1"/>
  <c r="A52" i="102" s="1"/>
  <c r="A53" i="102" s="1"/>
  <c r="A54" i="102" s="1"/>
  <c r="A55" i="102" s="1"/>
  <c r="A56" i="102" s="1"/>
  <c r="A57" i="102" s="1"/>
  <c r="A58" i="102" s="1"/>
  <c r="A59" i="102" s="1"/>
  <c r="A60" i="102" s="1"/>
  <c r="A61" i="102" s="1"/>
  <c r="A62" i="102" s="1"/>
  <c r="A63" i="102" s="1"/>
  <c r="A64" i="102" s="1"/>
  <c r="A65" i="102" s="1"/>
  <c r="A66" i="102" s="1"/>
  <c r="A67" i="102" s="1"/>
  <c r="A68" i="102" s="1"/>
  <c r="A69" i="102" s="1"/>
  <c r="A70" i="102" s="1"/>
  <c r="A71" i="102" s="1"/>
  <c r="A72" i="102" s="1"/>
  <c r="A73" i="102" s="1"/>
  <c r="A74" i="102" s="1"/>
  <c r="A75" i="102" s="1"/>
  <c r="A76" i="102" s="1"/>
  <c r="A77" i="102" s="1"/>
  <c r="A78" i="102" s="1"/>
  <c r="A79" i="102" s="1"/>
  <c r="A80" i="102" s="1"/>
  <c r="A81" i="102" s="1"/>
  <c r="A82" i="102" s="1"/>
  <c r="A83" i="102" s="1"/>
  <c r="A84" i="102" s="1"/>
  <c r="A85" i="102" s="1"/>
  <c r="A86" i="102" s="1"/>
  <c r="A87" i="102" s="1"/>
  <c r="A88" i="102" s="1"/>
  <c r="A89" i="102" s="1"/>
  <c r="A90" i="102" s="1"/>
  <c r="A91" i="102" s="1"/>
  <c r="A92" i="102" s="1"/>
  <c r="A93" i="102" s="1"/>
  <c r="A94" i="102" s="1"/>
  <c r="A95" i="102" s="1"/>
  <c r="A96" i="102" s="1"/>
  <c r="A97" i="102" s="1"/>
  <c r="A98" i="102" s="1"/>
  <c r="A99" i="102" s="1"/>
  <c r="A100" i="102" s="1"/>
  <c r="A101" i="102" s="1"/>
  <c r="A102" i="102" s="1"/>
  <c r="A103" i="102" s="1"/>
  <c r="A104" i="102" s="1"/>
  <c r="A105" i="102" s="1"/>
  <c r="A106" i="102" s="1"/>
  <c r="A107" i="102" s="1"/>
  <c r="A108" i="102" s="1"/>
  <c r="A109" i="102" s="1"/>
  <c r="A110" i="102" s="1"/>
  <c r="A111" i="102" s="1"/>
  <c r="A112" i="102" s="1"/>
  <c r="A113" i="102" s="1"/>
  <c r="A114" i="102" s="1"/>
  <c r="A115" i="102" s="1"/>
  <c r="A116" i="102" s="1"/>
  <c r="A117" i="102" s="1"/>
  <c r="A118" i="102" s="1"/>
  <c r="A119" i="102" s="1"/>
  <c r="A120" i="102" s="1"/>
  <c r="A121" i="102" s="1"/>
  <c r="A122" i="102" s="1"/>
  <c r="A123" i="102" s="1"/>
  <c r="A124" i="102" s="1"/>
  <c r="A125" i="102" s="1"/>
  <c r="A126" i="102" s="1"/>
  <c r="A127" i="102" s="1"/>
  <c r="A128" i="102" s="1"/>
  <c r="A129" i="102" s="1"/>
  <c r="A130" i="102" s="1"/>
  <c r="A131" i="102" s="1"/>
  <c r="A132" i="102" s="1"/>
  <c r="A133" i="102" s="1"/>
  <c r="A134" i="102" s="1"/>
  <c r="A135" i="102" s="1"/>
  <c r="A136" i="102" s="1"/>
  <c r="A137" i="102" s="1"/>
  <c r="A138" i="102" s="1"/>
  <c r="A139" i="102" s="1"/>
  <c r="A140" i="102" s="1"/>
  <c r="A141" i="102" s="1"/>
  <c r="A142" i="102" s="1"/>
  <c r="A143" i="102" s="1"/>
  <c r="A144" i="102" s="1"/>
  <c r="A145" i="102" s="1"/>
  <c r="A146" i="102" s="1"/>
  <c r="A147" i="102" s="1"/>
  <c r="A148" i="102" s="1"/>
  <c r="A149" i="102" s="1"/>
  <c r="A150" i="102" s="1"/>
  <c r="A151" i="102" s="1"/>
  <c r="A152" i="102" s="1"/>
  <c r="A153" i="102" s="1"/>
  <c r="A154" i="102" s="1"/>
  <c r="A155" i="102" s="1"/>
  <c r="A156" i="102" s="1"/>
  <c r="A157" i="102" s="1"/>
  <c r="A158" i="102" s="1"/>
  <c r="A159" i="102" s="1"/>
  <c r="A160" i="102" s="1"/>
  <c r="A161" i="102" s="1"/>
  <c r="A162" i="102" s="1"/>
  <c r="A163" i="102" s="1"/>
  <c r="A23" i="100"/>
  <c r="A24" i="100" s="1"/>
  <c r="A25" i="100" s="1"/>
  <c r="A26" i="100" s="1"/>
  <c r="A27" i="100" s="1"/>
  <c r="A28" i="100" s="1"/>
  <c r="A29" i="100" s="1"/>
  <c r="A30" i="100" s="1"/>
  <c r="A31" i="100" s="1"/>
  <c r="A32" i="100" s="1"/>
  <c r="A33" i="100" s="1"/>
  <c r="A34" i="100" s="1"/>
  <c r="A35" i="100" s="1"/>
  <c r="A36" i="100" s="1"/>
  <c r="A37" i="100" s="1"/>
  <c r="A38" i="100" s="1"/>
  <c r="A39" i="100" s="1"/>
  <c r="A40" i="100" s="1"/>
  <c r="A41" i="100" s="1"/>
  <c r="A42" i="100" s="1"/>
  <c r="A43" i="100" s="1"/>
  <c r="A44" i="100" s="1"/>
  <c r="A45" i="100" s="1"/>
  <c r="A46" i="100" s="1"/>
  <c r="A47" i="100" s="1"/>
  <c r="A48" i="100" s="1"/>
  <c r="A49" i="100" s="1"/>
  <c r="A50" i="100" s="1"/>
  <c r="A51" i="100" s="1"/>
  <c r="A20" i="58" l="1"/>
  <c r="A20" i="57"/>
  <c r="A20" i="56"/>
  <c r="A21" i="55"/>
  <c r="A25" i="121" l="1"/>
  <c r="A26" i="121"/>
  <c r="A27" i="121"/>
  <c r="A28" i="121"/>
  <c r="A29" i="121"/>
  <c r="A30" i="121"/>
  <c r="A31" i="121"/>
  <c r="A32" i="121"/>
  <c r="A33" i="121"/>
  <c r="A34" i="121"/>
  <c r="A35" i="121"/>
  <c r="A36" i="121"/>
  <c r="A37" i="121"/>
  <c r="A38" i="121"/>
  <c r="A39" i="121"/>
  <c r="A40" i="121"/>
  <c r="A41" i="121"/>
  <c r="A42" i="121"/>
  <c r="A43" i="121"/>
  <c r="A44" i="121"/>
  <c r="A45" i="121"/>
  <c r="A46" i="121"/>
  <c r="A47" i="121"/>
  <c r="A48" i="121"/>
  <c r="A49" i="121"/>
  <c r="A50" i="121"/>
  <c r="A51" i="121"/>
  <c r="A52" i="121"/>
  <c r="A53" i="121"/>
  <c r="A54" i="121"/>
  <c r="A55" i="121"/>
  <c r="A25" i="120"/>
  <c r="A26" i="120"/>
  <c r="A27" i="120"/>
  <c r="A28" i="120"/>
  <c r="A29" i="120"/>
  <c r="A30" i="120"/>
  <c r="A31" i="120"/>
  <c r="A32" i="120"/>
  <c r="A33" i="120"/>
  <c r="A34" i="120"/>
  <c r="A35" i="120"/>
  <c r="A36" i="120"/>
  <c r="A37" i="120"/>
  <c r="A45" i="120"/>
  <c r="A46" i="120"/>
  <c r="A47" i="120"/>
  <c r="A48" i="120"/>
  <c r="A49" i="120"/>
  <c r="A50" i="120"/>
  <c r="A25" i="119"/>
  <c r="A26" i="119"/>
  <c r="A27" i="119"/>
  <c r="A28" i="119"/>
  <c r="A29" i="119"/>
  <c r="A30" i="119"/>
  <c r="A31" i="119"/>
  <c r="A32" i="119"/>
  <c r="A33" i="119"/>
  <c r="A34" i="119"/>
  <c r="A35" i="119"/>
  <c r="A36" i="119"/>
  <c r="A37" i="119"/>
  <c r="A38" i="119"/>
  <c r="A39" i="119"/>
  <c r="A40" i="119"/>
  <c r="A41" i="119"/>
  <c r="A42" i="119"/>
  <c r="A43" i="119"/>
  <c r="A44" i="119"/>
  <c r="A45" i="119"/>
  <c r="A46" i="119"/>
  <c r="A47" i="119"/>
  <c r="A48" i="119"/>
  <c r="A49" i="119"/>
  <c r="A50" i="119"/>
  <c r="A51" i="119"/>
  <c r="A52" i="119"/>
  <c r="A53" i="119"/>
  <c r="A54" i="119"/>
  <c r="A55" i="119"/>
  <c r="A56" i="119"/>
  <c r="A57" i="119"/>
  <c r="A58" i="119"/>
  <c r="A59" i="119"/>
  <c r="A60" i="119"/>
  <c r="A61" i="119"/>
  <c r="A62" i="119"/>
  <c r="A63" i="119"/>
  <c r="A64" i="119"/>
  <c r="A65" i="119"/>
  <c r="A66" i="119"/>
  <c r="A67" i="119"/>
  <c r="A68" i="119"/>
  <c r="A69" i="119"/>
  <c r="A70" i="119"/>
  <c r="A71" i="119"/>
  <c r="A72" i="119"/>
  <c r="A73" i="119"/>
  <c r="A74" i="119"/>
  <c r="A75" i="119"/>
  <c r="A76" i="119"/>
  <c r="A77" i="119"/>
  <c r="A78" i="119"/>
  <c r="A79" i="119"/>
  <c r="A80" i="119"/>
  <c r="A81" i="119"/>
  <c r="A82" i="119"/>
  <c r="A83" i="119"/>
  <c r="A84" i="119"/>
  <c r="A85" i="119"/>
  <c r="A86" i="119"/>
  <c r="A87" i="119"/>
  <c r="A88" i="119"/>
  <c r="A89" i="119"/>
  <c r="A90" i="119"/>
  <c r="A91" i="119"/>
  <c r="A92" i="119"/>
  <c r="A93" i="119"/>
  <c r="A94" i="119"/>
  <c r="A95" i="119"/>
  <c r="A96" i="119"/>
  <c r="A97" i="119"/>
  <c r="A98" i="119"/>
  <c r="A99" i="119"/>
  <c r="A100" i="119"/>
  <c r="A101" i="119"/>
  <c r="A102" i="119"/>
  <c r="A103" i="119"/>
  <c r="A104" i="119"/>
  <c r="A105" i="119"/>
  <c r="A106" i="119"/>
  <c r="A107" i="119"/>
  <c r="A108" i="119"/>
  <c r="A109" i="119"/>
  <c r="A110" i="119"/>
  <c r="A111" i="119"/>
  <c r="A112" i="119"/>
  <c r="A113" i="119"/>
  <c r="A114" i="119"/>
  <c r="A115" i="119"/>
  <c r="A116" i="119"/>
  <c r="A117" i="119"/>
  <c r="A118" i="119"/>
  <c r="A119" i="119"/>
  <c r="A120" i="119"/>
  <c r="A121" i="119"/>
  <c r="A122" i="119"/>
  <c r="A123" i="119"/>
  <c r="A124" i="119"/>
  <c r="A125" i="119"/>
  <c r="A126" i="119"/>
  <c r="A127" i="119"/>
  <c r="A128" i="119"/>
  <c r="A129" i="119"/>
  <c r="A130" i="119"/>
  <c r="A131" i="119"/>
  <c r="A132" i="119"/>
  <c r="A133" i="119"/>
  <c r="A134" i="119"/>
  <c r="A135" i="119"/>
  <c r="A136" i="119"/>
  <c r="A137" i="119"/>
  <c r="A138" i="119"/>
  <c r="A139" i="119"/>
  <c r="A140" i="119"/>
  <c r="A141" i="119"/>
  <c r="A142" i="119"/>
  <c r="A143" i="119"/>
  <c r="A144" i="119"/>
  <c r="A145" i="119"/>
  <c r="A146" i="119"/>
  <c r="A147" i="119"/>
  <c r="A148" i="119"/>
  <c r="A71" i="117" l="1"/>
  <c r="A70" i="117"/>
  <c r="A69" i="117"/>
  <c r="A68" i="117"/>
  <c r="A67" i="117"/>
  <c r="A66" i="117"/>
  <c r="A65" i="117"/>
  <c r="A64" i="117"/>
  <c r="A63" i="117"/>
  <c r="A62" i="117"/>
  <c r="A61" i="117"/>
  <c r="A60" i="117"/>
  <c r="A59" i="117"/>
  <c r="A58" i="117"/>
  <c r="A57" i="117"/>
  <c r="A56" i="117"/>
  <c r="A55" i="117"/>
  <c r="A54" i="117"/>
  <c r="A53" i="117"/>
  <c r="A52" i="117"/>
  <c r="A51" i="117"/>
  <c r="A50" i="117"/>
  <c r="A49" i="117"/>
  <c r="A48" i="117"/>
  <c r="A47" i="117"/>
  <c r="A46" i="117"/>
  <c r="A45" i="117"/>
  <c r="A44" i="117"/>
  <c r="A43" i="117"/>
  <c r="A42" i="117"/>
  <c r="A41" i="117"/>
  <c r="A40" i="117"/>
  <c r="A39" i="117"/>
  <c r="A38" i="117"/>
  <c r="A37" i="117"/>
  <c r="A36" i="117"/>
  <c r="A35" i="117"/>
  <c r="A34" i="117"/>
  <c r="A33" i="117"/>
  <c r="A32" i="117"/>
  <c r="A31" i="117"/>
  <c r="A30" i="117"/>
  <c r="A29" i="117"/>
  <c r="A28" i="117"/>
  <c r="A27" i="117"/>
  <c r="A26" i="117"/>
  <c r="A25" i="117"/>
  <c r="A40" i="115" l="1"/>
  <c r="A39" i="115"/>
  <c r="A38" i="115"/>
  <c r="A52" i="115"/>
  <c r="A51" i="115"/>
  <c r="A50" i="115"/>
  <c r="A49" i="115"/>
  <c r="A48" i="115"/>
  <c r="A47" i="115"/>
  <c r="A46" i="115"/>
  <c r="A45" i="115"/>
  <c r="A57" i="115"/>
  <c r="A56" i="115"/>
  <c r="A55" i="115"/>
  <c r="A54" i="115"/>
  <c r="A53" i="115"/>
  <c r="A44" i="115"/>
  <c r="A43" i="115"/>
  <c r="A42" i="115"/>
  <c r="A63" i="115"/>
  <c r="A62" i="115"/>
  <c r="A61" i="115"/>
  <c r="A60" i="115"/>
  <c r="A59" i="115"/>
  <c r="A58" i="115"/>
  <c r="A41" i="115"/>
  <c r="A37" i="115"/>
  <c r="A36" i="115"/>
  <c r="A35" i="115"/>
  <c r="A34" i="115"/>
  <c r="A33" i="115"/>
  <c r="A32" i="115"/>
  <c r="A31" i="115"/>
  <c r="A30" i="115"/>
  <c r="A29" i="115"/>
  <c r="A28" i="115"/>
  <c r="A27" i="115"/>
  <c r="A26" i="115"/>
  <c r="A25" i="115"/>
  <c r="A60" i="116"/>
  <c r="A59" i="116"/>
  <c r="A58" i="116"/>
  <c r="A57" i="116"/>
  <c r="A56" i="116"/>
  <c r="A55" i="116"/>
  <c r="A54" i="116"/>
  <c r="A53" i="116"/>
  <c r="A52" i="116"/>
  <c r="A51" i="116"/>
  <c r="A50" i="116"/>
  <c r="A49" i="116"/>
  <c r="A48" i="116"/>
  <c r="A47" i="116"/>
  <c r="A46" i="116"/>
  <c r="A45" i="116"/>
  <c r="A44" i="116"/>
  <c r="A43" i="116"/>
  <c r="A42" i="116"/>
  <c r="A41" i="116"/>
  <c r="A40" i="116"/>
  <c r="A39" i="116"/>
  <c r="A38" i="116"/>
  <c r="A37" i="116"/>
  <c r="A36" i="116"/>
  <c r="A35" i="116"/>
  <c r="A34" i="116"/>
  <c r="A33" i="116"/>
  <c r="A32" i="116"/>
  <c r="A31" i="116"/>
  <c r="A30" i="116"/>
  <c r="A29" i="116"/>
  <c r="A28" i="116"/>
  <c r="A27" i="116"/>
  <c r="A26" i="116"/>
  <c r="A25" i="116"/>
  <c r="A49" i="27"/>
  <c r="A54" i="27"/>
  <c r="A53" i="27"/>
  <c r="A52" i="27"/>
  <c r="A51" i="27"/>
  <c r="A50" i="27"/>
  <c r="A48" i="27"/>
  <c r="A47" i="27"/>
  <c r="A46" i="27"/>
  <c r="A45" i="27"/>
  <c r="A44" i="27"/>
  <c r="A43" i="27"/>
  <c r="A42" i="27"/>
  <c r="A41" i="27"/>
  <c r="A40" i="27"/>
  <c r="A39" i="27"/>
  <c r="A38" i="27"/>
  <c r="A37" i="27"/>
  <c r="A36" i="27"/>
  <c r="A35" i="27"/>
  <c r="A34" i="27"/>
  <c r="A33" i="27"/>
  <c r="A32" i="27"/>
  <c r="A31" i="27"/>
  <c r="A30" i="27"/>
  <c r="A29" i="27"/>
  <c r="A28" i="27"/>
  <c r="A27" i="27"/>
  <c r="A26" i="27"/>
  <c r="A25" i="27"/>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8" i="113" l="1"/>
  <c r="A28" i="114"/>
  <c r="A27" i="114"/>
  <c r="A26" i="114"/>
  <c r="A25" i="114"/>
  <c r="A24" i="114"/>
  <c r="A23" i="114"/>
  <c r="A22" i="113" l="1"/>
  <c r="A428" i="113"/>
  <c r="A427" i="113"/>
  <c r="A426" i="113"/>
  <c r="A425" i="113"/>
  <c r="A424" i="113"/>
  <c r="A423" i="113"/>
  <c r="A422" i="113"/>
  <c r="A421" i="113"/>
  <c r="A420" i="113"/>
  <c r="A419" i="113"/>
  <c r="A418" i="113"/>
  <c r="A417" i="113"/>
  <c r="A416" i="113"/>
  <c r="A415" i="113"/>
  <c r="A414" i="113"/>
  <c r="A413" i="113"/>
  <c r="A412" i="113"/>
  <c r="A411" i="113"/>
  <c r="A410" i="113"/>
  <c r="A409" i="113"/>
  <c r="A408" i="113"/>
  <c r="A407" i="113"/>
  <c r="A406" i="113"/>
  <c r="A405" i="113"/>
  <c r="A404" i="113"/>
  <c r="A403" i="113"/>
  <c r="A402" i="113"/>
  <c r="A401" i="113"/>
  <c r="A400" i="113"/>
  <c r="A399" i="113"/>
  <c r="A398" i="113"/>
  <c r="A397" i="113"/>
  <c r="A396" i="113"/>
  <c r="A395" i="113"/>
  <c r="A394" i="113"/>
  <c r="A393" i="113"/>
  <c r="A392" i="113"/>
  <c r="A391" i="113"/>
  <c r="A390" i="113"/>
  <c r="A389" i="113"/>
  <c r="A388" i="113"/>
  <c r="A387" i="113"/>
  <c r="A386" i="113"/>
  <c r="A385" i="113"/>
  <c r="A384" i="113"/>
  <c r="A383" i="113"/>
  <c r="A382" i="113"/>
  <c r="A381" i="113"/>
  <c r="A380" i="113"/>
  <c r="A379" i="113"/>
  <c r="A378" i="113"/>
  <c r="A377" i="113"/>
  <c r="A376" i="113"/>
  <c r="A375" i="113"/>
  <c r="A374" i="113"/>
  <c r="A373" i="113"/>
  <c r="A372" i="113"/>
  <c r="A371" i="113"/>
  <c r="A370" i="113"/>
  <c r="A369" i="113"/>
  <c r="A368" i="113"/>
  <c r="A367" i="113"/>
  <c r="A366" i="113"/>
  <c r="A365" i="113"/>
  <c r="A364" i="113"/>
  <c r="A363" i="113"/>
  <c r="A362" i="113"/>
  <c r="A361" i="113"/>
  <c r="A360" i="113"/>
  <c r="A359" i="113"/>
  <c r="A358" i="113"/>
  <c r="A357" i="113"/>
  <c r="A356" i="113"/>
  <c r="A355" i="113"/>
  <c r="A354" i="113"/>
  <c r="A353" i="113"/>
  <c r="A352" i="113"/>
  <c r="A351" i="113"/>
  <c r="A350" i="113"/>
  <c r="A349" i="113"/>
  <c r="A348" i="113"/>
  <c r="A347" i="113"/>
  <c r="A346" i="113"/>
  <c r="A345" i="113"/>
  <c r="A344" i="113"/>
  <c r="A343" i="113"/>
  <c r="A342" i="113"/>
  <c r="A341" i="113"/>
  <c r="A340" i="113"/>
  <c r="A339" i="113"/>
  <c r="A338" i="113"/>
  <c r="A337" i="113"/>
  <c r="A336" i="113"/>
  <c r="A335" i="113"/>
  <c r="A334" i="113"/>
  <c r="A333" i="113"/>
  <c r="A332" i="113"/>
  <c r="A331" i="113"/>
  <c r="A330" i="113"/>
  <c r="A329" i="113"/>
  <c r="A328" i="113"/>
  <c r="A327" i="113"/>
  <c r="A326" i="113"/>
  <c r="A325" i="113"/>
  <c r="A324" i="113"/>
  <c r="A323" i="113"/>
  <c r="A322" i="113"/>
  <c r="A321" i="113"/>
  <c r="A320" i="113"/>
  <c r="A319" i="113"/>
  <c r="A318" i="113"/>
  <c r="A317" i="113"/>
  <c r="A316" i="113"/>
  <c r="A315" i="113"/>
  <c r="A314" i="113"/>
  <c r="A313" i="113"/>
  <c r="A312" i="113"/>
  <c r="A311" i="113"/>
  <c r="A310" i="113"/>
  <c r="A309" i="113"/>
  <c r="A308" i="113"/>
  <c r="A307" i="113"/>
  <c r="A306" i="113"/>
  <c r="A305" i="113"/>
  <c r="A304" i="113"/>
  <c r="A303" i="113"/>
  <c r="A302" i="113"/>
  <c r="A301" i="113"/>
  <c r="A300" i="113"/>
  <c r="A299" i="113"/>
  <c r="A298" i="113"/>
  <c r="A297" i="113"/>
  <c r="A296" i="113"/>
  <c r="A295" i="113"/>
  <c r="A294" i="113"/>
  <c r="A293" i="113"/>
  <c r="A292" i="113"/>
  <c r="A291" i="113"/>
  <c r="A290" i="113"/>
  <c r="A289" i="113"/>
  <c r="A288" i="113"/>
  <c r="A287" i="113"/>
  <c r="A286" i="113"/>
  <c r="A285" i="113"/>
  <c r="A284" i="113"/>
  <c r="A283" i="113"/>
  <c r="A282" i="113"/>
  <c r="A281" i="113"/>
  <c r="A280" i="113"/>
  <c r="A279" i="113"/>
  <c r="A278" i="113"/>
  <c r="A277" i="113"/>
  <c r="A276" i="113"/>
  <c r="A275" i="113"/>
  <c r="A274" i="113"/>
  <c r="A273" i="113"/>
  <c r="A272" i="113"/>
  <c r="A271" i="113"/>
  <c r="A270" i="113"/>
  <c r="A269" i="113"/>
  <c r="A268" i="113"/>
  <c r="A267" i="113"/>
  <c r="A266" i="113"/>
  <c r="A265" i="113"/>
  <c r="A264" i="113"/>
  <c r="A263" i="113"/>
  <c r="A262" i="113"/>
  <c r="A261" i="113"/>
  <c r="A260" i="113"/>
  <c r="A259" i="113"/>
  <c r="A258" i="113"/>
  <c r="A257" i="113"/>
  <c r="A256" i="113"/>
  <c r="A255" i="113"/>
  <c r="A254" i="113"/>
  <c r="A253" i="113"/>
  <c r="A252" i="113"/>
  <c r="A251" i="113"/>
  <c r="A250" i="113"/>
  <c r="A249" i="113"/>
  <c r="A248" i="113"/>
  <c r="A247" i="113"/>
  <c r="A246" i="113"/>
  <c r="A245" i="113"/>
  <c r="A244" i="113"/>
  <c r="A243" i="113"/>
  <c r="A242" i="113"/>
  <c r="A241" i="113"/>
  <c r="A240" i="113"/>
  <c r="A239" i="113"/>
  <c r="A238" i="113"/>
  <c r="A237" i="113"/>
  <c r="A236" i="113"/>
  <c r="A235" i="113"/>
  <c r="A234" i="113"/>
  <c r="A233" i="113"/>
  <c r="A232" i="113"/>
  <c r="A231" i="113"/>
  <c r="A230" i="113"/>
  <c r="A229" i="113"/>
  <c r="A228" i="113"/>
  <c r="A227" i="113"/>
  <c r="A226" i="113"/>
  <c r="A225" i="113"/>
  <c r="A224" i="113"/>
  <c r="A223" i="113"/>
  <c r="A222" i="113"/>
  <c r="A221" i="113"/>
  <c r="A220" i="113"/>
  <c r="A219" i="113"/>
  <c r="A218" i="113"/>
  <c r="A217" i="113"/>
  <c r="A216" i="113"/>
  <c r="A215" i="113"/>
  <c r="A214" i="113"/>
  <c r="A213" i="113"/>
  <c r="A212" i="113"/>
  <c r="A211" i="113"/>
  <c r="A210" i="113"/>
  <c r="A209" i="113"/>
  <c r="A208" i="113"/>
  <c r="A207" i="113"/>
  <c r="A206" i="113"/>
  <c r="A205" i="113"/>
  <c r="A204" i="113"/>
  <c r="A203" i="113"/>
  <c r="A202" i="113"/>
  <c r="A201" i="113"/>
  <c r="A200" i="113"/>
  <c r="A199" i="113"/>
  <c r="A198" i="113"/>
  <c r="A197" i="113"/>
  <c r="A196" i="113"/>
  <c r="A195" i="113"/>
  <c r="A194" i="113"/>
  <c r="A193" i="113"/>
  <c r="A192" i="113"/>
  <c r="A191" i="113"/>
  <c r="A190" i="113"/>
  <c r="A189" i="113"/>
  <c r="A188" i="113"/>
  <c r="A187" i="113"/>
  <c r="A186" i="113"/>
  <c r="A185" i="113"/>
  <c r="A184" i="113"/>
  <c r="A183" i="113"/>
  <c r="A182" i="113"/>
  <c r="A181" i="113"/>
  <c r="A180" i="113"/>
  <c r="A179" i="113"/>
  <c r="A178" i="113"/>
  <c r="A177" i="113"/>
  <c r="A176" i="113"/>
  <c r="A175" i="113"/>
  <c r="A174" i="113"/>
  <c r="A173" i="113"/>
  <c r="A172" i="113"/>
  <c r="A171" i="113"/>
  <c r="A170" i="113"/>
  <c r="A169" i="113"/>
  <c r="A168" i="113"/>
  <c r="A167" i="113"/>
  <c r="A166" i="113"/>
  <c r="A165" i="113"/>
  <c r="A164" i="113"/>
  <c r="A163" i="113"/>
  <c r="A162" i="113"/>
  <c r="A161" i="113"/>
  <c r="A160" i="113"/>
  <c r="A159" i="113"/>
  <c r="A158" i="113"/>
  <c r="A157" i="113"/>
  <c r="A156" i="113"/>
  <c r="A155" i="113"/>
  <c r="A154" i="113"/>
  <c r="A153" i="113"/>
  <c r="A152" i="113"/>
  <c r="A151" i="113"/>
  <c r="A150" i="113"/>
  <c r="A149" i="113"/>
  <c r="A148" i="113"/>
  <c r="A147" i="113"/>
  <c r="A146" i="113"/>
  <c r="A145" i="113"/>
  <c r="A144" i="113"/>
  <c r="A143" i="113"/>
  <c r="A142" i="113"/>
  <c r="A141" i="113"/>
  <c r="A140" i="113"/>
  <c r="A139" i="113"/>
  <c r="A138" i="113"/>
  <c r="A137" i="113"/>
  <c r="A136" i="113"/>
  <c r="A135" i="113"/>
  <c r="A134" i="113"/>
  <c r="A133" i="113"/>
  <c r="A132" i="113"/>
  <c r="A131" i="113"/>
  <c r="A130" i="113"/>
  <c r="A129" i="113"/>
  <c r="A128" i="113"/>
  <c r="A127" i="113"/>
  <c r="A126" i="113"/>
  <c r="A125" i="113"/>
  <c r="A124" i="113"/>
  <c r="A123" i="113"/>
  <c r="A122" i="113"/>
  <c r="A121" i="113"/>
  <c r="A120" i="113"/>
  <c r="A119" i="113"/>
  <c r="A118" i="113"/>
  <c r="A117" i="113"/>
  <c r="A116" i="113"/>
  <c r="A115" i="113"/>
  <c r="A114" i="113"/>
  <c r="A113" i="113"/>
  <c r="A112" i="113"/>
  <c r="A111" i="113"/>
  <c r="A110" i="113"/>
  <c r="A109" i="113"/>
  <c r="A108" i="113"/>
  <c r="A107" i="113"/>
  <c r="A106" i="113"/>
  <c r="A105" i="113"/>
  <c r="A104" i="113"/>
  <c r="A103" i="113"/>
  <c r="A102" i="113"/>
  <c r="A101" i="113"/>
  <c r="A100" i="113"/>
  <c r="A99" i="113"/>
  <c r="A98" i="113"/>
  <c r="A97" i="113"/>
  <c r="A96" i="113"/>
  <c r="A95" i="113"/>
  <c r="A94" i="113"/>
  <c r="A93" i="113"/>
  <c r="A92" i="113"/>
  <c r="A91" i="113"/>
  <c r="A90" i="113"/>
  <c r="A89" i="113"/>
  <c r="A88" i="113"/>
  <c r="A87" i="113"/>
  <c r="A86" i="113"/>
  <c r="A85" i="113"/>
  <c r="A84" i="113"/>
  <c r="A83" i="113"/>
  <c r="A82" i="113"/>
  <c r="A81" i="113"/>
  <c r="A80" i="113"/>
  <c r="A79" i="113"/>
  <c r="A78" i="113"/>
  <c r="A77" i="113"/>
  <c r="A76" i="113"/>
  <c r="A75" i="113"/>
  <c r="A74" i="113"/>
  <c r="A73" i="113"/>
  <c r="A72" i="113"/>
  <c r="A71" i="113"/>
  <c r="A70" i="113"/>
  <c r="A69" i="113"/>
  <c r="A68" i="113"/>
  <c r="A67" i="113"/>
  <c r="A66" i="113"/>
  <c r="A65" i="113"/>
  <c r="A64" i="113"/>
  <c r="A63" i="113"/>
  <c r="A62" i="113"/>
  <c r="A61" i="113"/>
  <c r="A60" i="113"/>
  <c r="A59" i="113"/>
  <c r="A58" i="113"/>
  <c r="A57" i="113"/>
  <c r="A56" i="113"/>
  <c r="A55" i="113"/>
  <c r="A54" i="113"/>
  <c r="A53" i="113"/>
  <c r="A52" i="113"/>
  <c r="A51" i="113"/>
  <c r="A50" i="113"/>
  <c r="A49" i="113"/>
  <c r="A48" i="113"/>
  <c r="A47" i="113"/>
  <c r="A46" i="113"/>
  <c r="A45" i="113"/>
  <c r="A44" i="113"/>
  <c r="A43" i="113"/>
  <c r="A42" i="113"/>
  <c r="A41" i="113"/>
  <c r="A40" i="113"/>
  <c r="A39" i="113"/>
  <c r="A38" i="113"/>
  <c r="A37" i="113"/>
  <c r="A36" i="113"/>
  <c r="A35" i="113"/>
  <c r="A34" i="113"/>
  <c r="A33" i="113"/>
  <c r="A32" i="113"/>
  <c r="A31" i="113"/>
  <c r="A30" i="113"/>
  <c r="A29" i="113"/>
  <c r="A27" i="113"/>
  <c r="A26" i="113"/>
  <c r="A25" i="113"/>
  <c r="A24" i="113"/>
  <c r="A23" i="113"/>
  <c r="A284" i="114"/>
  <c r="A283" i="114"/>
  <c r="A282" i="114"/>
  <c r="A281" i="114"/>
  <c r="A280" i="114"/>
  <c r="A279" i="114"/>
  <c r="A278" i="114"/>
  <c r="A277" i="114"/>
  <c r="A276" i="114"/>
  <c r="A275" i="114"/>
  <c r="A274" i="114"/>
  <c r="A273" i="114"/>
  <c r="A272" i="114"/>
  <c r="A271" i="114"/>
  <c r="A270" i="114"/>
  <c r="A269" i="114"/>
  <c r="A268" i="114"/>
  <c r="A267" i="114"/>
  <c r="A266" i="114"/>
  <c r="A265" i="114"/>
  <c r="A264" i="114"/>
  <c r="A263" i="114"/>
  <c r="A262" i="114"/>
  <c r="A261" i="114"/>
  <c r="A260" i="114"/>
  <c r="A259" i="114"/>
  <c r="A258" i="114"/>
  <c r="A257" i="114"/>
  <c r="A256" i="114"/>
  <c r="A255" i="114"/>
  <c r="A254" i="114"/>
  <c r="A253" i="114"/>
  <c r="A252" i="114"/>
  <c r="A251" i="114"/>
  <c r="A250" i="114"/>
  <c r="A249" i="114"/>
  <c r="A248" i="114"/>
  <c r="A247" i="114"/>
  <c r="A246" i="114"/>
  <c r="A245" i="114"/>
  <c r="A244" i="114"/>
  <c r="A243" i="114"/>
  <c r="A242" i="114"/>
  <c r="A241" i="114"/>
  <c r="A240" i="114"/>
  <c r="A239" i="114"/>
  <c r="A238" i="114"/>
  <c r="A237" i="114"/>
  <c r="A236" i="114"/>
  <c r="A235" i="114"/>
  <c r="A234" i="114"/>
  <c r="A233" i="114"/>
  <c r="A232" i="114"/>
  <c r="A231" i="114"/>
  <c r="A230" i="114"/>
  <c r="A229" i="114"/>
  <c r="A228" i="114"/>
  <c r="A227" i="114"/>
  <c r="A226" i="114"/>
  <c r="A225" i="114"/>
  <c r="A224" i="114"/>
  <c r="A223" i="114"/>
  <c r="A222" i="114"/>
  <c r="A221" i="114"/>
  <c r="A220" i="114"/>
  <c r="A219" i="114"/>
  <c r="A218" i="114"/>
  <c r="A217" i="114"/>
  <c r="A216" i="114"/>
  <c r="A215" i="114"/>
  <c r="A214" i="114"/>
  <c r="A213" i="114"/>
  <c r="A212" i="114"/>
  <c r="A211" i="114"/>
  <c r="A210" i="114"/>
  <c r="A209" i="114"/>
  <c r="A208" i="114"/>
  <c r="A207" i="114"/>
  <c r="A206" i="114"/>
  <c r="A205" i="114"/>
  <c r="A204" i="114"/>
  <c r="A203" i="114"/>
  <c r="A202" i="114"/>
  <c r="A201" i="114"/>
  <c r="A200" i="114"/>
  <c r="A199" i="114"/>
  <c r="A198" i="114"/>
  <c r="A197" i="114"/>
  <c r="A196" i="114"/>
  <c r="A195" i="114"/>
  <c r="A194" i="114"/>
  <c r="A193" i="114"/>
  <c r="A192" i="114"/>
  <c r="A191" i="114"/>
  <c r="A190" i="114"/>
  <c r="A189" i="114"/>
  <c r="A188" i="114"/>
  <c r="A187" i="114"/>
  <c r="A186" i="114"/>
  <c r="A185" i="114"/>
  <c r="A184" i="114"/>
  <c r="A183" i="114"/>
  <c r="A182" i="114"/>
  <c r="A181" i="114"/>
  <c r="A180" i="114"/>
  <c r="A179" i="114"/>
  <c r="A178" i="114"/>
  <c r="A177" i="114"/>
  <c r="A176" i="114"/>
  <c r="A175" i="114"/>
  <c r="A174" i="114"/>
  <c r="A173" i="114"/>
  <c r="A172" i="114"/>
  <c r="A171" i="114"/>
  <c r="A170" i="114"/>
  <c r="A169" i="114"/>
  <c r="A168" i="114"/>
  <c r="A167" i="114"/>
  <c r="A166" i="114"/>
  <c r="A165" i="114"/>
  <c r="A164" i="114"/>
  <c r="A163" i="114"/>
  <c r="A162" i="114"/>
  <c r="A161" i="114"/>
  <c r="A160" i="114"/>
  <c r="A159" i="114"/>
  <c r="A158" i="114"/>
  <c r="A157" i="114"/>
  <c r="A156" i="114"/>
  <c r="A155" i="114"/>
  <c r="A154" i="114"/>
  <c r="A153" i="114"/>
  <c r="A152" i="114"/>
  <c r="A151" i="114"/>
  <c r="A150" i="114"/>
  <c r="A149" i="114"/>
  <c r="A148" i="114"/>
  <c r="A147" i="114"/>
  <c r="A146" i="114"/>
  <c r="A145" i="114"/>
  <c r="A144" i="114"/>
  <c r="A143" i="114"/>
  <c r="A142" i="114"/>
  <c r="A141" i="114"/>
  <c r="A140" i="114"/>
  <c r="A139" i="114"/>
  <c r="A138" i="114"/>
  <c r="A137" i="114"/>
  <c r="A136" i="114"/>
  <c r="A135" i="114"/>
  <c r="A134" i="114"/>
  <c r="A133" i="114"/>
  <c r="A132" i="114"/>
  <c r="A131" i="114"/>
  <c r="A130" i="114"/>
  <c r="A129" i="114"/>
  <c r="A128" i="114"/>
  <c r="A127" i="114"/>
  <c r="A126" i="114"/>
  <c r="A125" i="114"/>
  <c r="A124" i="114"/>
  <c r="A123" i="114"/>
  <c r="A122" i="114"/>
  <c r="A121" i="114"/>
  <c r="A120" i="114"/>
  <c r="A119" i="114"/>
  <c r="A118" i="114"/>
  <c r="A117" i="114"/>
  <c r="A116" i="114"/>
  <c r="A115" i="114"/>
  <c r="A114" i="114"/>
  <c r="A113" i="114"/>
  <c r="A112" i="114"/>
  <c r="A111" i="114"/>
  <c r="A110" i="114"/>
  <c r="A109" i="114"/>
  <c r="A108" i="114"/>
  <c r="A107" i="114"/>
  <c r="A106" i="114"/>
  <c r="A105" i="114"/>
  <c r="A104" i="114"/>
  <c r="A103" i="114"/>
  <c r="A102" i="114"/>
  <c r="A101" i="114"/>
  <c r="A100" i="114"/>
  <c r="A99" i="114"/>
  <c r="A98" i="114"/>
  <c r="A97" i="114"/>
  <c r="A96" i="114"/>
  <c r="A95" i="114"/>
  <c r="A94" i="114"/>
  <c r="A93" i="114"/>
  <c r="A92" i="114"/>
  <c r="A91" i="114"/>
  <c r="A90" i="114"/>
  <c r="A89" i="114"/>
  <c r="A88" i="114"/>
  <c r="A87" i="114"/>
  <c r="A86" i="114"/>
  <c r="A85" i="114"/>
  <c r="A84" i="114"/>
  <c r="A83" i="114"/>
  <c r="A82" i="114"/>
  <c r="A81" i="114"/>
  <c r="A80" i="114"/>
  <c r="A79" i="114"/>
  <c r="A78" i="114"/>
  <c r="A77" i="114"/>
  <c r="A76" i="114"/>
  <c r="A75" i="114"/>
  <c r="A74" i="114"/>
  <c r="A73" i="114"/>
  <c r="A72" i="114"/>
  <c r="A71" i="114"/>
  <c r="A70" i="114"/>
  <c r="A69" i="114"/>
  <c r="A68" i="114"/>
  <c r="A67" i="114"/>
  <c r="A66" i="114"/>
  <c r="A65" i="114"/>
  <c r="A64" i="114"/>
  <c r="A63" i="114"/>
  <c r="A62" i="114"/>
  <c r="A61" i="114"/>
  <c r="A60" i="114"/>
  <c r="A59" i="114"/>
  <c r="A58" i="114"/>
  <c r="A57" i="114"/>
  <c r="A56" i="114"/>
  <c r="A55"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30" i="114"/>
  <c r="A29" i="114"/>
  <c r="A22" i="114"/>
  <c r="A52" i="110"/>
  <c r="A51" i="110"/>
  <c r="A50" i="110"/>
  <c r="A49" i="110"/>
  <c r="A48" i="110"/>
  <c r="A47" i="110"/>
  <c r="A46" i="110"/>
  <c r="A45" i="110"/>
  <c r="A44" i="110"/>
  <c r="A43" i="110"/>
  <c r="A42" i="110"/>
  <c r="A41" i="110"/>
  <c r="A40" i="110"/>
  <c r="A39" i="110"/>
  <c r="A38" i="110"/>
  <c r="A37" i="110"/>
  <c r="A36" i="110"/>
  <c r="A35" i="110"/>
  <c r="A34" i="110"/>
  <c r="A33" i="110"/>
  <c r="A32" i="110"/>
  <c r="A31" i="110"/>
  <c r="A30" i="110"/>
  <c r="A29" i="110"/>
  <c r="A28" i="110"/>
  <c r="A27" i="110"/>
  <c r="A26" i="110"/>
  <c r="A25" i="110"/>
  <c r="A24" i="110"/>
  <c r="A23" i="110"/>
  <c r="A22" i="110"/>
  <c r="A36" i="62" l="1"/>
  <c r="A35" i="62"/>
  <c r="A34" i="62"/>
  <c r="A33" i="62"/>
  <c r="A32" i="62"/>
  <c r="A36" i="61"/>
  <c r="A35" i="61"/>
  <c r="A34" i="61"/>
  <c r="A33" i="61"/>
  <c r="A32" i="61"/>
  <c r="A36" i="55"/>
  <c r="A35" i="55"/>
  <c r="A34" i="55"/>
  <c r="A33" i="55"/>
  <c r="A32" i="55"/>
  <c r="A30" i="55" l="1"/>
  <c r="A29" i="55"/>
  <c r="A22" i="85"/>
  <c r="A23" i="85"/>
  <c r="A24" i="85"/>
  <c r="A25" i="85"/>
  <c r="A26" i="85"/>
  <c r="A27" i="85"/>
  <c r="A28" i="85"/>
  <c r="A29" i="85"/>
  <c r="A30" i="85"/>
  <c r="A31" i="85"/>
  <c r="A32" i="85"/>
  <c r="A33" i="85"/>
  <c r="A34" i="85"/>
  <c r="A35" i="85"/>
  <c r="A36" i="85"/>
  <c r="A37" i="85"/>
  <c r="A38" i="85"/>
  <c r="A39" i="85"/>
  <c r="A40" i="85"/>
  <c r="A41" i="85"/>
  <c r="A42" i="85"/>
  <c r="A43" i="85"/>
  <c r="A44" i="85"/>
  <c r="A45" i="85"/>
  <c r="A46" i="85"/>
  <c r="A47" i="85"/>
  <c r="A48" i="85"/>
  <c r="A49" i="85"/>
  <c r="A50" i="85"/>
  <c r="A22" i="84"/>
  <c r="A23" i="84"/>
  <c r="A24" i="84"/>
  <c r="A25" i="84"/>
  <c r="A26" i="84"/>
  <c r="A27" i="84"/>
  <c r="A28" i="84"/>
  <c r="A29" i="84"/>
  <c r="A30" i="84"/>
  <c r="A31" i="84"/>
  <c r="A32" i="84"/>
  <c r="A33" i="84"/>
  <c r="A34" i="84"/>
  <c r="A35" i="84"/>
  <c r="A36" i="84"/>
  <c r="A37" i="84"/>
  <c r="A38" i="84"/>
  <c r="A39" i="84"/>
  <c r="A40" i="84"/>
  <c r="A41" i="84"/>
  <c r="A42" i="84"/>
  <c r="A43" i="84"/>
  <c r="A44" i="84"/>
  <c r="A45" i="84"/>
  <c r="A46" i="84"/>
  <c r="A47" i="84"/>
  <c r="A48" i="84"/>
  <c r="A49" i="84"/>
  <c r="A50" i="84"/>
  <c r="A51" i="84"/>
  <c r="A52" i="84"/>
  <c r="A53" i="84"/>
  <c r="A54" i="84"/>
  <c r="A55" i="84"/>
  <c r="A56" i="84"/>
  <c r="A57" i="84"/>
  <c r="A58" i="84"/>
  <c r="A59" i="84"/>
  <c r="A60" i="84"/>
  <c r="A61" i="84"/>
  <c r="A62" i="84"/>
  <c r="A63" i="84"/>
  <c r="A64" i="84"/>
  <c r="A65" i="84"/>
  <c r="A66" i="84"/>
  <c r="A67" i="84"/>
  <c r="A68" i="84"/>
  <c r="A69" i="84"/>
  <c r="A70" i="84"/>
  <c r="A71" i="84"/>
  <c r="A72" i="84"/>
  <c r="A73" i="84"/>
  <c r="A74" i="84"/>
  <c r="A75" i="84"/>
  <c r="A76" i="84"/>
  <c r="A77" i="84"/>
  <c r="A78" i="84"/>
  <c r="A79" i="84"/>
  <c r="A80" i="84"/>
  <c r="A81" i="84"/>
  <c r="A82" i="84"/>
  <c r="A83" i="84"/>
  <c r="A84" i="84"/>
  <c r="A85" i="84"/>
  <c r="A86" i="84"/>
  <c r="A87" i="84"/>
  <c r="A88" i="84"/>
  <c r="A89" i="84"/>
  <c r="A90" i="84"/>
  <c r="A91" i="84"/>
  <c r="A92" i="84"/>
  <c r="A93" i="84"/>
  <c r="A94" i="84"/>
  <c r="A95" i="84"/>
  <c r="A96" i="84"/>
  <c r="A97" i="84"/>
  <c r="A98" i="84"/>
  <c r="A99" i="84"/>
  <c r="A100" i="84"/>
  <c r="A101" i="84"/>
  <c r="A102" i="84"/>
  <c r="A103" i="84"/>
  <c r="A104" i="84"/>
  <c r="A105" i="84"/>
  <c r="A106" i="84"/>
  <c r="A107" i="84"/>
  <c r="A108" i="84"/>
  <c r="A109" i="84"/>
  <c r="A110" i="84"/>
  <c r="A111" i="84"/>
  <c r="A112" i="84"/>
  <c r="A113" i="84"/>
  <c r="A114" i="84"/>
  <c r="A115" i="84"/>
  <c r="A116" i="84"/>
  <c r="A117" i="84"/>
  <c r="A118" i="84"/>
  <c r="A119" i="84"/>
  <c r="A120" i="84"/>
  <c r="A121" i="84"/>
  <c r="A122" i="84"/>
  <c r="A123" i="84"/>
  <c r="A124" i="84"/>
  <c r="A125" i="84"/>
  <c r="A126" i="84"/>
  <c r="A127" i="84"/>
  <c r="A128" i="84"/>
  <c r="A129" i="84"/>
  <c r="A130" i="84"/>
  <c r="A131" i="84"/>
  <c r="A132" i="84"/>
  <c r="A133" i="84"/>
  <c r="A134" i="84"/>
  <c r="A135" i="84"/>
  <c r="A136" i="84"/>
  <c r="A137" i="84"/>
  <c r="A138" i="84"/>
  <c r="A139" i="84"/>
  <c r="A140" i="84"/>
  <c r="A141" i="84"/>
  <c r="A142" i="84"/>
  <c r="A143" i="84"/>
  <c r="A144" i="84"/>
  <c r="A145" i="84"/>
  <c r="A146" i="84"/>
  <c r="A147" i="84"/>
  <c r="A148" i="84"/>
  <c r="A149" i="84"/>
  <c r="A150" i="84"/>
  <c r="A151" i="84"/>
  <c r="A152" i="84"/>
  <c r="A153" i="84"/>
  <c r="A154" i="84"/>
  <c r="A155" i="84"/>
  <c r="A156" i="84"/>
  <c r="A157" i="84"/>
  <c r="A158" i="84"/>
  <c r="A159" i="84"/>
  <c r="A160" i="84"/>
  <c r="A161" i="84"/>
  <c r="A162" i="84"/>
  <c r="A163" i="84"/>
  <c r="A164" i="84"/>
  <c r="A165" i="84"/>
  <c r="A166" i="84"/>
  <c r="A167" i="84"/>
  <c r="A168" i="84"/>
  <c r="A169" i="84"/>
  <c r="A170" i="84"/>
  <c r="A171" i="84"/>
  <c r="A172" i="84"/>
  <c r="A173" i="84"/>
  <c r="A174" i="84"/>
  <c r="A175" i="84"/>
  <c r="A176" i="84"/>
  <c r="A177" i="84"/>
  <c r="A178" i="84"/>
  <c r="A179" i="84"/>
  <c r="A180" i="84"/>
  <c r="A181" i="84"/>
  <c r="A182" i="84"/>
  <c r="A183" i="84"/>
  <c r="A184" i="84"/>
  <c r="A185" i="84"/>
  <c r="A186" i="84"/>
  <c r="A187" i="84"/>
  <c r="A188" i="84"/>
  <c r="A189" i="84"/>
  <c r="A190" i="84"/>
  <c r="A191" i="84"/>
  <c r="A192" i="84"/>
  <c r="A193" i="84"/>
  <c r="A194" i="84"/>
  <c r="A195" i="84"/>
  <c r="A196" i="84"/>
  <c r="A197" i="84"/>
  <c r="A198" i="84"/>
  <c r="A199" i="84"/>
  <c r="A200" i="84"/>
  <c r="A201" i="84"/>
  <c r="A202" i="84"/>
  <c r="A203" i="84"/>
  <c r="A204" i="84"/>
  <c r="A205" i="84"/>
  <c r="A206" i="84"/>
  <c r="A207" i="84"/>
  <c r="A208" i="84"/>
  <c r="A209" i="84"/>
  <c r="A210" i="84"/>
  <c r="A211" i="84"/>
  <c r="A212" i="84"/>
  <c r="A213" i="84"/>
  <c r="A214" i="84"/>
  <c r="A215" i="84"/>
  <c r="A216" i="84"/>
  <c r="A217" i="84"/>
  <c r="A218" i="84"/>
  <c r="A219" i="84"/>
  <c r="A220" i="84"/>
  <c r="A221" i="84"/>
  <c r="A222" i="84"/>
  <c r="A223" i="84"/>
  <c r="A224" i="84"/>
  <c r="A225" i="84"/>
  <c r="A226" i="84"/>
  <c r="A227" i="84"/>
  <c r="A228" i="84"/>
  <c r="A229" i="84"/>
  <c r="A230" i="84"/>
  <c r="A231" i="84"/>
  <c r="A232" i="84"/>
  <c r="A233" i="84"/>
  <c r="A234" i="84"/>
  <c r="A235" i="84"/>
  <c r="A236" i="84"/>
  <c r="A237" i="84"/>
  <c r="A238" i="84"/>
  <c r="A239" i="84"/>
  <c r="A240" i="84"/>
  <c r="A241" i="84"/>
  <c r="A242" i="84"/>
  <c r="A243" i="84"/>
  <c r="A244" i="84"/>
  <c r="A245" i="84"/>
  <c r="A246" i="84"/>
  <c r="A247" i="84"/>
  <c r="A248" i="84"/>
  <c r="A249" i="84"/>
  <c r="A250" i="84"/>
  <c r="A251" i="84"/>
  <c r="A252" i="84"/>
  <c r="A253" i="84"/>
  <c r="A254" i="84"/>
  <c r="A255" i="84"/>
  <c r="A256" i="84"/>
  <c r="A257" i="84"/>
  <c r="A258" i="84"/>
  <c r="A259" i="84"/>
  <c r="A260" i="84"/>
  <c r="A261" i="84"/>
  <c r="A262" i="84"/>
  <c r="A263" i="84"/>
  <c r="A264" i="84"/>
  <c r="A265" i="84"/>
  <c r="A266" i="84"/>
  <c r="A267" i="84"/>
  <c r="A268" i="84"/>
  <c r="A269" i="84"/>
  <c r="A270" i="84"/>
  <c r="A271" i="84"/>
  <c r="A272" i="84"/>
  <c r="A273" i="84"/>
  <c r="A274" i="84"/>
  <c r="A275" i="84"/>
  <c r="A276" i="84"/>
  <c r="A277" i="84"/>
  <c r="A278" i="84"/>
  <c r="A279" i="84"/>
  <c r="A280" i="84"/>
  <c r="A281" i="84"/>
  <c r="A282" i="84"/>
  <c r="A283" i="84"/>
  <c r="A284" i="84"/>
  <c r="A285" i="84"/>
  <c r="A286" i="84"/>
  <c r="A287" i="84"/>
  <c r="A288" i="84"/>
  <c r="A289" i="84"/>
  <c r="A290" i="84"/>
  <c r="A291" i="84"/>
  <c r="A292" i="84"/>
  <c r="A293" i="84"/>
  <c r="A30" i="62" l="1"/>
  <c r="A29" i="62"/>
  <c r="A28" i="62"/>
  <c r="A27" i="62"/>
  <c r="A26" i="62"/>
  <c r="A25" i="62"/>
  <c r="A24" i="62"/>
  <c r="A23" i="62"/>
  <c r="A22" i="62"/>
  <c r="A21" i="62"/>
  <c r="A20" i="62"/>
  <c r="A30" i="61"/>
  <c r="A29" i="61"/>
  <c r="A28" i="61"/>
  <c r="A27" i="61"/>
  <c r="A26" i="61"/>
  <c r="A25" i="61"/>
  <c r="A24" i="61"/>
  <c r="A23" i="61"/>
  <c r="A22" i="61"/>
  <c r="A21" i="61"/>
  <c r="A20" i="61"/>
  <c r="A39" i="60"/>
  <c r="A38" i="60"/>
  <c r="A37" i="60"/>
  <c r="A36" i="60"/>
  <c r="A35" i="60"/>
  <c r="A34" i="60"/>
  <c r="A33" i="60"/>
  <c r="A32" i="60"/>
  <c r="A31" i="60"/>
  <c r="A30" i="60"/>
  <c r="A29" i="60"/>
  <c r="A28" i="60"/>
  <c r="A27" i="60"/>
  <c r="A26" i="60"/>
  <c r="A25" i="60"/>
  <c r="A24" i="60"/>
  <c r="A23" i="60"/>
  <c r="A22" i="60"/>
  <c r="A21" i="60"/>
  <c r="A20" i="60"/>
  <c r="A39" i="59" l="1"/>
  <c r="A38" i="59"/>
  <c r="A37" i="59"/>
  <c r="A36" i="59"/>
  <c r="A35" i="59"/>
  <c r="A34" i="59"/>
  <c r="A33" i="59"/>
  <c r="A32" i="59"/>
  <c r="A31" i="59"/>
  <c r="A30" i="59"/>
  <c r="A29" i="59"/>
  <c r="A28" i="59"/>
  <c r="A27" i="59"/>
  <c r="A26" i="59"/>
  <c r="A25" i="59"/>
  <c r="A24" i="59"/>
  <c r="A23" i="59"/>
  <c r="A22" i="59"/>
  <c r="A21" i="59"/>
  <c r="A20" i="59"/>
  <c r="A26" i="58" l="1"/>
  <c r="A25" i="58"/>
  <c r="A24" i="58"/>
  <c r="A23" i="58"/>
  <c r="A22" i="58"/>
  <c r="A21" i="58"/>
  <c r="A28" i="57"/>
  <c r="A27" i="57"/>
  <c r="A26" i="57"/>
  <c r="A25" i="57"/>
  <c r="A24" i="57"/>
  <c r="A23" i="57"/>
  <c r="A22" i="57"/>
  <c r="A21" i="57"/>
  <c r="A26" i="56" l="1"/>
  <c r="A25" i="56"/>
  <c r="A24" i="56"/>
  <c r="A23" i="56"/>
  <c r="A22" i="56"/>
  <c r="A21" i="56"/>
  <c r="A28" i="55"/>
  <c r="A27" i="55"/>
  <c r="A26" i="55"/>
  <c r="A25" i="55"/>
  <c r="A24" i="55"/>
  <c r="A23" i="55"/>
  <c r="A22" i="55"/>
  <c r="A20" i="55"/>
  <c r="A31" i="50"/>
  <c r="A30" i="50"/>
  <c r="A29" i="50"/>
  <c r="A28" i="50"/>
  <c r="A27" i="50"/>
  <c r="A26" i="50"/>
  <c r="A25" i="50"/>
  <c r="A24" i="50"/>
  <c r="A23" i="50"/>
  <c r="A22" i="50"/>
  <c r="A21" i="50"/>
  <c r="A20" i="50"/>
</calcChain>
</file>

<file path=xl/sharedStrings.xml><?xml version="1.0" encoding="utf-8"?>
<sst xmlns="http://schemas.openxmlformats.org/spreadsheetml/2006/main" count="23163" uniqueCount="6026">
  <si>
    <t>インターフェース名</t>
    <rPh sb="8" eb="9">
      <t>メイ</t>
    </rPh>
    <phoneticPr fontId="4"/>
  </si>
  <si>
    <t>サイクル</t>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</si>
  <si>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</si>
  <si>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</si>
  <si>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</si>
  <si>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</si>
  <si>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</si>
  <si>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更新日</t>
    <rPh sb="0" eb="3">
      <t>コウシンビ</t>
    </rPh>
    <phoneticPr fontId="4"/>
  </si>
  <si>
    <t>接続形態</t>
    <rPh sb="0" eb="2">
      <t>セツゾク</t>
    </rPh>
    <rPh sb="2" eb="4">
      <t>ケイタイ</t>
    </rPh>
    <phoneticPr fontId="4"/>
  </si>
  <si>
    <t>【連動目的】</t>
    <rPh sb="1" eb="3">
      <t>レンドウ</t>
    </rPh>
    <rPh sb="3" eb="5">
      <t>モクテキ</t>
    </rPh>
    <phoneticPr fontId="4"/>
  </si>
  <si>
    <t>送受信区分</t>
    <rPh sb="0" eb="3">
      <t>ソウジュシン</t>
    </rPh>
    <rPh sb="3" eb="5">
      <t>クブン</t>
    </rPh>
    <phoneticPr fontId="4"/>
  </si>
  <si>
    <t>【留意事項】</t>
    <rPh sb="1" eb="3">
      <t>リュウイ</t>
    </rPh>
    <rPh sb="3" eb="5">
      <t>ジコウ</t>
    </rPh>
    <phoneticPr fontId="4"/>
  </si>
  <si>
    <t>項目名</t>
    <rPh sb="0" eb="2">
      <t>コウモク</t>
    </rPh>
    <rPh sb="2" eb="3">
      <t>メイ</t>
    </rPh>
    <phoneticPr fontId="4"/>
  </si>
  <si>
    <t>桁数</t>
    <rPh sb="0" eb="1">
      <t>ケタ</t>
    </rPh>
    <rPh sb="1" eb="2">
      <t>スウ</t>
    </rPh>
    <phoneticPr fontId="4"/>
  </si>
  <si>
    <t>属性</t>
    <rPh sb="0" eb="2">
      <t>ゾクセイ</t>
    </rPh>
    <phoneticPr fontId="4"/>
  </si>
  <si>
    <t>必須</t>
    <rPh sb="0" eb="2">
      <t>ヒッス</t>
    </rPh>
    <phoneticPr fontId="4"/>
  </si>
  <si>
    <t>説明</t>
    <rPh sb="0" eb="2">
      <t>セツメイ</t>
    </rPh>
    <phoneticPr fontId="4"/>
  </si>
  <si>
    <t>連動先システム名</t>
    <rPh sb="0" eb="2">
      <t>レンドウ</t>
    </rPh>
    <rPh sb="2" eb="3">
      <t>サキ</t>
    </rPh>
    <rPh sb="7" eb="8">
      <t>メイ</t>
    </rPh>
    <phoneticPr fontId="4"/>
  </si>
  <si>
    <t>No.</t>
    <phoneticPr fontId="4"/>
  </si>
  <si>
    <t>Ｐｈａｓｅ　外部設計工程</t>
    <rPh sb="6" eb="8">
      <t>ガイブ</t>
    </rPh>
    <rPh sb="8" eb="10">
      <t>セッケイ</t>
    </rPh>
    <rPh sb="10" eb="12">
      <t>コウテイ</t>
    </rPh>
    <phoneticPr fontId="4"/>
  </si>
  <si>
    <t>他システム連動ＩＦ設計書　変更履歴</t>
    <rPh sb="0" eb="1">
      <t>タ</t>
    </rPh>
    <rPh sb="5" eb="7">
      <t>レンドウ</t>
    </rPh>
    <rPh sb="9" eb="12">
      <t>セッケイショ</t>
    </rPh>
    <rPh sb="13" eb="15">
      <t>ヘンコウ</t>
    </rPh>
    <rPh sb="15" eb="17">
      <t>リレキ</t>
    </rPh>
    <phoneticPr fontId="4"/>
  </si>
  <si>
    <t>他システム連動ＩＦ設計書</t>
    <rPh sb="0" eb="1">
      <t>タ</t>
    </rPh>
    <rPh sb="5" eb="7">
      <t>レンドウ</t>
    </rPh>
    <rPh sb="9" eb="12">
      <t>セッケイショ</t>
    </rPh>
    <phoneticPr fontId="4"/>
  </si>
  <si>
    <t>F4112-0</t>
    <phoneticPr fontId="4"/>
  </si>
  <si>
    <t>管理番号</t>
    <rPh sb="0" eb="2">
      <t>カンリ</t>
    </rPh>
    <rPh sb="2" eb="4">
      <t>バンゴウ</t>
    </rPh>
    <phoneticPr fontId="4"/>
  </si>
  <si>
    <t>案件名 / 障害・問合せ件名</t>
    <rPh sb="0" eb="3">
      <t>アンケンメイ</t>
    </rPh>
    <rPh sb="12" eb="14">
      <t>ケンメイ</t>
    </rPh>
    <phoneticPr fontId="12"/>
  </si>
  <si>
    <t>データストア№</t>
    <phoneticPr fontId="4"/>
  </si>
  <si>
    <t>受信</t>
  </si>
  <si>
    <t>統合会計システム</t>
    <rPh sb="0" eb="2">
      <t>トウゴウ</t>
    </rPh>
    <rPh sb="2" eb="4">
      <t>カイケイ</t>
    </rPh>
    <phoneticPr fontId="4"/>
  </si>
  <si>
    <t>2025/8/29</t>
    <phoneticPr fontId="4"/>
  </si>
  <si>
    <t>システム管理コード</t>
  </si>
  <si>
    <t>受付番号</t>
    <rPh sb="0" eb="2">
      <t>ウケツケ</t>
    </rPh>
    <rPh sb="2" eb="4">
      <t>バンゴウ</t>
    </rPh>
    <phoneticPr fontId="10"/>
  </si>
  <si>
    <t>受付番号枝番</t>
    <rPh sb="0" eb="2">
      <t>ウケツケ</t>
    </rPh>
    <rPh sb="2" eb="4">
      <t>バンゴウ</t>
    </rPh>
    <rPh sb="4" eb="6">
      <t>エダバン</t>
    </rPh>
    <phoneticPr fontId="10"/>
  </si>
  <si>
    <t>仕訳パターンコード</t>
  </si>
  <si>
    <t>取引日</t>
    <rPh sb="0" eb="3">
      <t>トリヒキビ</t>
    </rPh>
    <phoneticPr fontId="10"/>
  </si>
  <si>
    <t>業種コード</t>
  </si>
  <si>
    <t>決裁者コード</t>
  </si>
  <si>
    <t>指図所属コード</t>
  </si>
  <si>
    <t>取扱所属コード</t>
  </si>
  <si>
    <t>費用管理所属コード</t>
  </si>
  <si>
    <t>収益管理所属コード</t>
  </si>
  <si>
    <t>共計所属コード</t>
  </si>
  <si>
    <t>取消訂正区分</t>
  </si>
  <si>
    <t>取消訂正理由コード</t>
  </si>
  <si>
    <t>契約番号</t>
  </si>
  <si>
    <t>事業区分</t>
  </si>
  <si>
    <t>元取引日</t>
  </si>
  <si>
    <t>元受付番号</t>
    <rPh sb="0" eb="3">
      <t>モトウケツケ</t>
    </rPh>
    <rPh sb="3" eb="5">
      <t>バンゴウ</t>
    </rPh>
    <phoneticPr fontId="10"/>
  </si>
  <si>
    <t>元受付番号枝番</t>
    <rPh sb="0" eb="3">
      <t>モトウケツケ</t>
    </rPh>
    <rPh sb="3" eb="5">
      <t>バンゴウ</t>
    </rPh>
    <rPh sb="5" eb="7">
      <t>エダバン</t>
    </rPh>
    <phoneticPr fontId="10"/>
  </si>
  <si>
    <t>元伝チェック区分</t>
  </si>
  <si>
    <t>相手先区分</t>
  </si>
  <si>
    <t>相手先コード</t>
  </si>
  <si>
    <t>収支管理品目コード</t>
  </si>
  <si>
    <t>年産</t>
  </si>
  <si>
    <t>共計区分</t>
  </si>
  <si>
    <t>共計次数</t>
  </si>
  <si>
    <t>共通商品コード</t>
  </si>
  <si>
    <t>部門品目単位漢字</t>
  </si>
  <si>
    <t>部門品目単価</t>
  </si>
  <si>
    <t>部門品目バラ単価</t>
  </si>
  <si>
    <t>部門品目数量</t>
  </si>
  <si>
    <t>部門品目バラ数量</t>
  </si>
  <si>
    <t>換算数量分母</t>
  </si>
  <si>
    <t>入出荷日</t>
  </si>
  <si>
    <t>相手先入出荷日</t>
  </si>
  <si>
    <t>経理摘要コード</t>
  </si>
  <si>
    <t>経理摘要細目</t>
  </si>
  <si>
    <t>消費税率</t>
  </si>
  <si>
    <t>回収支払区分</t>
  </si>
  <si>
    <t>未収未払管理所属コード</t>
  </si>
  <si>
    <t>回収支払方法区分</t>
  </si>
  <si>
    <t>回収支払予定日</t>
  </si>
  <si>
    <t>回収支払締日</t>
  </si>
  <si>
    <t>遡及日</t>
  </si>
  <si>
    <t>取引先照合キー１</t>
  </si>
  <si>
    <t>取引先照合キー２</t>
  </si>
  <si>
    <t>取引先照合キー３</t>
  </si>
  <si>
    <t>請求書発行予定日</t>
  </si>
  <si>
    <t>請求書日</t>
  </si>
  <si>
    <t>出荷元コード</t>
  </si>
  <si>
    <t>送り状番号</t>
    <rPh sb="0" eb="1">
      <t>オク</t>
    </rPh>
    <rPh sb="2" eb="5">
      <t>ジョウバンゴウ</t>
    </rPh>
    <phoneticPr fontId="10"/>
  </si>
  <si>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</si>
  <si>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</si>
  <si>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</si>
  <si>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</si>
  <si>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</si>
  <si>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</si>
  <si>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</si>
  <si>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</si>
  <si>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</si>
  <si>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</si>
  <si>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</si>
  <si>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</si>
  <si>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</si>
  <si>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</si>
  <si>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</si>
  <si>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請求書明細項目２５</t>
  </si>
  <si>
    <t>請求書明細項目２６</t>
  </si>
  <si>
    <t>請求書明細項目２７</t>
  </si>
  <si>
    <t>請求書明細項目２８</t>
  </si>
  <si>
    <t>請求書明細項目２９</t>
  </si>
  <si>
    <t>ファイル受渡</t>
    <phoneticPr fontId="4"/>
  </si>
  <si>
    <t>○</t>
  </si>
  <si>
    <t>英数字</t>
  </si>
  <si>
    <t>英数字</t>
    <phoneticPr fontId="6"/>
  </si>
  <si>
    <t>数字</t>
    <phoneticPr fontId="6"/>
  </si>
  <si>
    <t>内部取引の照合キー</t>
  </si>
  <si>
    <t>主計課が一律に決定する摘要のコード</t>
  </si>
  <si>
    <t>経理摘要コードの補助情報（年度、年、月、期などを表わす。）</t>
  </si>
  <si>
    <t>未収金勘定、未払金勘定の帰属となる組織</t>
  </si>
  <si>
    <t>回収支払の予定日付</t>
  </si>
  <si>
    <t>回収／支払の締日</t>
  </si>
  <si>
    <t>回収済の債権に対して訂正する場合の元伝の回収予定日</t>
  </si>
  <si>
    <t>計画実績上の情報</t>
  </si>
  <si>
    <t>業種毎に請求書に設定したい明細項目１</t>
    <rPh sb="13" eb="15">
      <t>メイサイ</t>
    </rPh>
    <phoneticPr fontId="4"/>
  </si>
  <si>
    <t>業種毎に請求書に設定したい明細項目２</t>
    <rPh sb="13" eb="15">
      <t>メイサイ</t>
    </rPh>
    <phoneticPr fontId="4"/>
  </si>
  <si>
    <t>業種毎に請求書に設定したい明細項目３</t>
    <rPh sb="13" eb="15">
      <t>メイサイ</t>
    </rPh>
    <phoneticPr fontId="4"/>
  </si>
  <si>
    <t>業種毎に請求書に設定したい明細項目４</t>
    <rPh sb="13" eb="15">
      <t>メイサイ</t>
    </rPh>
    <phoneticPr fontId="4"/>
  </si>
  <si>
    <t>業種毎に請求書に設定したい明細項目５</t>
    <rPh sb="13" eb="15">
      <t>メイサイ</t>
    </rPh>
    <phoneticPr fontId="4"/>
  </si>
  <si>
    <t>業種毎に請求書に設定したい明細項目６</t>
    <rPh sb="13" eb="15">
      <t>メイサイ</t>
    </rPh>
    <phoneticPr fontId="4"/>
  </si>
  <si>
    <t>業種毎に請求書に設定したい明細項目７</t>
    <rPh sb="13" eb="15">
      <t>メイサイ</t>
    </rPh>
    <phoneticPr fontId="4"/>
  </si>
  <si>
    <t>業種毎に請求書に設定したい明細項目８</t>
    <rPh sb="13" eb="15">
      <t>メイサイ</t>
    </rPh>
    <phoneticPr fontId="4"/>
  </si>
  <si>
    <t>業種毎に請求書に設定したい明細項目９</t>
    <rPh sb="13" eb="15">
      <t>メイサイ</t>
    </rPh>
    <phoneticPr fontId="4"/>
  </si>
  <si>
    <t>業種毎に請求書に設定したい明細項目１０</t>
    <rPh sb="13" eb="15">
      <t>メイサイ</t>
    </rPh>
    <phoneticPr fontId="4"/>
  </si>
  <si>
    <t>業種毎に請求書に設定したい明細項目１１</t>
    <rPh sb="13" eb="15">
      <t>メイサイ</t>
    </rPh>
    <phoneticPr fontId="4"/>
  </si>
  <si>
    <t>業種毎に請求書に設定したい明細項目１２</t>
    <rPh sb="13" eb="15">
      <t>メイサイ</t>
    </rPh>
    <phoneticPr fontId="4"/>
  </si>
  <si>
    <t>業種毎に請求書に設定したい明細項目１３</t>
    <rPh sb="13" eb="15">
      <t>メイサイ</t>
    </rPh>
    <phoneticPr fontId="4"/>
  </si>
  <si>
    <t>業種毎に請求書に設定したい明細項目１４</t>
    <rPh sb="13" eb="15">
      <t>メイサイ</t>
    </rPh>
    <phoneticPr fontId="4"/>
  </si>
  <si>
    <t>業種毎に請求書に設定したい明細項目１５</t>
    <rPh sb="13" eb="15">
      <t>メイサイ</t>
    </rPh>
    <phoneticPr fontId="4"/>
  </si>
  <si>
    <t>業種毎に請求書に設定したい明細項目１６</t>
    <rPh sb="13" eb="15">
      <t>メイサイ</t>
    </rPh>
    <phoneticPr fontId="4"/>
  </si>
  <si>
    <t>業種毎に請求書に設定したい明細項目１７</t>
    <rPh sb="13" eb="15">
      <t>メイサイ</t>
    </rPh>
    <phoneticPr fontId="4"/>
  </si>
  <si>
    <t>業種毎に請求書に設定したい明細項目１８</t>
    <rPh sb="13" eb="15">
      <t>メイサイ</t>
    </rPh>
    <phoneticPr fontId="4"/>
  </si>
  <si>
    <t>業種毎に請求書に設定したい明細項目１９</t>
    <rPh sb="13" eb="15">
      <t>メイサイ</t>
    </rPh>
    <phoneticPr fontId="4"/>
  </si>
  <si>
    <t>業種毎に請求書に設定したい明細項目２０</t>
    <rPh sb="13" eb="15">
      <t>メイサイ</t>
    </rPh>
    <phoneticPr fontId="4"/>
  </si>
  <si>
    <t>業種毎に請求書に設定したい明細項目２１</t>
    <rPh sb="13" eb="15">
      <t>メイサイ</t>
    </rPh>
    <phoneticPr fontId="4"/>
  </si>
  <si>
    <t>業種毎に請求書に設定したい明細項目２２</t>
    <rPh sb="13" eb="15">
      <t>メイサイ</t>
    </rPh>
    <phoneticPr fontId="4"/>
  </si>
  <si>
    <t>業種毎に請求書に設定したい明細項目２３</t>
    <rPh sb="13" eb="15">
      <t>メイサイ</t>
    </rPh>
    <phoneticPr fontId="4"/>
  </si>
  <si>
    <t>業種毎に請求書に設定したい明細項目２４</t>
    <rPh sb="13" eb="15">
      <t>メイサイ</t>
    </rPh>
    <phoneticPr fontId="4"/>
  </si>
  <si>
    <t>業種毎に請求書に設定したい明細項目２５</t>
    <rPh sb="13" eb="15">
      <t>メイサイ</t>
    </rPh>
    <phoneticPr fontId="4"/>
  </si>
  <si>
    <t>業種毎に請求書に設定したい明細項目２６</t>
    <rPh sb="13" eb="15">
      <t>メイサイ</t>
    </rPh>
    <phoneticPr fontId="4"/>
  </si>
  <si>
    <t>業種毎に請求書に設定したい明細項目２７</t>
    <rPh sb="13" eb="15">
      <t>メイサイ</t>
    </rPh>
    <phoneticPr fontId="4"/>
  </si>
  <si>
    <t>業種毎に請求書に設定したい明細項目２８</t>
    <rPh sb="13" eb="15">
      <t>メイサイ</t>
    </rPh>
    <phoneticPr fontId="4"/>
  </si>
  <si>
    <t>業種毎に請求書に設定したい明細項目２９</t>
    <rPh sb="13" eb="15">
      <t>メイサイ</t>
    </rPh>
    <phoneticPr fontId="4"/>
  </si>
  <si>
    <t>１回／日　夜間</t>
    <rPh sb="3" eb="4">
      <t>ヒ</t>
    </rPh>
    <rPh sb="5" eb="7">
      <t>ヤカン</t>
    </rPh>
    <phoneticPr fontId="4"/>
  </si>
  <si>
    <t>統合会計システムで仕訳データを作成するため、新部門システムより受信する。</t>
    <rPh sb="0" eb="2">
      <t>トウゴウ</t>
    </rPh>
    <rPh sb="2" eb="4">
      <t>カイケイ</t>
    </rPh>
    <rPh sb="9" eb="11">
      <t>シワケ</t>
    </rPh>
    <rPh sb="15" eb="17">
      <t>サクセイ</t>
    </rPh>
    <rPh sb="22" eb="23">
      <t>シン</t>
    </rPh>
    <rPh sb="23" eb="25">
      <t>ブモン</t>
    </rPh>
    <rPh sb="31" eb="33">
      <t>ジュシン</t>
    </rPh>
    <phoneticPr fontId="4"/>
  </si>
  <si>
    <t>ホクレンと取引先の債権債務を照合するキー情報。請求書・支払案内書に表示する。</t>
    <phoneticPr fontId="4"/>
  </si>
  <si>
    <t>取扱区分</t>
    <phoneticPr fontId="4"/>
  </si>
  <si>
    <t>システムのシステム管理コードをセットする。</t>
    <phoneticPr fontId="4"/>
  </si>
  <si>
    <t>統合会計システムの仕訳情報と各部門システムの取引情報とをひもづけできるコード。基本的には部門システムで管理している指図№などがセットされる。受付№枝番は複数取引のエラーハンドリングに使用される。</t>
    <rPh sb="0" eb="4">
      <t>トウゴウカイケイ</t>
    </rPh>
    <phoneticPr fontId="4"/>
  </si>
  <si>
    <t>取引を実施した業種。複数の業種にまたがる取引の場合でもいずれかの業種が取引担当業種となる。</t>
    <phoneticPr fontId="4"/>
  </si>
  <si>
    <t>仕入または売上の事実が確認された日付。</t>
    <phoneticPr fontId="4"/>
  </si>
  <si>
    <t>部門取引を自動仕訳するために使用するコード。</t>
    <phoneticPr fontId="4"/>
  </si>
  <si>
    <t>統合会計システムの仕訳情報と各部門システムの取引情報とをひもづけできるコード。基本的には部門システムで管理している指図№などがセットされる。</t>
    <rPh sb="0" eb="4">
      <t>トウゴウカイケイ</t>
    </rPh>
    <phoneticPr fontId="4"/>
  </si>
  <si>
    <t>取引を指図した組織。</t>
    <phoneticPr fontId="4"/>
  </si>
  <si>
    <t>受払した組織。</t>
    <phoneticPr fontId="4"/>
  </si>
  <si>
    <t>費用勘定の帰属となる組織。</t>
    <phoneticPr fontId="4"/>
  </si>
  <si>
    <t>収益勘定の帰属となる組織。</t>
    <phoneticPr fontId="4"/>
  </si>
  <si>
    <t>共計品取引の管理を行う所属コード。</t>
    <phoneticPr fontId="4"/>
  </si>
  <si>
    <t>品目売買取引を区分する。
'1'=買取品
'2'=受託品
'3'=直送買取品
'4'=共計品
'5'=原料品</t>
    <phoneticPr fontId="4"/>
  </si>
  <si>
    <t>元伝チェックをおこなうか否かの区分。
'1'=チェックなし
（'1' 以外は「チェックあり」と判断する）。</t>
    <phoneticPr fontId="4"/>
  </si>
  <si>
    <t>赤黒の対象となった元伝の受付番号。</t>
    <rPh sb="14" eb="16">
      <t>バンゴウ</t>
    </rPh>
    <phoneticPr fontId="4"/>
  </si>
  <si>
    <t>赤伝に対する元伝の取引日付。</t>
    <phoneticPr fontId="4"/>
  </si>
  <si>
    <t>赤黒の対象となった元伝の受付番号枝番。</t>
    <rPh sb="14" eb="16">
      <t>バンゴウ</t>
    </rPh>
    <rPh sb="16" eb="18">
      <t>エダバン</t>
    </rPh>
    <phoneticPr fontId="4"/>
  </si>
  <si>
    <t>取引の契約番号。</t>
    <rPh sb="5" eb="7">
      <t>バンゴウ</t>
    </rPh>
    <phoneticPr fontId="4"/>
  </si>
  <si>
    <t>取引データの取消、訂正の理由コード。</t>
    <phoneticPr fontId="4"/>
  </si>
  <si>
    <t>相手先コード（名称住所コード下１０桁）。</t>
    <phoneticPr fontId="4"/>
  </si>
  <si>
    <t>諸口取引先の債権消し込み時に使用する取引先カナ名称。</t>
    <phoneticPr fontId="4"/>
  </si>
  <si>
    <t>財務会計上、全会的に設定される品目のくくりに付与するコード。</t>
    <phoneticPr fontId="4"/>
  </si>
  <si>
    <t>収支管理品目に付加しその品目の生産年度を示すコード。</t>
    <phoneticPr fontId="4"/>
  </si>
  <si>
    <t>取扱区分が「共計」の場合の品目の詳細情報。
'1'=全道共計
'2'=地区共計
'3'=全国共計
'4'=購買在庫
'5'=購買直送</t>
    <phoneticPr fontId="4"/>
  </si>
  <si>
    <t>ある年産の中で何回目の共計取引かの次数。</t>
    <phoneticPr fontId="4"/>
  </si>
  <si>
    <t>部門品目の規定単位漢字名。</t>
    <phoneticPr fontId="4"/>
  </si>
  <si>
    <t>部門品目を規定単位で受払するときの単価。</t>
    <phoneticPr fontId="4"/>
  </si>
  <si>
    <t>部門品目をバラで受払するときの単価。</t>
    <phoneticPr fontId="4"/>
  </si>
  <si>
    <t>部門品目を規定単位で受払するときの数量。</t>
    <phoneticPr fontId="4"/>
  </si>
  <si>
    <t>部門品目をバラで受払するときの数量。</t>
    <phoneticPr fontId="4"/>
  </si>
  <si>
    <t>収支管理品目の数量（整数部）。</t>
    <phoneticPr fontId="4"/>
  </si>
  <si>
    <t>収支管理品目の数量（分子）。</t>
    <phoneticPr fontId="4"/>
  </si>
  <si>
    <t>収支管理品目の数量（分母）。</t>
    <phoneticPr fontId="4"/>
  </si>
  <si>
    <t>相手先の入荷・出荷の日付。</t>
    <phoneticPr fontId="4"/>
  </si>
  <si>
    <t>消費税の発生した取引における消費税を消費税法に基づき分類する種類の区分。
'11'= 課税仕入
'12'= 課税売上
'18'= 課税売上戻し
'19'= 課税仕入戻し
'21'= 非課税仕入
'22'= 非課税売上
'30'= 不課税取引</t>
    <phoneticPr fontId="4"/>
  </si>
  <si>
    <t>回収か支払かの区分。
'1'=回収
'2'=支払
'0'=回収支払なし</t>
    <phoneticPr fontId="4"/>
  </si>
  <si>
    <t>回収支払の方法
'0'=特殊条件
'A'=相殺相殺
'1'=現金
'B'=相殺現金
'2'=振込
'C'=相殺振込
'3'=手形
'D'=相殺手形
'4'=小切手
'E'=相殺小切手
'5'=荷為替
'F'=相殺自動引落し
'6'=自動引落し
'7'=振替</t>
    <phoneticPr fontId="4"/>
  </si>
  <si>
    <t>決済条件区分</t>
    <phoneticPr fontId="4"/>
  </si>
  <si>
    <t>相手先コードの取引種類を区別する区分。
'1'=販売
'2'=仕入
'3'=販売/仕入
'4'=経費費用</t>
    <phoneticPr fontId="4"/>
  </si>
  <si>
    <t>同一取扱品目で決済条件を分けるための区分
'01'=通常
'02'=諸掛未払金</t>
    <phoneticPr fontId="4"/>
  </si>
  <si>
    <t>免税仕入の判別を仕入先以外で行う取引で設定する。
'0'-免税事業者以外から仕入
'1'=免税事業者から仕入、
ｽﾍﾟｰｽ=支払先で免税事業者からの仕入かを判別　　　　</t>
    <rPh sb="19" eb="21">
      <t>セッテイ</t>
    </rPh>
    <phoneticPr fontId="5"/>
  </si>
  <si>
    <t>新部門システム</t>
    <rPh sb="0" eb="3">
      <t>シンブモン</t>
    </rPh>
    <phoneticPr fontId="4"/>
  </si>
  <si>
    <t>取引データ</t>
    <rPh sb="0" eb="2">
      <t>トリヒキ</t>
    </rPh>
    <phoneticPr fontId="4"/>
  </si>
  <si>
    <t>DZ10010101</t>
    <phoneticPr fontId="4"/>
  </si>
  <si>
    <t>半角スペース</t>
    <rPh sb="0" eb="2">
      <t>ハンカク</t>
    </rPh>
    <phoneticPr fontId="4"/>
  </si>
  <si>
    <t>数字</t>
    <rPh sb="0" eb="2">
      <t>スウジ</t>
    </rPh>
    <phoneticPr fontId="4"/>
  </si>
  <si>
    <t>ＩＦ制御部、レコード識別
1:ヘッダレコード、2:データレコード、3:トレーラレコード</t>
    <phoneticPr fontId="4"/>
  </si>
  <si>
    <t>数字</t>
  </si>
  <si>
    <t>軽減税率</t>
  </si>
  <si>
    <t>標準税率</t>
  </si>
  <si>
    <t>英数字</t>
    <phoneticPr fontId="4"/>
  </si>
  <si>
    <t>口座名義（カナ）</t>
  </si>
  <si>
    <t>全角</t>
    <phoneticPr fontId="4"/>
  </si>
  <si>
    <t>口座名義（漢字）</t>
  </si>
  <si>
    <t>口座番号</t>
  </si>
  <si>
    <t>本・支店コード</t>
  </si>
  <si>
    <t>銀行コード</t>
  </si>
  <si>
    <t>部門摘要コード</t>
  </si>
  <si>
    <t>支払先コード</t>
  </si>
  <si>
    <t>予算組織コード</t>
  </si>
  <si>
    <t>管理項目コード</t>
  </si>
  <si>
    <t>項科目コード</t>
  </si>
  <si>
    <t>款科目コード</t>
  </si>
  <si>
    <t>取引日</t>
  </si>
  <si>
    <t>入力組織コード</t>
  </si>
  <si>
    <t>レコードのシーケンスＮｏ</t>
  </si>
  <si>
    <t>シーケンスＮｏ</t>
  </si>
  <si>
    <t>レコード識別</t>
    <phoneticPr fontId="4"/>
  </si>
  <si>
    <t>データ種別</t>
  </si>
  <si>
    <t>（取得データについて）</t>
    <rPh sb="1" eb="3">
      <t>シュトク</t>
    </rPh>
    <phoneticPr fontId="4"/>
  </si>
  <si>
    <t>DZ10010201</t>
    <phoneticPr fontId="4"/>
  </si>
  <si>
    <t>経費精算システム</t>
    <phoneticPr fontId="4"/>
  </si>
  <si>
    <t>ファイル受渡</t>
    <rPh sb="4" eb="6">
      <t>ウケワタシ</t>
    </rPh>
    <phoneticPr fontId="4"/>
  </si>
  <si>
    <t>英数字</t>
    <rPh sb="0" eb="3">
      <t>エイスウジ</t>
    </rPh>
    <phoneticPr fontId="4"/>
  </si>
  <si>
    <t>レコード識別</t>
  </si>
  <si>
    <t>所属コード</t>
    <rPh sb="0" eb="2">
      <t>ショゾク</t>
    </rPh>
    <phoneticPr fontId="6"/>
  </si>
  <si>
    <t>日付</t>
    <rPh sb="0" eb="2">
      <t>ヒヅケ</t>
    </rPh>
    <phoneticPr fontId="4"/>
  </si>
  <si>
    <t>支払方法区分</t>
  </si>
  <si>
    <t>金融口座種類コード</t>
  </si>
  <si>
    <t>予備</t>
  </si>
  <si>
    <t>送信</t>
  </si>
  <si>
    <t>・</t>
    <phoneticPr fontId="4"/>
  </si>
  <si>
    <t>経費精算システムではセキュリティの関係で共通マスタの直接参照ができないため、</t>
    <rPh sb="0" eb="4">
      <t>ケイヒセイサン</t>
    </rPh>
    <rPh sb="17" eb="19">
      <t>カンケイ</t>
    </rPh>
    <rPh sb="20" eb="22">
      <t>キョウツウ</t>
    </rPh>
    <rPh sb="21" eb="22">
      <t>ツウ</t>
    </rPh>
    <rPh sb="26" eb="30">
      <t>チョクセツサンショウ</t>
    </rPh>
    <phoneticPr fontId="4"/>
  </si>
  <si>
    <t>共通マスタから取得した全てのデータを連動する。</t>
    <rPh sb="0" eb="2">
      <t>キョウツウ</t>
    </rPh>
    <rPh sb="7" eb="9">
      <t>シュトク</t>
    </rPh>
    <rPh sb="11" eb="12">
      <t>スベ</t>
    </rPh>
    <phoneticPr fontId="4"/>
  </si>
  <si>
    <t>削除区分</t>
  </si>
  <si>
    <t>排他カウンタ</t>
  </si>
  <si>
    <t>レコード排他のカウンタ</t>
  </si>
  <si>
    <t>作成年月日</t>
  </si>
  <si>
    <t>作成時間</t>
  </si>
  <si>
    <t>更新年月日</t>
  </si>
  <si>
    <t>更新時間</t>
  </si>
  <si>
    <t>ターミナルＩＤ</t>
  </si>
  <si>
    <t>トランザクションＩＤ</t>
  </si>
  <si>
    <t>適用開始年月日</t>
  </si>
  <si>
    <t>データが適用される年月日</t>
  </si>
  <si>
    <t>全角</t>
    <rPh sb="0" eb="2">
      <t>ゼンカク</t>
    </rPh>
    <phoneticPr fontId="4"/>
  </si>
  <si>
    <t>職員区分</t>
  </si>
  <si>
    <t>システム権限コード１</t>
  </si>
  <si>
    <t>購買用システム権限コード</t>
  </si>
  <si>
    <t>所属コード</t>
  </si>
  <si>
    <t>職資コード</t>
  </si>
  <si>
    <t>事業所コード</t>
  </si>
  <si>
    <t>統括本部コード</t>
  </si>
  <si>
    <t>部コード</t>
  </si>
  <si>
    <t>課コード</t>
  </si>
  <si>
    <t>施設コード</t>
  </si>
  <si>
    <t>適用終了年月日</t>
  </si>
  <si>
    <t>データが適用不可となる年月日</t>
  </si>
  <si>
    <t>適用終了年月日２</t>
  </si>
  <si>
    <t>データが適用不可となる年月日（検索用）</t>
  </si>
  <si>
    <t>旧姓名使用区分</t>
  </si>
  <si>
    <t>旧漢字氏名（姓）</t>
  </si>
  <si>
    <t>旧漢字氏名（名）</t>
  </si>
  <si>
    <t>旧カナ氏名（姓）</t>
  </si>
  <si>
    <t>旧カナ氏名（名）</t>
  </si>
  <si>
    <t>支払先名称住所マスタデータ</t>
    <phoneticPr fontId="4"/>
  </si>
  <si>
    <t>１回／日  夜間</t>
    <phoneticPr fontId="4"/>
  </si>
  <si>
    <t>取引先コード</t>
  </si>
  <si>
    <t>取引先枝番コード</t>
  </si>
  <si>
    <t>本・支店名（漢字）</t>
  </si>
  <si>
    <t>本・支店名（カナ）</t>
  </si>
  <si>
    <t>取引先属性コード</t>
  </si>
  <si>
    <t>取引先略称名（漢字）</t>
  </si>
  <si>
    <t>取引先略称名（カナ）</t>
  </si>
  <si>
    <t>新取引先コード</t>
  </si>
  <si>
    <t>新取引先枝番</t>
  </si>
  <si>
    <t>法人種類</t>
  </si>
  <si>
    <t>法人名接続区分</t>
  </si>
  <si>
    <t>取引先名（漢字）</t>
  </si>
  <si>
    <t>取引先名（カナ）</t>
  </si>
  <si>
    <t>都道府県コード</t>
  </si>
  <si>
    <t>市区町村コード</t>
  </si>
  <si>
    <t>大字・通称コード</t>
  </si>
  <si>
    <t>字・丁目コード</t>
  </si>
  <si>
    <t>郵便番号親番</t>
  </si>
  <si>
    <t>郵便番号子番</t>
  </si>
  <si>
    <t>住所（漢字）</t>
  </si>
  <si>
    <t>住所（カナ）</t>
  </si>
  <si>
    <t>住所番地（漢字）</t>
  </si>
  <si>
    <t>住所番地（カナ）</t>
  </si>
  <si>
    <t>住所方書（漢字）</t>
  </si>
  <si>
    <t>住所方書（カナ）</t>
  </si>
  <si>
    <t>電話市外局番</t>
  </si>
  <si>
    <t>電話局番</t>
  </si>
  <si>
    <t>電話番号</t>
  </si>
  <si>
    <t>ＦＡＸ市外局番</t>
  </si>
  <si>
    <t>ＦＡＸ局番</t>
  </si>
  <si>
    <t>ＦＡＸ番号</t>
  </si>
  <si>
    <t>取引基準日区分</t>
  </si>
  <si>
    <t>サイト日休日区分</t>
  </si>
  <si>
    <t>金融機関口座区分</t>
  </si>
  <si>
    <t>銀行名（漢字）</t>
  </si>
  <si>
    <t>サイト条件番号</t>
  </si>
  <si>
    <t>経費精算システムへ支払先決済条件マスタデータを連動する。</t>
    <phoneticPr fontId="4"/>
  </si>
  <si>
    <t>支払先決済条件マスタデータ</t>
    <phoneticPr fontId="4"/>
  </si>
  <si>
    <t>登録日</t>
  </si>
  <si>
    <t>失効・取消日</t>
  </si>
  <si>
    <t>DZ10010401</t>
    <phoneticPr fontId="4"/>
  </si>
  <si>
    <t>CMS仕訳データ</t>
    <phoneticPr fontId="4"/>
  </si>
  <si>
    <t>ホクレングループCMS</t>
    <phoneticPr fontId="4"/>
  </si>
  <si>
    <t>ＣＭＳで仕訳したデータ（プーリング、利息計上、利息修正、子会社負担額）を</t>
    <phoneticPr fontId="4"/>
  </si>
  <si>
    <t>統合会計システムに反映するため、ホクレングループCMSより受信する。</t>
    <rPh sb="29" eb="31">
      <t>ジュシン</t>
    </rPh>
    <phoneticPr fontId="4"/>
  </si>
  <si>
    <t>スペース</t>
  </si>
  <si>
    <t>〇</t>
  </si>
  <si>
    <t>送信シーケンスＮｏ</t>
    <phoneticPr fontId="4"/>
  </si>
  <si>
    <t>データ区分</t>
    <phoneticPr fontId="4"/>
  </si>
  <si>
    <t>連動データの登録、訂正、削除を表す区分
”１”（登録）固定
＋－－－－－
1：登録、2：訂正、3：削除</t>
    <rPh sb="0" eb="2">
      <t>レンドウ</t>
    </rPh>
    <rPh sb="6" eb="8">
      <t>トウロク</t>
    </rPh>
    <rPh sb="9" eb="11">
      <t>テイセイ</t>
    </rPh>
    <rPh sb="12" eb="14">
      <t>サクジョ</t>
    </rPh>
    <rPh sb="15" eb="16">
      <t>アラワ</t>
    </rPh>
    <rPh sb="17" eb="19">
      <t>クブン</t>
    </rPh>
    <phoneticPr fontId="4"/>
  </si>
  <si>
    <t>経理日</t>
    <phoneticPr fontId="4"/>
  </si>
  <si>
    <t>会計帳簿上、取引が認識される日付</t>
  </si>
  <si>
    <t>取引日</t>
    <phoneticPr fontId="4"/>
  </si>
  <si>
    <t>仕入または売上の事実が確認された日付</t>
  </si>
  <si>
    <t>連動元システム管理コード</t>
    <phoneticPr fontId="4"/>
  </si>
  <si>
    <t>連動元のシステムを識別するためのコード
”ＢＦ”（ホクレングループＣＭＳ）固定</t>
    <rPh sb="2" eb="3">
      <t>モト</t>
    </rPh>
    <phoneticPr fontId="4"/>
  </si>
  <si>
    <t>発生元システム管理コード</t>
    <rPh sb="0" eb="2">
      <t>ハッセイ</t>
    </rPh>
    <phoneticPr fontId="4"/>
  </si>
  <si>
    <t>入力機能のシステム管理コード</t>
    <rPh sb="0" eb="2">
      <t>ニュウリョク</t>
    </rPh>
    <rPh sb="2" eb="4">
      <t>キノウ</t>
    </rPh>
    <rPh sb="9" eb="11">
      <t>カンリ</t>
    </rPh>
    <phoneticPr fontId="4"/>
  </si>
  <si>
    <t>仕訳種類</t>
    <rPh sb="0" eb="2">
      <t>シワケ</t>
    </rPh>
    <rPh sb="2" eb="4">
      <t>シュルイ</t>
    </rPh>
    <phoneticPr fontId="4"/>
  </si>
  <si>
    <t>連動された仕訳の種類を識別するためのコード
”Ａ”（一般仕訳）固定</t>
    <phoneticPr fontId="4"/>
  </si>
  <si>
    <t>連動元仕訳番号</t>
    <rPh sb="0" eb="2">
      <t>レンドウ</t>
    </rPh>
    <rPh sb="2" eb="3">
      <t>モト</t>
    </rPh>
    <phoneticPr fontId="4"/>
  </si>
  <si>
    <t>仕訳を識別する番号
ホクレングループＣＭＳで発番された仕訳番号</t>
    <rPh sb="0" eb="2">
      <t>シワケ</t>
    </rPh>
    <rPh sb="3" eb="5">
      <t>シキベツ</t>
    </rPh>
    <rPh sb="7" eb="9">
      <t>バンゴウ</t>
    </rPh>
    <rPh sb="22" eb="24">
      <t>ハツバン</t>
    </rPh>
    <rPh sb="27" eb="29">
      <t>シワケ</t>
    </rPh>
    <rPh sb="29" eb="31">
      <t>バンゴウ</t>
    </rPh>
    <phoneticPr fontId="4"/>
  </si>
  <si>
    <t>連動元仕訳明細番号</t>
    <rPh sb="0" eb="2">
      <t>レンドウ</t>
    </rPh>
    <rPh sb="2" eb="3">
      <t>モト</t>
    </rPh>
    <rPh sb="5" eb="7">
      <t>メイサイ</t>
    </rPh>
    <phoneticPr fontId="4"/>
  </si>
  <si>
    <t>仕訳番号内の明細を識別する番号
「連動元仕訳番号」で一意となる連番
明細の並び順を考慮</t>
    <rPh sb="34" eb="36">
      <t>メイサイ</t>
    </rPh>
    <rPh sb="37" eb="38">
      <t>ナラ</t>
    </rPh>
    <rPh sb="39" eb="40">
      <t>ジュン</t>
    </rPh>
    <rPh sb="41" eb="43">
      <t>コウリョ</t>
    </rPh>
    <phoneticPr fontId="4"/>
  </si>
  <si>
    <t>貸借区分</t>
    <phoneticPr fontId="4"/>
  </si>
  <si>
    <t>借方か貸方かの区分
＋－－－－－
1：借方、2：貸方</t>
    <phoneticPr fontId="4"/>
  </si>
  <si>
    <t>事業所コード</t>
    <phoneticPr fontId="4"/>
  </si>
  <si>
    <t>計上先の事業所</t>
  </si>
  <si>
    <t>業種コード</t>
    <phoneticPr fontId="4"/>
  </si>
  <si>
    <t>当該仕訳の勘定科目が帰属する組織の業種</t>
  </si>
  <si>
    <t>組織コード</t>
    <phoneticPr fontId="4"/>
  </si>
  <si>
    <t>当該仕訳の勘定科目が帰属する組織の所属</t>
  </si>
  <si>
    <t>勘定科目コード</t>
    <phoneticPr fontId="4"/>
  </si>
  <si>
    <t>勘定科目の大分類に相当するコード
款コード</t>
    <rPh sb="17" eb="18">
      <t>カン</t>
    </rPh>
    <phoneticPr fontId="4"/>
  </si>
  <si>
    <t>分類口座コード</t>
    <phoneticPr fontId="4"/>
  </si>
  <si>
    <t>勘定科目の中での小分類に相当するコード
項コード</t>
    <rPh sb="20" eb="21">
      <t>コウ</t>
    </rPh>
    <phoneticPr fontId="4"/>
  </si>
  <si>
    <t>管理項目コード</t>
    <phoneticPr fontId="4"/>
  </si>
  <si>
    <t>勘定科目の中で管理会計的要件のために使用されるコード
管理項目コード
管理しないものは"000"が設定されるとの事。</t>
    <phoneticPr fontId="4"/>
  </si>
  <si>
    <t>共計内訳コード</t>
    <phoneticPr fontId="4"/>
  </si>
  <si>
    <t>共計勘定の管理項目的使い方で、品代、手数料等の分類するコード</t>
  </si>
  <si>
    <t>相手先区分</t>
    <phoneticPr fontId="4"/>
  </si>
  <si>
    <t>相手先の種別
＋－－－－－
1：通常取引先、2：生産者、3：職員、4：組織コード、5：金融機関、7：保管場所、8：借受金</t>
    <phoneticPr fontId="4"/>
  </si>
  <si>
    <t>相手先コード</t>
    <phoneticPr fontId="4"/>
  </si>
  <si>
    <t>取引の相手先コード</t>
    <phoneticPr fontId="4"/>
  </si>
  <si>
    <t>諸口取引先カナ名称</t>
    <phoneticPr fontId="4"/>
  </si>
  <si>
    <t>相手先の名称
相手先が諸口の場合のみ諸口取引先カナ名称を設定</t>
    <rPh sb="0" eb="2">
      <t>アイテ</t>
    </rPh>
    <rPh sb="2" eb="3">
      <t>サキ</t>
    </rPh>
    <rPh sb="4" eb="6">
      <t>メイショウ</t>
    </rPh>
    <rPh sb="7" eb="9">
      <t>アイテ</t>
    </rPh>
    <rPh sb="9" eb="10">
      <t>サキ</t>
    </rPh>
    <rPh sb="11" eb="12">
      <t>ショ</t>
    </rPh>
    <rPh sb="12" eb="13">
      <t>グチ</t>
    </rPh>
    <rPh sb="14" eb="16">
      <t>バアイ</t>
    </rPh>
    <rPh sb="18" eb="20">
      <t>モロクチ</t>
    </rPh>
    <rPh sb="20" eb="22">
      <t>トリヒキ</t>
    </rPh>
    <rPh sb="22" eb="23">
      <t>サキ</t>
    </rPh>
    <rPh sb="25" eb="27">
      <t>メイショウ</t>
    </rPh>
    <rPh sb="28" eb="30">
      <t>セッテイ</t>
    </rPh>
    <phoneticPr fontId="4"/>
  </si>
  <si>
    <t>諸口取引先名称</t>
    <phoneticPr fontId="4"/>
  </si>
  <si>
    <t>漢字</t>
    <rPh sb="0" eb="2">
      <t>カンジ</t>
    </rPh>
    <phoneticPr fontId="4"/>
  </si>
  <si>
    <t>相手先の名称
相手先が諸口の場合のみ諸口取引先名称を設定</t>
  </si>
  <si>
    <t>相手先業種コード</t>
    <phoneticPr fontId="4"/>
  </si>
  <si>
    <t>内部売上勘定の場合の相手先業種</t>
  </si>
  <si>
    <t>消費税発生元勘定科目コード</t>
    <rPh sb="0" eb="3">
      <t>ショウヒゼイ</t>
    </rPh>
    <phoneticPr fontId="4"/>
  </si>
  <si>
    <t>消費税勘定の相手勘定
消費税明細行（立替金、預り金）に設定
款コード</t>
    <phoneticPr fontId="4"/>
  </si>
  <si>
    <t>消費税発生元分類口座コード</t>
    <phoneticPr fontId="4"/>
  </si>
  <si>
    <t>消費税勘定の相手勘定
消費税明細行（立替金、預り金）に設定
項コード</t>
    <rPh sb="30" eb="31">
      <t>コウ</t>
    </rPh>
    <phoneticPr fontId="4"/>
  </si>
  <si>
    <t>消費税発生元管理項目コード</t>
    <phoneticPr fontId="4"/>
  </si>
  <si>
    <t>消費税勘定の相手勘定
消費税明細行（立替金、預り金）に設定
管理項目コード</t>
    <rPh sb="30" eb="32">
      <t>カンリ</t>
    </rPh>
    <rPh sb="32" eb="34">
      <t>コウモク</t>
    </rPh>
    <phoneticPr fontId="4"/>
  </si>
  <si>
    <t>計上金額（符号）</t>
    <rPh sb="5" eb="7">
      <t>フゴウ</t>
    </rPh>
    <phoneticPr fontId="4"/>
  </si>
  <si>
    <t>計上金額がプラスの時はブランク、マイナスの時は"-"を設定</t>
  </si>
  <si>
    <t>計上金額</t>
    <phoneticPr fontId="4"/>
  </si>
  <si>
    <t>計上された金額</t>
  </si>
  <si>
    <t>会計情報品目コード</t>
    <phoneticPr fontId="4"/>
  </si>
  <si>
    <t>商品の大分類（決済単位の品目）
管理会計上の品目</t>
  </si>
  <si>
    <t>試算表品目コード</t>
    <phoneticPr fontId="4"/>
  </si>
  <si>
    <t>商品の中分類
試算表上の品目</t>
  </si>
  <si>
    <t>収支管理品目コード</t>
    <phoneticPr fontId="4"/>
  </si>
  <si>
    <t>原価管理対象の品目
財務会計上、全会的に設定される品目のくくりに付与するコード</t>
    <phoneticPr fontId="4"/>
  </si>
  <si>
    <t>年産</t>
    <phoneticPr fontId="4"/>
  </si>
  <si>
    <t>収支管理品目に付加しその品目の生産年度を示すコード</t>
    <rPh sb="0" eb="2">
      <t>シュウシ</t>
    </rPh>
    <rPh sb="2" eb="4">
      <t>カンリ</t>
    </rPh>
    <rPh sb="4" eb="6">
      <t>ヒンモク</t>
    </rPh>
    <rPh sb="7" eb="9">
      <t>フカ</t>
    </rPh>
    <rPh sb="12" eb="14">
      <t>ヒンモク</t>
    </rPh>
    <rPh sb="15" eb="17">
      <t>セイサン</t>
    </rPh>
    <rPh sb="17" eb="19">
      <t>ネンド</t>
    </rPh>
    <rPh sb="20" eb="21">
      <t>シメ</t>
    </rPh>
    <phoneticPr fontId="4"/>
  </si>
  <si>
    <t>共計区分</t>
    <phoneticPr fontId="4"/>
  </si>
  <si>
    <t>全道共計か地区共計か全国共計かの区分
＋－－－－－
1：全道共計、2：地区共計、3：全国共計、4：購買在庫、5：購買直送</t>
    <phoneticPr fontId="4"/>
  </si>
  <si>
    <t>共計次数</t>
    <phoneticPr fontId="4"/>
  </si>
  <si>
    <t>ある年産の中で何回目の共計取引かの次数</t>
  </si>
  <si>
    <t>共通商品コード</t>
    <phoneticPr fontId="4"/>
  </si>
  <si>
    <t>受払品目の識別コード</t>
  </si>
  <si>
    <t>共通商品名称</t>
    <phoneticPr fontId="4"/>
  </si>
  <si>
    <t>漢字</t>
  </si>
  <si>
    <t>商品略式名（漢字）
全角１２文字　先頭末尾にシフトコードあり</t>
    <rPh sb="0" eb="2">
      <t>ショウヒン</t>
    </rPh>
    <rPh sb="2" eb="4">
      <t>リャクシキ</t>
    </rPh>
    <rPh sb="4" eb="5">
      <t>メイ</t>
    </rPh>
    <rPh sb="6" eb="8">
      <t>カンジ</t>
    </rPh>
    <phoneticPr fontId="4"/>
  </si>
  <si>
    <t>部門品目単位カナ</t>
    <phoneticPr fontId="4"/>
  </si>
  <si>
    <t>部門品目の規定単位カナ名</t>
  </si>
  <si>
    <t>部門品目単位漢字</t>
    <phoneticPr fontId="4"/>
  </si>
  <si>
    <t>部門品目の規定単位漢字名
全角５文字　先頭末尾にシフトコードあり</t>
    <rPh sb="19" eb="21">
      <t>セントウ</t>
    </rPh>
    <rPh sb="21" eb="23">
      <t>マツビ</t>
    </rPh>
    <phoneticPr fontId="4"/>
  </si>
  <si>
    <t>部門品目単価</t>
    <phoneticPr fontId="4"/>
  </si>
  <si>
    <t>部門品目を規定単位で受払するときの単価
整数部１０桁　小数部３桁</t>
  </si>
  <si>
    <t>部門品目バラ単価</t>
    <phoneticPr fontId="4"/>
  </si>
  <si>
    <t>部門品目をバラで受払するときの単価
整数部１０桁　小数部３桁</t>
  </si>
  <si>
    <t>部門品目数量（符号）</t>
    <phoneticPr fontId="4"/>
  </si>
  <si>
    <t>部門品目数量がプラスの時はブランク、マイナスの時は"-"を設定</t>
    <rPh sb="11" eb="12">
      <t>トキ</t>
    </rPh>
    <rPh sb="23" eb="24">
      <t>トキ</t>
    </rPh>
    <rPh sb="29" eb="31">
      <t>セッテイ</t>
    </rPh>
    <phoneticPr fontId="4"/>
  </si>
  <si>
    <t>部門品目数量</t>
    <phoneticPr fontId="4"/>
  </si>
  <si>
    <t>部門品目を規定単位で受払するときの数量
整数部１０桁　小数部３桁</t>
  </si>
  <si>
    <t>部門品目バラ数量（符号）</t>
    <phoneticPr fontId="4"/>
  </si>
  <si>
    <t>部門品目バラ数量がプラスの時はブランク、マイナスの時は"-"を設定</t>
    <rPh sb="13" eb="14">
      <t>トキ</t>
    </rPh>
    <rPh sb="25" eb="26">
      <t>トキ</t>
    </rPh>
    <rPh sb="31" eb="33">
      <t>セッテイ</t>
    </rPh>
    <phoneticPr fontId="4"/>
  </si>
  <si>
    <t>部門品目バラ数量</t>
    <phoneticPr fontId="4"/>
  </si>
  <si>
    <t>部門品目をバラで受払するときの数量
整数部１０桁　小数部３桁</t>
  </si>
  <si>
    <t>換算数量（仮数）（符号）</t>
    <phoneticPr fontId="4"/>
  </si>
  <si>
    <t>換算数量（仮数）がプラスの時はブランク、マイナスの時は"-"を設定</t>
    <rPh sb="13" eb="14">
      <t>トキ</t>
    </rPh>
    <rPh sb="25" eb="26">
      <t>トキ</t>
    </rPh>
    <rPh sb="31" eb="33">
      <t>セッテイ</t>
    </rPh>
    <phoneticPr fontId="4"/>
  </si>
  <si>
    <t>換算数量（仮数）</t>
    <phoneticPr fontId="4"/>
  </si>
  <si>
    <t>収支管理品目の数量（整数部）
整数部１０桁　小数部３桁</t>
  </si>
  <si>
    <t>換算数量（分子）（符号）</t>
    <phoneticPr fontId="4"/>
  </si>
  <si>
    <t>換算数量（分子）がプラスの時はブランク、マイナスの時は"-"を設定</t>
    <rPh sb="13" eb="14">
      <t>トキ</t>
    </rPh>
    <rPh sb="25" eb="26">
      <t>トキ</t>
    </rPh>
    <rPh sb="31" eb="33">
      <t>セッテイ</t>
    </rPh>
    <phoneticPr fontId="4"/>
  </si>
  <si>
    <t>換算数量（分子）</t>
    <phoneticPr fontId="4"/>
  </si>
  <si>
    <t>収支管理品目の数量（分子）
整数部１０桁　小数部３桁</t>
  </si>
  <si>
    <t>換算数量（分母）</t>
    <phoneticPr fontId="4"/>
  </si>
  <si>
    <t>収支管理品目の数量（分母）
整数部１０桁　小数部３桁</t>
  </si>
  <si>
    <t>入出荷年月日</t>
    <phoneticPr fontId="4"/>
  </si>
  <si>
    <t>入荷・出荷の日付</t>
  </si>
  <si>
    <t>仕訳摘要</t>
    <phoneticPr fontId="4"/>
  </si>
  <si>
    <t>仕訳の摘要情報
全角３２文字　先頭末尾にシフトコードあり</t>
    <rPh sb="0" eb="2">
      <t>シワケ</t>
    </rPh>
    <rPh sb="3" eb="5">
      <t>テキヨウ</t>
    </rPh>
    <rPh sb="5" eb="7">
      <t>ジョウホウ</t>
    </rPh>
    <phoneticPr fontId="4"/>
  </si>
  <si>
    <t>科目摘要コード</t>
    <phoneticPr fontId="4"/>
  </si>
  <si>
    <t>摘要別の合計残高試算表の集計単位</t>
    <rPh sb="0" eb="2">
      <t>テキヨウ</t>
    </rPh>
    <rPh sb="2" eb="3">
      <t>ベツ</t>
    </rPh>
    <rPh sb="4" eb="6">
      <t>ゴウケイ</t>
    </rPh>
    <rPh sb="6" eb="8">
      <t>ザンダカ</t>
    </rPh>
    <rPh sb="8" eb="10">
      <t>シサン</t>
    </rPh>
    <rPh sb="10" eb="11">
      <t>ヒョウ</t>
    </rPh>
    <rPh sb="12" eb="14">
      <t>シュウケイ</t>
    </rPh>
    <rPh sb="14" eb="16">
      <t>タンイ</t>
    </rPh>
    <phoneticPr fontId="4"/>
  </si>
  <si>
    <t>経理摘要細目</t>
    <phoneticPr fontId="4"/>
  </si>
  <si>
    <t>科目摘要補足</t>
    <phoneticPr fontId="4"/>
  </si>
  <si>
    <t>摘要の補足情報
全角２０文字　先頭末尾にシフトコードあり</t>
    <rPh sb="0" eb="2">
      <t>テキヨウ</t>
    </rPh>
    <rPh sb="3" eb="5">
      <t>ホソク</t>
    </rPh>
    <rPh sb="5" eb="7">
      <t>ジョウホウ</t>
    </rPh>
    <phoneticPr fontId="4"/>
  </si>
  <si>
    <t>消費税基準日</t>
    <rPh sb="3" eb="6">
      <t>キジュンビ</t>
    </rPh>
    <phoneticPr fontId="4"/>
  </si>
  <si>
    <t>消費税率を特定するための基準日</t>
    <rPh sb="0" eb="3">
      <t>ショウヒゼイ</t>
    </rPh>
    <rPh sb="3" eb="4">
      <t>リツ</t>
    </rPh>
    <rPh sb="5" eb="7">
      <t>トクテイ</t>
    </rPh>
    <rPh sb="12" eb="15">
      <t>キジュンビ</t>
    </rPh>
    <phoneticPr fontId="4"/>
  </si>
  <si>
    <t>消費税取引区分</t>
    <phoneticPr fontId="4"/>
  </si>
  <si>
    <t>消費税の発生した取引における消費税を消費税法に基づき分類する種類の区分</t>
  </si>
  <si>
    <t>消費税率</t>
    <phoneticPr fontId="4"/>
  </si>
  <si>
    <t>消費税率の数値
整数部３桁／小数部４桁</t>
    <rPh sb="8" eb="10">
      <t>セイスウ</t>
    </rPh>
    <rPh sb="10" eb="11">
      <t>ブ</t>
    </rPh>
    <rPh sb="12" eb="13">
      <t>ケタ</t>
    </rPh>
    <rPh sb="14" eb="17">
      <t>ショウスウブ</t>
    </rPh>
    <rPh sb="18" eb="19">
      <t>ケタ</t>
    </rPh>
    <phoneticPr fontId="4"/>
  </si>
  <si>
    <t>消費税コード</t>
    <phoneticPr fontId="4"/>
  </si>
  <si>
    <t>消費税コード</t>
    <rPh sb="0" eb="3">
      <t>ショウヒゼイ</t>
    </rPh>
    <phoneticPr fontId="4"/>
  </si>
  <si>
    <t>支払回収方法</t>
    <phoneticPr fontId="4"/>
  </si>
  <si>
    <t>支払回収の方法</t>
    <rPh sb="0" eb="2">
      <t>シハライ</t>
    </rPh>
    <rPh sb="2" eb="4">
      <t>カイシュウ</t>
    </rPh>
    <rPh sb="5" eb="7">
      <t>ホウホウ</t>
    </rPh>
    <phoneticPr fontId="4"/>
  </si>
  <si>
    <t>支払回収予定日</t>
    <rPh sb="4" eb="6">
      <t>ヨテイ</t>
    </rPh>
    <rPh sb="6" eb="7">
      <t>ビ</t>
    </rPh>
    <phoneticPr fontId="4"/>
  </si>
  <si>
    <t>支払回収の予定日付</t>
    <rPh sb="5" eb="7">
      <t>ヨテイ</t>
    </rPh>
    <rPh sb="7" eb="9">
      <t>ヒヅケ</t>
    </rPh>
    <phoneticPr fontId="4"/>
  </si>
  <si>
    <t>振込種別コード</t>
    <phoneticPr fontId="4"/>
  </si>
  <si>
    <t>農協への支払（信連振込）データに付加する振込為替記号を特定するための情報</t>
    <rPh sb="0" eb="2">
      <t>ノウキョウ</t>
    </rPh>
    <rPh sb="4" eb="6">
      <t>シハライ</t>
    </rPh>
    <rPh sb="7" eb="9">
      <t>シンレン</t>
    </rPh>
    <rPh sb="9" eb="11">
      <t>フリコミ</t>
    </rPh>
    <rPh sb="16" eb="18">
      <t>フカ</t>
    </rPh>
    <rPh sb="20" eb="22">
      <t>フリコミ</t>
    </rPh>
    <rPh sb="22" eb="24">
      <t>カワセ</t>
    </rPh>
    <rPh sb="24" eb="26">
      <t>キゴウ</t>
    </rPh>
    <rPh sb="27" eb="29">
      <t>トクテイ</t>
    </rPh>
    <rPh sb="34" eb="36">
      <t>ジョウホウ</t>
    </rPh>
    <phoneticPr fontId="4"/>
  </si>
  <si>
    <t>振込為替記号</t>
    <phoneticPr fontId="4"/>
  </si>
  <si>
    <t>信連への振込時に付加する摘要情報</t>
    <rPh sb="0" eb="2">
      <t>シンレン</t>
    </rPh>
    <rPh sb="4" eb="6">
      <t>フリコミ</t>
    </rPh>
    <rPh sb="6" eb="7">
      <t>ジ</t>
    </rPh>
    <rPh sb="8" eb="10">
      <t>フカ</t>
    </rPh>
    <rPh sb="12" eb="14">
      <t>テキヨウ</t>
    </rPh>
    <rPh sb="14" eb="16">
      <t>ジョウホウ</t>
    </rPh>
    <phoneticPr fontId="4"/>
  </si>
  <si>
    <t>振出日</t>
    <phoneticPr fontId="4"/>
  </si>
  <si>
    <t>受取手形が振り出された日
入出金管理システムからの連動時のみ設定</t>
    <rPh sb="13" eb="16">
      <t>ニュウシュッキン</t>
    </rPh>
    <rPh sb="16" eb="18">
      <t>カンリ</t>
    </rPh>
    <rPh sb="27" eb="28">
      <t>ジ</t>
    </rPh>
    <rPh sb="30" eb="32">
      <t>セッテイ</t>
    </rPh>
    <phoneticPr fontId="4"/>
  </si>
  <si>
    <t>満期日</t>
    <phoneticPr fontId="4"/>
  </si>
  <si>
    <t>受取手形の支払期日
入出金管理システムからの連動時のみ設定</t>
  </si>
  <si>
    <t>発生元システム取引Ｎｏ</t>
    <phoneticPr fontId="4"/>
  </si>
  <si>
    <t>各部門システムや経費システムで取引を照会するための番号
伝票番号（１６桁）</t>
    <phoneticPr fontId="4"/>
  </si>
  <si>
    <t>入力日</t>
    <phoneticPr fontId="4"/>
  </si>
  <si>
    <t>当該仕訳を登録した経理計上前の最終更新日</t>
    <rPh sb="0" eb="2">
      <t>トウガイ</t>
    </rPh>
    <rPh sb="2" eb="4">
      <t>シワケ</t>
    </rPh>
    <rPh sb="5" eb="7">
      <t>トウロク</t>
    </rPh>
    <rPh sb="9" eb="11">
      <t>ケイリ</t>
    </rPh>
    <rPh sb="11" eb="13">
      <t>ケイジョウ</t>
    </rPh>
    <rPh sb="13" eb="14">
      <t>マエ</t>
    </rPh>
    <rPh sb="15" eb="17">
      <t>サイシュウ</t>
    </rPh>
    <rPh sb="17" eb="20">
      <t>コウシンビ</t>
    </rPh>
    <phoneticPr fontId="4"/>
  </si>
  <si>
    <t>入力時間</t>
    <rPh sb="0" eb="2">
      <t>ニュウリョク</t>
    </rPh>
    <rPh sb="2" eb="4">
      <t>ジカン</t>
    </rPh>
    <phoneticPr fontId="4"/>
  </si>
  <si>
    <t>当該仕訳を登録した経理計上前の最終更新時間</t>
    <rPh sb="0" eb="2">
      <t>トウガイ</t>
    </rPh>
    <rPh sb="2" eb="4">
      <t>シワケ</t>
    </rPh>
    <rPh sb="5" eb="7">
      <t>トウロク</t>
    </rPh>
    <rPh sb="15" eb="17">
      <t>サイシュウ</t>
    </rPh>
    <rPh sb="17" eb="19">
      <t>コウシン</t>
    </rPh>
    <rPh sb="19" eb="21">
      <t>ジカン</t>
    </rPh>
    <phoneticPr fontId="4"/>
  </si>
  <si>
    <t>入力所属コード</t>
    <phoneticPr fontId="4"/>
  </si>
  <si>
    <t>当該仕訳を登録した経理計上前の最終更新者の所属コード</t>
    <rPh sb="0" eb="2">
      <t>トウガイ</t>
    </rPh>
    <rPh sb="2" eb="4">
      <t>シワケ</t>
    </rPh>
    <rPh sb="5" eb="7">
      <t>トウロク</t>
    </rPh>
    <rPh sb="9" eb="11">
      <t>ケイリ</t>
    </rPh>
    <rPh sb="11" eb="13">
      <t>ケイジョウ</t>
    </rPh>
    <rPh sb="13" eb="14">
      <t>マエ</t>
    </rPh>
    <rPh sb="15" eb="17">
      <t>サイシュウ</t>
    </rPh>
    <rPh sb="17" eb="20">
      <t>コウシンシャ</t>
    </rPh>
    <rPh sb="21" eb="23">
      <t>ショゾク</t>
    </rPh>
    <phoneticPr fontId="4"/>
  </si>
  <si>
    <t>入力者コード</t>
    <phoneticPr fontId="4"/>
  </si>
  <si>
    <t>当該仕訳を登録した経理計上前の最終更新者の職員コード</t>
    <rPh sb="0" eb="2">
      <t>トウガイ</t>
    </rPh>
    <rPh sb="2" eb="4">
      <t>シワケ</t>
    </rPh>
    <rPh sb="5" eb="7">
      <t>トウロク</t>
    </rPh>
    <rPh sb="9" eb="11">
      <t>ケイリ</t>
    </rPh>
    <rPh sb="11" eb="13">
      <t>ケイジョウ</t>
    </rPh>
    <rPh sb="13" eb="14">
      <t>マエ</t>
    </rPh>
    <rPh sb="15" eb="17">
      <t>サイシュウ</t>
    </rPh>
    <rPh sb="17" eb="20">
      <t>コウシンシャ</t>
    </rPh>
    <rPh sb="21" eb="23">
      <t>ショクイン</t>
    </rPh>
    <phoneticPr fontId="4"/>
  </si>
  <si>
    <t>決裁日</t>
    <phoneticPr fontId="4"/>
  </si>
  <si>
    <t>決裁時間</t>
    <phoneticPr fontId="4"/>
  </si>
  <si>
    <t>決裁所属コード</t>
    <phoneticPr fontId="4"/>
  </si>
  <si>
    <t>取引承認者の所属コード</t>
    <rPh sb="0" eb="2">
      <t>トリヒキ</t>
    </rPh>
    <rPh sb="2" eb="5">
      <t>ショウニンシャ</t>
    </rPh>
    <rPh sb="6" eb="8">
      <t>ショゾク</t>
    </rPh>
    <phoneticPr fontId="4"/>
  </si>
  <si>
    <t>決裁者コード</t>
    <phoneticPr fontId="4"/>
  </si>
  <si>
    <t>取引承認者の職員コード</t>
    <rPh sb="0" eb="2">
      <t>トリヒキ</t>
    </rPh>
    <rPh sb="2" eb="5">
      <t>ショウニンシャ</t>
    </rPh>
    <rPh sb="6" eb="8">
      <t>ショクイン</t>
    </rPh>
    <phoneticPr fontId="4"/>
  </si>
  <si>
    <t>取消訂正理由コード</t>
    <phoneticPr fontId="4"/>
  </si>
  <si>
    <t>取引データの取消、訂正の理由コード</t>
    <rPh sb="0" eb="2">
      <t>トリヒキ</t>
    </rPh>
    <rPh sb="6" eb="8">
      <t>トリケシ</t>
    </rPh>
    <rPh sb="9" eb="11">
      <t>テイセイ</t>
    </rPh>
    <rPh sb="12" eb="14">
      <t>リユウ</t>
    </rPh>
    <phoneticPr fontId="4"/>
  </si>
  <si>
    <t>元取引日</t>
    <phoneticPr fontId="4"/>
  </si>
  <si>
    <t>赤伝に対する元伝の取引日付</t>
  </si>
  <si>
    <t>訂正元発生元システム取引Ｎｏ</t>
    <phoneticPr fontId="4"/>
  </si>
  <si>
    <t>赤黒の対象となった元伝の取引を照会するための番号</t>
  </si>
  <si>
    <t>棚卸資産品目種別</t>
    <phoneticPr fontId="4"/>
  </si>
  <si>
    <t>棚卸資産品目（仕掛品、貯蔵品、原材料品）の種別
10：仕掛品品名、11：貯蔵品品名、12：原材料品名</t>
  </si>
  <si>
    <t>棚卸資産品目コード</t>
    <phoneticPr fontId="4"/>
  </si>
  <si>
    <t>棚卸資産品目（仕掛品、貯蔵品、原材料品）
仕掛品品名コード</t>
  </si>
  <si>
    <t>棚卸資産品目数量（符号）</t>
    <rPh sb="9" eb="11">
      <t>フゴウ</t>
    </rPh>
    <phoneticPr fontId="4"/>
  </si>
  <si>
    <t>棚卸資産品目数量がプラスの時はブランク、マイナスの時は"-"を設定</t>
  </si>
  <si>
    <t>棚卸資産品目数量</t>
    <phoneticPr fontId="4"/>
  </si>
  <si>
    <t>棚卸資産品目に対する数量
整数部１２桁　小数部３桁</t>
    <rPh sb="7" eb="8">
      <t>タイ</t>
    </rPh>
    <rPh sb="10" eb="12">
      <t>スウリョウ</t>
    </rPh>
    <phoneticPr fontId="4"/>
  </si>
  <si>
    <t>棚卸資産品目単価</t>
    <phoneticPr fontId="4"/>
  </si>
  <si>
    <t>棚卸資産品目に対する単価
整数部１２桁　小数部３桁</t>
    <rPh sb="7" eb="8">
      <t>タイ</t>
    </rPh>
    <rPh sb="10" eb="12">
      <t>タンカ</t>
    </rPh>
    <phoneticPr fontId="4"/>
  </si>
  <si>
    <t>施設品目コード</t>
    <phoneticPr fontId="4"/>
  </si>
  <si>
    <t>施設で管理される品目
加工収入、生産収入の科目の場合に設定</t>
    <rPh sb="0" eb="2">
      <t>シセツ</t>
    </rPh>
    <rPh sb="3" eb="5">
      <t>カンリ</t>
    </rPh>
    <rPh sb="8" eb="10">
      <t>ヒンモク</t>
    </rPh>
    <rPh sb="11" eb="13">
      <t>カコウ</t>
    </rPh>
    <rPh sb="13" eb="15">
      <t>シュウニュウ</t>
    </rPh>
    <rPh sb="16" eb="18">
      <t>セイサン</t>
    </rPh>
    <rPh sb="18" eb="20">
      <t>シュウニュウ</t>
    </rPh>
    <rPh sb="21" eb="23">
      <t>カモク</t>
    </rPh>
    <rPh sb="24" eb="26">
      <t>バアイ</t>
    </rPh>
    <rPh sb="27" eb="29">
      <t>セッテイ</t>
    </rPh>
    <phoneticPr fontId="4"/>
  </si>
  <si>
    <t>出金関連番号</t>
    <rPh sb="2" eb="4">
      <t>カンレン</t>
    </rPh>
    <phoneticPr fontId="4"/>
  </si>
  <si>
    <t>システム支払勘定に紐づく管理番号</t>
    <rPh sb="4" eb="6">
      <t>シハライ</t>
    </rPh>
    <rPh sb="6" eb="8">
      <t>カンジョウ</t>
    </rPh>
    <rPh sb="9" eb="10">
      <t>ヒモ</t>
    </rPh>
    <rPh sb="12" eb="14">
      <t>カンリ</t>
    </rPh>
    <rPh sb="14" eb="16">
      <t>バンゴウ</t>
    </rPh>
    <phoneticPr fontId="4"/>
  </si>
  <si>
    <t>入金管理番号</t>
    <phoneticPr fontId="4"/>
  </si>
  <si>
    <t>システム入金勘定に紐づく管理番号</t>
    <rPh sb="4" eb="6">
      <t>ニュウキン</t>
    </rPh>
    <rPh sb="6" eb="8">
      <t>カンジョウ</t>
    </rPh>
    <rPh sb="9" eb="10">
      <t>ヒモ</t>
    </rPh>
    <rPh sb="12" eb="14">
      <t>カンリ</t>
    </rPh>
    <rPh sb="14" eb="16">
      <t>バンゴウ</t>
    </rPh>
    <phoneticPr fontId="4"/>
  </si>
  <si>
    <t>付替管理番号</t>
    <phoneticPr fontId="4"/>
  </si>
  <si>
    <t>システム付替勘定に紐づく管理番号</t>
    <rPh sb="4" eb="5">
      <t>ツキ</t>
    </rPh>
    <rPh sb="5" eb="6">
      <t>タイ</t>
    </rPh>
    <rPh sb="6" eb="8">
      <t>カンジョウ</t>
    </rPh>
    <rPh sb="9" eb="10">
      <t>ヒモ</t>
    </rPh>
    <rPh sb="12" eb="14">
      <t>カンリ</t>
    </rPh>
    <rPh sb="14" eb="16">
      <t>バンゴウ</t>
    </rPh>
    <phoneticPr fontId="4"/>
  </si>
  <si>
    <t>会計情報システム</t>
    <rPh sb="0" eb="4">
      <t>カイケイジョウホウ</t>
    </rPh>
    <phoneticPr fontId="4"/>
  </si>
  <si>
    <t>会計情報システム</t>
    <rPh sb="0" eb="2">
      <t>カイケイ</t>
    </rPh>
    <rPh sb="2" eb="4">
      <t>ジョウホウ</t>
    </rPh>
    <phoneticPr fontId="4"/>
  </si>
  <si>
    <t>請求先コード</t>
  </si>
  <si>
    <t>請求先を識別するコード</t>
  </si>
  <si>
    <t>帰属する組織を識別するコード</t>
  </si>
  <si>
    <t>当該仕訳の勘定科目が帰属する組織の業種コード</t>
  </si>
  <si>
    <t>最新回収予定日</t>
  </si>
  <si>
    <t>未収に対して回収を行う予定日</t>
  </si>
  <si>
    <t>最新回収締日</t>
  </si>
  <si>
    <t>回収の締め日</t>
  </si>
  <si>
    <t>最新回収方法区分</t>
  </si>
  <si>
    <t>未収に対して回収する手段を示す区分</t>
  </si>
  <si>
    <t>勘定科目コード</t>
  </si>
  <si>
    <t>広義の勘定科目の大分類に相当するコード</t>
  </si>
  <si>
    <t>分類口座コード</t>
  </si>
  <si>
    <t>広義の勘定科目の中での小分類に相当するコード</t>
  </si>
  <si>
    <t>広義の勘定科目の中で管理会計的要件のため使用されるコード</t>
  </si>
  <si>
    <t>経理摘要コードの補助情報（年度、年、月、期などを表わす）</t>
  </si>
  <si>
    <t>起算年月日</t>
  </si>
  <si>
    <t>手形の起算日を表わす</t>
  </si>
  <si>
    <t>満期日</t>
  </si>
  <si>
    <t>手形の満期日</t>
  </si>
  <si>
    <t>明細レコード区分</t>
  </si>
  <si>
    <t>延べ払いか否かを識別する区分</t>
  </si>
  <si>
    <t>勘定日</t>
  </si>
  <si>
    <t>会計帳簿上、取引が確認された日</t>
  </si>
  <si>
    <t>システムを識別するためのコード</t>
  </si>
  <si>
    <t>仕訳連番</t>
  </si>
  <si>
    <t>仕訳を識別するための番号</t>
  </si>
  <si>
    <t>貸借区分</t>
  </si>
  <si>
    <t>借方か貸方かを識別するコード</t>
  </si>
  <si>
    <t>符合区分</t>
  </si>
  <si>
    <t>金額の正負を区別するためのコード</t>
  </si>
  <si>
    <t>統括本部を識別するコード</t>
  </si>
  <si>
    <t>事業所を識別するコード</t>
  </si>
  <si>
    <t>入金先を識別するコード</t>
  </si>
  <si>
    <t>債権・債務の確認書送付先</t>
  </si>
  <si>
    <t>回収予定金額</t>
  </si>
  <si>
    <t>回収する債権の予定金額</t>
  </si>
  <si>
    <t>回収予定本体金額</t>
  </si>
  <si>
    <t>回収する債権の予定金額のうち本体金額分</t>
  </si>
  <si>
    <t>回収予定消費税金額</t>
  </si>
  <si>
    <t>回収する債権の予定金額のうち消費税分</t>
  </si>
  <si>
    <t>勘定残高（本体）</t>
  </si>
  <si>
    <t>未回収債権金額または未払債務金額のうち本体金額分</t>
  </si>
  <si>
    <t>勘定残高（消費税）</t>
  </si>
  <si>
    <t>未回収債権金額または未払債務金額のうち消費税分</t>
  </si>
  <si>
    <t>消込区分</t>
  </si>
  <si>
    <t>消込処理の有無を示す区分</t>
  </si>
  <si>
    <t>変更前回収方法区分</t>
  </si>
  <si>
    <t>変更前の未収を回収する手段の区分</t>
  </si>
  <si>
    <t>変更前回収締日</t>
  </si>
  <si>
    <t>変更前の回収の締め日</t>
  </si>
  <si>
    <t>変更前回収予定日</t>
  </si>
  <si>
    <t>変更前の未収を回収する予定日</t>
  </si>
  <si>
    <t>条件変更日</t>
  </si>
  <si>
    <t>回収・支払の条件を変更した日を表す</t>
  </si>
  <si>
    <t>金利テーブル更新区分</t>
  </si>
  <si>
    <t>発行された請求書の番号を表す</t>
  </si>
  <si>
    <t>購買事業の種類を表す区分</t>
  </si>
  <si>
    <t>相手先の入荷・出荷の日付</t>
  </si>
  <si>
    <t>最新請求書発行要否区分</t>
  </si>
  <si>
    <t>請求書の発行要否を示す区分</t>
  </si>
  <si>
    <t>変更前請求書発行要否区分</t>
  </si>
  <si>
    <t>変更前の請求書の発行要否を示す区分</t>
  </si>
  <si>
    <t>請求書の発行予定日</t>
  </si>
  <si>
    <t>債権債務での請求書出力（共通請求書）に表示する日付</t>
  </si>
  <si>
    <t>請求書用金融機関口座通番</t>
  </si>
  <si>
    <t>請求書に記載される振込先の金融機関を示すコード</t>
  </si>
  <si>
    <t>諸口取引先番号</t>
  </si>
  <si>
    <t>諸口取引先空変更された取引先コードを表す</t>
  </si>
  <si>
    <t>元伝年月日</t>
  </si>
  <si>
    <t>赤伝に対する元伝の回収予定日</t>
  </si>
  <si>
    <t>受付番号</t>
  </si>
  <si>
    <t>受付番号枝番</t>
  </si>
  <si>
    <t>回収又は支払を担当する組織（出納担当場所）</t>
  </si>
  <si>
    <t>決済条件区分</t>
  </si>
  <si>
    <t>決済条件の識別を表す区分</t>
  </si>
  <si>
    <t>財務会計上、全会的に設定される品目の括りに付与するコード</t>
  </si>
  <si>
    <t>債権債務で扱う品目のコード</t>
  </si>
  <si>
    <t>取引データ上、明細金額を意味付けるためのコード</t>
  </si>
  <si>
    <t>金額を意味付けするコード</t>
  </si>
  <si>
    <t>部門品目名漢字１</t>
  </si>
  <si>
    <t>債権債務の帳票類に表示する情報</t>
  </si>
  <si>
    <t>部門品目名漢字２</t>
  </si>
  <si>
    <t>部門品目名漢字３</t>
  </si>
  <si>
    <t>部門品目名漢字４</t>
  </si>
  <si>
    <t>部門品目名漢字５</t>
  </si>
  <si>
    <t>部門品目を規定単位で受払する時の数量</t>
  </si>
  <si>
    <t>部門品目をバラで受払する時の数量</t>
  </si>
  <si>
    <t>部門品目を規定単位で受払する時の単価</t>
  </si>
  <si>
    <t>部門品目をバラで受払する時の単価</t>
  </si>
  <si>
    <t>部門品目の規定単位漢字名</t>
  </si>
  <si>
    <t>換算数量（分母）</t>
  </si>
  <si>
    <t>収支管理品目の数量（分母）</t>
  </si>
  <si>
    <t>消費税区分</t>
  </si>
  <si>
    <t>消費税の利率を表す</t>
  </si>
  <si>
    <t>取扱区分</t>
  </si>
  <si>
    <t>買取品か受託品か共計品かの区分</t>
  </si>
  <si>
    <t>輸送区分</t>
  </si>
  <si>
    <t>輸送方法を識別する区分</t>
  </si>
  <si>
    <t>指図組織</t>
  </si>
  <si>
    <t>取引を指図した組織（所属コード）</t>
  </si>
  <si>
    <t>取扱組織</t>
  </si>
  <si>
    <t>受払いした組織</t>
  </si>
  <si>
    <t>雑穀で取引契約を結んだ際の契約書の番号</t>
  </si>
  <si>
    <t>仕訳パターン</t>
  </si>
  <si>
    <t>部門取引を自動仕訳する為に使用するコード</t>
  </si>
  <si>
    <t>収支管理品目に付加しその品目の年産年度を示すコード</t>
  </si>
  <si>
    <t>全道共計か地区共計か全国共計かの区分</t>
  </si>
  <si>
    <t>ある年産の中で何回目の共計取引かの序数</t>
  </si>
  <si>
    <t>共計組織</t>
  </si>
  <si>
    <t>共計品取引の管理を行う所属コード</t>
  </si>
  <si>
    <t>元受付番号</t>
  </si>
  <si>
    <t>赤黒の対象となった元伝の受付番号</t>
  </si>
  <si>
    <t>元受付番号枝番</t>
  </si>
  <si>
    <t>赤黒の対象となった元伝の受付番号枝番</t>
  </si>
  <si>
    <t>支払締日</t>
  </si>
  <si>
    <t>振込元金融機関口座通番</t>
  </si>
  <si>
    <t>振込先金融機関口座通番</t>
  </si>
  <si>
    <t>支払予定金額</t>
  </si>
  <si>
    <t>追加計上区分</t>
  </si>
  <si>
    <t>請求書確認区分</t>
  </si>
  <si>
    <t>相手先コードの取引種類を区別する区分</t>
  </si>
  <si>
    <t>指図ＮＯ</t>
  </si>
  <si>
    <t>出報ＮＯ</t>
  </si>
  <si>
    <t>DZ10050101</t>
    <phoneticPr fontId="4"/>
  </si>
  <si>
    <t>棚卸を行った事業所の帰属する業務コード。</t>
    <rPh sb="0" eb="2">
      <t>タナオロシ</t>
    </rPh>
    <rPh sb="3" eb="4">
      <t>オコナ</t>
    </rPh>
    <rPh sb="6" eb="9">
      <t>ジギョウショ</t>
    </rPh>
    <rPh sb="10" eb="12">
      <t>キゾク</t>
    </rPh>
    <rPh sb="14" eb="16">
      <t>ギョウム</t>
    </rPh>
    <phoneticPr fontId="4"/>
  </si>
  <si>
    <t>棚卸を行った事業所のコード。</t>
    <rPh sb="0" eb="2">
      <t>タナオロシ</t>
    </rPh>
    <rPh sb="3" eb="4">
      <t>オコナ</t>
    </rPh>
    <rPh sb="6" eb="9">
      <t>ジギョウショ</t>
    </rPh>
    <phoneticPr fontId="4"/>
  </si>
  <si>
    <t>棚卸を行った課のコード。</t>
    <rPh sb="0" eb="2">
      <t>タナオロシ</t>
    </rPh>
    <rPh sb="3" eb="4">
      <t>オコナ</t>
    </rPh>
    <rPh sb="6" eb="7">
      <t>カ</t>
    </rPh>
    <phoneticPr fontId="4"/>
  </si>
  <si>
    <t>棚卸在庫を保管している施設のコード。</t>
    <rPh sb="0" eb="2">
      <t>タナオロシ</t>
    </rPh>
    <rPh sb="2" eb="4">
      <t>ザイコ</t>
    </rPh>
    <rPh sb="5" eb="7">
      <t>ホカン</t>
    </rPh>
    <rPh sb="11" eb="13">
      <t>シセツ</t>
    </rPh>
    <phoneticPr fontId="4"/>
  </si>
  <si>
    <t>財務会計上、全会的に設定される品目の括りに付与するコード。</t>
    <phoneticPr fontId="4"/>
  </si>
  <si>
    <t>「1：購買品」「2：販売品」。</t>
    <phoneticPr fontId="4"/>
  </si>
  <si>
    <t>勘定科目コード</t>
    <rPh sb="0" eb="4">
      <t>カンジョウカモク</t>
    </rPh>
    <phoneticPr fontId="4"/>
  </si>
  <si>
    <t>年産</t>
    <rPh sb="0" eb="2">
      <t>ネンサン</t>
    </rPh>
    <phoneticPr fontId="4"/>
  </si>
  <si>
    <t>収支管理品目に付加しその品目の年産年度を示す値。</t>
    <rPh sb="0" eb="2">
      <t>シュウシ</t>
    </rPh>
    <rPh sb="2" eb="4">
      <t>カンリ</t>
    </rPh>
    <rPh sb="4" eb="6">
      <t>ヒンモク</t>
    </rPh>
    <rPh sb="7" eb="9">
      <t>フカ</t>
    </rPh>
    <rPh sb="12" eb="14">
      <t>ヒンモク</t>
    </rPh>
    <rPh sb="15" eb="17">
      <t>ネンサン</t>
    </rPh>
    <rPh sb="17" eb="19">
      <t>ネンド</t>
    </rPh>
    <rPh sb="20" eb="21">
      <t>シメ</t>
    </rPh>
    <rPh sb="22" eb="23">
      <t>アタイ</t>
    </rPh>
    <phoneticPr fontId="4"/>
  </si>
  <si>
    <t>ホクレングループＣＭＳ</t>
    <phoneticPr fontId="4"/>
  </si>
  <si>
    <t>xx固定</t>
  </si>
  <si>
    <t>種別</t>
  </si>
  <si>
    <t>2固定</t>
  </si>
  <si>
    <t>入出金年月日</t>
  </si>
  <si>
    <t>入出金関連番号</t>
  </si>
  <si>
    <t>借方金額</t>
  </si>
  <si>
    <t>貸方金額</t>
  </si>
  <si>
    <t>ホクレングループＣＭＳへ運用口座から子会社向けへの入出金実績（２次プーリング）データを連動する。</t>
    <phoneticPr fontId="4"/>
  </si>
  <si>
    <t>適用開始となる日付</t>
  </si>
  <si>
    <t>適用終了となる日付</t>
  </si>
  <si>
    <t>未収金残高管理表連携データ（日次）</t>
    <rPh sb="0" eb="3">
      <t>ミシュウキン</t>
    </rPh>
    <rPh sb="3" eb="5">
      <t>ザンダカ</t>
    </rPh>
    <rPh sb="5" eb="7">
      <t>カンリ</t>
    </rPh>
    <rPh sb="7" eb="8">
      <t>ヒョウ</t>
    </rPh>
    <rPh sb="8" eb="10">
      <t>レンケイ</t>
    </rPh>
    <rPh sb="14" eb="16">
      <t>ニチジ</t>
    </rPh>
    <phoneticPr fontId="4"/>
  </si>
  <si>
    <t>与信管理システム</t>
    <phoneticPr fontId="4"/>
  </si>
  <si>
    <t>与信管理システムへ未収金残高管理データを連動する。</t>
    <phoneticPr fontId="4"/>
  </si>
  <si>
    <t>受取手形、電子記録債権、購買未収金、販売未収金、未収金、管理未収金　の勘定科目を対象</t>
    <rPh sb="28" eb="30">
      <t>カンリ</t>
    </rPh>
    <rPh sb="30" eb="33">
      <t>ミシュウキン</t>
    </rPh>
    <phoneticPr fontId="4"/>
  </si>
  <si>
    <t>取引先種類</t>
    <rPh sb="0" eb="2">
      <t>トリヒキ</t>
    </rPh>
    <rPh sb="2" eb="3">
      <t>サキ</t>
    </rPh>
    <rPh sb="3" eb="5">
      <t>シュルイ</t>
    </rPh>
    <phoneticPr fontId="6"/>
  </si>
  <si>
    <t>共通マスタの取引先の種類を表す区分（1：一般）
※職員は対象外</t>
    <rPh sb="0" eb="2">
      <t>キョウツウ</t>
    </rPh>
    <rPh sb="6" eb="8">
      <t>トリヒキ</t>
    </rPh>
    <rPh sb="8" eb="9">
      <t>サキ</t>
    </rPh>
    <rPh sb="10" eb="12">
      <t>シュルイ</t>
    </rPh>
    <rPh sb="13" eb="14">
      <t>アラワ</t>
    </rPh>
    <rPh sb="15" eb="17">
      <t>クブン</t>
    </rPh>
    <phoneticPr fontId="6"/>
  </si>
  <si>
    <t>取引先コード</t>
    <rPh sb="0" eb="3">
      <t>トリヒキサキ</t>
    </rPh>
    <phoneticPr fontId="6"/>
  </si>
  <si>
    <t>事業所コード</t>
    <rPh sb="0" eb="3">
      <t>ジギョウショ</t>
    </rPh>
    <phoneticPr fontId="6"/>
  </si>
  <si>
    <t>共通マスタの事業所コード
（未収金管理組織の事業所）</t>
    <rPh sb="16" eb="17">
      <t>キン</t>
    </rPh>
    <phoneticPr fontId="4"/>
  </si>
  <si>
    <t>業種コード</t>
    <rPh sb="0" eb="2">
      <t>ギョウシュ</t>
    </rPh>
    <phoneticPr fontId="6"/>
  </si>
  <si>
    <t>共通マスタの業種コード（未収金管理組織の業種）</t>
    <rPh sb="12" eb="15">
      <t>ミシュウキン</t>
    </rPh>
    <rPh sb="15" eb="17">
      <t>カンリ</t>
    </rPh>
    <rPh sb="17" eb="19">
      <t>ソシキ</t>
    </rPh>
    <rPh sb="20" eb="22">
      <t>ギョウシュ</t>
    </rPh>
    <phoneticPr fontId="6"/>
  </si>
  <si>
    <t>共通マスタの所属コード（未収金管理組織）</t>
    <rPh sb="6" eb="8">
      <t>ショゾク</t>
    </rPh>
    <rPh sb="12" eb="15">
      <t>ミシュウキン</t>
    </rPh>
    <rPh sb="15" eb="17">
      <t>カンリ</t>
    </rPh>
    <rPh sb="17" eb="19">
      <t>ソシキ</t>
    </rPh>
    <phoneticPr fontId="6"/>
  </si>
  <si>
    <t>勘定科目コード</t>
    <rPh sb="0" eb="4">
      <t>カンジョウカモク</t>
    </rPh>
    <phoneticPr fontId="6"/>
  </si>
  <si>
    <t>勘定科目(項)コード</t>
    <phoneticPr fontId="4"/>
  </si>
  <si>
    <t>回収予定年月日</t>
    <rPh sb="0" eb="2">
      <t>カイシュウ</t>
    </rPh>
    <rPh sb="2" eb="4">
      <t>ヨテイ</t>
    </rPh>
    <phoneticPr fontId="6"/>
  </si>
  <si>
    <t>未収金の場合は回収予定年月日、受取手形、電子記録債権の場合は満期日
（YYYYMMDD形式）</t>
    <rPh sb="0" eb="3">
      <t>ミシュウキン</t>
    </rPh>
    <rPh sb="4" eb="6">
      <t>バアイ</t>
    </rPh>
    <rPh sb="7" eb="9">
      <t>カイシュウ</t>
    </rPh>
    <rPh sb="9" eb="11">
      <t>ヨテイ</t>
    </rPh>
    <rPh sb="11" eb="14">
      <t>ネンガッピ</t>
    </rPh>
    <rPh sb="15" eb="17">
      <t>ウケトリ</t>
    </rPh>
    <rPh sb="17" eb="19">
      <t>テガタ</t>
    </rPh>
    <rPh sb="20" eb="22">
      <t>デンシ</t>
    </rPh>
    <rPh sb="22" eb="24">
      <t>キロク</t>
    </rPh>
    <rPh sb="24" eb="26">
      <t>サイケン</t>
    </rPh>
    <rPh sb="27" eb="29">
      <t>バアイ</t>
    </rPh>
    <rPh sb="30" eb="33">
      <t>マンキビ</t>
    </rPh>
    <rPh sb="43" eb="45">
      <t>ケイシキ</t>
    </rPh>
    <phoneticPr fontId="6"/>
  </si>
  <si>
    <t>入金年月日</t>
    <rPh sb="0" eb="2">
      <t>ニュウキン</t>
    </rPh>
    <rPh sb="2" eb="5">
      <t>ネンガッピ</t>
    </rPh>
    <phoneticPr fontId="6"/>
  </si>
  <si>
    <t>回収予定年月日に対して入金があった場合の入金日（YYYYMMDD形式）
※１．入金がない場合、ブランク
※２．同一回収予定年月日に対して複数の入金日がある場合、入金日毎に出力（１つの予定日に対して２回の入金日がある場合は２件データ出力）</t>
    <rPh sb="0" eb="2">
      <t>カイシュウ</t>
    </rPh>
    <rPh sb="2" eb="4">
      <t>ヨテイ</t>
    </rPh>
    <rPh sb="4" eb="5">
      <t>ネン</t>
    </rPh>
    <rPh sb="5" eb="6">
      <t>ガツ</t>
    </rPh>
    <rPh sb="6" eb="7">
      <t>ビ</t>
    </rPh>
    <rPh sb="8" eb="9">
      <t>タイ</t>
    </rPh>
    <rPh sb="11" eb="13">
      <t>ニュウキン</t>
    </rPh>
    <rPh sb="17" eb="19">
      <t>バアイ</t>
    </rPh>
    <rPh sb="20" eb="22">
      <t>ニュウキン</t>
    </rPh>
    <rPh sb="22" eb="23">
      <t>ビ</t>
    </rPh>
    <rPh sb="40" eb="42">
      <t>ニュウキン</t>
    </rPh>
    <rPh sb="45" eb="47">
      <t>バアイ</t>
    </rPh>
    <rPh sb="56" eb="58">
      <t>ドウイツ</t>
    </rPh>
    <rPh sb="58" eb="60">
      <t>カイシュウ</t>
    </rPh>
    <rPh sb="60" eb="62">
      <t>ヨテイ</t>
    </rPh>
    <rPh sb="62" eb="65">
      <t>ネンガッピ</t>
    </rPh>
    <rPh sb="66" eb="67">
      <t>タイ</t>
    </rPh>
    <rPh sb="69" eb="71">
      <t>フクスウ</t>
    </rPh>
    <rPh sb="72" eb="74">
      <t>ニュウキン</t>
    </rPh>
    <rPh sb="74" eb="75">
      <t>ビ</t>
    </rPh>
    <rPh sb="78" eb="80">
      <t>バアイ</t>
    </rPh>
    <rPh sb="81" eb="83">
      <t>ニュウキン</t>
    </rPh>
    <rPh sb="83" eb="84">
      <t>ビ</t>
    </rPh>
    <rPh sb="84" eb="85">
      <t>マイ</t>
    </rPh>
    <rPh sb="86" eb="88">
      <t>シュツリョク</t>
    </rPh>
    <rPh sb="92" eb="94">
      <t>ヨテイ</t>
    </rPh>
    <rPh sb="94" eb="95">
      <t>ビ</t>
    </rPh>
    <rPh sb="96" eb="97">
      <t>タイ</t>
    </rPh>
    <rPh sb="100" eb="101">
      <t>カイ</t>
    </rPh>
    <rPh sb="102" eb="104">
      <t>ニュウキン</t>
    </rPh>
    <rPh sb="104" eb="105">
      <t>ビ</t>
    </rPh>
    <rPh sb="108" eb="110">
      <t>バアイ</t>
    </rPh>
    <rPh sb="112" eb="113">
      <t>ケン</t>
    </rPh>
    <rPh sb="116" eb="118">
      <t>シュツリョク</t>
    </rPh>
    <phoneticPr fontId="6"/>
  </si>
  <si>
    <t>回収予定金額</t>
    <rPh sb="0" eb="1">
      <t>カイシュウ</t>
    </rPh>
    <rPh sb="2" eb="6">
      <t>ヨテイキンガク</t>
    </rPh>
    <phoneticPr fontId="6"/>
  </si>
  <si>
    <t>No.1～7の単位で集計した回収予定金額
-----------9形式(前ゼロなし、符号あり)
※同一回収予定年月日で複数の入金日がある場合、同一回収予定年月日の先頭行（１件目）のみ出力し、２件目以降はブランクで出力</t>
    <rPh sb="7" eb="9">
      <t>タンイ</t>
    </rPh>
    <rPh sb="10" eb="12">
      <t>シュウケイ</t>
    </rPh>
    <rPh sb="14" eb="20">
      <t>カイシュウヨテイキンガク</t>
    </rPh>
    <rPh sb="50" eb="52">
      <t>ドウイツ</t>
    </rPh>
    <rPh sb="52" eb="54">
      <t>カイシュウ</t>
    </rPh>
    <rPh sb="54" eb="56">
      <t>ヨテイ</t>
    </rPh>
    <rPh sb="56" eb="59">
      <t>ネンガッピ</t>
    </rPh>
    <rPh sb="60" eb="62">
      <t>フクスウ</t>
    </rPh>
    <rPh sb="63" eb="65">
      <t>ニュウキン</t>
    </rPh>
    <rPh sb="65" eb="66">
      <t>ビ</t>
    </rPh>
    <rPh sb="69" eb="71">
      <t>バアイ</t>
    </rPh>
    <rPh sb="72" eb="74">
      <t>ドウイツ</t>
    </rPh>
    <rPh sb="74" eb="76">
      <t>カイシュウ</t>
    </rPh>
    <rPh sb="76" eb="78">
      <t>ヨテイ</t>
    </rPh>
    <rPh sb="78" eb="81">
      <t>ネンガッピ</t>
    </rPh>
    <rPh sb="82" eb="84">
      <t>セントウ</t>
    </rPh>
    <rPh sb="84" eb="85">
      <t>ギョウ</t>
    </rPh>
    <rPh sb="87" eb="88">
      <t>ケン</t>
    </rPh>
    <rPh sb="88" eb="89">
      <t>メ</t>
    </rPh>
    <rPh sb="92" eb="94">
      <t>シュツリョク</t>
    </rPh>
    <rPh sb="97" eb="98">
      <t>ケン</t>
    </rPh>
    <rPh sb="98" eb="99">
      <t>メ</t>
    </rPh>
    <rPh sb="99" eb="101">
      <t>イコウ</t>
    </rPh>
    <rPh sb="107" eb="109">
      <t>シュツリョク</t>
    </rPh>
    <phoneticPr fontId="6"/>
  </si>
  <si>
    <t>入金金額</t>
    <rPh sb="0" eb="2">
      <t>ニュウキン</t>
    </rPh>
    <rPh sb="2" eb="4">
      <t>キンガク</t>
    </rPh>
    <phoneticPr fontId="6"/>
  </si>
  <si>
    <t>No.1～8の単位で集計した入金金額
-----------9形式(前ゼロなし、符号あり)
※入金がない場合、ブランク</t>
    <rPh sb="14" eb="16">
      <t>ニュウキン</t>
    </rPh>
    <rPh sb="16" eb="18">
      <t>キンガク</t>
    </rPh>
    <phoneticPr fontId="6"/>
  </si>
  <si>
    <t>残高</t>
    <rPh sb="0" eb="2">
      <t>ザンダカ</t>
    </rPh>
    <phoneticPr fontId="6"/>
  </si>
  <si>
    <t>No.1～7の単位で集計した勘定残高（年度累計）
-----------9形式(前ゼロなし、符号あり)
※同一回収予定年月日に対して複数の入金日がある場合、回収の結果に寄らず、同一回収予定年月日の最終入金年月日行のみ出力</t>
    <phoneticPr fontId="6"/>
  </si>
  <si>
    <t>未収金残高管理表連携データ（月次）</t>
    <phoneticPr fontId="4"/>
  </si>
  <si>
    <t>１回／月 夜間　※ＶＢ期間の最終経理日（５営業日）夜間</t>
    <rPh sb="1" eb="2">
      <t>カイ</t>
    </rPh>
    <rPh sb="3" eb="4">
      <t>ツキ</t>
    </rPh>
    <rPh sb="5" eb="7">
      <t>ヤカン</t>
    </rPh>
    <rPh sb="11" eb="13">
      <t>キカン</t>
    </rPh>
    <rPh sb="14" eb="16">
      <t>サイシュウ</t>
    </rPh>
    <rPh sb="16" eb="18">
      <t>ケイリ</t>
    </rPh>
    <rPh sb="18" eb="19">
      <t>ビ</t>
    </rPh>
    <rPh sb="21" eb="24">
      <t>エイギョウビ</t>
    </rPh>
    <rPh sb="25" eb="27">
      <t>ヤカン</t>
    </rPh>
    <phoneticPr fontId="4"/>
  </si>
  <si>
    <t>与信管理システムへ未収金残高管理データ（月次）を連動する。</t>
    <rPh sb="20" eb="22">
      <t>ゲツジ</t>
    </rPh>
    <phoneticPr fontId="4"/>
  </si>
  <si>
    <t>受取手形、電子記録債権、購買未収金、販売未収金、未収金、管理未収金　の勘定科目を対象</t>
    <phoneticPr fontId="4"/>
  </si>
  <si>
    <t>ＶＢ期間に計上されたものも対象として反映される。</t>
    <rPh sb="2" eb="4">
      <t>キカン</t>
    </rPh>
    <rPh sb="5" eb="7">
      <t>ケイジョウ</t>
    </rPh>
    <rPh sb="13" eb="15">
      <t>タイショウ</t>
    </rPh>
    <rPh sb="18" eb="20">
      <t>ハンエイ</t>
    </rPh>
    <phoneticPr fontId="4"/>
  </si>
  <si>
    <t>経理年月</t>
    <rPh sb="0" eb="4">
      <t>ケイリネンゲツ</t>
    </rPh>
    <phoneticPr fontId="6"/>
  </si>
  <si>
    <t>○</t>
    <phoneticPr fontId="4"/>
  </si>
  <si>
    <t>経理年月（YYYYMM形式）</t>
    <rPh sb="0" eb="2">
      <t>ケイリ</t>
    </rPh>
    <rPh sb="2" eb="4">
      <t>ネンゲツ</t>
    </rPh>
    <rPh sb="11" eb="13">
      <t>ケイシキ</t>
    </rPh>
    <phoneticPr fontId="6"/>
  </si>
  <si>
    <t>共通マスタの取引先の種類を表す区分（1：一般）
※職員は対象外</t>
    <rPh sb="0" eb="2">
      <t>キョウツウ</t>
    </rPh>
    <rPh sb="6" eb="8">
      <t>トリヒキ</t>
    </rPh>
    <rPh sb="8" eb="9">
      <t>サキ</t>
    </rPh>
    <rPh sb="10" eb="12">
      <t>シュルイ</t>
    </rPh>
    <rPh sb="13" eb="14">
      <t>アラワ</t>
    </rPh>
    <rPh sb="15" eb="17">
      <t>クブン</t>
    </rPh>
    <rPh sb="20" eb="22">
      <t>イッパン</t>
    </rPh>
    <rPh sb="25" eb="27">
      <t>ショクイン</t>
    </rPh>
    <rPh sb="28" eb="31">
      <t>タイショウガイ</t>
    </rPh>
    <phoneticPr fontId="6"/>
  </si>
  <si>
    <t>共通マスタの事業所コード（未収金管理組織の事業所）</t>
    <phoneticPr fontId="4"/>
  </si>
  <si>
    <t>共通マスタの所属コード（未収金管理組織）</t>
    <rPh sb="6" eb="8">
      <t>ショゾクソシキ</t>
    </rPh>
    <phoneticPr fontId="6"/>
  </si>
  <si>
    <t>回収予定年月日に対して入金があった場合の入金日（YYYYMMDD形式）
※１．入金がない場合、ブランク
※２．同一回収予定年月日に対して複数の入金日がある場合、入金日毎に出力（１つの予定日に対して２回の入金日がある場合は２件データ出力）</t>
    <phoneticPr fontId="6"/>
  </si>
  <si>
    <t>No.1～8の単位で集計した回収予定金額
-----------9形式(前ゼロなし、符号あり)
※同一回収予定年月日で複数の入金日がある場合、同一回収予定年月日の先頭行（１件目）のみ出力し、２件目以降はブランクで出力</t>
    <phoneticPr fontId="6"/>
  </si>
  <si>
    <t>No.1～9の単位で集計した入金金額
-----------9形式(前ゼロなし、符号あり)
※入金がない場合、ブランク</t>
    <rPh sb="7" eb="9">
      <t>タンイ</t>
    </rPh>
    <rPh sb="10" eb="12">
      <t>シュウケイ</t>
    </rPh>
    <rPh sb="14" eb="16">
      <t>ニュウキン</t>
    </rPh>
    <rPh sb="16" eb="18">
      <t>キンガク</t>
    </rPh>
    <rPh sb="31" eb="33">
      <t>ケイシキ</t>
    </rPh>
    <rPh sb="34" eb="35">
      <t>ゼン</t>
    </rPh>
    <rPh sb="40" eb="42">
      <t>フゴウ</t>
    </rPh>
    <rPh sb="48" eb="50">
      <t>ニュウキン</t>
    </rPh>
    <rPh sb="53" eb="55">
      <t>バアイ</t>
    </rPh>
    <phoneticPr fontId="6"/>
  </si>
  <si>
    <t>No.1～8の単位で集計した勘定残高（年度累計）
-----------9形式(前ゼロなし、符号あり)
※同一回収予定年月日に対して複数の入金日がある場合、回収の結果に寄らず、同一回収予定年月日の最終入金年月日行のみ出力</t>
    <phoneticPr fontId="6"/>
  </si>
  <si>
    <t>現況データ</t>
    <rPh sb="0" eb="2">
      <t>ゲンキョウ</t>
    </rPh>
    <phoneticPr fontId="4"/>
  </si>
  <si>
    <t>与信管理システムへ現況（直近）の債権、債務データを連動する。</t>
    <rPh sb="25" eb="27">
      <t>レンドウ</t>
    </rPh>
    <phoneticPr fontId="4"/>
  </si>
  <si>
    <t>受取手形、電子記録債権、購買未収金、販売未収金、子会社貸付金、未収金、立替金(一般のみ)、従業員貸付金、管理未収金、</t>
    <phoneticPr fontId="4"/>
  </si>
  <si>
    <t>購買未払金、販売未払金、諸掛未払金、未払金　の勘定科目を対象</t>
    <rPh sb="23" eb="25">
      <t>カンジョウ</t>
    </rPh>
    <rPh sb="25" eb="27">
      <t>カモク</t>
    </rPh>
    <rPh sb="28" eb="30">
      <t>タイショウ</t>
    </rPh>
    <phoneticPr fontId="4"/>
  </si>
  <si>
    <t>請求先・支払先コードの１桁目
共通マスタの取引先の種類を表す区分（1：一般）
※職員は対象外</t>
    <rPh sb="0" eb="2">
      <t>セイキュウ</t>
    </rPh>
    <rPh sb="2" eb="3">
      <t>サキ</t>
    </rPh>
    <rPh sb="4" eb="6">
      <t>シハライ</t>
    </rPh>
    <rPh sb="6" eb="7">
      <t>サキ</t>
    </rPh>
    <rPh sb="12" eb="14">
      <t>ケタメ</t>
    </rPh>
    <rPh sb="40" eb="42">
      <t>ショクイン</t>
    </rPh>
    <rPh sb="43" eb="46">
      <t>タイショウガイ</t>
    </rPh>
    <phoneticPr fontId="6"/>
  </si>
  <si>
    <t>請求先・支払先コードの２～６桁目（取引先コード）
共通マスタの取引先を表す法人単位のコード</t>
    <rPh sb="4" eb="7">
      <t>シハライサキ</t>
    </rPh>
    <phoneticPr fontId="6"/>
  </si>
  <si>
    <t>共通マスタの事業所コード
（未収未払管理組織の事業所）</t>
  </si>
  <si>
    <t>共通マスタの所属コード
（未収未払管理組織）</t>
    <rPh sb="6" eb="8">
      <t>ショゾク</t>
    </rPh>
    <rPh sb="13" eb="17">
      <t>ミシュウミハライ</t>
    </rPh>
    <rPh sb="17" eb="19">
      <t>カンリ</t>
    </rPh>
    <rPh sb="19" eb="21">
      <t>ソシキ</t>
    </rPh>
    <phoneticPr fontId="6"/>
  </si>
  <si>
    <t>共通マスタの業種コード
（未収未払管理組織の業種）</t>
    <rPh sb="13" eb="15">
      <t>ミシュウ</t>
    </rPh>
    <rPh sb="15" eb="17">
      <t>ミハライ</t>
    </rPh>
    <rPh sb="17" eb="21">
      <t>カンリソシキ</t>
    </rPh>
    <rPh sb="22" eb="24">
      <t>ギョウシュ</t>
    </rPh>
    <phoneticPr fontId="6"/>
  </si>
  <si>
    <t>勘定科目(項)コード</t>
    <rPh sb="5" eb="6">
      <t>コウ</t>
    </rPh>
    <phoneticPr fontId="4"/>
  </si>
  <si>
    <t>回収・支払予定年月日</t>
    <rPh sb="0" eb="2">
      <t>カイシュウ</t>
    </rPh>
    <rPh sb="3" eb="5">
      <t>シハライ</t>
    </rPh>
    <rPh sb="5" eb="7">
      <t>ヨテイ</t>
    </rPh>
    <rPh sb="7" eb="10">
      <t>ネンガッピ</t>
    </rPh>
    <phoneticPr fontId="6"/>
  </si>
  <si>
    <t>未収金の場合は回収予定年月日、受取手形、電子記録債権の場合は満期日、未払金の場合は支払予定年月日
（YYYYMMDD形式）
※子会社貸付金、立替金、従業員貸付金の場合は未設定（ブランク）</t>
    <rPh sb="0" eb="3">
      <t>ミシュウキン</t>
    </rPh>
    <rPh sb="4" eb="6">
      <t>バアイ</t>
    </rPh>
    <rPh sb="7" eb="9">
      <t>カイシュウ</t>
    </rPh>
    <rPh sb="9" eb="11">
      <t>ヨテイ</t>
    </rPh>
    <rPh sb="11" eb="14">
      <t>ネンガッピ</t>
    </rPh>
    <rPh sb="13" eb="14">
      <t>ビ</t>
    </rPh>
    <rPh sb="15" eb="17">
      <t>ウケトリ</t>
    </rPh>
    <rPh sb="17" eb="19">
      <t>テガタ</t>
    </rPh>
    <rPh sb="27" eb="29">
      <t>バアイ</t>
    </rPh>
    <rPh sb="30" eb="33">
      <t>マンキビ</t>
    </rPh>
    <rPh sb="34" eb="37">
      <t>ミハライキン</t>
    </rPh>
    <rPh sb="38" eb="40">
      <t>バアイ</t>
    </rPh>
    <rPh sb="41" eb="43">
      <t>シハライ</t>
    </rPh>
    <rPh sb="43" eb="45">
      <t>ヨテイ</t>
    </rPh>
    <rPh sb="45" eb="48">
      <t>ネンガッピ</t>
    </rPh>
    <rPh sb="58" eb="60">
      <t>ケイシキ</t>
    </rPh>
    <rPh sb="63" eb="66">
      <t>コガイシャ</t>
    </rPh>
    <rPh sb="66" eb="68">
      <t>カシツケ</t>
    </rPh>
    <rPh sb="68" eb="69">
      <t>キン</t>
    </rPh>
    <rPh sb="74" eb="77">
      <t>ジュウギョウイン</t>
    </rPh>
    <rPh sb="77" eb="79">
      <t>カシツケ</t>
    </rPh>
    <rPh sb="79" eb="80">
      <t>キン</t>
    </rPh>
    <rPh sb="81" eb="83">
      <t>バアイ</t>
    </rPh>
    <rPh sb="84" eb="87">
      <t>ミセッテイ</t>
    </rPh>
    <phoneticPr fontId="6"/>
  </si>
  <si>
    <t>回収・支払予定残高</t>
    <rPh sb="0" eb="1">
      <t>カイシュウ</t>
    </rPh>
    <rPh sb="2" eb="6">
      <t>シハライヨテイ</t>
    </rPh>
    <rPh sb="7" eb="9">
      <t>ザンダカ</t>
    </rPh>
    <phoneticPr fontId="6"/>
  </si>
  <si>
    <t>No.1～8の単位で集計した残高
-----------9形式(前ゼロなし、符号あり)</t>
    <rPh sb="7" eb="9">
      <t>タンイ</t>
    </rPh>
    <rPh sb="10" eb="12">
      <t>シュウケイ</t>
    </rPh>
    <rPh sb="14" eb="16">
      <t>ザンダカ</t>
    </rPh>
    <phoneticPr fontId="6"/>
  </si>
  <si>
    <t>動態データ</t>
    <phoneticPr fontId="4"/>
  </si>
  <si>
    <t>１回／月 夜間　※ＶＢ期間の最終経理日（５営業日）夜間</t>
    <rPh sb="3" eb="4">
      <t>ツキ</t>
    </rPh>
    <rPh sb="11" eb="13">
      <t>キカン</t>
    </rPh>
    <rPh sb="21" eb="24">
      <t>エイギョウビ</t>
    </rPh>
    <phoneticPr fontId="4"/>
  </si>
  <si>
    <t>与信管理システムへ月別動態（増加・減少傾向）の債権、債務データを連動する。</t>
    <rPh sb="32" eb="34">
      <t>レンドウ</t>
    </rPh>
    <phoneticPr fontId="4"/>
  </si>
  <si>
    <t>購買未払金、販売未払金、諸掛未払金、未払金　の勘定科目を対象</t>
    <phoneticPr fontId="4"/>
  </si>
  <si>
    <t>ＶＢ期間に計上されたものも対象として反映される。</t>
    <phoneticPr fontId="4"/>
  </si>
  <si>
    <t>経理年月（YYYYMM形式）</t>
    <rPh sb="0" eb="4">
      <t>ケイリネンゲツ</t>
    </rPh>
    <rPh sb="11" eb="13">
      <t>ケイシキ</t>
    </rPh>
    <phoneticPr fontId="6"/>
  </si>
  <si>
    <t>請求先・支払先コードの１桁目
共通マスタの取引先の種類を表す区分（1：一般）
※職員は対象外</t>
    <rPh sb="0" eb="2">
      <t>セイキュウ</t>
    </rPh>
    <rPh sb="2" eb="3">
      <t>サキ</t>
    </rPh>
    <rPh sb="4" eb="6">
      <t>シハライ</t>
    </rPh>
    <rPh sb="6" eb="7">
      <t>サキ</t>
    </rPh>
    <rPh sb="12" eb="13">
      <t>ケタ</t>
    </rPh>
    <rPh sb="13" eb="14">
      <t>メ</t>
    </rPh>
    <rPh sb="15" eb="17">
      <t>キョウツウ</t>
    </rPh>
    <rPh sb="21" eb="23">
      <t>トリヒキ</t>
    </rPh>
    <rPh sb="23" eb="24">
      <t>サキ</t>
    </rPh>
    <rPh sb="25" eb="27">
      <t>シュルイ</t>
    </rPh>
    <rPh sb="28" eb="29">
      <t>アラワ</t>
    </rPh>
    <rPh sb="30" eb="32">
      <t>クブン</t>
    </rPh>
    <rPh sb="35" eb="37">
      <t>イッパン</t>
    </rPh>
    <rPh sb="40" eb="42">
      <t>ショクイン</t>
    </rPh>
    <rPh sb="43" eb="46">
      <t>タイショウガイ</t>
    </rPh>
    <phoneticPr fontId="6"/>
  </si>
  <si>
    <t>No.1～7の単位で集計した借方月計金額
-----------9形式(前ゼロなし、符号あり)</t>
    <rPh sb="7" eb="9">
      <t>タンイ</t>
    </rPh>
    <rPh sb="10" eb="12">
      <t>シュウケイ</t>
    </rPh>
    <rPh sb="14" eb="16">
      <t>カリカタ</t>
    </rPh>
    <rPh sb="16" eb="18">
      <t>ゲッケイ</t>
    </rPh>
    <rPh sb="18" eb="20">
      <t>キンガク</t>
    </rPh>
    <phoneticPr fontId="6"/>
  </si>
  <si>
    <t>貸方金額</t>
    <rPh sb="0" eb="2">
      <t>カシカタ</t>
    </rPh>
    <rPh sb="2" eb="4">
      <t>キンガク</t>
    </rPh>
    <phoneticPr fontId="6"/>
  </si>
  <si>
    <t>No.1～7の単位で集計した貸方月計金額
-----------9形式(前ゼロなし、符号あり)</t>
    <rPh sb="7" eb="9">
      <t>タンイ</t>
    </rPh>
    <rPh sb="10" eb="12">
      <t>シュウケイ</t>
    </rPh>
    <rPh sb="14" eb="16">
      <t>カシカタ</t>
    </rPh>
    <rPh sb="16" eb="18">
      <t>ゲッケイ</t>
    </rPh>
    <rPh sb="18" eb="20">
      <t>キンガク</t>
    </rPh>
    <phoneticPr fontId="6"/>
  </si>
  <si>
    <t>残高金額</t>
    <rPh sb="0" eb="2">
      <t>ザンダカ</t>
    </rPh>
    <rPh sb="2" eb="4">
      <t>キンガク</t>
    </rPh>
    <phoneticPr fontId="6"/>
  </si>
  <si>
    <t>No.1～7の単位で集計した勘定残高（年度累計）
※資産科目：No.8 - No.9の金額、負債科目：No.9 - No.8の金額
-----------9形式(前ゼロなし、符号あり)</t>
    <rPh sb="14" eb="16">
      <t>カンジョウ</t>
    </rPh>
    <rPh sb="16" eb="18">
      <t>ザンダカ</t>
    </rPh>
    <rPh sb="19" eb="21">
      <t>ネンド</t>
    </rPh>
    <rPh sb="21" eb="23">
      <t>ルイケイ</t>
    </rPh>
    <rPh sb="26" eb="28">
      <t>シサン</t>
    </rPh>
    <rPh sb="28" eb="30">
      <t>カモク</t>
    </rPh>
    <rPh sb="46" eb="48">
      <t>フサイ</t>
    </rPh>
    <rPh sb="48" eb="50">
      <t>カモク</t>
    </rPh>
    <rPh sb="63" eb="65">
      <t>キンガク</t>
    </rPh>
    <phoneticPr fontId="6"/>
  </si>
  <si>
    <t>受入保証金連携データ</t>
    <phoneticPr fontId="4"/>
  </si>
  <si>
    <t>金利計算システム</t>
    <rPh sb="0" eb="2">
      <t>キンリ</t>
    </rPh>
    <rPh sb="2" eb="4">
      <t>ケイサン</t>
    </rPh>
    <phoneticPr fontId="4"/>
  </si>
  <si>
    <t>金利計算システムへ部門システムより計上された受入保証金データを連動する。</t>
    <phoneticPr fontId="4"/>
  </si>
  <si>
    <t>経理機関コード</t>
    <rPh sb="0" eb="2">
      <t>ケイリ</t>
    </rPh>
    <rPh sb="2" eb="4">
      <t>キカン</t>
    </rPh>
    <phoneticPr fontId="6"/>
  </si>
  <si>
    <t>経理機関を表すコード</t>
  </si>
  <si>
    <t>勘定科目（款項科目）を表すコード（210705：受入保証金）</t>
    <rPh sb="24" eb="29">
      <t>ウケイレホショウキン</t>
    </rPh>
    <phoneticPr fontId="6"/>
  </si>
  <si>
    <t>管理項目コード</t>
    <rPh sb="0" eb="4">
      <t>カンリコウモク</t>
    </rPh>
    <phoneticPr fontId="6"/>
  </si>
  <si>
    <t>勘定科目（目節科目）を表すコード（000）</t>
  </si>
  <si>
    <t>経理年月日</t>
    <rPh sb="0" eb="5">
      <t>ケイリネンガッピ</t>
    </rPh>
    <phoneticPr fontId="6"/>
  </si>
  <si>
    <t>会計期間の観点からの年月日</t>
  </si>
  <si>
    <t>事業を識別するコード</t>
    <rPh sb="3" eb="5">
      <t>シキベツ</t>
    </rPh>
    <phoneticPr fontId="6"/>
  </si>
  <si>
    <t>相手先コード</t>
    <rPh sb="0" eb="2">
      <t>アイテ</t>
    </rPh>
    <rPh sb="2" eb="3">
      <t>サキ</t>
    </rPh>
    <phoneticPr fontId="6"/>
  </si>
  <si>
    <t>相手先を表すコード</t>
  </si>
  <si>
    <t>相手先区分</t>
    <rPh sb="0" eb="5">
      <t>アイテサキクブン</t>
    </rPh>
    <phoneticPr fontId="6"/>
  </si>
  <si>
    <t>相手先の分類を表す区分</t>
  </si>
  <si>
    <t>相手先（法人）コード</t>
    <rPh sb="0" eb="3">
      <t>アイテサキ</t>
    </rPh>
    <rPh sb="4" eb="6">
      <t>ホウジン</t>
    </rPh>
    <phoneticPr fontId="6"/>
  </si>
  <si>
    <t>相手先を表す法人単位のコード</t>
  </si>
  <si>
    <t>相手先（店舗）コード</t>
    <rPh sb="0" eb="3">
      <t>アイテサキ</t>
    </rPh>
    <rPh sb="4" eb="6">
      <t>テンポ</t>
    </rPh>
    <phoneticPr fontId="6"/>
  </si>
  <si>
    <t>相手先を表す店舗単位のコード</t>
    <rPh sb="6" eb="8">
      <t>テンポ</t>
    </rPh>
    <phoneticPr fontId="6"/>
  </si>
  <si>
    <t>取引摘要コード</t>
    <rPh sb="0" eb="2">
      <t>トリヒキ</t>
    </rPh>
    <rPh sb="2" eb="4">
      <t>テキヨウ</t>
    </rPh>
    <phoneticPr fontId="6"/>
  </si>
  <si>
    <t>取引摘要を表すコード</t>
  </si>
  <si>
    <t>借方金額</t>
    <rPh sb="0" eb="2">
      <t>カリカタ</t>
    </rPh>
    <rPh sb="2" eb="4">
      <t>キンガク</t>
    </rPh>
    <phoneticPr fontId="6"/>
  </si>
  <si>
    <t>勘定科目に対する借方金額
先頭１桁目：符号（+,-）</t>
    <rPh sb="13" eb="15">
      <t>セントウ</t>
    </rPh>
    <rPh sb="16" eb="18">
      <t>ケタメ</t>
    </rPh>
    <rPh sb="19" eb="21">
      <t>フゴウ</t>
    </rPh>
    <phoneticPr fontId="6"/>
  </si>
  <si>
    <t>勘定科目に対する貸方金額
先頭１桁目：符号（+,-）</t>
  </si>
  <si>
    <t>DZ10010501</t>
    <phoneticPr fontId="4"/>
  </si>
  <si>
    <t>人件費連動データ</t>
    <rPh sb="0" eb="5">
      <t>ジンケンヒレンドウ</t>
    </rPh>
    <phoneticPr fontId="4"/>
  </si>
  <si>
    <t>新人事システム</t>
    <rPh sb="0" eb="1">
      <t>シン</t>
    </rPh>
    <rPh sb="1" eb="3">
      <t>ジンジ</t>
    </rPh>
    <phoneticPr fontId="4"/>
  </si>
  <si>
    <t>支給年月日</t>
    <rPh sb="0" eb="2">
      <t>シキュウ</t>
    </rPh>
    <rPh sb="2" eb="5">
      <t>ネンガッピ</t>
    </rPh>
    <phoneticPr fontId="11"/>
  </si>
  <si>
    <t>給与の支給年月日。</t>
    <rPh sb="0" eb="2">
      <t>キュウヨ</t>
    </rPh>
    <rPh sb="3" eb="8">
      <t>シキュウネンガッピ</t>
    </rPh>
    <phoneticPr fontId="4"/>
  </si>
  <si>
    <t>給与区分</t>
  </si>
  <si>
    <t>「1：給与区分」「2：給与控除」「3：会負担健保」「4：会負担年金」。</t>
    <phoneticPr fontId="4"/>
  </si>
  <si>
    <t>給与個所コード</t>
  </si>
  <si>
    <t>給与を支給する個所のコード。</t>
    <phoneticPr fontId="4"/>
  </si>
  <si>
    <t>科目分類コード</t>
  </si>
  <si>
    <t>「01：事業管理費」「02：農総研究費」「03：原価要素」「04：加工費用」「05：生産費用」「07：事業施設費」「08：直販費用」「99：その他」。</t>
    <phoneticPr fontId="4"/>
  </si>
  <si>
    <t>科目区分</t>
  </si>
  <si>
    <t>「01：労務」「02：農務」「03：糖管」「04：管理」「05：施設」。</t>
    <phoneticPr fontId="4"/>
  </si>
  <si>
    <t>給与支給対象者の帰属する組織の業種コード。</t>
    <rPh sb="0" eb="7">
      <t>キュウヨシキュウタイショウシャ</t>
    </rPh>
    <rPh sb="8" eb="10">
      <t>キゾク</t>
    </rPh>
    <rPh sb="12" eb="14">
      <t>ソシキ</t>
    </rPh>
    <rPh sb="15" eb="17">
      <t>ギョウシュ</t>
    </rPh>
    <phoneticPr fontId="4"/>
  </si>
  <si>
    <t>帰属所属コード</t>
  </si>
  <si>
    <t>給与支給対象者の帰属する組織の所属コード。</t>
    <rPh sb="0" eb="7">
      <t>キュウヨシキュウタイショウシャ</t>
    </rPh>
    <rPh sb="8" eb="10">
      <t>キゾク</t>
    </rPh>
    <rPh sb="12" eb="14">
      <t>ソシキ</t>
    </rPh>
    <rPh sb="15" eb="17">
      <t>ショゾク</t>
    </rPh>
    <phoneticPr fontId="4"/>
  </si>
  <si>
    <t>科目分類補助コード</t>
  </si>
  <si>
    <t>科目をより詳細に分類するためのコード。</t>
    <rPh sb="0" eb="2">
      <t>カモク</t>
    </rPh>
    <rPh sb="5" eb="7">
      <t>ショウサイ</t>
    </rPh>
    <rPh sb="8" eb="10">
      <t>ブンルイ</t>
    </rPh>
    <phoneticPr fontId="4"/>
  </si>
  <si>
    <t>借方か貸方かを識別するコード　「1：借方」「 2：貸方」。</t>
    <phoneticPr fontId="4"/>
  </si>
  <si>
    <t>項目区分</t>
  </si>
  <si>
    <t>連動金額を人件費情報のどの金額項目に振り分けるかを識別するための区分。</t>
    <rPh sb="0" eb="4">
      <t>レンドウキンガク</t>
    </rPh>
    <rPh sb="5" eb="8">
      <t>ジンケンヒ</t>
    </rPh>
    <rPh sb="8" eb="10">
      <t>ジョウホウ</t>
    </rPh>
    <rPh sb="13" eb="17">
      <t>キンガクコウモク</t>
    </rPh>
    <rPh sb="18" eb="19">
      <t>フ</t>
    </rPh>
    <rPh sb="20" eb="21">
      <t>ワ</t>
    </rPh>
    <rPh sb="25" eb="27">
      <t>シキベツ</t>
    </rPh>
    <rPh sb="32" eb="34">
      <t>クブン</t>
    </rPh>
    <phoneticPr fontId="4"/>
  </si>
  <si>
    <t>会負担保険料区分</t>
  </si>
  <si>
    <t>連動金額を人件費情報のどの保険料金額項目に振り分けるかを識別するための区分。</t>
    <rPh sb="0" eb="4">
      <t>レンドウキンガク</t>
    </rPh>
    <rPh sb="5" eb="8">
      <t>ジンケンヒ</t>
    </rPh>
    <rPh sb="8" eb="10">
      <t>ジョウホウ</t>
    </rPh>
    <rPh sb="13" eb="15">
      <t>ホケン</t>
    </rPh>
    <rPh sb="15" eb="16">
      <t>リョウ</t>
    </rPh>
    <rPh sb="16" eb="20">
      <t>キンガクコウモク</t>
    </rPh>
    <rPh sb="21" eb="22">
      <t>フ</t>
    </rPh>
    <rPh sb="23" eb="24">
      <t>ワ</t>
    </rPh>
    <rPh sb="28" eb="30">
      <t>シキベツ</t>
    </rPh>
    <rPh sb="35" eb="37">
      <t>クブン</t>
    </rPh>
    <phoneticPr fontId="4"/>
  </si>
  <si>
    <t>連動金額</t>
  </si>
  <si>
    <t>人件費として計上される金額。</t>
    <rPh sb="0" eb="3">
      <t>ジンケンヒ</t>
    </rPh>
    <rPh sb="6" eb="8">
      <t>ケイジョウ</t>
    </rPh>
    <rPh sb="11" eb="13">
      <t>キンガク</t>
    </rPh>
    <phoneticPr fontId="4"/>
  </si>
  <si>
    <t>減価償却費データ</t>
    <phoneticPr fontId="4"/>
  </si>
  <si>
    <t>固定資産管理システム</t>
    <phoneticPr fontId="4"/>
  </si>
  <si>
    <t>１回／月　夜間</t>
    <rPh sb="5" eb="7">
      <t>ヤカン</t>
    </rPh>
    <phoneticPr fontId="4"/>
  </si>
  <si>
    <t>統合会計システムで作成する仕訳データに減価償却費を反映するため、固定資産管理システムより受信する。</t>
    <rPh sb="0" eb="2">
      <t>トウゴウ</t>
    </rPh>
    <rPh sb="2" eb="4">
      <t>カイケイ</t>
    </rPh>
    <rPh sb="9" eb="11">
      <t>サクセイ</t>
    </rPh>
    <rPh sb="13" eb="15">
      <t>シワケ</t>
    </rPh>
    <rPh sb="19" eb="24">
      <t>ゲンカショウキャクヒ</t>
    </rPh>
    <rPh sb="25" eb="27">
      <t>ハンエイ</t>
    </rPh>
    <phoneticPr fontId="4"/>
  </si>
  <si>
    <t>ヘッダレコード無し。</t>
  </si>
  <si>
    <t>レコードのシーケンスＮｏ（０００００１～の連番）</t>
    <rPh sb="21" eb="23">
      <t>レンバン</t>
    </rPh>
    <phoneticPr fontId="4"/>
  </si>
  <si>
    <t>予算年度</t>
  </si>
  <si>
    <t>予算管理の対象となる年度</t>
    <phoneticPr fontId="4"/>
  </si>
  <si>
    <t>エラー区分</t>
  </si>
  <si>
    <t>資産管理システム側のエラーチェックでエラーになった場合、その原因を判別するためのエラー区分を設定
0：正常データ
1：経費項目設定マスタエラー
2：貸方科目変換マスタエラー
9：2マスタともエラー</t>
    <rPh sb="76" eb="78">
      <t>カモク</t>
    </rPh>
    <phoneticPr fontId="4"/>
  </si>
  <si>
    <t>経理処理年月</t>
  </si>
  <si>
    <t>経理処理する日付
通常月：月末連動のため、連動年月を設定
年度末：部門ＶＢ最終日連動のため、３月を設定</t>
    <rPh sb="9" eb="11">
      <t>ツウジョウ</t>
    </rPh>
    <rPh sb="11" eb="12">
      <t>ツキ</t>
    </rPh>
    <rPh sb="13" eb="15">
      <t>ゲツマツ</t>
    </rPh>
    <rPh sb="15" eb="17">
      <t>レンドウ</t>
    </rPh>
    <rPh sb="21" eb="23">
      <t>レンドウ</t>
    </rPh>
    <rPh sb="23" eb="25">
      <t>ネンゲツ</t>
    </rPh>
    <rPh sb="26" eb="28">
      <t>セッテイ</t>
    </rPh>
    <rPh sb="29" eb="31">
      <t>ネンド</t>
    </rPh>
    <rPh sb="31" eb="32">
      <t>マツ</t>
    </rPh>
    <rPh sb="33" eb="35">
      <t>ブモン</t>
    </rPh>
    <rPh sb="37" eb="40">
      <t>サイシュウビ</t>
    </rPh>
    <rPh sb="40" eb="42">
      <t>レンドウ</t>
    </rPh>
    <rPh sb="47" eb="48">
      <t>ガツ</t>
    </rPh>
    <rPh sb="49" eb="51">
      <t>セッテイ</t>
    </rPh>
    <phoneticPr fontId="4"/>
  </si>
  <si>
    <t>経費科目の款科目を表すコード</t>
    <phoneticPr fontId="4"/>
  </si>
  <si>
    <t>経費科目の項科目を表すコード</t>
    <phoneticPr fontId="4"/>
  </si>
  <si>
    <t>経費科目の管理項目を表すコード</t>
    <phoneticPr fontId="4"/>
  </si>
  <si>
    <t>目科目コード</t>
  </si>
  <si>
    <t>経費科目の目科目を表すコード</t>
    <phoneticPr fontId="4"/>
  </si>
  <si>
    <t>節科目コード</t>
  </si>
  <si>
    <t>経費科目の節科目を表すコード</t>
    <phoneticPr fontId="4"/>
  </si>
  <si>
    <t>予算組織に対する業種</t>
    <phoneticPr fontId="4"/>
  </si>
  <si>
    <t>入力経理機関コード</t>
  </si>
  <si>
    <t>入力組織に対する経理機関</t>
    <phoneticPr fontId="4"/>
  </si>
  <si>
    <t>入力事業所コード</t>
  </si>
  <si>
    <t>入力組織が所属する事業所</t>
    <phoneticPr fontId="4"/>
  </si>
  <si>
    <t>経費入力を担当する組織</t>
    <rPh sb="5" eb="7">
      <t>タントウ</t>
    </rPh>
    <phoneticPr fontId="4"/>
  </si>
  <si>
    <t>予算経理機関コード</t>
  </si>
  <si>
    <t>予算組織に対する経理機関</t>
    <phoneticPr fontId="4"/>
  </si>
  <si>
    <t>予算事業所コード</t>
  </si>
  <si>
    <t>予算組織が所属する事業所</t>
    <phoneticPr fontId="4"/>
  </si>
  <si>
    <t>予算を承認されている組織</t>
    <phoneticPr fontId="4"/>
  </si>
  <si>
    <t>経理の観点での摘要を表すコード</t>
    <phoneticPr fontId="4"/>
  </si>
  <si>
    <t>経理摘要の詳細（全角20文字、制御コード含む）
資産管理システムは80桁のため、全角20文字で切って設定</t>
    <rPh sb="24" eb="26">
      <t>シサン</t>
    </rPh>
    <rPh sb="26" eb="28">
      <t>カンリ</t>
    </rPh>
    <rPh sb="35" eb="36">
      <t>ケタ</t>
    </rPh>
    <rPh sb="40" eb="42">
      <t>ゼンカク</t>
    </rPh>
    <rPh sb="44" eb="46">
      <t>モジ</t>
    </rPh>
    <rPh sb="47" eb="48">
      <t>キ</t>
    </rPh>
    <rPh sb="50" eb="52">
      <t>セッテイ</t>
    </rPh>
    <phoneticPr fontId="4"/>
  </si>
  <si>
    <t>品目課の観点での摘要を表すコード</t>
    <phoneticPr fontId="4"/>
  </si>
  <si>
    <t>貸方金額合計</t>
  </si>
  <si>
    <t>減価償却費の合計金額
経費入力テーブルに登録可能な（-9999999999～9999999999）の範囲チェックを行う</t>
    <rPh sb="6" eb="8">
      <t>ゴウケイ</t>
    </rPh>
    <rPh sb="11" eb="13">
      <t>ケイヒ</t>
    </rPh>
    <rPh sb="13" eb="15">
      <t>ニュウリョク</t>
    </rPh>
    <rPh sb="20" eb="22">
      <t>トウロク</t>
    </rPh>
    <rPh sb="22" eb="24">
      <t>カノウ</t>
    </rPh>
    <rPh sb="50" eb="52">
      <t>ハンイ</t>
    </rPh>
    <rPh sb="57" eb="58">
      <t>オコナ</t>
    </rPh>
    <phoneticPr fontId="4"/>
  </si>
  <si>
    <t>貸方款科目コード</t>
    <phoneticPr fontId="4"/>
  </si>
  <si>
    <t>減価償却での貸方款科目コード</t>
    <phoneticPr fontId="4"/>
  </si>
  <si>
    <t>貸方項科目コード</t>
    <phoneticPr fontId="4"/>
  </si>
  <si>
    <t>減価償却での貸方項科目コード</t>
    <phoneticPr fontId="4"/>
  </si>
  <si>
    <t>貸方管理項目コード１</t>
    <phoneticPr fontId="4"/>
  </si>
  <si>
    <t>貸方款科目コード、貸方項科目コードに紐づく、貸方管理項目コード１</t>
    <rPh sb="18" eb="19">
      <t>ヒモ</t>
    </rPh>
    <phoneticPr fontId="4"/>
  </si>
  <si>
    <t>貸方業種コード１</t>
    <phoneticPr fontId="4"/>
  </si>
  <si>
    <t>・貸方業種コード１
・貸方款科目コード、貸方項科目コードが、開発資産または、長期前払費用の場合のみ設定</t>
    <rPh sb="49" eb="51">
      <t>セッテイ</t>
    </rPh>
    <phoneticPr fontId="4"/>
  </si>
  <si>
    <t>貸方金額１</t>
  </si>
  <si>
    <t>貸方管理項目コード１または貸方業種コード１に対する金額
経費入力テーブルに登録可能な（-9999999999～9999999999）の範囲チェックを行う</t>
    <phoneticPr fontId="4"/>
  </si>
  <si>
    <t>貸方管理項目コード２</t>
    <phoneticPr fontId="4"/>
  </si>
  <si>
    <t>貸方款科目コード、貸方項科目コードに紐づく、貸方管理項目コード２</t>
    <rPh sb="18" eb="19">
      <t>ヒモ</t>
    </rPh>
    <phoneticPr fontId="4"/>
  </si>
  <si>
    <t>貸方業種コード２</t>
    <phoneticPr fontId="4"/>
  </si>
  <si>
    <t>・貸方業種コード２
・貸方款科目コード、貸方項科目コードが、開発資産または、長期前払費用の場合のみ設定</t>
    <rPh sb="49" eb="51">
      <t>セッテイ</t>
    </rPh>
    <phoneticPr fontId="4"/>
  </si>
  <si>
    <t>貸方金額２</t>
    <phoneticPr fontId="4"/>
  </si>
  <si>
    <t>貸方管理項目コード２または貸方業種コード２に対する金額
経費入力テーブルに登録可能な（-9999999999～9999999999）の範囲チェックを行う</t>
    <phoneticPr fontId="4"/>
  </si>
  <si>
    <t>貸方管理項目コード３</t>
    <phoneticPr fontId="4"/>
  </si>
  <si>
    <t>貸方款科目コード、貸方項科目コードに紐づく、貸方管理項目コード３</t>
    <rPh sb="18" eb="19">
      <t>ヒモ</t>
    </rPh>
    <phoneticPr fontId="4"/>
  </si>
  <si>
    <t>貸方業種コード３</t>
    <phoneticPr fontId="4"/>
  </si>
  <si>
    <t>・貸方業種コード３
・貸方款科目コード、貸方項科目コードが、開発資産または、長期前払費用の場合のみ設定</t>
    <rPh sb="49" eb="51">
      <t>セッテイ</t>
    </rPh>
    <phoneticPr fontId="4"/>
  </si>
  <si>
    <t>貸方金額３</t>
    <phoneticPr fontId="4"/>
  </si>
  <si>
    <t>貸方管理項目コード３または貸方業種コード３に対する金額
経費入力テーブルに登録可能な（-9999999999～9999999999）の範囲チェックを行う</t>
    <phoneticPr fontId="4"/>
  </si>
  <si>
    <t>貸方管理項目コード４</t>
    <phoneticPr fontId="4"/>
  </si>
  <si>
    <t>貸方款科目コード、貸方項科目コードに紐づく、貸方管理項目コード４</t>
    <rPh sb="18" eb="19">
      <t>ヒモ</t>
    </rPh>
    <phoneticPr fontId="4"/>
  </si>
  <si>
    <t>貸方業種コード４</t>
    <phoneticPr fontId="4"/>
  </si>
  <si>
    <t>・貸方業種コード４
・貸方款科目コード、貸方項科目コードが、開発資産または、長期前払費用の場合のみ設定</t>
    <rPh sb="49" eb="51">
      <t>セッテイ</t>
    </rPh>
    <phoneticPr fontId="4"/>
  </si>
  <si>
    <t>貸方金額４</t>
    <phoneticPr fontId="4"/>
  </si>
  <si>
    <t>貸方管理項目コード４または貸方業種コード４に対する金額
経費入力テーブルに登録可能な（-9999999999～9999999999）の範囲チェックを行う</t>
    <phoneticPr fontId="4"/>
  </si>
  <si>
    <t>貸方管理項目コード５</t>
    <phoneticPr fontId="4"/>
  </si>
  <si>
    <t>貸方款科目コード、貸方項科目コードに紐づく、貸方管理項目コード５</t>
    <rPh sb="18" eb="19">
      <t>ヒモ</t>
    </rPh>
    <phoneticPr fontId="4"/>
  </si>
  <si>
    <t>貸方業種コード５</t>
    <phoneticPr fontId="4"/>
  </si>
  <si>
    <t>・貸方業種コード５
・貸方款科目コード、貸方項科目コードが、開発資産または、長期前払費用の場合のみ設定</t>
    <rPh sb="49" eb="51">
      <t>セッテイ</t>
    </rPh>
    <phoneticPr fontId="4"/>
  </si>
  <si>
    <t>貸方金額５</t>
    <phoneticPr fontId="4"/>
  </si>
  <si>
    <t>貸方管理項目コード５または貸方業種コード５に対する金額
経費入力テーブルに登録可能な（-9999999999～9999999999）の範囲チェックを行う</t>
    <phoneticPr fontId="4"/>
  </si>
  <si>
    <t>貸方管理項目コード６</t>
    <phoneticPr fontId="4"/>
  </si>
  <si>
    <t>貸方款科目コード、貸方項科目コードに紐づく、貸方管理項目コード６</t>
    <rPh sb="18" eb="19">
      <t>ヒモ</t>
    </rPh>
    <phoneticPr fontId="4"/>
  </si>
  <si>
    <t>貸方業種コード６</t>
    <phoneticPr fontId="4"/>
  </si>
  <si>
    <t>・貸方業種コード６
・貸方款科目コード、貸方項科目コードが、開発資産または、長期前払費用の場合のみ設定</t>
    <rPh sb="49" eb="51">
      <t>セッテイ</t>
    </rPh>
    <phoneticPr fontId="4"/>
  </si>
  <si>
    <t>貸方金額６</t>
    <phoneticPr fontId="4"/>
  </si>
  <si>
    <t>貸方管理項目コード６または貸方業種コード６に対する金額
経費入力テーブルに登録可能な（-9999999999～9999999999）の範囲チェックを行う</t>
    <phoneticPr fontId="4"/>
  </si>
  <si>
    <t>貸方管理項目コード７</t>
    <phoneticPr fontId="4"/>
  </si>
  <si>
    <t>貸方款科目コード、貸方項科目コードに紐づく、貸方管理項目コード７</t>
    <rPh sb="18" eb="19">
      <t>ヒモ</t>
    </rPh>
    <phoneticPr fontId="4"/>
  </si>
  <si>
    <t>貸方業種コード７</t>
    <phoneticPr fontId="4"/>
  </si>
  <si>
    <t>・貸方業種コード７
・貸方款科目コード、貸方項科目コードが、開発資産または、長期前払費用の場合のみ設定</t>
    <rPh sb="49" eb="51">
      <t>セッテイ</t>
    </rPh>
    <phoneticPr fontId="4"/>
  </si>
  <si>
    <t>貸方金額７</t>
    <phoneticPr fontId="4"/>
  </si>
  <si>
    <t>貸方管理項目コード７または貸方業種コード７に対する金額
経費入力テーブルに登録可能な（-9999999999～9999999999）の範囲チェックを行う</t>
    <phoneticPr fontId="4"/>
  </si>
  <si>
    <t>貸方管理項目コード８</t>
    <phoneticPr fontId="4"/>
  </si>
  <si>
    <t>貸方款科目コード、貸方項科目コードに紐づく、貸方管理項目コード８</t>
    <rPh sb="18" eb="19">
      <t>ヒモ</t>
    </rPh>
    <phoneticPr fontId="4"/>
  </si>
  <si>
    <t>貸方業種コード８</t>
    <phoneticPr fontId="4"/>
  </si>
  <si>
    <t>・貸方業種コード８
・貸方款科目コード、貸方項科目コードが、開発資産または、長期前払費用の場合のみ設定</t>
    <rPh sb="49" eb="51">
      <t>セッテイ</t>
    </rPh>
    <phoneticPr fontId="4"/>
  </si>
  <si>
    <t>貸方金額８</t>
    <phoneticPr fontId="4"/>
  </si>
  <si>
    <t>貸方管理項目コード８または貸方業種コード８に対する金額
経費入力テーブルに登録可能な（-9999999999～9999999999）の範囲チェックを行う</t>
    <phoneticPr fontId="4"/>
  </si>
  <si>
    <t>園芸販売情報システム</t>
    <rPh sb="0" eb="2">
      <t>エンゲイ</t>
    </rPh>
    <rPh sb="2" eb="4">
      <t>ハンバイ</t>
    </rPh>
    <rPh sb="4" eb="6">
      <t>ジョウホウ</t>
    </rPh>
    <phoneticPr fontId="4"/>
  </si>
  <si>
    <t>園芸販売情報システムから園芸市場仕切データを連動する。</t>
    <phoneticPr fontId="4"/>
  </si>
  <si>
    <t>データ区分１</t>
  </si>
  <si>
    <t>「#」をセット</t>
  </si>
  <si>
    <t>受付日時</t>
  </si>
  <si>
    <t>ベジフルネット受付日時</t>
  </si>
  <si>
    <t>端末ＩＤ</t>
  </si>
  <si>
    <t>端末IDの下４桁をセット</t>
  </si>
  <si>
    <t>端末通番</t>
  </si>
  <si>
    <t>「0000」をセット</t>
  </si>
  <si>
    <t>卸売会社コード</t>
  </si>
  <si>
    <t>ベジフル仕切データ種別 01:速報 02:確報 03:速確報 TO:テスト</t>
  </si>
  <si>
    <t>使用ブロック数</t>
  </si>
  <si>
    <t>「000」をセット</t>
  </si>
  <si>
    <t>地区No</t>
  </si>
  <si>
    <t>仕切書No</t>
  </si>
  <si>
    <t>累積アイテム数</t>
  </si>
  <si>
    <t>「000000」をセット</t>
  </si>
  <si>
    <t>インターフェイス情報</t>
  </si>
  <si>
    <t>予備１</t>
  </si>
  <si>
    <t>桁数分の半角スペースをセット</t>
  </si>
  <si>
    <t>データ区分２</t>
  </si>
  <si>
    <t>「1」をセット</t>
  </si>
  <si>
    <t>卸売会社コードをセット</t>
  </si>
  <si>
    <t>売立日</t>
  </si>
  <si>
    <t>売立年月日</t>
  </si>
  <si>
    <t>県連区分</t>
  </si>
  <si>
    <t>出荷年月日</t>
  </si>
  <si>
    <t>農協コード</t>
  </si>
  <si>
    <t>共個選区分</t>
  </si>
  <si>
    <t>0:共選 1:個選 2:安定 3:共計 4:安定共計 5:県共計 9:買付</t>
  </si>
  <si>
    <t>重要野菜区分</t>
  </si>
  <si>
    <t>0:一般  1:重要野菜 2:契約野菜</t>
  </si>
  <si>
    <t>0:委託販売 1:予約相対販売</t>
  </si>
  <si>
    <t>予備２</t>
  </si>
  <si>
    <t>データ区分３</t>
  </si>
  <si>
    <t>「2」をセット</t>
  </si>
  <si>
    <t>品名コード</t>
  </si>
  <si>
    <t>品名コード(4桁)＋品名コード２(1桁)</t>
  </si>
  <si>
    <t>荷印</t>
  </si>
  <si>
    <t>荷姿</t>
  </si>
  <si>
    <t>量目</t>
  </si>
  <si>
    <t>等級</t>
  </si>
  <si>
    <t>階級</t>
  </si>
  <si>
    <t>符号（数量）</t>
  </si>
  <si>
    <t>正の場合「半角スペース」、負の場合「-」をセット</t>
  </si>
  <si>
    <t>数量</t>
  </si>
  <si>
    <t>単価</t>
  </si>
  <si>
    <t>符号（金額）</t>
  </si>
  <si>
    <t>金額</t>
  </si>
  <si>
    <t>売区分</t>
  </si>
  <si>
    <t>0:数 1:Kg 2:他</t>
  </si>
  <si>
    <t>予備３</t>
  </si>
  <si>
    <t>データ区分４</t>
  </si>
  <si>
    <t>「3」をセット</t>
  </si>
  <si>
    <t>符号（数量合計）</t>
  </si>
  <si>
    <t>数量合計</t>
  </si>
  <si>
    <t>符号（売立金額（税込み）１）</t>
  </si>
  <si>
    <t>売立金額（税込み）１</t>
  </si>
  <si>
    <t>符号（卸売手数料）</t>
  </si>
  <si>
    <t>卸売手数料</t>
  </si>
  <si>
    <t>符号（運賃）</t>
  </si>
  <si>
    <t>運賃</t>
  </si>
  <si>
    <t>符号（控除金額１）</t>
  </si>
  <si>
    <t>控除金額１</t>
  </si>
  <si>
    <t>符号（控除金額２）</t>
  </si>
  <si>
    <t>控除金額２</t>
  </si>
  <si>
    <t>符号（差引仕切金額）</t>
  </si>
  <si>
    <t>差引仕切金額</t>
  </si>
  <si>
    <t>データ区分５</t>
  </si>
  <si>
    <t>「4」をセット</t>
  </si>
  <si>
    <t>事故区分</t>
  </si>
  <si>
    <t>00:正常 01:数量相違 02:等階級相違 03:量目相違 04:腐敗・乱箱等 05:未・過熟等 06:延着貨物 07:試食 08:分割仕切 09:その他 99:その他</t>
  </si>
  <si>
    <t>赤伝理由</t>
  </si>
  <si>
    <t>車号</t>
  </si>
  <si>
    <t>トラックNo.・貨車No.をセット</t>
  </si>
  <si>
    <t>元売立年月日</t>
  </si>
  <si>
    <t>残数合計</t>
  </si>
  <si>
    <t>備考</t>
  </si>
  <si>
    <t>事故内容をセット（半角カナ・英数字）</t>
  </si>
  <si>
    <t>予備４</t>
  </si>
  <si>
    <t>データ区分６</t>
  </si>
  <si>
    <t>「5」をセット</t>
  </si>
  <si>
    <t>符号（売立金額（税抜き））</t>
  </si>
  <si>
    <t>売立金額（税抜き）</t>
  </si>
  <si>
    <t>符号（消費税）</t>
  </si>
  <si>
    <t>消費税</t>
  </si>
  <si>
    <t>符号（売立金額（税込み）２）</t>
  </si>
  <si>
    <t>売立金額（税込み）２</t>
  </si>
  <si>
    <t>売立金額(税抜)＋消費税の値をセット</t>
  </si>
  <si>
    <t>予備５</t>
  </si>
  <si>
    <t>データ区分７</t>
  </si>
  <si>
    <t>「9」をセット</t>
  </si>
  <si>
    <t>卸売会社略称</t>
  </si>
  <si>
    <t>仕切件数</t>
  </si>
  <si>
    <t>差引仕切金額合計</t>
  </si>
  <si>
    <t>売立月日</t>
  </si>
  <si>
    <t>県内外区分</t>
  </si>
  <si>
    <t>データレコード件数</t>
  </si>
  <si>
    <t>予備６</t>
  </si>
  <si>
    <t>正式・テストデータ区分</t>
  </si>
  <si>
    <t>アクション要求コード</t>
  </si>
  <si>
    <t>信連持込用ファイル</t>
    <rPh sb="0" eb="2">
      <t>シンレン</t>
    </rPh>
    <rPh sb="2" eb="5">
      <t>モチコミヨウ</t>
    </rPh>
    <phoneticPr fontId="4"/>
  </si>
  <si>
    <t>米穀集荷販売統一システム</t>
    <phoneticPr fontId="4"/>
  </si>
  <si>
    <t>集荷個所コード</t>
  </si>
  <si>
    <t>取引先区分＋取引先コード＋取引先枝番</t>
    <rPh sb="0" eb="3">
      <t>トリヒキサキ</t>
    </rPh>
    <rPh sb="3" eb="5">
      <t>クブン</t>
    </rPh>
    <rPh sb="6" eb="9">
      <t>トリヒキサキ</t>
    </rPh>
    <rPh sb="13" eb="16">
      <t>トリヒキサキ</t>
    </rPh>
    <rPh sb="16" eb="18">
      <t>エダバン</t>
    </rPh>
    <phoneticPr fontId="6"/>
  </si>
  <si>
    <t>元号区分</t>
  </si>
  <si>
    <t>流通区分</t>
  </si>
  <si>
    <t>用途</t>
  </si>
  <si>
    <t>うるもち酒区分</t>
  </si>
  <si>
    <t>データ区分</t>
  </si>
  <si>
    <t>概算金確定日</t>
  </si>
  <si>
    <t>承認年月日</t>
  </si>
  <si>
    <t>支所受付日</t>
  </si>
  <si>
    <t>概算金支払回収日</t>
  </si>
  <si>
    <t>出力区分</t>
  </si>
  <si>
    <t>分類コード１</t>
  </si>
  <si>
    <t>経理連動次数</t>
  </si>
  <si>
    <t>米穀次数</t>
  </si>
  <si>
    <t>重量（kg）</t>
  </si>
  <si>
    <t>概算金額</t>
  </si>
  <si>
    <t>その他金額</t>
  </si>
  <si>
    <t>支払概算金額</t>
  </si>
  <si>
    <t>ページ数</t>
  </si>
  <si>
    <t>取引先件数</t>
  </si>
  <si>
    <t>取扱個所コード</t>
  </si>
  <si>
    <t>分類コード２</t>
  </si>
  <si>
    <t>集計区分</t>
  </si>
  <si>
    <t>経理用取引先コード</t>
  </si>
  <si>
    <t>枝番</t>
    <rPh sb="0" eb="1">
      <t>エダバン</t>
    </rPh>
    <phoneticPr fontId="6"/>
  </si>
  <si>
    <t>枝番</t>
  </si>
  <si>
    <t>予備</t>
    <rPh sb="0" eb="1">
      <t>ヨビ</t>
    </rPh>
    <phoneticPr fontId="6"/>
  </si>
  <si>
    <t>DZ10050301</t>
    <phoneticPr fontId="4"/>
  </si>
  <si>
    <t>金額受払月末残高連携データ</t>
    <rPh sb="0" eb="2">
      <t>キンガク</t>
    </rPh>
    <rPh sb="2" eb="4">
      <t>ウケハライ</t>
    </rPh>
    <rPh sb="4" eb="6">
      <t>ゲツマツ</t>
    </rPh>
    <rPh sb="6" eb="8">
      <t>ザンダカ</t>
    </rPh>
    <rPh sb="8" eb="10">
      <t>レンケイ</t>
    </rPh>
    <phoneticPr fontId="4"/>
  </si>
  <si>
    <t>受払残高区分</t>
  </si>
  <si>
    <t>当該の受払が帰属する組織の業種コード。</t>
    <rPh sb="0" eb="2">
      <t>トウガイ</t>
    </rPh>
    <rPh sb="3" eb="5">
      <t>ウケバラ</t>
    </rPh>
    <rPh sb="6" eb="8">
      <t>キゾク</t>
    </rPh>
    <rPh sb="10" eb="12">
      <t>ソシキ</t>
    </rPh>
    <rPh sb="13" eb="15">
      <t>ギョウシュ</t>
    </rPh>
    <phoneticPr fontId="4"/>
  </si>
  <si>
    <t>事業所を識別するコード。</t>
    <rPh sb="0" eb="3">
      <t>ジギョウショ</t>
    </rPh>
    <rPh sb="4" eb="6">
      <t>シキベツ</t>
    </rPh>
    <phoneticPr fontId="4"/>
  </si>
  <si>
    <t>課を識別するコード。</t>
    <rPh sb="0" eb="1">
      <t>カ</t>
    </rPh>
    <rPh sb="2" eb="4">
      <t>シキベツ</t>
    </rPh>
    <phoneticPr fontId="4"/>
  </si>
  <si>
    <t>施設を識別するコード。</t>
    <rPh sb="0" eb="2">
      <t>シセツ</t>
    </rPh>
    <rPh sb="3" eb="5">
      <t>シキベツ</t>
    </rPh>
    <phoneticPr fontId="4"/>
  </si>
  <si>
    <t>「1:買取」「 2:受託」「3:直送」「 4:共計」「 5:原料」。</t>
    <phoneticPr fontId="4"/>
  </si>
  <si>
    <t>月末残高金額</t>
    <rPh sb="0" eb="5">
      <t>ゲツマツザンダカキンガク</t>
    </rPh>
    <phoneticPr fontId="6"/>
  </si>
  <si>
    <t>収支管理品目の対象日の月末残高金額。</t>
    <rPh sb="0" eb="6">
      <t>シュウシカンリヒンモク</t>
    </rPh>
    <rPh sb="7" eb="9">
      <t>タイショウ</t>
    </rPh>
    <rPh sb="9" eb="10">
      <t>ビ</t>
    </rPh>
    <rPh sb="11" eb="13">
      <t>ゲツマツ</t>
    </rPh>
    <rPh sb="13" eb="15">
      <t>ザンダカ</t>
    </rPh>
    <rPh sb="15" eb="17">
      <t>キンガク</t>
    </rPh>
    <phoneticPr fontId="4"/>
  </si>
  <si>
    <t>DZ10070101</t>
    <phoneticPr fontId="4"/>
  </si>
  <si>
    <t>製品在庫月次データ</t>
    <phoneticPr fontId="4"/>
  </si>
  <si>
    <t>パールライス総合情報システム</t>
    <rPh sb="6" eb="8">
      <t>ソウゴウ</t>
    </rPh>
    <rPh sb="8" eb="10">
      <t>ジョウホウ</t>
    </rPh>
    <phoneticPr fontId="4"/>
  </si>
  <si>
    <t>随時（棚卸実施完了後）　夜間</t>
    <rPh sb="0" eb="2">
      <t>ズイジ</t>
    </rPh>
    <rPh sb="3" eb="5">
      <t>タナオロシ</t>
    </rPh>
    <rPh sb="5" eb="7">
      <t>ジッシ</t>
    </rPh>
    <rPh sb="7" eb="9">
      <t>カンリョウ</t>
    </rPh>
    <rPh sb="9" eb="10">
      <t>ゴ</t>
    </rPh>
    <rPh sb="12" eb="14">
      <t>ヤカン</t>
    </rPh>
    <phoneticPr fontId="4"/>
  </si>
  <si>
    <t>受払組織コード</t>
  </si>
  <si>
    <t>棚卸を行った組織を識別するコード。</t>
    <rPh sb="0" eb="2">
      <t>タナオロシ</t>
    </rPh>
    <rPh sb="3" eb="4">
      <t>オコナ</t>
    </rPh>
    <rPh sb="6" eb="8">
      <t>ソシキ</t>
    </rPh>
    <rPh sb="9" eb="11">
      <t>シキベツ</t>
    </rPh>
    <phoneticPr fontId="4"/>
  </si>
  <si>
    <t>取込基準年月</t>
  </si>
  <si>
    <t>棚卸基準年月。</t>
    <rPh sb="0" eb="2">
      <t>タナオロシ</t>
    </rPh>
    <rPh sb="2" eb="4">
      <t>キジュン</t>
    </rPh>
    <rPh sb="4" eb="6">
      <t>ネンゲツ</t>
    </rPh>
    <phoneticPr fontId="4"/>
  </si>
  <si>
    <t>パールライス総合情報システムで品目を識別するためのコード。</t>
    <rPh sb="6" eb="8">
      <t>ソウゴウ</t>
    </rPh>
    <rPh sb="8" eb="10">
      <t>ジョウホウ</t>
    </rPh>
    <rPh sb="15" eb="17">
      <t>ヒンモク</t>
    </rPh>
    <rPh sb="18" eb="20">
      <t>シキベツ</t>
    </rPh>
    <phoneticPr fontId="4"/>
  </si>
  <si>
    <t>品名コードの在庫単価。</t>
    <rPh sb="0" eb="2">
      <t>ヒンメイ</t>
    </rPh>
    <rPh sb="6" eb="10">
      <t>ザイコタンカ</t>
    </rPh>
    <phoneticPr fontId="4"/>
  </si>
  <si>
    <t>今月繰越数量</t>
  </si>
  <si>
    <t>取込基準年月における品名コードの繰越数量。</t>
    <rPh sb="0" eb="4">
      <t>トリコミキジュン</t>
    </rPh>
    <rPh sb="4" eb="6">
      <t>ネンゲツ</t>
    </rPh>
    <rPh sb="10" eb="12">
      <t>ヒンメイ</t>
    </rPh>
    <rPh sb="16" eb="20">
      <t>クリコシスウリョウ</t>
    </rPh>
    <phoneticPr fontId="4"/>
  </si>
  <si>
    <t>今月繰越金額</t>
  </si>
  <si>
    <t>取込基準年月における品名コードの繰越金額。</t>
    <rPh sb="0" eb="4">
      <t>トリコミキジュン</t>
    </rPh>
    <rPh sb="4" eb="6">
      <t>ネンゲツ</t>
    </rPh>
    <rPh sb="10" eb="12">
      <t>ヒンメイ</t>
    </rPh>
    <rPh sb="16" eb="18">
      <t>クリコシ</t>
    </rPh>
    <rPh sb="18" eb="20">
      <t>キンガク</t>
    </rPh>
    <phoneticPr fontId="4"/>
  </si>
  <si>
    <t>DZ10070201</t>
    <phoneticPr fontId="4"/>
  </si>
  <si>
    <t>玄米在庫月次データ</t>
    <rPh sb="0" eb="2">
      <t>ゲンマイ</t>
    </rPh>
    <phoneticPr fontId="4"/>
  </si>
  <si>
    <t>評価単位コード</t>
    <rPh sb="0" eb="4">
      <t>ヒョウカタンイ</t>
    </rPh>
    <phoneticPr fontId="4"/>
  </si>
  <si>
    <t>評価単価を算出する際の品目の単位を識別するコード。</t>
    <rPh sb="0" eb="4">
      <t>ヒョウカタンカ</t>
    </rPh>
    <rPh sb="5" eb="7">
      <t>サンシュツ</t>
    </rPh>
    <rPh sb="9" eb="10">
      <t>サイ</t>
    </rPh>
    <rPh sb="11" eb="13">
      <t>ヒンモク</t>
    </rPh>
    <rPh sb="14" eb="16">
      <t>タンイ</t>
    </rPh>
    <rPh sb="17" eb="19">
      <t>シキベツ</t>
    </rPh>
    <phoneticPr fontId="4"/>
  </si>
  <si>
    <t>品目の年産年度を示す値。</t>
    <rPh sb="0" eb="2">
      <t>ヒンモク</t>
    </rPh>
    <rPh sb="3" eb="5">
      <t>ネンサン</t>
    </rPh>
    <rPh sb="5" eb="7">
      <t>ネンド</t>
    </rPh>
    <rPh sb="8" eb="9">
      <t>シメ</t>
    </rPh>
    <rPh sb="10" eb="11">
      <t>アタイ</t>
    </rPh>
    <phoneticPr fontId="4"/>
  </si>
  <si>
    <t>DZ10070301</t>
    <phoneticPr fontId="4"/>
  </si>
  <si>
    <t>D10080101</t>
    <phoneticPr fontId="4"/>
  </si>
  <si>
    <t>評価単価データ</t>
    <rPh sb="0" eb="4">
      <t>ヒョウカタンカ</t>
    </rPh>
    <phoneticPr fontId="4"/>
  </si>
  <si>
    <t>パールライス総合情報システムに棚卸資産評価額を連動する。</t>
    <phoneticPr fontId="4"/>
  </si>
  <si>
    <t>会計年度</t>
  </si>
  <si>
    <t>評価単価算出対象となる年度。</t>
    <rPh sb="0" eb="4">
      <t>ヒョウカタンカ</t>
    </rPh>
    <rPh sb="4" eb="8">
      <t>サンシュツタイショウ</t>
    </rPh>
    <rPh sb="11" eb="13">
      <t>ネンド</t>
    </rPh>
    <phoneticPr fontId="4"/>
  </si>
  <si>
    <t>棚卸を行った事業所の帰属する業種コード。</t>
    <rPh sb="0" eb="2">
      <t>タナオロシ</t>
    </rPh>
    <rPh sb="3" eb="4">
      <t>オコナ</t>
    </rPh>
    <rPh sb="6" eb="9">
      <t>ジギョウショ</t>
    </rPh>
    <rPh sb="10" eb="12">
      <t>キゾク</t>
    </rPh>
    <rPh sb="14" eb="16">
      <t>ギョウシュ</t>
    </rPh>
    <phoneticPr fontId="4"/>
  </si>
  <si>
    <t>「1:買取」「 2:受託」「 3:直送」「4:共計」「5:原料」。</t>
    <phoneticPr fontId="4"/>
  </si>
  <si>
    <t>前期末評価単価</t>
  </si>
  <si>
    <t>評価日付に対する前期末時点の在庫を評価するための単価。</t>
    <rPh sb="0" eb="4">
      <t>ヒョウカヒヅケ</t>
    </rPh>
    <rPh sb="5" eb="6">
      <t>タイ</t>
    </rPh>
    <rPh sb="8" eb="11">
      <t>ゼンキマツ</t>
    </rPh>
    <rPh sb="11" eb="13">
      <t>ジテン</t>
    </rPh>
    <rPh sb="14" eb="16">
      <t>ザイコ</t>
    </rPh>
    <rPh sb="17" eb="19">
      <t>ヒョウカ</t>
    </rPh>
    <rPh sb="24" eb="26">
      <t>タンカ</t>
    </rPh>
    <phoneticPr fontId="4"/>
  </si>
  <si>
    <t>前月上旬評価単価</t>
  </si>
  <si>
    <t>評価日付に対する前月上旬時点の在庫を評価するための単価。</t>
    <rPh sb="8" eb="12">
      <t>ヒョウカヒヅケ</t>
    </rPh>
    <rPh sb="12" eb="14">
      <t>ジテン</t>
    </rPh>
    <rPh sb="15" eb="17">
      <t>ザイコ</t>
    </rPh>
    <rPh sb="18" eb="20">
      <t>ヒョウカ</t>
    </rPh>
    <rPh sb="25" eb="27">
      <t>タンカヒョウカタンカ</t>
    </rPh>
    <phoneticPr fontId="4"/>
  </si>
  <si>
    <t>前月中旬評価単価</t>
  </si>
  <si>
    <t>評価日付に対する前月中旬時点の在庫を評価するための単価。</t>
    <rPh sb="8" eb="10">
      <t>ゼンゲツ</t>
    </rPh>
    <rPh sb="10" eb="12">
      <t>チュウジュン</t>
    </rPh>
    <rPh sb="12" eb="14">
      <t>ジテン</t>
    </rPh>
    <rPh sb="15" eb="17">
      <t>ザイコ</t>
    </rPh>
    <rPh sb="18" eb="20">
      <t>ヒョウカ</t>
    </rPh>
    <rPh sb="25" eb="27">
      <t>タンカヒョウカタンカ</t>
    </rPh>
    <phoneticPr fontId="4"/>
  </si>
  <si>
    <t>前月下旬評価単価</t>
  </si>
  <si>
    <t>評価日付に対する前月下旬時点の在庫を評価するための単価。</t>
    <rPh sb="8" eb="10">
      <t>ゼンゲツ</t>
    </rPh>
    <rPh sb="10" eb="12">
      <t>ゲジュン</t>
    </rPh>
    <rPh sb="12" eb="14">
      <t>ジテン</t>
    </rPh>
    <rPh sb="15" eb="17">
      <t>ザイコ</t>
    </rPh>
    <rPh sb="18" eb="20">
      <t>ヒョウカ</t>
    </rPh>
    <rPh sb="25" eb="27">
      <t>タンカヒョウカタンカ</t>
    </rPh>
    <phoneticPr fontId="4"/>
  </si>
  <si>
    <t>当月上旬評価単価</t>
  </si>
  <si>
    <t>評価日付に対する当月上旬時点の在庫を評価するための単価。</t>
    <rPh sb="8" eb="10">
      <t>トウゲツ</t>
    </rPh>
    <rPh sb="10" eb="12">
      <t>ジョウジュン</t>
    </rPh>
    <rPh sb="12" eb="14">
      <t>ジテン</t>
    </rPh>
    <rPh sb="15" eb="17">
      <t>ザイコ</t>
    </rPh>
    <rPh sb="18" eb="20">
      <t>ヒョウカ</t>
    </rPh>
    <rPh sb="25" eb="27">
      <t>タンカヒョウカタンカ</t>
    </rPh>
    <phoneticPr fontId="4"/>
  </si>
  <si>
    <t>当月中旬評価単価</t>
  </si>
  <si>
    <t>評価日付に対する当月中旬時点の在庫を評価するための単価。</t>
    <rPh sb="10" eb="12">
      <t>チュウジュン</t>
    </rPh>
    <rPh sb="12" eb="14">
      <t>ジテン</t>
    </rPh>
    <rPh sb="15" eb="17">
      <t>ザイコ</t>
    </rPh>
    <rPh sb="18" eb="20">
      <t>ヒョウカ</t>
    </rPh>
    <rPh sb="25" eb="27">
      <t>タンカヒョウカタンカ</t>
    </rPh>
    <phoneticPr fontId="4"/>
  </si>
  <si>
    <t>当月下旬評価単価</t>
  </si>
  <si>
    <t>評価日付に対する当月下旬時点の在庫を評価するための単価。</t>
    <rPh sb="10" eb="12">
      <t>ゲジュン</t>
    </rPh>
    <rPh sb="12" eb="14">
      <t>ジテン</t>
    </rPh>
    <rPh sb="15" eb="17">
      <t>ザイコ</t>
    </rPh>
    <rPh sb="18" eb="20">
      <t>ヒョウカ</t>
    </rPh>
    <rPh sb="25" eb="27">
      <t>タンカヒョウカタンカ</t>
    </rPh>
    <phoneticPr fontId="4"/>
  </si>
  <si>
    <t>前日評価単価</t>
  </si>
  <si>
    <t>評価日付に対する前日時点の在庫を評価するための単価。</t>
    <rPh sb="0" eb="4">
      <t>ヒョウカヒヅケ</t>
    </rPh>
    <rPh sb="5" eb="6">
      <t>タイ</t>
    </rPh>
    <rPh sb="8" eb="10">
      <t>ゼンジツ</t>
    </rPh>
    <rPh sb="10" eb="12">
      <t>ジテン</t>
    </rPh>
    <rPh sb="13" eb="15">
      <t>ザイコ</t>
    </rPh>
    <rPh sb="16" eb="18">
      <t>ヒョウカ</t>
    </rPh>
    <rPh sb="23" eb="25">
      <t>タンカ</t>
    </rPh>
    <phoneticPr fontId="4"/>
  </si>
  <si>
    <t>時価評価単価</t>
  </si>
  <si>
    <t>評価日付時点の時価評価単価（取得原価と時価の内、低い方）。</t>
    <rPh sb="0" eb="4">
      <t>ヒョウカヒヅケ</t>
    </rPh>
    <rPh sb="4" eb="6">
      <t>ジテン</t>
    </rPh>
    <rPh sb="7" eb="13">
      <t>ジカヒョウカタンカ</t>
    </rPh>
    <rPh sb="14" eb="18">
      <t>シュトクゲンカ</t>
    </rPh>
    <rPh sb="19" eb="21">
      <t>ジカ</t>
    </rPh>
    <rPh sb="22" eb="23">
      <t>ウチ</t>
    </rPh>
    <rPh sb="24" eb="25">
      <t>ヒク</t>
    </rPh>
    <rPh sb="26" eb="27">
      <t>ホウ</t>
    </rPh>
    <phoneticPr fontId="4"/>
  </si>
  <si>
    <t>評価日付</t>
  </si>
  <si>
    <t>在庫の評価額を決定するための基準となる日付。</t>
    <rPh sb="0" eb="2">
      <t>ザイコ</t>
    </rPh>
    <rPh sb="3" eb="6">
      <t>ヒョウカガク</t>
    </rPh>
    <rPh sb="7" eb="9">
      <t>ケッテイ</t>
    </rPh>
    <rPh sb="14" eb="16">
      <t>キジュン</t>
    </rPh>
    <rPh sb="19" eb="21">
      <t>ヒヅケ</t>
    </rPh>
    <phoneticPr fontId="4"/>
  </si>
  <si>
    <t>計算用評価単価</t>
  </si>
  <si>
    <t>計算用に退避するための評価単価。</t>
    <rPh sb="0" eb="3">
      <t>ケイサンヨウ</t>
    </rPh>
    <rPh sb="4" eb="6">
      <t>タイヒ</t>
    </rPh>
    <rPh sb="11" eb="15">
      <t>ヒョウカタンカ</t>
    </rPh>
    <phoneticPr fontId="4"/>
  </si>
  <si>
    <t>購買品受発注システム</t>
    <rPh sb="0" eb="6">
      <t>コウバイヒンジュハッチュウ</t>
    </rPh>
    <phoneticPr fontId="4"/>
  </si>
  <si>
    <t>購買品受発注システムに棚卸資産評価額を連動する。</t>
    <phoneticPr fontId="4"/>
  </si>
  <si>
    <t>D10060101</t>
    <phoneticPr fontId="4"/>
  </si>
  <si>
    <t>棚卸表データ</t>
    <rPh sb="0" eb="3">
      <t>タナオロシヒョウ</t>
    </rPh>
    <phoneticPr fontId="4"/>
  </si>
  <si>
    <t>パールライス総合システム</t>
    <rPh sb="6" eb="8">
      <t>ソウゴウ</t>
    </rPh>
    <phoneticPr fontId="4"/>
  </si>
  <si>
    <t>１回／月　夜間</t>
    <rPh sb="3" eb="4">
      <t>ツキ</t>
    </rPh>
    <rPh sb="5" eb="7">
      <t>ヤカン</t>
    </rPh>
    <phoneticPr fontId="4"/>
  </si>
  <si>
    <t>パールライス総合システムへ受払帳簿残高数量と受払帳簿残高金額を連動する。</t>
    <phoneticPr fontId="4"/>
  </si>
  <si>
    <t>会計対象となる年度。</t>
    <rPh sb="0" eb="2">
      <t>カイケイ</t>
    </rPh>
    <rPh sb="2" eb="4">
      <t>タイショウ</t>
    </rPh>
    <rPh sb="7" eb="9">
      <t>ネンド</t>
    </rPh>
    <phoneticPr fontId="4"/>
  </si>
  <si>
    <t>基準年月</t>
  </si>
  <si>
    <t>棚卸の基準となる年月。</t>
    <rPh sb="0" eb="2">
      <t>タナオロシ</t>
    </rPh>
    <rPh sb="3" eb="5">
      <t>キジュン</t>
    </rPh>
    <rPh sb="8" eb="10">
      <t>ネンゲツ</t>
    </rPh>
    <phoneticPr fontId="4"/>
  </si>
  <si>
    <t>事業所を識別するコード。</t>
    <phoneticPr fontId="4"/>
  </si>
  <si>
    <t>課コード</t>
    <rPh sb="0" eb="1">
      <t>カ</t>
    </rPh>
    <phoneticPr fontId="6"/>
  </si>
  <si>
    <t>品名・銘柄・規格</t>
    <rPh sb="0" eb="1">
      <t>ヒンメイ</t>
    </rPh>
    <rPh sb="2" eb="4">
      <t>メイガラ</t>
    </rPh>
    <rPh sb="5" eb="7">
      <t>キカク</t>
    </rPh>
    <phoneticPr fontId="6"/>
  </si>
  <si>
    <t>他システムに連携する品名情報。</t>
    <rPh sb="0" eb="1">
      <t>タ</t>
    </rPh>
    <rPh sb="6" eb="8">
      <t>レンケイ</t>
    </rPh>
    <rPh sb="10" eb="12">
      <t>ヒンメイ</t>
    </rPh>
    <rPh sb="12" eb="14">
      <t>ジョウホウ</t>
    </rPh>
    <phoneticPr fontId="4"/>
  </si>
  <si>
    <t>棚卸表データの収支管理品目コード。</t>
    <rPh sb="0" eb="3">
      <t>タナオロシヒョウ</t>
    </rPh>
    <rPh sb="7" eb="13">
      <t>シュウシカンリヒンモク</t>
    </rPh>
    <phoneticPr fontId="4"/>
  </si>
  <si>
    <t>単位</t>
    <rPh sb="0" eb="1">
      <t>タンイ</t>
    </rPh>
    <phoneticPr fontId="6"/>
  </si>
  <si>
    <t>収支管理品目の単位。</t>
    <rPh sb="0" eb="6">
      <t>シュウシカンリヒンモク</t>
    </rPh>
    <rPh sb="7" eb="9">
      <t>タンイ</t>
    </rPh>
    <phoneticPr fontId="4"/>
  </si>
  <si>
    <t>単価</t>
    <rPh sb="0" eb="1">
      <t>タンカ</t>
    </rPh>
    <phoneticPr fontId="6"/>
  </si>
  <si>
    <t>収支管理品目の単価。</t>
    <rPh sb="0" eb="6">
      <t>シュウシカンリヒンモク</t>
    </rPh>
    <rPh sb="7" eb="9">
      <t>タンカ</t>
    </rPh>
    <phoneticPr fontId="4"/>
  </si>
  <si>
    <t>受払帳簿残高数量</t>
    <rPh sb="0" eb="7">
      <t>ウケハライチョウボザンダカスウリョウ</t>
    </rPh>
    <phoneticPr fontId="6"/>
  </si>
  <si>
    <t>受払帳簿上の残高数量。</t>
    <rPh sb="0" eb="4">
      <t>ウケバライチョウボ</t>
    </rPh>
    <rPh sb="4" eb="5">
      <t>ジョウ</t>
    </rPh>
    <rPh sb="6" eb="8">
      <t>ザンダカ</t>
    </rPh>
    <rPh sb="8" eb="10">
      <t>スウリョウ</t>
    </rPh>
    <phoneticPr fontId="4"/>
  </si>
  <si>
    <t>受払帳簿残高金額</t>
    <rPh sb="0" eb="2">
      <t>ウケハライ</t>
    </rPh>
    <rPh sb="2" eb="4">
      <t>チョウボ</t>
    </rPh>
    <rPh sb="4" eb="6">
      <t>ザンダカ</t>
    </rPh>
    <rPh sb="6" eb="8">
      <t>キンガク</t>
    </rPh>
    <phoneticPr fontId="6"/>
  </si>
  <si>
    <t>受払帳簿上の残高金額。</t>
    <rPh sb="0" eb="4">
      <t>ウケバライチョウボ</t>
    </rPh>
    <rPh sb="4" eb="5">
      <t>ジョウ</t>
    </rPh>
    <rPh sb="6" eb="8">
      <t>ザンダカ</t>
    </rPh>
    <rPh sb="8" eb="10">
      <t>キンガク</t>
    </rPh>
    <phoneticPr fontId="4"/>
  </si>
  <si>
    <t>購買品受発注システム</t>
    <rPh sb="0" eb="3">
      <t>コウバイヒン</t>
    </rPh>
    <rPh sb="3" eb="6">
      <t>ジュハッチュウ</t>
    </rPh>
    <phoneticPr fontId="4"/>
  </si>
  <si>
    <t>購買品受発注システムへ受払帳簿残高数量と受払帳簿残高金額を連動する。</t>
    <phoneticPr fontId="4"/>
  </si>
  <si>
    <t>ProActiveC4</t>
    <phoneticPr fontId="4"/>
  </si>
  <si>
    <t>周期起動(1H／1回)</t>
    <phoneticPr fontId="4"/>
  </si>
  <si>
    <t>ProActiveC4から債務データに関する支払予定変更データを連動する。</t>
    <phoneticPr fontId="4"/>
  </si>
  <si>
    <t>支払依頼取込参照番号</t>
  </si>
  <si>
    <t>支払予定日</t>
  </si>
  <si>
    <t>支払予定日</t>
    <rPh sb="2" eb="5">
      <t>ヨテイビ</t>
    </rPh>
    <phoneticPr fontId="6"/>
  </si>
  <si>
    <t>支払方法コード</t>
  </si>
  <si>
    <t>支払方法コード</t>
    <rPh sb="0" eb="2">
      <t>シハライ</t>
    </rPh>
    <rPh sb="2" eb="4">
      <t>ホウホウ</t>
    </rPh>
    <phoneticPr fontId="6"/>
  </si>
  <si>
    <t>相手先区分＋相手先コード＋相手先枝番</t>
    <rPh sb="0" eb="3">
      <t>アイテサキ</t>
    </rPh>
    <rPh sb="3" eb="5">
      <t>クブン</t>
    </rPh>
    <rPh sb="6" eb="9">
      <t>アイテサキ</t>
    </rPh>
    <rPh sb="13" eb="16">
      <t>アイテサキ</t>
    </rPh>
    <rPh sb="16" eb="18">
      <t>エダバン</t>
    </rPh>
    <phoneticPr fontId="6"/>
  </si>
  <si>
    <t>支払予定金額</t>
    <rPh sb="0" eb="2">
      <t>シハライ</t>
    </rPh>
    <rPh sb="2" eb="4">
      <t>ヨテイ</t>
    </rPh>
    <rPh sb="4" eb="6">
      <t>キンガク</t>
    </rPh>
    <phoneticPr fontId="6"/>
  </si>
  <si>
    <t>振込先金融機関コード</t>
  </si>
  <si>
    <t>振込先口座の金融機関コード</t>
  </si>
  <si>
    <t>振込先金融機関店舗コード</t>
  </si>
  <si>
    <t>振込先口座の店舗コード</t>
    <rPh sb="0" eb="3">
      <t>フリコミサキ</t>
    </rPh>
    <rPh sb="3" eb="5">
      <t>コウザ</t>
    </rPh>
    <rPh sb="6" eb="8">
      <t>テンポ</t>
    </rPh>
    <phoneticPr fontId="6"/>
  </si>
  <si>
    <t>振込先銀行口座種別区分</t>
  </si>
  <si>
    <t>振込先の銀行口座種類（1:普通預金、2:当座預金、4:貯蓄預金、9:その他）</t>
  </si>
  <si>
    <t>振込先銀行口座番号</t>
  </si>
  <si>
    <t>振込先口座の口座番号</t>
  </si>
  <si>
    <t>振込先口座名義人（カナ）</t>
  </si>
  <si>
    <t>先方負担振込手数料フラグ</t>
  </si>
  <si>
    <t>支払依頼番号</t>
  </si>
  <si>
    <t>ProActive債務の支払依頼伝票の伝票番号</t>
    <rPh sb="9" eb="11">
      <t>サイム</t>
    </rPh>
    <rPh sb="12" eb="14">
      <t>シハライ</t>
    </rPh>
    <rPh sb="14" eb="16">
      <t>イライ</t>
    </rPh>
    <rPh sb="16" eb="18">
      <t>デンピョウ</t>
    </rPh>
    <rPh sb="19" eb="21">
      <t>デンピョウ</t>
    </rPh>
    <rPh sb="21" eb="23">
      <t>バンゴウ</t>
    </rPh>
    <phoneticPr fontId="6"/>
  </si>
  <si>
    <t>確証番号</t>
  </si>
  <si>
    <t>ProActiveC4から債務データに関する支払決済確定データを連動する。</t>
    <phoneticPr fontId="4"/>
  </si>
  <si>
    <t>支払決済行番号</t>
  </si>
  <si>
    <t>支払決済日付</t>
    <rPh sb="4" eb="6">
      <t>ヒヅケ</t>
    </rPh>
    <phoneticPr fontId="6"/>
  </si>
  <si>
    <t>支払決済確定日付</t>
    <rPh sb="0" eb="2">
      <t>シハライ</t>
    </rPh>
    <rPh sb="2" eb="4">
      <t>ケッサイ</t>
    </rPh>
    <rPh sb="4" eb="6">
      <t>カクテイ</t>
    </rPh>
    <rPh sb="6" eb="8">
      <t>ヒヅケ</t>
    </rPh>
    <phoneticPr fontId="6"/>
  </si>
  <si>
    <t>相手先区分＋相手先コード＋相手先枝番</t>
    <rPh sb="0" eb="2">
      <t>アイテ</t>
    </rPh>
    <rPh sb="2" eb="3">
      <t>サキ</t>
    </rPh>
    <rPh sb="3" eb="5">
      <t>クブン</t>
    </rPh>
    <rPh sb="6" eb="8">
      <t>アイテ</t>
    </rPh>
    <rPh sb="8" eb="9">
      <t>サキ</t>
    </rPh>
    <rPh sb="13" eb="15">
      <t>アイテ</t>
    </rPh>
    <rPh sb="15" eb="16">
      <t>サキ</t>
    </rPh>
    <rPh sb="16" eb="18">
      <t>エダバン</t>
    </rPh>
    <phoneticPr fontId="6"/>
  </si>
  <si>
    <t>支払決済金額</t>
    <rPh sb="2" eb="4">
      <t>ケッサイ</t>
    </rPh>
    <rPh sb="4" eb="6">
      <t>キンガク</t>
    </rPh>
    <phoneticPr fontId="6"/>
  </si>
  <si>
    <t>英数字</t>
    <phoneticPr fontId="13"/>
  </si>
  <si>
    <t>D10020101</t>
    <phoneticPr fontId="4"/>
  </si>
  <si>
    <t>PA仕訳データ</t>
    <rPh sb="2" eb="4">
      <t>シワケ</t>
    </rPh>
    <phoneticPr fontId="4"/>
  </si>
  <si>
    <t>ProActiveC4に仕訳データを送信する。</t>
    <rPh sb="12" eb="14">
      <t>シワケ</t>
    </rPh>
    <rPh sb="18" eb="20">
      <t>ソウシン</t>
    </rPh>
    <phoneticPr fontId="4"/>
  </si>
  <si>
    <t>元帳領域コード</t>
    <rPh sb="0" eb="4">
      <t>モトチョウリョウイキ</t>
    </rPh>
    <phoneticPr fontId="5"/>
  </si>
  <si>
    <t>仕訳伝票番号</t>
    <rPh sb="0" eb="6">
      <t>シワケデンピョウバンゴウ</t>
    </rPh>
    <phoneticPr fontId="4"/>
  </si>
  <si>
    <t>仕訳伝票起票日付</t>
    <rPh sb="0" eb="2">
      <t>シワケ</t>
    </rPh>
    <rPh sb="2" eb="8">
      <t>デンピョウキヒョウヒヅケ</t>
    </rPh>
    <phoneticPr fontId="4"/>
  </si>
  <si>
    <t>日付</t>
  </si>
  <si>
    <t>起票部門表示コード</t>
    <rPh sb="0" eb="6">
      <t>キヒョウブモンヒョウジ</t>
    </rPh>
    <phoneticPr fontId="4"/>
  </si>
  <si>
    <t>仕訳円貨区分</t>
    <rPh sb="0" eb="6">
      <t>シワケエンカクブン</t>
    </rPh>
    <phoneticPr fontId="4"/>
  </si>
  <si>
    <t>起票者コード</t>
    <rPh sb="0" eb="3">
      <t>キヒョウシャ</t>
    </rPh>
    <phoneticPr fontId="4"/>
  </si>
  <si>
    <t>決算仕訳フラグ</t>
    <rPh sb="0" eb="4">
      <t>ケッサンシワケ</t>
    </rPh>
    <phoneticPr fontId="4"/>
  </si>
  <si>
    <t>仕訳伝票摘要</t>
    <rPh sb="0" eb="6">
      <t>シワケデンピョウテキヨウ</t>
    </rPh>
    <phoneticPr fontId="4"/>
  </si>
  <si>
    <t>洗替実施区分</t>
    <rPh sb="0" eb="6">
      <t>アライガエジッシクブン</t>
    </rPh>
    <phoneticPr fontId="4"/>
  </si>
  <si>
    <t>洗替伝票起票日付</t>
    <rPh sb="0" eb="8">
      <t>アライガエデンピョウキヒョウヒヅケ</t>
    </rPh>
    <phoneticPr fontId="4"/>
  </si>
  <si>
    <t>仕訳伝票行番号</t>
    <rPh sb="0" eb="7">
      <t>シワケデンピョウギョウバンゴウ</t>
    </rPh>
    <phoneticPr fontId="4"/>
  </si>
  <si>
    <t>仕訳伝票明細摘要</t>
    <rPh sb="0" eb="8">
      <t>シワケデンピョウメイサイテキヨウ</t>
    </rPh>
    <phoneticPr fontId="4"/>
  </si>
  <si>
    <t>勘定科目コード（借方）</t>
    <rPh sb="0" eb="4">
      <t>カンジョウカモク</t>
    </rPh>
    <rPh sb="8" eb="10">
      <t>カリカタ</t>
    </rPh>
    <phoneticPr fontId="4"/>
  </si>
  <si>
    <t>補助科目コード（借方）</t>
    <rPh sb="0" eb="4">
      <t>ホジョカモク</t>
    </rPh>
    <rPh sb="8" eb="10">
      <t>カリカタ</t>
    </rPh>
    <phoneticPr fontId="4"/>
  </si>
  <si>
    <t>計上部門表示コード（借方）</t>
    <rPh sb="0" eb="6">
      <t>ケイジョウブモンヒョウジ</t>
    </rPh>
    <rPh sb="10" eb="12">
      <t>カリカタ</t>
    </rPh>
    <phoneticPr fontId="4"/>
  </si>
  <si>
    <t>取引先コード（借方）</t>
    <rPh sb="0" eb="3">
      <t>トリヒキサキ</t>
    </rPh>
    <rPh sb="7" eb="9">
      <t>カリカタ</t>
    </rPh>
    <phoneticPr fontId="4"/>
  </si>
  <si>
    <t>自社口座コード（借方）</t>
    <rPh sb="0" eb="2">
      <t>ジシャ</t>
    </rPh>
    <rPh sb="2" eb="4">
      <t>コウザ</t>
    </rPh>
    <rPh sb="8" eb="10">
      <t>カリカタ</t>
    </rPh>
    <phoneticPr fontId="4"/>
  </si>
  <si>
    <t>プロジェクトコード（借方）</t>
    <rPh sb="10" eb="12">
      <t>カリカタ</t>
    </rPh>
    <phoneticPr fontId="4"/>
  </si>
  <si>
    <t>担当者コード（借方）</t>
    <rPh sb="0" eb="3">
      <t>タントウシャ</t>
    </rPh>
    <rPh sb="7" eb="9">
      <t>カリカタ</t>
    </rPh>
    <phoneticPr fontId="4"/>
  </si>
  <si>
    <t>セグメントコード（借方）</t>
    <rPh sb="9" eb="11">
      <t>カリカタ</t>
    </rPh>
    <phoneticPr fontId="4"/>
  </si>
  <si>
    <t>セグメントコード１（借方）</t>
    <rPh sb="10" eb="12">
      <t>カリカタ</t>
    </rPh>
    <phoneticPr fontId="4"/>
  </si>
  <si>
    <t>セグメントコード２（借方）</t>
    <rPh sb="10" eb="12">
      <t>カリカタ</t>
    </rPh>
    <phoneticPr fontId="4"/>
  </si>
  <si>
    <t>セグメントコード３（借方）</t>
    <rPh sb="10" eb="12">
      <t>カリカタ</t>
    </rPh>
    <phoneticPr fontId="4"/>
  </si>
  <si>
    <t>セグメントコード４（借方）</t>
    <rPh sb="10" eb="12">
      <t>カリカタ</t>
    </rPh>
    <phoneticPr fontId="4"/>
  </si>
  <si>
    <t>セグメントコード５（借方）</t>
    <rPh sb="10" eb="12">
      <t>カリカタ</t>
    </rPh>
    <phoneticPr fontId="4"/>
  </si>
  <si>
    <t>仕訳伝票明細金額（借方）</t>
    <rPh sb="0" eb="8">
      <t>シワケデンピョウメイサイキンガク</t>
    </rPh>
    <rPh sb="9" eb="11">
      <t>カリカタ</t>
    </rPh>
    <phoneticPr fontId="4"/>
  </si>
  <si>
    <t>消費税額（借方）</t>
    <rPh sb="0" eb="4">
      <t>ショウヒゼイガク</t>
    </rPh>
    <rPh sb="5" eb="7">
      <t>カリカタ</t>
    </rPh>
    <phoneticPr fontId="4"/>
  </si>
  <si>
    <t>消費税区分（借方）</t>
    <rPh sb="0" eb="5">
      <t>ショウヒゼイクブン</t>
    </rPh>
    <rPh sb="6" eb="8">
      <t>カリカタ</t>
    </rPh>
    <phoneticPr fontId="4"/>
  </si>
  <si>
    <t>消費税計算区分（借方）</t>
    <rPh sb="0" eb="7">
      <t>ショウヒゼイケイサンクブン</t>
    </rPh>
    <rPh sb="8" eb="10">
      <t>カリカタ</t>
    </rPh>
    <phoneticPr fontId="4"/>
  </si>
  <si>
    <t>調整計上フラグ</t>
    <rPh sb="0" eb="4">
      <t>チョウセイケイジョウ</t>
    </rPh>
    <phoneticPr fontId="4"/>
  </si>
  <si>
    <t>通貨コード</t>
    <rPh sb="0" eb="2">
      <t>ツウカ</t>
    </rPh>
    <phoneticPr fontId="4"/>
  </si>
  <si>
    <t>為替レート</t>
    <rPh sb="0" eb="2">
      <t>カワセ</t>
    </rPh>
    <phoneticPr fontId="4"/>
  </si>
  <si>
    <t>為替予約フラグ</t>
    <rPh sb="0" eb="4">
      <t>カワセヨヤク</t>
    </rPh>
    <phoneticPr fontId="4"/>
  </si>
  <si>
    <t>仕訳伝票明細金額（外貨）（借方）</t>
    <rPh sb="0" eb="8">
      <t>シワケデンピョウメイサイキンガク</t>
    </rPh>
    <rPh sb="9" eb="11">
      <t>ガイカ</t>
    </rPh>
    <phoneticPr fontId="4"/>
  </si>
  <si>
    <t>CF勘定科目内訳コード（借方）</t>
    <rPh sb="2" eb="8">
      <t>カンジョウカモクウチワケ</t>
    </rPh>
    <rPh sb="12" eb="14">
      <t>カリカタ</t>
    </rPh>
    <phoneticPr fontId="4"/>
  </si>
  <si>
    <t>資金繰科目コード（借方）</t>
    <rPh sb="0" eb="5">
      <t>シキンクカモク</t>
    </rPh>
    <rPh sb="9" eb="11">
      <t>カリカタ</t>
    </rPh>
    <phoneticPr fontId="4"/>
  </si>
  <si>
    <t>備忘フラグ（借方）</t>
    <rPh sb="0" eb="2">
      <t>ビボウ</t>
    </rPh>
    <rPh sb="6" eb="8">
      <t>カリカタ</t>
    </rPh>
    <phoneticPr fontId="4"/>
  </si>
  <si>
    <t>備忘摘要（借方）</t>
    <rPh sb="0" eb="4">
      <t>ビボウテキヨウ</t>
    </rPh>
    <rPh sb="5" eb="7">
      <t>カリカタ</t>
    </rPh>
    <phoneticPr fontId="4"/>
  </si>
  <si>
    <t>システム連動項目１（借方）</t>
    <rPh sb="4" eb="8">
      <t>レンドウコウモク</t>
    </rPh>
    <rPh sb="10" eb="12">
      <t>カリカタ</t>
    </rPh>
    <phoneticPr fontId="4"/>
  </si>
  <si>
    <t>システム連動項目２（借方）</t>
    <rPh sb="4" eb="8">
      <t>レンドウコウモク</t>
    </rPh>
    <rPh sb="10" eb="12">
      <t>カリカタ</t>
    </rPh>
    <phoneticPr fontId="4"/>
  </si>
  <si>
    <t>システム連動項目３（借方）</t>
    <rPh sb="4" eb="8">
      <t>レンドウコウモク</t>
    </rPh>
    <rPh sb="10" eb="12">
      <t>カリカタ</t>
    </rPh>
    <phoneticPr fontId="4"/>
  </si>
  <si>
    <t>仕訳予備項目１（文字列）（借方）</t>
    <rPh sb="0" eb="6">
      <t>シワケヨビコウモク</t>
    </rPh>
    <rPh sb="8" eb="11">
      <t>モジレツ</t>
    </rPh>
    <rPh sb="13" eb="15">
      <t>カリカタ</t>
    </rPh>
    <phoneticPr fontId="4"/>
  </si>
  <si>
    <t>仕訳予備項目２（文字列）（借方）</t>
    <rPh sb="0" eb="6">
      <t>シワケヨビコウモク</t>
    </rPh>
    <rPh sb="8" eb="11">
      <t>モジレツ</t>
    </rPh>
    <rPh sb="13" eb="15">
      <t>カリカタ</t>
    </rPh>
    <phoneticPr fontId="4"/>
  </si>
  <si>
    <t>仕訳予備項目３（文字列）（借方）</t>
    <rPh sb="0" eb="6">
      <t>シワケヨビコウモク</t>
    </rPh>
    <rPh sb="8" eb="11">
      <t>モジレツ</t>
    </rPh>
    <rPh sb="13" eb="15">
      <t>カリカタ</t>
    </rPh>
    <phoneticPr fontId="4"/>
  </si>
  <si>
    <t>仕訳予備項目１（数字）（借方）</t>
    <rPh sb="0" eb="6">
      <t>シワケヨビコウモク</t>
    </rPh>
    <rPh sb="8" eb="10">
      <t>スウジ</t>
    </rPh>
    <rPh sb="12" eb="14">
      <t>カリカタ</t>
    </rPh>
    <phoneticPr fontId="4"/>
  </si>
  <si>
    <t>仕訳予備項目２（数字）（借方）</t>
    <rPh sb="0" eb="6">
      <t>シワケヨビコウモク</t>
    </rPh>
    <rPh sb="8" eb="10">
      <t>スウジ</t>
    </rPh>
    <rPh sb="12" eb="14">
      <t>カリカタ</t>
    </rPh>
    <phoneticPr fontId="4"/>
  </si>
  <si>
    <t>仕訳予備項目３（数字）（借方）</t>
    <rPh sb="0" eb="6">
      <t>シワケヨビコウモク</t>
    </rPh>
    <rPh sb="8" eb="10">
      <t>スウジ</t>
    </rPh>
    <rPh sb="12" eb="14">
      <t>カリカタ</t>
    </rPh>
    <phoneticPr fontId="4"/>
  </si>
  <si>
    <t>勘定科目コード（貸方）</t>
    <rPh sb="0" eb="4">
      <t>カンジョウカモク</t>
    </rPh>
    <phoneticPr fontId="4"/>
  </si>
  <si>
    <t>補助科目コード（貸方）</t>
    <rPh sb="0" eb="4">
      <t>ホジョカモク</t>
    </rPh>
    <phoneticPr fontId="4"/>
  </si>
  <si>
    <t>計上部門表示コード（貸方）</t>
    <rPh sb="0" eb="6">
      <t>ケイジョウブモンヒョウジ</t>
    </rPh>
    <phoneticPr fontId="4"/>
  </si>
  <si>
    <t>取引先コード（貸方）</t>
    <rPh sb="0" eb="3">
      <t>トリヒキサキ</t>
    </rPh>
    <phoneticPr fontId="4"/>
  </si>
  <si>
    <t>自社口座コード（貸方）</t>
    <rPh sb="0" eb="2">
      <t>ジシャ</t>
    </rPh>
    <rPh sb="2" eb="4">
      <t>コウザ</t>
    </rPh>
    <phoneticPr fontId="4"/>
  </si>
  <si>
    <t>プロジェクトコード（貸方）</t>
    <phoneticPr fontId="4"/>
  </si>
  <si>
    <t>担当者コード（貸方）</t>
    <rPh sb="0" eb="3">
      <t>タントウシャ</t>
    </rPh>
    <rPh sb="7" eb="9">
      <t>カシカタ</t>
    </rPh>
    <phoneticPr fontId="4"/>
  </si>
  <si>
    <t>セグメントコード（貸方）</t>
    <phoneticPr fontId="4"/>
  </si>
  <si>
    <t>セグメントコード１（貸方）</t>
    <phoneticPr fontId="4"/>
  </si>
  <si>
    <t>セグメントコード２（貸方）</t>
    <phoneticPr fontId="4"/>
  </si>
  <si>
    <t>セグメントコード３（貸方）</t>
    <phoneticPr fontId="4"/>
  </si>
  <si>
    <t>セグメントコード４（貸方）</t>
    <phoneticPr fontId="4"/>
  </si>
  <si>
    <t>セグメントコード５（貸方）</t>
    <phoneticPr fontId="4"/>
  </si>
  <si>
    <t>仕訳伝票明細金額（貸方）</t>
    <rPh sb="0" eb="8">
      <t>シワケデンピョウメイサイキンガク</t>
    </rPh>
    <phoneticPr fontId="4"/>
  </si>
  <si>
    <t>消費税額（貸方）</t>
    <rPh sb="0" eb="4">
      <t>ショウヒゼイガク</t>
    </rPh>
    <phoneticPr fontId="4"/>
  </si>
  <si>
    <t>消費税区分（貸方）</t>
    <rPh sb="0" eb="5">
      <t>ショウヒゼイクブン</t>
    </rPh>
    <phoneticPr fontId="4"/>
  </si>
  <si>
    <t>消費税計算区分（貸方）</t>
    <rPh sb="0" eb="7">
      <t>ショウヒゼイケイサンクブン</t>
    </rPh>
    <phoneticPr fontId="4"/>
  </si>
  <si>
    <t>仕訳伝票明細金額（外貨）（貸方）</t>
    <rPh sb="0" eb="8">
      <t>シワケデンピョウメイサイキンガク</t>
    </rPh>
    <rPh sb="9" eb="11">
      <t>ガイカ</t>
    </rPh>
    <phoneticPr fontId="4"/>
  </si>
  <si>
    <t>CF勘定科目内訳コード（貸方）</t>
    <rPh sb="2" eb="8">
      <t>カンジョウカモクウチワケ</t>
    </rPh>
    <phoneticPr fontId="4"/>
  </si>
  <si>
    <t>資金繰科目コード（貸方）</t>
    <rPh sb="0" eb="5">
      <t>シキンクカモク</t>
    </rPh>
    <phoneticPr fontId="4"/>
  </si>
  <si>
    <t>備忘フラグ（貸方）</t>
    <rPh sb="0" eb="2">
      <t>ビボウ</t>
    </rPh>
    <phoneticPr fontId="4"/>
  </si>
  <si>
    <t>備忘摘要（貸方）</t>
    <rPh sb="0" eb="4">
      <t>ビボウテキヨウ</t>
    </rPh>
    <phoneticPr fontId="4"/>
  </si>
  <si>
    <t>システム連動項目１（貸方）</t>
    <rPh sb="4" eb="8">
      <t>レンドウコウモク</t>
    </rPh>
    <phoneticPr fontId="4"/>
  </si>
  <si>
    <t>システム連動項目２（貸方）</t>
    <rPh sb="4" eb="8">
      <t>レンドウコウモク</t>
    </rPh>
    <phoneticPr fontId="4"/>
  </si>
  <si>
    <t>システム連動項目３（貸方）</t>
    <rPh sb="4" eb="8">
      <t>レンドウコウモク</t>
    </rPh>
    <phoneticPr fontId="4"/>
  </si>
  <si>
    <t>仕訳予備項目１（文字列）（貸方）</t>
    <rPh sb="0" eb="6">
      <t>シワケヨビコウモク</t>
    </rPh>
    <rPh sb="8" eb="11">
      <t>モジレツ</t>
    </rPh>
    <phoneticPr fontId="4"/>
  </si>
  <si>
    <t>仕訳予備項目２（文字列）（貸方）</t>
    <rPh sb="0" eb="6">
      <t>シワケヨビコウモク</t>
    </rPh>
    <rPh sb="8" eb="11">
      <t>モジレツ</t>
    </rPh>
    <phoneticPr fontId="4"/>
  </si>
  <si>
    <t>仕訳予備項目３（文字列）（貸方）</t>
    <rPh sb="0" eb="6">
      <t>シワケヨビコウモク</t>
    </rPh>
    <rPh sb="8" eb="11">
      <t>モジレツ</t>
    </rPh>
    <phoneticPr fontId="4"/>
  </si>
  <si>
    <t>仕訳予備項目１（数字）（貸方）</t>
    <rPh sb="0" eb="6">
      <t>シワケヨビコウモク</t>
    </rPh>
    <rPh sb="8" eb="10">
      <t>スウジ</t>
    </rPh>
    <phoneticPr fontId="4"/>
  </si>
  <si>
    <t>仕訳予備項目２（数字）（貸方）</t>
    <rPh sb="0" eb="6">
      <t>シワケヨビコウモク</t>
    </rPh>
    <rPh sb="8" eb="10">
      <t>スウジ</t>
    </rPh>
    <phoneticPr fontId="4"/>
  </si>
  <si>
    <t>仕訳予備項目３（数字）（貸方）</t>
    <rPh sb="0" eb="6">
      <t>シワケヨビコウモク</t>
    </rPh>
    <rPh sb="8" eb="10">
      <t>スウジ</t>
    </rPh>
    <phoneticPr fontId="4"/>
  </si>
  <si>
    <t>D10090101</t>
    <phoneticPr fontId="4"/>
  </si>
  <si>
    <t>取引先マスタデータ（支払先）</t>
    <rPh sb="10" eb="13">
      <t>シハライサキ</t>
    </rPh>
    <phoneticPr fontId="4"/>
  </si>
  <si>
    <t>ProActiveC4に取引先マスタデータ（支払先）を送信する。</t>
    <rPh sb="12" eb="14">
      <t>トリヒキ</t>
    </rPh>
    <rPh sb="14" eb="15">
      <t>サキ</t>
    </rPh>
    <rPh sb="22" eb="24">
      <t>シハライ</t>
    </rPh>
    <rPh sb="24" eb="25">
      <t>サキ</t>
    </rPh>
    <rPh sb="27" eb="29">
      <t>ソウシン</t>
    </rPh>
    <phoneticPr fontId="4"/>
  </si>
  <si>
    <t>編集区分</t>
  </si>
  <si>
    <t>新規変更区分名称</t>
  </si>
  <si>
    <t>取引先区分コード</t>
  </si>
  <si>
    <t>取引先区分名</t>
  </si>
  <si>
    <t>社内取引部門表示コード</t>
  </si>
  <si>
    <t>社内取引部門名（略）</t>
  </si>
  <si>
    <t>適格請求書発行事業者登録番号</t>
  </si>
  <si>
    <t>企業コード</t>
    <phoneticPr fontId="4"/>
  </si>
  <si>
    <t>企業名（略）</t>
  </si>
  <si>
    <t>得意先フラグ</t>
  </si>
  <si>
    <t>需要家フラグ</t>
  </si>
  <si>
    <t>出荷先フラグ</t>
  </si>
  <si>
    <t>仕入先フラグ</t>
  </si>
  <si>
    <t>入荷元フラグ</t>
  </si>
  <si>
    <t>請求先フラグ</t>
  </si>
  <si>
    <t>支払先フラグ</t>
  </si>
  <si>
    <t>諸口取引先フラグ</t>
  </si>
  <si>
    <t>取引先名１</t>
  </si>
  <si>
    <t>取引先名２</t>
  </si>
  <si>
    <t>取引先名（略）</t>
  </si>
  <si>
    <t>取引先名（英字）</t>
  </si>
  <si>
    <t>休日パターンコード</t>
  </si>
  <si>
    <t>休日パターン名</t>
  </si>
  <si>
    <t>国コード</t>
  </si>
  <si>
    <t>国名称</t>
  </si>
  <si>
    <t>取引先地域分類値コード</t>
  </si>
  <si>
    <t>取引先地域分類値</t>
  </si>
  <si>
    <t>郵便番号</t>
  </si>
  <si>
    <t>住所１</t>
  </si>
  <si>
    <t>住所２</t>
  </si>
  <si>
    <t>住所３</t>
  </si>
  <si>
    <t>ＴＥＬ</t>
  </si>
  <si>
    <t>ＦＡＸ</t>
  </si>
  <si>
    <t>取引開始日付</t>
  </si>
  <si>
    <t>取引終了日付</t>
  </si>
  <si>
    <t>分類値コード１</t>
  </si>
  <si>
    <t>分類値１</t>
  </si>
  <si>
    <t>分類値コード２</t>
  </si>
  <si>
    <t>分類値２</t>
  </si>
  <si>
    <t>分類値コード３</t>
  </si>
  <si>
    <t>分類値３</t>
  </si>
  <si>
    <t>分類値コード４</t>
  </si>
  <si>
    <t>分類値４</t>
  </si>
  <si>
    <t>分類値コード５</t>
  </si>
  <si>
    <t>分類値５</t>
  </si>
  <si>
    <t>分類値コード６</t>
  </si>
  <si>
    <t>分類値６</t>
  </si>
  <si>
    <t>分類値コード７</t>
  </si>
  <si>
    <t>分類値７</t>
  </si>
  <si>
    <t>分類値コード８</t>
  </si>
  <si>
    <t>分類値８</t>
  </si>
  <si>
    <t>分類値コード９</t>
  </si>
  <si>
    <t>分類値９</t>
  </si>
  <si>
    <t>分類値コード１０</t>
  </si>
  <si>
    <t>分類値１０</t>
  </si>
  <si>
    <t>使用不可フラグ</t>
  </si>
  <si>
    <t>取引先所在地区分</t>
  </si>
  <si>
    <t>取引先所在地区分名</t>
  </si>
  <si>
    <t>国内取引フラグ</t>
  </si>
  <si>
    <t>外為取引フラグ</t>
  </si>
  <si>
    <t>外貨取引で使用される取引先か否かを指定するフラグ
‘0：使用しない’、‘1：使用する’より選択
ブランク時、‘0：使用しない’が設定される
当該項目と国内取引フラグの両方を‘0：使用しない’の指定、不可</t>
    <rPh sb="46" eb="48">
      <t>センタク</t>
    </rPh>
    <phoneticPr fontId="17"/>
  </si>
  <si>
    <t>通貨コード</t>
  </si>
  <si>
    <t>消費税端数計算区分</t>
  </si>
  <si>
    <t>消費税計算単位区分</t>
  </si>
  <si>
    <t>取引金額端数処理区分</t>
  </si>
  <si>
    <t>承認申請状況区分名</t>
  </si>
  <si>
    <t>承認申請番号</t>
  </si>
  <si>
    <t>承認申請日付</t>
  </si>
  <si>
    <t>承認申請者名</t>
  </si>
  <si>
    <t>承認申請部門名（略）</t>
  </si>
  <si>
    <t>登録者名</t>
  </si>
  <si>
    <t>登録日時</t>
  </si>
  <si>
    <t>更新者名</t>
  </si>
  <si>
    <t>更新日時</t>
  </si>
  <si>
    <t>得意先担当者コード</t>
  </si>
  <si>
    <t>得意先担当者名</t>
  </si>
  <si>
    <t>得意先担当部門表示コード</t>
  </si>
  <si>
    <t>得意先担当部門名（略）</t>
  </si>
  <si>
    <t>得意先先方担当者名</t>
  </si>
  <si>
    <t>得意先先方担当者ＭＡＩＬ</t>
  </si>
  <si>
    <t>得意先先方担当者ＴＥＬ</t>
  </si>
  <si>
    <t>得意先分類値コード１</t>
  </si>
  <si>
    <t>得意先分類値１</t>
  </si>
  <si>
    <t>得意先分類値コード２</t>
  </si>
  <si>
    <t>得意先分類値２</t>
  </si>
  <si>
    <t>得意先分類値コード３</t>
  </si>
  <si>
    <t>得意先分類値３</t>
  </si>
  <si>
    <t>得意先分類値コード４</t>
  </si>
  <si>
    <t>得意先分類値４</t>
  </si>
  <si>
    <t>得意先分類値コード５</t>
  </si>
  <si>
    <t>得意先分類値５</t>
  </si>
  <si>
    <t>得意先備考</t>
  </si>
  <si>
    <t>得意先ランク分類値コード</t>
  </si>
  <si>
    <t>得意先ランク分類値</t>
  </si>
  <si>
    <t>得意先インコタームズ１</t>
  </si>
  <si>
    <t>得意先インコタームズ２</t>
  </si>
  <si>
    <t>売上消費税区分</t>
  </si>
  <si>
    <t>売上消費税計算区分</t>
  </si>
  <si>
    <t>得意先貿易輸送手段区分</t>
  </si>
  <si>
    <t>得意先貿易輸送手段区分名</t>
  </si>
  <si>
    <t>検収リードタイム</t>
  </si>
  <si>
    <t>請求案内伝票値引表示フラグ</t>
  </si>
  <si>
    <t>納品書金額表示フラグ</t>
  </si>
  <si>
    <t>輸送手段コード１</t>
  </si>
  <si>
    <t>輸送手段名１</t>
  </si>
  <si>
    <t>輸送手段コード２</t>
  </si>
  <si>
    <t>輸送手段名２</t>
  </si>
  <si>
    <t>倉庫コード１</t>
  </si>
  <si>
    <t>倉庫名（略）１</t>
  </si>
  <si>
    <t>倉庫１配送リードタイム（輸送１）</t>
  </si>
  <si>
    <t>倉庫１配送リードタイム（輸送２）</t>
  </si>
  <si>
    <t>倉庫コード２</t>
  </si>
  <si>
    <t>倉庫名（略）２</t>
  </si>
  <si>
    <t>倉庫２配送リードタイム（輸送１）</t>
  </si>
  <si>
    <t>倉庫２配送リードタイム（輸送２）</t>
  </si>
  <si>
    <t>倉庫コード３</t>
  </si>
  <si>
    <t>倉庫名（略）３</t>
  </si>
  <si>
    <t>倉庫３配送リードタイム（輸送１）</t>
  </si>
  <si>
    <t>倉庫３配送リードタイム（輸送２）</t>
  </si>
  <si>
    <t>倉庫コード４</t>
  </si>
  <si>
    <t>倉庫名（略）４</t>
  </si>
  <si>
    <t>倉庫４配送リードタイム（輸送１）</t>
  </si>
  <si>
    <t>倉庫４配送リードタイム（輸送２）</t>
  </si>
  <si>
    <t>倉庫コード５</t>
  </si>
  <si>
    <t>倉庫名（略）５</t>
  </si>
  <si>
    <t>倉庫５配送リードタイム（輸送１）</t>
  </si>
  <si>
    <t>倉庫５配送リードタイム（輸送２）</t>
  </si>
  <si>
    <t>仕入先担当者コード</t>
  </si>
  <si>
    <t>仕入先担当者名</t>
  </si>
  <si>
    <t>仕入先担当部門表示コード</t>
  </si>
  <si>
    <t>仕入先担当部門名（略）</t>
  </si>
  <si>
    <t>仕入先先方担当者名</t>
  </si>
  <si>
    <t>仕入先先方担当者ＭＡＩＬ</t>
  </si>
  <si>
    <t>仕入先先方担当者ＴＥＬ</t>
  </si>
  <si>
    <t>仕入先分類値コード１</t>
  </si>
  <si>
    <t>仕入先分類値１</t>
  </si>
  <si>
    <t>仕入先分類値コード２</t>
  </si>
  <si>
    <t>仕入先分類値２</t>
  </si>
  <si>
    <t>仕入先分類値コード３</t>
  </si>
  <si>
    <t>仕入先分類値３</t>
  </si>
  <si>
    <t>仕入先分類値コード４</t>
  </si>
  <si>
    <t>仕入先分類値４</t>
  </si>
  <si>
    <t>仕入先分類値コード５</t>
  </si>
  <si>
    <t>仕入先分類値５</t>
  </si>
  <si>
    <t>仕入先備考</t>
  </si>
  <si>
    <t>仕入先ランク分類値コード</t>
  </si>
  <si>
    <t>仕入先ランク分類値</t>
  </si>
  <si>
    <t>仕入先インコタームズ１</t>
  </si>
  <si>
    <t>仕入先インコタームズ２</t>
  </si>
  <si>
    <t>仕入消費税区分</t>
  </si>
  <si>
    <t>仕入消費税計算区分</t>
  </si>
  <si>
    <t>仕入先貿易輸送手段区分</t>
  </si>
  <si>
    <t>仕入先貿易輸送手段区分名</t>
  </si>
  <si>
    <t>下請事業者フラグ</t>
  </si>
  <si>
    <t>支払通知書出力内容</t>
  </si>
  <si>
    <t>預り源泉対象初期値フラグ</t>
  </si>
  <si>
    <t>預り源泉税端数計算区分</t>
  </si>
  <si>
    <t>支払消費税差額計算フラグ</t>
  </si>
  <si>
    <t>取込支払消費税差額計算フラグ</t>
  </si>
  <si>
    <t>共通支払先フラグ</t>
  </si>
  <si>
    <t>支払書内容確認コメント</t>
  </si>
  <si>
    <t>支払決済条件行番号</t>
  </si>
  <si>
    <t>支払決済条件コード</t>
  </si>
  <si>
    <t>支払決済条件名</t>
  </si>
  <si>
    <t>支払決済条件名（略）</t>
  </si>
  <si>
    <t>取引形態区分</t>
  </si>
  <si>
    <t>支払締区分</t>
  </si>
  <si>
    <t>支払締名寄フラグ</t>
  </si>
  <si>
    <t>名寄部門表示コード</t>
  </si>
  <si>
    <t>名寄部門名（略）</t>
  </si>
  <si>
    <t>名寄部門基準日付</t>
  </si>
  <si>
    <t>支払通知書書式区分</t>
  </si>
  <si>
    <t>支払通知書品目内訳表示フラグ</t>
  </si>
  <si>
    <t>支払基準金額</t>
  </si>
  <si>
    <t>支払決済条件使用不可フラグ</t>
  </si>
  <si>
    <t>分割条件（未満）</t>
  </si>
  <si>
    <t>分割率（未満）</t>
  </si>
  <si>
    <t>端数桁数（未満）</t>
  </si>
  <si>
    <t>端数区分（未満）</t>
  </si>
  <si>
    <t>分割基準金額（未満）</t>
  </si>
  <si>
    <t>支払方法コード（未満１）</t>
  </si>
  <si>
    <t>支払方法名（未満１）</t>
  </si>
  <si>
    <t>休日考慮区分（未満１）</t>
  </si>
  <si>
    <t>出金口座コード（未満１）</t>
  </si>
  <si>
    <t>出金口座名（未満１）</t>
  </si>
  <si>
    <t>支払方法コード（未満２）</t>
  </si>
  <si>
    <t>支払方法名（未満２）</t>
  </si>
  <si>
    <t>休日考慮区分（未満２）</t>
  </si>
  <si>
    <t>出金口座コード（未満２）</t>
  </si>
  <si>
    <t>出金口座名（未満２）</t>
  </si>
  <si>
    <t>分割条件（以上）</t>
  </si>
  <si>
    <t>分割率（以上）</t>
  </si>
  <si>
    <t>端数桁数（以上）</t>
  </si>
  <si>
    <t>端数区分（以上）</t>
  </si>
  <si>
    <t>分割基準金額（以上）</t>
  </si>
  <si>
    <t>支払方法コード（以上１）</t>
  </si>
  <si>
    <t>支払方法名（以上１）</t>
  </si>
  <si>
    <t>休日考慮区分（以上１）</t>
  </si>
  <si>
    <t>出金口座コード（以上１）</t>
  </si>
  <si>
    <t>出金口座名（以上１）</t>
  </si>
  <si>
    <t>支払方法コード（以上２）</t>
  </si>
  <si>
    <t>支払方法名（以上２）</t>
  </si>
  <si>
    <t>休日考慮区分（以上２）</t>
  </si>
  <si>
    <t>出金口座コード（以上２）</t>
  </si>
  <si>
    <t>出金口座名（以上２）</t>
  </si>
  <si>
    <t>金融機関名</t>
  </si>
  <si>
    <t>店舗名</t>
  </si>
  <si>
    <t>振込先銀行口座名義人名</t>
  </si>
  <si>
    <t>振込先銀行口座名義人名（カナ）</t>
  </si>
  <si>
    <t>振込先郵便口座番号</t>
  </si>
  <si>
    <t>振込先郵便口座名義人名</t>
  </si>
  <si>
    <t>振込先郵便口座名義人名（カナ）</t>
  </si>
  <si>
    <t>手形支払サイト</t>
  </si>
  <si>
    <t>支払手形期日指定月数</t>
  </si>
  <si>
    <t>支払手形期日指定日</t>
  </si>
  <si>
    <t>支払手形休日区分</t>
  </si>
  <si>
    <t>手形種類コード</t>
  </si>
  <si>
    <t>手形種類名</t>
  </si>
  <si>
    <t>期日振込サイト</t>
  </si>
  <si>
    <t>期日指定月数</t>
  </si>
  <si>
    <t>期日指定日</t>
  </si>
  <si>
    <t>休日区分</t>
  </si>
  <si>
    <t>外国送金種類区分</t>
  </si>
  <si>
    <t>外国送金受取方法区分</t>
  </si>
  <si>
    <t>外国送金先方負担手数料フラグ</t>
  </si>
  <si>
    <t>外国送金目的（英字）</t>
  </si>
  <si>
    <t>外国送金メッセージ（英字）</t>
  </si>
  <si>
    <t>外国送金受取人名（英字）</t>
  </si>
  <si>
    <t>外国送金受取人住所（英字）</t>
  </si>
  <si>
    <t>外国送金受取人口座番号</t>
  </si>
  <si>
    <t>外国送金支払先銀行名（英字）</t>
  </si>
  <si>
    <t>外国送金支払先銀行支店名（英字）</t>
  </si>
  <si>
    <t>外国送金支払先銀行住所（英字）</t>
  </si>
  <si>
    <t>コルレス先経由銀行名（英字）</t>
  </si>
  <si>
    <t>コルレス先経由銀行支店名（英字）</t>
  </si>
  <si>
    <t>コルレス先経由銀行住所（英字）</t>
  </si>
  <si>
    <t>非コルレス先経由銀行名（英字）</t>
  </si>
  <si>
    <t>非コルレス先経由銀行支店名（英字）</t>
  </si>
  <si>
    <t>非コルレス先経由銀行住所（英字）</t>
  </si>
  <si>
    <t>期日サイクル区分（未満１）</t>
  </si>
  <si>
    <t>期日指定月数（未満１）</t>
  </si>
  <si>
    <t>期日指定支払日（未満１）</t>
  </si>
  <si>
    <t>期日指定日数（未満１）</t>
  </si>
  <si>
    <t>期日サイクル区分（未満２）</t>
  </si>
  <si>
    <t>期日指定月数（未満２）</t>
  </si>
  <si>
    <t>期日指定支払日（未満２）</t>
  </si>
  <si>
    <t>期日指定日数（未満２）</t>
  </si>
  <si>
    <t>期日サイクル区分（以上１）</t>
  </si>
  <si>
    <t>期日指定月数（以上１）</t>
  </si>
  <si>
    <t>期日指定支払日（以上１）</t>
  </si>
  <si>
    <t>期日指定日数（以上１）</t>
  </si>
  <si>
    <t>期日サイクル区分（以上２）</t>
  </si>
  <si>
    <t>期日指定月数（以上２）</t>
  </si>
  <si>
    <t>期日指定支払日（以上２）</t>
  </si>
  <si>
    <t>期日指定日数（以上２）</t>
  </si>
  <si>
    <t>取引日付</t>
  </si>
  <si>
    <t>担当部門表示コード</t>
  </si>
  <si>
    <t>取引件名</t>
  </si>
  <si>
    <t>取引指定区分</t>
  </si>
  <si>
    <t>１：通常取引　２：諸口取引</t>
    <rPh sb="2" eb="4">
      <t>ツウジョウ</t>
    </rPh>
    <rPh sb="4" eb="6">
      <t>トリヒキ</t>
    </rPh>
    <rPh sb="9" eb="11">
      <t>ショグチ</t>
    </rPh>
    <rPh sb="11" eb="13">
      <t>トリヒキ</t>
    </rPh>
    <phoneticPr fontId="10"/>
  </si>
  <si>
    <t>相手先区分＋相手先コード＋相手先枝番</t>
    <rPh sb="0" eb="3">
      <t>アイテサキ</t>
    </rPh>
    <rPh sb="3" eb="5">
      <t>クブン</t>
    </rPh>
    <rPh sb="6" eb="9">
      <t>アイテサキ</t>
    </rPh>
    <rPh sb="13" eb="16">
      <t>アイテサキ</t>
    </rPh>
    <rPh sb="16" eb="18">
      <t>エダバン</t>
    </rPh>
    <phoneticPr fontId="10"/>
  </si>
  <si>
    <t>諸口取引先名１</t>
  </si>
  <si>
    <t>諸口取引先名２</t>
  </si>
  <si>
    <t>諸口取引先名（カナ）</t>
  </si>
  <si>
    <t>諸口取引先名（略）</t>
  </si>
  <si>
    <t>諸口住所１</t>
  </si>
  <si>
    <t>諸口住所２</t>
  </si>
  <si>
    <t>諸口ＴＥＬ</t>
  </si>
  <si>
    <t>諸口ＦＡＸ</t>
  </si>
  <si>
    <t>支払締日付</t>
  </si>
  <si>
    <t>諸口支払の場合は、「振込」以外の支払決済条件を指定するようコード変換（設定）する</t>
  </si>
  <si>
    <t>支払締名寄項目</t>
  </si>
  <si>
    <t>設定不要</t>
    <rPh sb="0" eb="2">
      <t>セッテイ</t>
    </rPh>
    <rPh sb="2" eb="4">
      <t>フヨウ</t>
    </rPh>
    <phoneticPr fontId="10"/>
  </si>
  <si>
    <t>支払予定日付１</t>
  </si>
  <si>
    <t>支払予定日付２</t>
  </si>
  <si>
    <t>支払依頼取込行番号</t>
  </si>
  <si>
    <t>取引種類コード</t>
  </si>
  <si>
    <t>費用計上部門表示コード</t>
    <rPh sb="0" eb="1">
      <t>ヒヨウ</t>
    </rPh>
    <phoneticPr fontId="6"/>
  </si>
  <si>
    <t>債務計上部門表示コード</t>
  </si>
  <si>
    <t>取引金額（税抜）</t>
  </si>
  <si>
    <t>消費税額</t>
  </si>
  <si>
    <t>仕訳取引先コード</t>
  </si>
  <si>
    <t>仕訳自社口座コード</t>
  </si>
  <si>
    <t>仕訳プロジェクトコード</t>
  </si>
  <si>
    <t>仕訳担当者コード</t>
  </si>
  <si>
    <t>仕訳セグメントコード</t>
  </si>
  <si>
    <t>仕訳セグメントコード１</t>
  </si>
  <si>
    <t>仕訳セグメントコード２</t>
  </si>
  <si>
    <t>仕訳セグメントコード３</t>
  </si>
  <si>
    <t>仕訳セグメントコード４</t>
  </si>
  <si>
    <t>仕訳セグメントコード５</t>
  </si>
  <si>
    <t>費用補助科目コード</t>
  </si>
  <si>
    <t>仕訳摘要</t>
  </si>
  <si>
    <t>立替金請求取引先コード</t>
  </si>
  <si>
    <t>回収予定日付</t>
  </si>
  <si>
    <t>立替金摘要</t>
  </si>
  <si>
    <t>連携先担当部門コード</t>
  </si>
  <si>
    <t>連携先計上部門コード</t>
  </si>
  <si>
    <t>連携先取引種類コード</t>
  </si>
  <si>
    <t>ProActiveC4へ債務データを連動する。</t>
    <rPh sb="12" eb="14">
      <t>サイム</t>
    </rPh>
    <phoneticPr fontId="4"/>
  </si>
  <si>
    <t>入金仕訳インターフェース</t>
    <phoneticPr fontId="4"/>
  </si>
  <si>
    <t>V-ONE</t>
    <phoneticPr fontId="4"/>
  </si>
  <si>
    <t>入金ID</t>
    <rPh sb="0" eb="2">
      <t>ニュウキン</t>
    </rPh>
    <phoneticPr fontId="19"/>
  </si>
  <si>
    <t>入金日</t>
    <rPh sb="0" eb="2">
      <t>ニュウキン</t>
    </rPh>
    <rPh sb="2" eb="3">
      <t>ビ</t>
    </rPh>
    <phoneticPr fontId="19"/>
  </si>
  <si>
    <t>借方科目コード</t>
    <rPh sb="0" eb="2">
      <t>カリカタ</t>
    </rPh>
    <rPh sb="2" eb="4">
      <t>カモク</t>
    </rPh>
    <phoneticPr fontId="19"/>
  </si>
  <si>
    <t>貸方科目コード</t>
    <rPh sb="0" eb="2">
      <t>カシカタ</t>
    </rPh>
    <rPh sb="2" eb="4">
      <t>カモク</t>
    </rPh>
    <phoneticPr fontId="19"/>
  </si>
  <si>
    <t>入金額</t>
    <rPh sb="0" eb="2">
      <t>ニュウキン</t>
    </rPh>
    <rPh sb="2" eb="3">
      <t>ガク</t>
    </rPh>
    <phoneticPr fontId="19"/>
  </si>
  <si>
    <t>得意先コード</t>
    <rPh sb="0" eb="3">
      <t>トクイサキ</t>
    </rPh>
    <phoneticPr fontId="19"/>
  </si>
  <si>
    <t>振込依頼人名ｶﾅ</t>
    <rPh sb="0" eb="6">
      <t>フリコミイライニンメイ</t>
    </rPh>
    <phoneticPr fontId="19"/>
  </si>
  <si>
    <t>仕向銀行</t>
    <rPh sb="0" eb="4">
      <t>シムケギンコウ</t>
    </rPh>
    <phoneticPr fontId="19"/>
  </si>
  <si>
    <t>仕向支店</t>
    <rPh sb="0" eb="4">
      <t>シムケシテン</t>
    </rPh>
    <phoneticPr fontId="19"/>
  </si>
  <si>
    <t>銀行コード</t>
    <rPh sb="0" eb="2">
      <t>ギンコウ</t>
    </rPh>
    <phoneticPr fontId="19"/>
  </si>
  <si>
    <t>銀行名</t>
    <rPh sb="0" eb="3">
      <t>ギンコウメイ</t>
    </rPh>
    <phoneticPr fontId="19"/>
  </si>
  <si>
    <t>支店コード</t>
    <rPh sb="0" eb="2">
      <t>シテン</t>
    </rPh>
    <phoneticPr fontId="19"/>
  </si>
  <si>
    <t>支店名</t>
    <rPh sb="0" eb="3">
      <t>シテンメイ</t>
    </rPh>
    <phoneticPr fontId="19"/>
  </si>
  <si>
    <t>口座番号</t>
    <rPh sb="0" eb="2">
      <t>コウザ</t>
    </rPh>
    <rPh sb="2" eb="4">
      <t>バンゴウ</t>
    </rPh>
    <phoneticPr fontId="19"/>
  </si>
  <si>
    <t>期日</t>
    <rPh sb="0" eb="2">
      <t>キジツ</t>
    </rPh>
    <phoneticPr fontId="19"/>
  </si>
  <si>
    <t>債権記録番号</t>
    <rPh sb="0" eb="6">
      <t>サイケンキロクバンゴウ</t>
    </rPh>
    <phoneticPr fontId="19"/>
  </si>
  <si>
    <t>登録者</t>
    <rPh sb="0" eb="2">
      <t>トウロク</t>
    </rPh>
    <rPh sb="2" eb="3">
      <t>シャ</t>
    </rPh>
    <phoneticPr fontId="19"/>
  </si>
  <si>
    <t>登録日時</t>
    <rPh sb="0" eb="2">
      <t>トウロク</t>
    </rPh>
    <rPh sb="2" eb="4">
      <t>ニチジ</t>
    </rPh>
    <phoneticPr fontId="19"/>
  </si>
  <si>
    <t>承認者</t>
    <rPh sb="0" eb="3">
      <t>ショウニンシャ</t>
    </rPh>
    <phoneticPr fontId="19"/>
  </si>
  <si>
    <t>承認日時</t>
    <rPh sb="0" eb="2">
      <t>ショウニン</t>
    </rPh>
    <rPh sb="2" eb="4">
      <t>ニチジ</t>
    </rPh>
    <phoneticPr fontId="19"/>
  </si>
  <si>
    <t>日付</t>
    <rPh sb="0" eb="2">
      <t>ヒヅケ</t>
    </rPh>
    <phoneticPr fontId="6"/>
  </si>
  <si>
    <t>消込仕訳インターフェース</t>
    <phoneticPr fontId="4"/>
  </si>
  <si>
    <t>消込ID</t>
    <rPh sb="0" eb="2">
      <t>ケシコミ</t>
    </rPh>
    <phoneticPr fontId="15"/>
  </si>
  <si>
    <t>明細ID</t>
    <rPh sb="0" eb="2">
      <t>メイサイ</t>
    </rPh>
    <phoneticPr fontId="15"/>
  </si>
  <si>
    <t>借方ID</t>
    <rPh sb="0" eb="2">
      <t>カリカタ</t>
    </rPh>
    <phoneticPr fontId="15"/>
  </si>
  <si>
    <t>借方日付</t>
    <rPh sb="0" eb="2">
      <t>カリカタ</t>
    </rPh>
    <rPh sb="2" eb="4">
      <t>ヒヅケ</t>
    </rPh>
    <phoneticPr fontId="14"/>
  </si>
  <si>
    <t>借方科目コード</t>
    <rPh sb="0" eb="2">
      <t>カリカタ</t>
    </rPh>
    <rPh sb="2" eb="4">
      <t>カモク</t>
    </rPh>
    <phoneticPr fontId="15"/>
  </si>
  <si>
    <t>借方補助コード</t>
    <rPh sb="0" eb="2">
      <t>カリカタ</t>
    </rPh>
    <rPh sb="2" eb="4">
      <t>ホジョ</t>
    </rPh>
    <phoneticPr fontId="15"/>
  </si>
  <si>
    <t>借方税区分</t>
    <rPh sb="0" eb="2">
      <t>カリカタ</t>
    </rPh>
    <rPh sb="2" eb="5">
      <t>ゼイクブン</t>
    </rPh>
    <phoneticPr fontId="14"/>
  </si>
  <si>
    <t>借方事業所コード</t>
    <rPh sb="0" eb="2">
      <t>カリカタ</t>
    </rPh>
    <rPh sb="2" eb="5">
      <t>ジギョウショ</t>
    </rPh>
    <phoneticPr fontId="15"/>
  </si>
  <si>
    <t>借方業種コード</t>
    <rPh sb="0" eb="2">
      <t>カリカタ</t>
    </rPh>
    <rPh sb="2" eb="4">
      <t>ギョウシュ</t>
    </rPh>
    <phoneticPr fontId="15"/>
  </si>
  <si>
    <t>借方所属コード</t>
    <rPh sb="0" eb="2">
      <t>カリカタ</t>
    </rPh>
    <rPh sb="2" eb="4">
      <t>ショゾク</t>
    </rPh>
    <phoneticPr fontId="15"/>
  </si>
  <si>
    <t>借方得意先コード</t>
    <rPh sb="0" eb="2">
      <t>カリカタ</t>
    </rPh>
    <rPh sb="2" eb="5">
      <t>トクイサキ</t>
    </rPh>
    <phoneticPr fontId="15"/>
  </si>
  <si>
    <t>貸方ID</t>
    <rPh sb="0" eb="2">
      <t>カシカタ</t>
    </rPh>
    <phoneticPr fontId="15"/>
  </si>
  <si>
    <t>貸方日付</t>
    <rPh sb="0" eb="2">
      <t>カシカタ</t>
    </rPh>
    <rPh sb="2" eb="4">
      <t>ヒヅケ</t>
    </rPh>
    <phoneticPr fontId="14"/>
  </si>
  <si>
    <t>貸方科目コード</t>
    <rPh sb="0" eb="2">
      <t>カシカタ</t>
    </rPh>
    <rPh sb="2" eb="4">
      <t>カモク</t>
    </rPh>
    <phoneticPr fontId="15"/>
  </si>
  <si>
    <t>貸方補助コード</t>
    <rPh sb="0" eb="2">
      <t>カシカタ</t>
    </rPh>
    <rPh sb="2" eb="4">
      <t>ホジョ</t>
    </rPh>
    <phoneticPr fontId="15"/>
  </si>
  <si>
    <t>貸方税区分</t>
    <rPh sb="0" eb="2">
      <t>カシカタ</t>
    </rPh>
    <rPh sb="2" eb="5">
      <t>ゼイクブン</t>
    </rPh>
    <phoneticPr fontId="14"/>
  </si>
  <si>
    <t>貸方事業所コード</t>
    <rPh sb="2" eb="5">
      <t>ジギョウショ</t>
    </rPh>
    <phoneticPr fontId="15"/>
  </si>
  <si>
    <t>貸方業種コード</t>
    <rPh sb="2" eb="4">
      <t>ギョウシュ</t>
    </rPh>
    <phoneticPr fontId="15"/>
  </si>
  <si>
    <t>貸方所属コード</t>
    <rPh sb="2" eb="4">
      <t>ショゾク</t>
    </rPh>
    <phoneticPr fontId="15"/>
  </si>
  <si>
    <t>貸方得意先コード</t>
    <rPh sb="0" eb="2">
      <t>カシカタ</t>
    </rPh>
    <rPh sb="2" eb="5">
      <t>トクイサキ</t>
    </rPh>
    <phoneticPr fontId="15"/>
  </si>
  <si>
    <t>摘要</t>
    <rPh sb="0" eb="2">
      <t>テキヨウ</t>
    </rPh>
    <phoneticPr fontId="15"/>
  </si>
  <si>
    <t>仕訳金額</t>
    <rPh sb="0" eb="2">
      <t>シワケ</t>
    </rPh>
    <rPh sb="2" eb="4">
      <t>キンガク</t>
    </rPh>
    <phoneticPr fontId="15"/>
  </si>
  <si>
    <t>満期日</t>
    <rPh sb="0" eb="3">
      <t>マンキビ</t>
    </rPh>
    <phoneticPr fontId="15"/>
  </si>
  <si>
    <t>債権記録番号</t>
    <rPh sb="0" eb="4">
      <t>サイケンキロク</t>
    </rPh>
    <rPh sb="4" eb="6">
      <t>バンゴウ</t>
    </rPh>
    <phoneticPr fontId="15"/>
  </si>
  <si>
    <t>電子記録債権検索ID</t>
    <rPh sb="0" eb="2">
      <t>デンシ</t>
    </rPh>
    <rPh sb="2" eb="4">
      <t>キロク</t>
    </rPh>
    <rPh sb="4" eb="6">
      <t>サイケン</t>
    </rPh>
    <rPh sb="6" eb="8">
      <t>ケンサク</t>
    </rPh>
    <phoneticPr fontId="15"/>
  </si>
  <si>
    <t>消込実行者</t>
    <rPh sb="0" eb="2">
      <t>ケシコミ</t>
    </rPh>
    <rPh sb="2" eb="5">
      <t>ジッコウシャ</t>
    </rPh>
    <rPh sb="4" eb="5">
      <t>シャ</t>
    </rPh>
    <phoneticPr fontId="15"/>
  </si>
  <si>
    <t>消込日時</t>
    <rPh sb="0" eb="2">
      <t>ケシコミ</t>
    </rPh>
    <rPh sb="2" eb="4">
      <t>ニチジ</t>
    </rPh>
    <phoneticPr fontId="15"/>
  </si>
  <si>
    <t>承認者</t>
    <rPh sb="0" eb="3">
      <t>ショウニンシャ</t>
    </rPh>
    <phoneticPr fontId="15"/>
  </si>
  <si>
    <t>承認日時</t>
    <rPh sb="0" eb="2">
      <t>ショウニン</t>
    </rPh>
    <rPh sb="2" eb="4">
      <t>ニチジ</t>
    </rPh>
    <phoneticPr fontId="15"/>
  </si>
  <si>
    <t>V-ONEへ債権データを連動する。</t>
    <phoneticPr fontId="4"/>
  </si>
  <si>
    <t>請求先コード</t>
    <phoneticPr fontId="4"/>
  </si>
  <si>
    <t>文字列</t>
    <rPh sb="0" eb="3">
      <t>モジレツ</t>
    </rPh>
    <phoneticPr fontId="4"/>
  </si>
  <si>
    <t>業種名</t>
    <rPh sb="2" eb="3">
      <t>メイ</t>
    </rPh>
    <phoneticPr fontId="4"/>
  </si>
  <si>
    <t>所属名</t>
    <rPh sb="0" eb="3">
      <t>ショゾクメイ</t>
    </rPh>
    <phoneticPr fontId="4"/>
  </si>
  <si>
    <t>文字列</t>
    <rPh sb="0" eb="3">
      <t>モジレツ</t>
    </rPh>
    <phoneticPr fontId="18"/>
  </si>
  <si>
    <t>仕訳摘要</t>
    <rPh sb="0" eb="4">
      <t>シワケテキヨウ</t>
    </rPh>
    <phoneticPr fontId="4"/>
  </si>
  <si>
    <t>品目名称</t>
    <rPh sb="0" eb="4">
      <t>ヒンモクメイショウ</t>
    </rPh>
    <phoneticPr fontId="18"/>
  </si>
  <si>
    <t>V-ONEへ園芸市場仕切データを連動する。</t>
    <phoneticPr fontId="4"/>
  </si>
  <si>
    <t>取引先コード</t>
    <rPh sb="0" eb="3">
      <t>トリヒキサキ</t>
    </rPh>
    <phoneticPr fontId="22"/>
  </si>
  <si>
    <t>英数字</t>
    <rPh sb="0" eb="3">
      <t>エイスウジ</t>
    </rPh>
    <phoneticPr fontId="22"/>
  </si>
  <si>
    <t>売立日</t>
    <rPh sb="0" eb="1">
      <t>ウ</t>
    </rPh>
    <rPh sb="1" eb="2">
      <t>タ</t>
    </rPh>
    <rPh sb="2" eb="3">
      <t>ビ</t>
    </rPh>
    <phoneticPr fontId="22"/>
  </si>
  <si>
    <t>日付</t>
    <rPh sb="0" eb="2">
      <t>ヒヅケ</t>
    </rPh>
    <phoneticPr fontId="22"/>
  </si>
  <si>
    <t>仕切書番号</t>
    <rPh sb="0" eb="2">
      <t>シキ</t>
    </rPh>
    <rPh sb="2" eb="3">
      <t>ショ</t>
    </rPh>
    <rPh sb="3" eb="5">
      <t>バンゴウ</t>
    </rPh>
    <phoneticPr fontId="22"/>
  </si>
  <si>
    <t>数字</t>
    <rPh sb="0" eb="2">
      <t>スウジ</t>
    </rPh>
    <phoneticPr fontId="22"/>
  </si>
  <si>
    <t>出荷年月日</t>
    <rPh sb="0" eb="5">
      <t>シュッカネンガッピ</t>
    </rPh>
    <phoneticPr fontId="22"/>
  </si>
  <si>
    <t>送り状番号</t>
    <rPh sb="0" eb="1">
      <t>オク</t>
    </rPh>
    <rPh sb="2" eb="5">
      <t>ジョウバンゴウ</t>
    </rPh>
    <phoneticPr fontId="22"/>
  </si>
  <si>
    <t>品目コード</t>
    <rPh sb="0" eb="2">
      <t>ヒンモク</t>
    </rPh>
    <phoneticPr fontId="22"/>
  </si>
  <si>
    <t>品名</t>
    <rPh sb="0" eb="2">
      <t>ヒンメイ</t>
    </rPh>
    <phoneticPr fontId="22"/>
  </si>
  <si>
    <t>文字列</t>
    <rPh sb="0" eb="3">
      <t>モジレツ</t>
    </rPh>
    <phoneticPr fontId="22"/>
  </si>
  <si>
    <t>市場仕切金額</t>
    <rPh sb="0" eb="4">
      <t>シジョウシキ</t>
    </rPh>
    <rPh sb="4" eb="6">
      <t>キンガク</t>
    </rPh>
    <phoneticPr fontId="22"/>
  </si>
  <si>
    <t>農協コード</t>
    <rPh sb="0" eb="2">
      <t>ノウキョウ</t>
    </rPh>
    <phoneticPr fontId="22"/>
  </si>
  <si>
    <t>農協名</t>
    <rPh sb="0" eb="3">
      <t>ノウキョウメイ</t>
    </rPh>
    <phoneticPr fontId="22"/>
  </si>
  <si>
    <t>販売箇所CD</t>
    <rPh sb="0" eb="4">
      <t>ハンバイカショ</t>
    </rPh>
    <phoneticPr fontId="22"/>
  </si>
  <si>
    <t>販売箇所名</t>
    <rPh sb="0" eb="5">
      <t>ハンバイカショメイ</t>
    </rPh>
    <phoneticPr fontId="22"/>
  </si>
  <si>
    <t>V-ONEへ取引先マスタデータ（取引先情報）を連動する。</t>
    <phoneticPr fontId="4"/>
  </si>
  <si>
    <t>得意先コード</t>
    <rPh sb="0" eb="2">
      <t>トクイサキ</t>
    </rPh>
    <phoneticPr fontId="13"/>
  </si>
  <si>
    <t>得意先名</t>
    <rPh sb="0" eb="3">
      <t>トクイサキメイ</t>
    </rPh>
    <phoneticPr fontId="13"/>
  </si>
  <si>
    <t>文字列</t>
    <rPh sb="0" eb="3">
      <t>モジレツ</t>
    </rPh>
    <phoneticPr fontId="6"/>
  </si>
  <si>
    <t>得意先名カナ</t>
    <rPh sb="0" eb="3">
      <t>トクイサキメイ</t>
    </rPh>
    <phoneticPr fontId="13"/>
  </si>
  <si>
    <t>取引区分</t>
    <rPh sb="0" eb="2">
      <t>トリヒキサキ</t>
    </rPh>
    <rPh sb="2" eb="4">
      <t>クブン</t>
    </rPh>
    <phoneticPr fontId="13"/>
  </si>
  <si>
    <t>取引先区分</t>
    <rPh sb="0" eb="5">
      <t>トリヒキサキクブン</t>
    </rPh>
    <phoneticPr fontId="13"/>
  </si>
  <si>
    <t>副産物在庫月次データ</t>
    <rPh sb="0" eb="3">
      <t>フクサンブツ</t>
    </rPh>
    <rPh sb="3" eb="5">
      <t>ザイコ</t>
    </rPh>
    <rPh sb="5" eb="7">
      <t>ゲツジ</t>
    </rPh>
    <phoneticPr fontId="4"/>
  </si>
  <si>
    <t>シーケンス№</t>
    <phoneticPr fontId="4"/>
  </si>
  <si>
    <t>経理摘要２</t>
    <phoneticPr fontId="4"/>
  </si>
  <si>
    <t>発生元システム管理No.
債務受付番号(15桁)+債務明細連番(2桁)</t>
    <rPh sb="0" eb="2">
      <t>ハッセイ</t>
    </rPh>
    <rPh sb="2" eb="3">
      <t>モト</t>
    </rPh>
    <rPh sb="7" eb="9">
      <t>カンリ</t>
    </rPh>
    <rPh sb="13" eb="15">
      <t>サイム</t>
    </rPh>
    <rPh sb="15" eb="17">
      <t>ウケツケ</t>
    </rPh>
    <rPh sb="17" eb="19">
      <t>バンゴウ</t>
    </rPh>
    <rPh sb="22" eb="23">
      <t>ケタ</t>
    </rPh>
    <rPh sb="25" eb="27">
      <t>サイム</t>
    </rPh>
    <rPh sb="27" eb="29">
      <t>メイサイ</t>
    </rPh>
    <rPh sb="29" eb="31">
      <t>レンバン</t>
    </rPh>
    <rPh sb="33" eb="34">
      <t>ケタ</t>
    </rPh>
    <phoneticPr fontId="6"/>
  </si>
  <si>
    <t>振込元金融機関コード</t>
    <rPh sb="2" eb="3">
      <t>モト</t>
    </rPh>
    <phoneticPr fontId="4"/>
  </si>
  <si>
    <t>振込元口座の金融機関コード</t>
    <rPh sb="2" eb="3">
      <t>モト</t>
    </rPh>
    <phoneticPr fontId="4"/>
  </si>
  <si>
    <t>振込元金融機関店舗コード</t>
    <rPh sb="2" eb="3">
      <t>モト</t>
    </rPh>
    <rPh sb="7" eb="9">
      <t>テンポ</t>
    </rPh>
    <phoneticPr fontId="4"/>
  </si>
  <si>
    <t>振込元口座の金融機関店舗コード</t>
    <rPh sb="2" eb="3">
      <t>モト</t>
    </rPh>
    <rPh sb="10" eb="12">
      <t>テンポ</t>
    </rPh>
    <phoneticPr fontId="4"/>
  </si>
  <si>
    <t>振込元銀行口座種別区分</t>
    <rPh sb="2" eb="3">
      <t>モト</t>
    </rPh>
    <phoneticPr fontId="4"/>
  </si>
  <si>
    <t>振込元銀行口座番号</t>
    <rPh sb="2" eb="3">
      <t>モト</t>
    </rPh>
    <phoneticPr fontId="4"/>
  </si>
  <si>
    <t>振込元の銀行口座種類（1.普通預金、2.当座預金、9.その他）</t>
    <phoneticPr fontId="4"/>
  </si>
  <si>
    <t>振込元の銀行口座番号</t>
    <rPh sb="0" eb="2">
      <t>フリコミ</t>
    </rPh>
    <rPh sb="2" eb="3">
      <t>モト</t>
    </rPh>
    <rPh sb="4" eb="6">
      <t>ギンコウ</t>
    </rPh>
    <rPh sb="6" eb="8">
      <t>コウザ</t>
    </rPh>
    <rPh sb="8" eb="10">
      <t>バンゴウ</t>
    </rPh>
    <phoneticPr fontId="6"/>
  </si>
  <si>
    <t>出力データ区分</t>
    <rPh sb="0" eb="2">
      <t>シュツリョク</t>
    </rPh>
    <rPh sb="5" eb="7">
      <t>クブン</t>
    </rPh>
    <phoneticPr fontId="4"/>
  </si>
  <si>
    <t>1:支払済データ 2:支払済取消データ 3:債務振替済データ 4:債務振替済取消データ</t>
    <rPh sb="2" eb="5">
      <t>シハライズ</t>
    </rPh>
    <rPh sb="11" eb="14">
      <t>シハライズ</t>
    </rPh>
    <rPh sb="14" eb="16">
      <t>トリケシ</t>
    </rPh>
    <rPh sb="22" eb="24">
      <t>サイム</t>
    </rPh>
    <rPh sb="24" eb="27">
      <t>フリカエズ</t>
    </rPh>
    <rPh sb="38" eb="40">
      <t>トリケシ</t>
    </rPh>
    <phoneticPr fontId="6"/>
  </si>
  <si>
    <t>支払決済番号</t>
    <rPh sb="2" eb="4">
      <t>ケッサイ</t>
    </rPh>
    <rPh sb="4" eb="6">
      <t>バンゴウ</t>
    </rPh>
    <phoneticPr fontId="6"/>
  </si>
  <si>
    <t>支払済金額</t>
    <phoneticPr fontId="4"/>
  </si>
  <si>
    <t>振込元金融機関コード</t>
    <rPh sb="0" eb="2">
      <t>フリコミ</t>
    </rPh>
    <rPh sb="2" eb="3">
      <t>モト</t>
    </rPh>
    <rPh sb="3" eb="5">
      <t>キンユウ</t>
    </rPh>
    <rPh sb="5" eb="7">
      <t>キカン</t>
    </rPh>
    <phoneticPr fontId="13"/>
  </si>
  <si>
    <t>振込元金融機関店舗コード</t>
    <rPh sb="0" eb="2">
      <t>フリコミ</t>
    </rPh>
    <rPh sb="2" eb="3">
      <t>モト</t>
    </rPh>
    <rPh sb="3" eb="5">
      <t>キンユウ</t>
    </rPh>
    <rPh sb="5" eb="7">
      <t>キカン</t>
    </rPh>
    <rPh sb="7" eb="9">
      <t>テンポ</t>
    </rPh>
    <phoneticPr fontId="13"/>
  </si>
  <si>
    <t>振込元の金融機関コード</t>
    <rPh sb="2" eb="3">
      <t>モト</t>
    </rPh>
    <phoneticPr fontId="4"/>
  </si>
  <si>
    <t>振込元の金融機関店舗コード</t>
    <rPh sb="2" eb="3">
      <t>モト</t>
    </rPh>
    <rPh sb="8" eb="10">
      <t>テンポ</t>
    </rPh>
    <phoneticPr fontId="4"/>
  </si>
  <si>
    <t>振込元口座種別</t>
    <rPh sb="2" eb="3">
      <t>モト</t>
    </rPh>
    <phoneticPr fontId="4"/>
  </si>
  <si>
    <t>振込先口座種別</t>
    <phoneticPr fontId="4"/>
  </si>
  <si>
    <t>振込元口座番号</t>
    <rPh sb="2" eb="3">
      <t>モト</t>
    </rPh>
    <rPh sb="5" eb="7">
      <t>バンゴウ</t>
    </rPh>
    <phoneticPr fontId="4"/>
  </si>
  <si>
    <t>振込先金融機関コード</t>
    <rPh sb="0" eb="2">
      <t>フリコミ</t>
    </rPh>
    <rPh sb="2" eb="3">
      <t>サキ</t>
    </rPh>
    <rPh sb="3" eb="5">
      <t>キンユウ</t>
    </rPh>
    <rPh sb="5" eb="7">
      <t>キカン</t>
    </rPh>
    <phoneticPr fontId="13"/>
  </si>
  <si>
    <t>振込先金融機関店舗コード</t>
    <rPh sb="0" eb="2">
      <t>フリコミ</t>
    </rPh>
    <rPh sb="2" eb="3">
      <t>サキ</t>
    </rPh>
    <rPh sb="3" eb="5">
      <t>キンユウ</t>
    </rPh>
    <rPh sb="5" eb="7">
      <t>キカン</t>
    </rPh>
    <rPh sb="7" eb="9">
      <t>テンポ</t>
    </rPh>
    <phoneticPr fontId="13"/>
  </si>
  <si>
    <t>空白（設定不要）</t>
    <rPh sb="0" eb="2">
      <t>クウハク</t>
    </rPh>
    <rPh sb="3" eb="5">
      <t>セッテイ</t>
    </rPh>
    <rPh sb="5" eb="7">
      <t>フヨウ</t>
    </rPh>
    <phoneticPr fontId="10"/>
  </si>
  <si>
    <t>空白</t>
    <rPh sb="0" eb="2">
      <t>クウハク</t>
    </rPh>
    <phoneticPr fontId="10"/>
  </si>
  <si>
    <t>振込先口座名義人</t>
    <phoneticPr fontId="4"/>
  </si>
  <si>
    <t>債務明細データ・経理日を設定する</t>
    <rPh sb="0" eb="2">
      <t>サイム</t>
    </rPh>
    <rPh sb="2" eb="4">
      <t>メイサイ</t>
    </rPh>
    <rPh sb="8" eb="11">
      <t>ケイリビ</t>
    </rPh>
    <rPh sb="12" eb="14">
      <t>セッテイ</t>
    </rPh>
    <phoneticPr fontId="10"/>
  </si>
  <si>
    <t>債務明細データ・未払金管理組織コードを設定する</t>
    <rPh sb="0" eb="2">
      <t>サイム</t>
    </rPh>
    <rPh sb="2" eb="4">
      <t>メイサイ</t>
    </rPh>
    <rPh sb="8" eb="11">
      <t>ミハライキン</t>
    </rPh>
    <rPh sb="11" eb="13">
      <t>カンリ</t>
    </rPh>
    <rPh sb="13" eb="15">
      <t>ソシキ</t>
    </rPh>
    <rPh sb="19" eb="21">
      <t>セッテイ</t>
    </rPh>
    <phoneticPr fontId="10"/>
  </si>
  <si>
    <t>取引指定区分＝２（諸口取引）の時設定（必須）
債務明細データ・諸口取引先名</t>
    <rPh sb="0" eb="2">
      <t>トリヒキ</t>
    </rPh>
    <rPh sb="2" eb="4">
      <t>シテイ</t>
    </rPh>
    <rPh sb="4" eb="6">
      <t>クブン</t>
    </rPh>
    <rPh sb="9" eb="11">
      <t>ショグチ</t>
    </rPh>
    <rPh sb="11" eb="13">
      <t>トリヒキ</t>
    </rPh>
    <rPh sb="15" eb="16">
      <t>トキ</t>
    </rPh>
    <rPh sb="16" eb="18">
      <t>セッテイ</t>
    </rPh>
    <rPh sb="19" eb="21">
      <t>ヒッス</t>
    </rPh>
    <rPh sb="23" eb="25">
      <t>サイム</t>
    </rPh>
    <rPh sb="25" eb="27">
      <t>メイサイ</t>
    </rPh>
    <rPh sb="31" eb="33">
      <t>ショクチ</t>
    </rPh>
    <rPh sb="33" eb="36">
      <t>トリヒキサキ</t>
    </rPh>
    <rPh sb="36" eb="37">
      <t>メイ</t>
    </rPh>
    <phoneticPr fontId="10"/>
  </si>
  <si>
    <t>発生元システム管理No.
債務明細データ・債務受付番号(15桁)+債務明細データ・債務明細連番(2桁)</t>
    <rPh sb="0" eb="2">
      <t>ハッセイ</t>
    </rPh>
    <rPh sb="2" eb="3">
      <t>モト</t>
    </rPh>
    <rPh sb="7" eb="9">
      <t>カンリ</t>
    </rPh>
    <rPh sb="21" eb="23">
      <t>サイム</t>
    </rPh>
    <rPh sb="23" eb="25">
      <t>ウケツケ</t>
    </rPh>
    <rPh sb="25" eb="27">
      <t>バンゴウ</t>
    </rPh>
    <rPh sb="30" eb="31">
      <t>ケタ</t>
    </rPh>
    <rPh sb="41" eb="43">
      <t>サイム</t>
    </rPh>
    <rPh sb="43" eb="45">
      <t>メイサイ</t>
    </rPh>
    <rPh sb="45" eb="47">
      <t>レンバン</t>
    </rPh>
    <rPh sb="49" eb="50">
      <t>ケタ</t>
    </rPh>
    <phoneticPr fontId="6"/>
  </si>
  <si>
    <t>支払決済条件コード</t>
    <phoneticPr fontId="4"/>
  </si>
  <si>
    <t>未払に対して支払を行う予定日
債務明細データ・最新支払予定日</t>
    <rPh sb="23" eb="25">
      <t>サイシン</t>
    </rPh>
    <rPh sb="25" eb="27">
      <t>シハライ</t>
    </rPh>
    <rPh sb="27" eb="30">
      <t>ヨテイビ</t>
    </rPh>
    <phoneticPr fontId="4"/>
  </si>
  <si>
    <t>支払依頼取込明細の行番号
1（固定）</t>
    <rPh sb="0" eb="2">
      <t>シハライ</t>
    </rPh>
    <rPh sb="2" eb="4">
      <t>イライ</t>
    </rPh>
    <rPh sb="4" eb="6">
      <t>トリコミ</t>
    </rPh>
    <rPh sb="6" eb="8">
      <t>メイサイ</t>
    </rPh>
    <rPh sb="9" eb="12">
      <t>ギョウバンゴウ</t>
    </rPh>
    <rPh sb="15" eb="17">
      <t>コテイ</t>
    </rPh>
    <phoneticPr fontId="10"/>
  </si>
  <si>
    <t>費用計上の組織を識別するコード（所属コード）
債務明細データ・未払金管理組織コード</t>
    <rPh sb="0" eb="4">
      <t>ヒヨウケイジョウ</t>
    </rPh>
    <phoneticPr fontId="10"/>
  </si>
  <si>
    <t>債務計上の組織を識別するコード（所属コード）
債務明細データ・未払金管理組織コード</t>
    <rPh sb="0" eb="2">
      <t>サイム</t>
    </rPh>
    <rPh sb="2" eb="4">
      <t>ケイジョウ</t>
    </rPh>
    <phoneticPr fontId="10"/>
  </si>
  <si>
    <t>債務明細データ・業種コードを設定</t>
    <rPh sb="8" eb="10">
      <t>ギョウシュ</t>
    </rPh>
    <rPh sb="14" eb="16">
      <t>セッテイ</t>
    </rPh>
    <phoneticPr fontId="10"/>
  </si>
  <si>
    <t>費用科目の内訳情報となる会計品目を判別するコード
会計品目</t>
    <rPh sb="25" eb="27">
      <t>カイケイ</t>
    </rPh>
    <rPh sb="27" eb="29">
      <t>ヒンモク</t>
    </rPh>
    <phoneticPr fontId="10"/>
  </si>
  <si>
    <t>費用科目の科目摘要を判別するコード
債務明細データ・科目摘要コードを設定</t>
    <rPh sb="26" eb="28">
      <t>カモク</t>
    </rPh>
    <rPh sb="28" eb="30">
      <t>テキヨウ</t>
    </rPh>
    <phoneticPr fontId="4"/>
  </si>
  <si>
    <t>支払方法区分への変換が必要</t>
    <rPh sb="0" eb="2">
      <t>シハライ</t>
    </rPh>
    <rPh sb="2" eb="4">
      <t>ホウホウ</t>
    </rPh>
    <rPh sb="4" eb="6">
      <t>クブン</t>
    </rPh>
    <rPh sb="8" eb="10">
      <t>ヘンカン</t>
    </rPh>
    <rPh sb="11" eb="13">
      <t>ヒツヨウ</t>
    </rPh>
    <phoneticPr fontId="4"/>
  </si>
  <si>
    <t>V-ONEから入金仕訳インターフェースデータを受信する。</t>
    <rPh sb="9" eb="11">
      <t>シワケ</t>
    </rPh>
    <rPh sb="23" eb="25">
      <t>ジュシン</t>
    </rPh>
    <phoneticPr fontId="4"/>
  </si>
  <si>
    <t>V-ONEで発番した入金情報の管理番号（仕訳発生元の入金データをV-ONE内で特定する為のユニークキー情報）</t>
    <phoneticPr fontId="4"/>
  </si>
  <si>
    <t>入金が行われた日（手形の場合は振出日）</t>
    <rPh sb="0" eb="2">
      <t>ニュウキン</t>
    </rPh>
    <rPh sb="3" eb="4">
      <t>オコナ</t>
    </rPh>
    <rPh sb="7" eb="8">
      <t>ヒ</t>
    </rPh>
    <rPh sb="9" eb="11">
      <t>テガタ</t>
    </rPh>
    <rPh sb="12" eb="14">
      <t>バアイ</t>
    </rPh>
    <rPh sb="15" eb="18">
      <t>フリダシビ</t>
    </rPh>
    <phoneticPr fontId="4"/>
  </si>
  <si>
    <t>入金種別に定められた勘定科目コード
※コード体系は統合会計システムと同じなので、変換は行わない。</t>
    <rPh sb="0" eb="2">
      <t>ニュウキン</t>
    </rPh>
    <rPh sb="2" eb="4">
      <t>シュベツ</t>
    </rPh>
    <rPh sb="5" eb="6">
      <t>サダ</t>
    </rPh>
    <rPh sb="10" eb="12">
      <t>カンジョウ</t>
    </rPh>
    <rPh sb="12" eb="14">
      <t>カモク</t>
    </rPh>
    <rPh sb="22" eb="24">
      <t>タイケイ</t>
    </rPh>
    <rPh sb="25" eb="29">
      <t>トウゴウカイケイ</t>
    </rPh>
    <rPh sb="34" eb="35">
      <t>オナ</t>
    </rPh>
    <rPh sb="40" eb="42">
      <t>ヘンカン</t>
    </rPh>
    <rPh sb="43" eb="44">
      <t>オコナ</t>
    </rPh>
    <phoneticPr fontId="4"/>
  </si>
  <si>
    <t>借方補助(目節)コード</t>
    <rPh sb="0" eb="2">
      <t>カリカタ</t>
    </rPh>
    <rPh sb="2" eb="4">
      <t>ホジョ</t>
    </rPh>
    <rPh sb="5" eb="7">
      <t>モクセツ</t>
    </rPh>
    <phoneticPr fontId="19"/>
  </si>
  <si>
    <t>入金種別に定められた目節科目コード
※コード体系は統合会計システムと同じなので、変換は行わない。</t>
    <rPh sb="0" eb="2">
      <t>ニュウキン</t>
    </rPh>
    <rPh sb="2" eb="4">
      <t>シュベツ</t>
    </rPh>
    <rPh sb="5" eb="6">
      <t>サダ</t>
    </rPh>
    <rPh sb="10" eb="14">
      <t>モクセツカモク</t>
    </rPh>
    <rPh sb="22" eb="24">
      <t>タイケイ</t>
    </rPh>
    <rPh sb="25" eb="29">
      <t>トウゴウカイケイ</t>
    </rPh>
    <rPh sb="34" eb="35">
      <t>オナ</t>
    </rPh>
    <rPh sb="40" eb="42">
      <t>ヘンカン</t>
    </rPh>
    <rPh sb="43" eb="44">
      <t>オコナ</t>
    </rPh>
    <phoneticPr fontId="4"/>
  </si>
  <si>
    <t>システム入金勘定の勘定科目コード（固定）。</t>
    <rPh sb="4" eb="6">
      <t>ニュウキン</t>
    </rPh>
    <rPh sb="6" eb="8">
      <t>カンジョウ</t>
    </rPh>
    <rPh sb="9" eb="13">
      <t>カンジョウカモク</t>
    </rPh>
    <rPh sb="17" eb="19">
      <t>コテイ</t>
    </rPh>
    <phoneticPr fontId="4"/>
  </si>
  <si>
    <t>貸方補助(目節)コード</t>
    <rPh sb="0" eb="2">
      <t>カシカタ</t>
    </rPh>
    <rPh sb="2" eb="4">
      <t>ホジョ</t>
    </rPh>
    <rPh sb="5" eb="7">
      <t>モクセツ</t>
    </rPh>
    <phoneticPr fontId="19"/>
  </si>
  <si>
    <t>システム入金勘定に紐づく目節科目コード。</t>
    <rPh sb="4" eb="8">
      <t>ニュウキンカンジョウ</t>
    </rPh>
    <rPh sb="9" eb="10">
      <t>ヒモ</t>
    </rPh>
    <rPh sb="12" eb="14">
      <t>モクセツ</t>
    </rPh>
    <rPh sb="14" eb="16">
      <t>カモク</t>
    </rPh>
    <phoneticPr fontId="4"/>
  </si>
  <si>
    <t>入金金額</t>
    <rPh sb="2" eb="3">
      <t>キン</t>
    </rPh>
    <phoneticPr fontId="4"/>
  </si>
  <si>
    <t>入金データに得意先コードが存在する場合のみ入力する、V-ONEで管理している得意先コード。
※コード体系は統合会計システムと同じなので、変換は行わない。</t>
    <rPh sb="0" eb="2">
      <t>ニュウキン</t>
    </rPh>
    <rPh sb="6" eb="9">
      <t>トクイサキ</t>
    </rPh>
    <rPh sb="13" eb="15">
      <t>ソンザイ</t>
    </rPh>
    <rPh sb="17" eb="19">
      <t>バアイ</t>
    </rPh>
    <rPh sb="21" eb="23">
      <t>ニュウリョク</t>
    </rPh>
    <rPh sb="32" eb="34">
      <t>カンリ</t>
    </rPh>
    <rPh sb="38" eb="41">
      <t>トクイサキ</t>
    </rPh>
    <phoneticPr fontId="4"/>
  </si>
  <si>
    <t>入金元の振込依頼人名ｶﾅ情報（FBデータ固有の情報）</t>
    <rPh sb="0" eb="2">
      <t>ニュウキン</t>
    </rPh>
    <rPh sb="4" eb="6">
      <t>フリコミ</t>
    </rPh>
    <rPh sb="6" eb="9">
      <t>イライニン</t>
    </rPh>
    <rPh sb="9" eb="10">
      <t>メイ</t>
    </rPh>
    <rPh sb="12" eb="14">
      <t>ジョウホウ</t>
    </rPh>
    <phoneticPr fontId="4"/>
  </si>
  <si>
    <t>送金元の銀行情報（FBデータ固有の情報）</t>
    <phoneticPr fontId="4"/>
  </si>
  <si>
    <t>送金元の支店情報（FBデータ固有の情報）</t>
    <rPh sb="4" eb="6">
      <t>シテン</t>
    </rPh>
    <phoneticPr fontId="4"/>
  </si>
  <si>
    <t>入金を受けるホクレン口座の銀行コード</t>
    <phoneticPr fontId="4"/>
  </si>
  <si>
    <t>入金を受けるホクレン口座の銀行名</t>
    <rPh sb="15" eb="16">
      <t>メイ</t>
    </rPh>
    <phoneticPr fontId="4"/>
  </si>
  <si>
    <t>入金を受けるホクレン口座の支店コード</t>
    <rPh sb="13" eb="15">
      <t>シテン</t>
    </rPh>
    <phoneticPr fontId="4"/>
  </si>
  <si>
    <t>入金を受けるホクレン口座の支店名</t>
    <rPh sb="13" eb="16">
      <t>シテンメイ</t>
    </rPh>
    <phoneticPr fontId="4"/>
  </si>
  <si>
    <t>入金を受けるホクレン口座の口座番号</t>
    <rPh sb="13" eb="17">
      <t>コウザバンゴウ</t>
    </rPh>
    <phoneticPr fontId="4"/>
  </si>
  <si>
    <t>電子記録債権における実入金予定日</t>
    <rPh sb="0" eb="6">
      <t>デンシキロクサイケン</t>
    </rPh>
    <rPh sb="10" eb="11">
      <t>ジツ</t>
    </rPh>
    <rPh sb="11" eb="13">
      <t>ニュウキン</t>
    </rPh>
    <rPh sb="13" eb="16">
      <t>ヨテイビ</t>
    </rPh>
    <phoneticPr fontId="4"/>
  </si>
  <si>
    <t>電子記録債権における管理番号</t>
    <rPh sb="10" eb="14">
      <t>カンリバンゴウ</t>
    </rPh>
    <phoneticPr fontId="4"/>
  </si>
  <si>
    <t>入金データをV-ONEに登録したユーザー名（職員コード）</t>
    <rPh sb="0" eb="2">
      <t>ニュウキン</t>
    </rPh>
    <rPh sb="12" eb="14">
      <t>トウロク</t>
    </rPh>
    <rPh sb="20" eb="21">
      <t>メイ</t>
    </rPh>
    <rPh sb="22" eb="24">
      <t>ショクイン</t>
    </rPh>
    <phoneticPr fontId="4"/>
  </si>
  <si>
    <t>入金データをV-ONEに登録した日時（TIMESTAMP形式）</t>
    <rPh sb="0" eb="2">
      <t>ニュウキン</t>
    </rPh>
    <rPh sb="12" eb="14">
      <t>トウロク</t>
    </rPh>
    <rPh sb="16" eb="18">
      <t>ニチジ</t>
    </rPh>
    <rPh sb="28" eb="30">
      <t>ケイシキ</t>
    </rPh>
    <phoneticPr fontId="4"/>
  </si>
  <si>
    <t>入金仕訳インターフェースの出力処理を実行したユーザー名（職員コード）</t>
    <rPh sb="13" eb="17">
      <t>シュツリョクショリ</t>
    </rPh>
    <rPh sb="18" eb="20">
      <t>ジッコウ</t>
    </rPh>
    <rPh sb="26" eb="27">
      <t>メイ</t>
    </rPh>
    <rPh sb="28" eb="30">
      <t>ショクイン</t>
    </rPh>
    <phoneticPr fontId="4"/>
  </si>
  <si>
    <t>入金仕訳インターフェースの出力処理を実行した日時（TIMESTAMP形式）</t>
    <rPh sb="13" eb="17">
      <t>シュツリョクショリ</t>
    </rPh>
    <rPh sb="18" eb="20">
      <t>ジッコウ</t>
    </rPh>
    <phoneticPr fontId="4"/>
  </si>
  <si>
    <t>当該仕訳の借方勘定科目が帰属する組織の業種コード（電子記録債権発生時のみ設定）</t>
    <rPh sb="5" eb="7">
      <t>カリカタ</t>
    </rPh>
    <rPh sb="25" eb="31">
      <t>デンシキロクサイケン</t>
    </rPh>
    <rPh sb="31" eb="34">
      <t>ハッセイジ</t>
    </rPh>
    <rPh sb="36" eb="38">
      <t>セッテイ</t>
    </rPh>
    <phoneticPr fontId="4"/>
  </si>
  <si>
    <t>未収金勘定の帰属組織を識別するコード（電子記録債権発生時のみ設定）</t>
    <phoneticPr fontId="4"/>
  </si>
  <si>
    <t>入金データの事業所を識別するコード</t>
    <rPh sb="0" eb="2">
      <t>ニュウキン</t>
    </rPh>
    <rPh sb="6" eb="9">
      <t>ジギョウショ</t>
    </rPh>
    <rPh sb="10" eb="12">
      <t>シキベツ</t>
    </rPh>
    <phoneticPr fontId="4"/>
  </si>
  <si>
    <t>口座種別</t>
  </si>
  <si>
    <t>入金を受けるホクレン口座の口座種別
１：普通預金、２：当座預金、３：別段預金、４：営農貯金、５：定期預金、６：通知預金、７：積立定期預金、８：組合員勘定</t>
    <rPh sb="13" eb="17">
      <t>コウザシュベツ</t>
    </rPh>
    <rPh sb="20" eb="24">
      <t>フツウヨキン</t>
    </rPh>
    <rPh sb="27" eb="31">
      <t>トウザヨキン</t>
    </rPh>
    <rPh sb="34" eb="36">
      <t>ベツダン</t>
    </rPh>
    <rPh sb="36" eb="38">
      <t>ヨキン</t>
    </rPh>
    <rPh sb="41" eb="43">
      <t>エイノウ</t>
    </rPh>
    <rPh sb="43" eb="45">
      <t>チョキン</t>
    </rPh>
    <rPh sb="48" eb="50">
      <t>テイキ</t>
    </rPh>
    <rPh sb="50" eb="52">
      <t>ヨキン</t>
    </rPh>
    <rPh sb="55" eb="59">
      <t>ツウチヨキン</t>
    </rPh>
    <rPh sb="62" eb="66">
      <t>ツミタテテイキ</t>
    </rPh>
    <rPh sb="66" eb="68">
      <t>ヨキン</t>
    </rPh>
    <rPh sb="71" eb="74">
      <t>クミアイイン</t>
    </rPh>
    <rPh sb="74" eb="76">
      <t>カンジョウ</t>
    </rPh>
    <phoneticPr fontId="4"/>
  </si>
  <si>
    <t>V-ONEから消込仕訳インターフェースデータを受信する。</t>
    <rPh sb="7" eb="9">
      <t>ケシコミ</t>
    </rPh>
    <rPh sb="9" eb="11">
      <t>シワケ</t>
    </rPh>
    <rPh sb="23" eb="25">
      <t>ジュシン</t>
    </rPh>
    <phoneticPr fontId="4"/>
  </si>
  <si>
    <t>英数字</t>
    <rPh sb="0" eb="3">
      <t>エイスウジ</t>
    </rPh>
    <phoneticPr fontId="6"/>
  </si>
  <si>
    <t>V-ONEで発番した消込情報の管理番号（どの債権明細と入金明細を照合・消込したかをV-ONE内で特定するためのユニークキー情報）</t>
    <rPh sb="10" eb="12">
      <t>ケシコミ</t>
    </rPh>
    <rPh sb="12" eb="14">
      <t>ジョウホウ</t>
    </rPh>
    <rPh sb="15" eb="19">
      <t>カンリバンゴウ</t>
    </rPh>
    <rPh sb="22" eb="26">
      <t>サイケンメイサイ</t>
    </rPh>
    <rPh sb="27" eb="31">
      <t>ニュウキンメイサイ</t>
    </rPh>
    <rPh sb="32" eb="34">
      <t>ショウゴウ</t>
    </rPh>
    <rPh sb="35" eb="37">
      <t>ケシコミ</t>
    </rPh>
    <rPh sb="46" eb="47">
      <t>ナイ</t>
    </rPh>
    <rPh sb="48" eb="50">
      <t>トクテイ</t>
    </rPh>
    <rPh sb="61" eb="63">
      <t>ジョウホウ</t>
    </rPh>
    <phoneticPr fontId="4"/>
  </si>
  <si>
    <t>V-ONEと債権情報を連携するための一意のコード（統合会計システムから連携した債権データを一意に特定する識別情報）</t>
    <phoneticPr fontId="6"/>
  </si>
  <si>
    <t>借方勘定発生元データを特定するためのユニークキー情報（入金科目：入金ID、債権科目：請求ID、その他：ブランク）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0" eb="2">
      <t>カリカタ</t>
    </rPh>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</si>
  <si>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借方勘定が入金科目の場合：入金日
借方勘定が債権科目の場合：経理日</t>
    <rPh sb="0" eb="4">
      <t>カリカタカンジョウ</t>
    </rPh>
    <rPh sb="5" eb="7">
      <t>ニュウキン</t>
    </rPh>
    <rPh sb="7" eb="9">
      <t>カモク</t>
    </rPh>
    <rPh sb="10" eb="12">
      <t>バアイ</t>
    </rPh>
    <rPh sb="13" eb="16">
      <t>ニュウキンビ</t>
    </rPh>
    <rPh sb="22" eb="24">
      <t>サイケン</t>
    </rPh>
    <rPh sb="30" eb="33">
      <t>ケイリビ</t>
    </rPh>
    <phoneticPr fontId="6"/>
  </si>
  <si>
    <t>借方の勘定科目コード</t>
    <rPh sb="0" eb="2">
      <t>カリカタ</t>
    </rPh>
    <rPh sb="3" eb="7">
      <t>カンジョウカモク</t>
    </rPh>
    <phoneticPr fontId="6"/>
  </si>
  <si>
    <t>借方の目節科目コード</t>
    <rPh sb="0" eb="2">
      <t>カリカタ</t>
    </rPh>
    <rPh sb="3" eb="5">
      <t>モクセツ</t>
    </rPh>
    <rPh sb="5" eb="7">
      <t>カモク</t>
    </rPh>
    <phoneticPr fontId="6"/>
  </si>
  <si>
    <t>借方の税区分
01：標準税率、11：軽減税率、ブランクのいずれか</t>
    <rPh sb="0" eb="2">
      <t>カリカタ</t>
    </rPh>
    <rPh sb="3" eb="6">
      <t>ゼイクブン</t>
    </rPh>
    <rPh sb="10" eb="14">
      <t>ヒョウジュンゼイリツ</t>
    </rPh>
    <rPh sb="18" eb="22">
      <t>ケイゲンゼイリツ</t>
    </rPh>
    <phoneticPr fontId="6"/>
  </si>
  <si>
    <t>借方の事業所を識別するコード</t>
    <rPh sb="0" eb="2">
      <t>カリカタ</t>
    </rPh>
    <phoneticPr fontId="6"/>
  </si>
  <si>
    <t>借方の勘定科目が帰属する組織の業種コード</t>
    <rPh sb="0" eb="2">
      <t>カリカタ</t>
    </rPh>
    <phoneticPr fontId="6"/>
  </si>
  <si>
    <t>借方の帰属組織を識別するコード</t>
    <rPh sb="0" eb="2">
      <t>カリカタ</t>
    </rPh>
    <phoneticPr fontId="6"/>
  </si>
  <si>
    <t>借方の取引先を識別するコード</t>
    <rPh sb="0" eb="2">
      <t>カリカタ</t>
    </rPh>
    <rPh sb="3" eb="6">
      <t>トリヒキサキ</t>
    </rPh>
    <rPh sb="7" eb="9">
      <t>シキベツ</t>
    </rPh>
    <phoneticPr fontId="6"/>
  </si>
  <si>
    <t>借方科目摘要コード</t>
    <rPh sb="0" eb="2">
      <t>カリカタ</t>
    </rPh>
    <rPh sb="2" eb="6">
      <t>カモクテキヨウ</t>
    </rPh>
    <phoneticPr fontId="15"/>
  </si>
  <si>
    <t>借方の科目摘要を識別コード（借方の勘定科目がV-ONEでいう「対象外区分」「前受金区分」に該当する場合のみ設定）</t>
    <rPh sb="0" eb="2">
      <t>カリカタ</t>
    </rPh>
    <rPh sb="3" eb="5">
      <t>カモク</t>
    </rPh>
    <rPh sb="8" eb="10">
      <t>シキベツ</t>
    </rPh>
    <rPh sb="14" eb="16">
      <t>カリカタ</t>
    </rPh>
    <rPh sb="17" eb="21">
      <t>カンジョウカモク</t>
    </rPh>
    <rPh sb="31" eb="34">
      <t>タイショウガイ</t>
    </rPh>
    <rPh sb="34" eb="36">
      <t>クブン</t>
    </rPh>
    <rPh sb="38" eb="41">
      <t>マエウケキン</t>
    </rPh>
    <rPh sb="41" eb="43">
      <t>クブン</t>
    </rPh>
    <rPh sb="45" eb="47">
      <t>ガイトウ</t>
    </rPh>
    <rPh sb="49" eb="51">
      <t>バアイ</t>
    </rPh>
    <rPh sb="53" eb="55">
      <t>セッテイ</t>
    </rPh>
    <phoneticPr fontId="6"/>
  </si>
  <si>
    <t>貸方勘定発生元データを特定するためのユニークキー情報（入金科目：入金ID、債権科目：請求ID、その他：ブランク）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</si>
  <si>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貸方勘定が入金科目の場合：入金日
貸方勘定が債権科目の場合：経理日</t>
    <rPh sb="5" eb="7">
      <t>ニュウキン</t>
    </rPh>
    <rPh sb="7" eb="9">
      <t>カモク</t>
    </rPh>
    <rPh sb="10" eb="12">
      <t>バアイ</t>
    </rPh>
    <rPh sb="13" eb="16">
      <t>ニュウキンビ</t>
    </rPh>
    <rPh sb="22" eb="24">
      <t>サイケン</t>
    </rPh>
    <rPh sb="30" eb="33">
      <t>ケイリビ</t>
    </rPh>
    <phoneticPr fontId="6"/>
  </si>
  <si>
    <t>貸方の勘定科目コード</t>
    <rPh sb="3" eb="7">
      <t>カンジョウカモク</t>
    </rPh>
    <phoneticPr fontId="6"/>
  </si>
  <si>
    <t>貸方の目節科目コード</t>
    <rPh sb="3" eb="5">
      <t>モクセツ</t>
    </rPh>
    <rPh sb="5" eb="7">
      <t>カモク</t>
    </rPh>
    <phoneticPr fontId="6"/>
  </si>
  <si>
    <t>貸方の税区分
01：標準税率、11：軽減税率、ブランクのいずれか</t>
    <rPh sb="3" eb="6">
      <t>ゼイクブン</t>
    </rPh>
    <rPh sb="10" eb="14">
      <t>ヒョウジュンゼイリツ</t>
    </rPh>
    <rPh sb="18" eb="22">
      <t>ケイゲンゼイリツ</t>
    </rPh>
    <phoneticPr fontId="6"/>
  </si>
  <si>
    <t>貸方の事業所を識別するコード</t>
    <phoneticPr fontId="6"/>
  </si>
  <si>
    <t>貸方の勘定科目が帰属する組織の業種コード</t>
    <phoneticPr fontId="6"/>
  </si>
  <si>
    <t>貸方の帰属組織を識別するコード</t>
    <phoneticPr fontId="6"/>
  </si>
  <si>
    <t>貸方の取引先を識別するコード</t>
    <rPh sb="3" eb="6">
      <t>トリヒキサキ</t>
    </rPh>
    <rPh sb="7" eb="9">
      <t>シキベツ</t>
    </rPh>
    <phoneticPr fontId="6"/>
  </si>
  <si>
    <t>貸方科目摘要コード</t>
    <rPh sb="0" eb="2">
      <t>カシカタ</t>
    </rPh>
    <rPh sb="2" eb="6">
      <t>カモクテキヨウ</t>
    </rPh>
    <phoneticPr fontId="15"/>
  </si>
  <si>
    <t>貸方の科目摘要を識別コード（貸方の勘定科目がV-ONEでいう「対象外区分」「前受金区分」に該当する場合のみ設定）</t>
    <rPh sb="3" eb="5">
      <t>カモク</t>
    </rPh>
    <rPh sb="8" eb="10">
      <t>シキベツ</t>
    </rPh>
    <rPh sb="14" eb="16">
      <t>カシカタ</t>
    </rPh>
    <phoneticPr fontId="6"/>
  </si>
  <si>
    <t>消込仕訳の摘要</t>
    <rPh sb="0" eb="2">
      <t>ケシコミ</t>
    </rPh>
    <rPh sb="2" eb="4">
      <t>シワケ</t>
    </rPh>
    <rPh sb="5" eb="7">
      <t>テキヨウ</t>
    </rPh>
    <phoneticPr fontId="6"/>
  </si>
  <si>
    <t>数字</t>
    <rPh sb="0" eb="2">
      <t>スウジ</t>
    </rPh>
    <phoneticPr fontId="6"/>
  </si>
  <si>
    <t>○</t>
    <phoneticPr fontId="6"/>
  </si>
  <si>
    <t>債権の消込を行った金額</t>
    <rPh sb="0" eb="2">
      <t>サイケン</t>
    </rPh>
    <rPh sb="3" eb="5">
      <t>ケシコミ</t>
    </rPh>
    <rPh sb="6" eb="7">
      <t>オコナ</t>
    </rPh>
    <rPh sb="9" eb="11">
      <t>キンガク</t>
    </rPh>
    <phoneticPr fontId="6"/>
  </si>
  <si>
    <t>電子記録債権における満期日</t>
    <rPh sb="0" eb="6">
      <t>デンシキロクサイケン</t>
    </rPh>
    <rPh sb="10" eb="13">
      <t>マンキビ</t>
    </rPh>
    <phoneticPr fontId="6"/>
  </si>
  <si>
    <t>電子記録債権における管理番号</t>
    <rPh sb="0" eb="6">
      <t>デンシキロクサイケン</t>
    </rPh>
    <rPh sb="10" eb="14">
      <t>カンリバンゴウ</t>
    </rPh>
    <phoneticPr fontId="6"/>
  </si>
  <si>
    <t>電子記録債権明細に対して、V-ONEで付与するユニークキー情報</t>
    <rPh sb="0" eb="6">
      <t>デンシキロクサイケン</t>
    </rPh>
    <rPh sb="6" eb="8">
      <t>メイサイ</t>
    </rPh>
    <rPh sb="9" eb="10">
      <t>タイ</t>
    </rPh>
    <rPh sb="19" eb="21">
      <t>フヨ</t>
    </rPh>
    <rPh sb="29" eb="31">
      <t>ジョウホウ</t>
    </rPh>
    <phoneticPr fontId="6"/>
  </si>
  <si>
    <t>出金元銀行コード</t>
    <rPh sb="0" eb="3">
      <t>シュッキンモト</t>
    </rPh>
    <rPh sb="3" eb="5">
      <t>ギンコウ</t>
    </rPh>
    <phoneticPr fontId="15"/>
  </si>
  <si>
    <t>貸方の普通預金発生元の銀行コード（貸方に「普通預金」科目を設定している場合のみ）</t>
    <rPh sb="0" eb="2">
      <t>カシカタ</t>
    </rPh>
    <rPh sb="3" eb="7">
      <t>フツウヨキン</t>
    </rPh>
    <rPh sb="7" eb="10">
      <t>ハッセイモト</t>
    </rPh>
    <rPh sb="11" eb="13">
      <t>ギンコウ</t>
    </rPh>
    <rPh sb="17" eb="19">
      <t>カシカタ</t>
    </rPh>
    <rPh sb="21" eb="23">
      <t>フツウ</t>
    </rPh>
    <rPh sb="23" eb="25">
      <t>ヨキン</t>
    </rPh>
    <rPh sb="26" eb="28">
      <t>カモク</t>
    </rPh>
    <rPh sb="29" eb="31">
      <t>セッテイ</t>
    </rPh>
    <rPh sb="35" eb="37">
      <t>バアイ</t>
    </rPh>
    <phoneticPr fontId="6"/>
  </si>
  <si>
    <t>出金元支店コード</t>
    <rPh sb="0" eb="3">
      <t>シュッキンモト</t>
    </rPh>
    <rPh sb="3" eb="5">
      <t>シテン</t>
    </rPh>
    <phoneticPr fontId="15"/>
  </si>
  <si>
    <t>貸方の普通預金発生元の支店コード（貸方に「普通預金」科目を設定している場合のみ）</t>
    <rPh sb="0" eb="2">
      <t>カシカタ</t>
    </rPh>
    <rPh sb="3" eb="7">
      <t>フツウヨキン</t>
    </rPh>
    <rPh sb="7" eb="10">
      <t>ハッセイモト</t>
    </rPh>
    <rPh sb="11" eb="13">
      <t>シテン</t>
    </rPh>
    <rPh sb="17" eb="19">
      <t>カシカタ</t>
    </rPh>
    <rPh sb="21" eb="23">
      <t>フツウ</t>
    </rPh>
    <rPh sb="23" eb="25">
      <t>ヨキン</t>
    </rPh>
    <rPh sb="26" eb="28">
      <t>カモク</t>
    </rPh>
    <rPh sb="29" eb="31">
      <t>セッテイ</t>
    </rPh>
    <rPh sb="35" eb="37">
      <t>バアイ</t>
    </rPh>
    <phoneticPr fontId="6"/>
  </si>
  <si>
    <t>預金種別コード</t>
    <rPh sb="0" eb="4">
      <t>ヨキンシュベツ</t>
    </rPh>
    <phoneticPr fontId="15"/>
  </si>
  <si>
    <t>貸方の普通預金発生元の預金種別コード（貸方に「普通預金」科目を設定している場合のみ）</t>
    <rPh sb="0" eb="2">
      <t>カシカタ</t>
    </rPh>
    <rPh sb="3" eb="7">
      <t>フツウヨキン</t>
    </rPh>
    <rPh sb="7" eb="10">
      <t>ハッセイモト</t>
    </rPh>
    <rPh sb="11" eb="15">
      <t>ヨキンシュベツ</t>
    </rPh>
    <rPh sb="19" eb="21">
      <t>カシカタ</t>
    </rPh>
    <rPh sb="23" eb="25">
      <t>フツウ</t>
    </rPh>
    <rPh sb="25" eb="27">
      <t>ヨキン</t>
    </rPh>
    <rPh sb="28" eb="30">
      <t>カモク</t>
    </rPh>
    <rPh sb="31" eb="33">
      <t>セッテイ</t>
    </rPh>
    <rPh sb="37" eb="39">
      <t>バアイ</t>
    </rPh>
    <phoneticPr fontId="6"/>
  </si>
  <si>
    <t>出金元口座番号</t>
    <rPh sb="0" eb="3">
      <t>シュッキンモト</t>
    </rPh>
    <rPh sb="3" eb="7">
      <t>コウザバンゴウ</t>
    </rPh>
    <phoneticPr fontId="15"/>
  </si>
  <si>
    <t>貸方の普通預金発生元の口座番号（貸方に「普通預金」科目を設定している場合のみ）</t>
    <rPh sb="0" eb="2">
      <t>カシカタ</t>
    </rPh>
    <rPh sb="3" eb="7">
      <t>フツウヨキン</t>
    </rPh>
    <rPh sb="7" eb="10">
      <t>ハッセイモト</t>
    </rPh>
    <rPh sb="11" eb="15">
      <t>コウザバンゴウ</t>
    </rPh>
    <rPh sb="16" eb="18">
      <t>カシカタ</t>
    </rPh>
    <rPh sb="20" eb="22">
      <t>フツウ</t>
    </rPh>
    <rPh sb="22" eb="24">
      <t>ヨキン</t>
    </rPh>
    <rPh sb="25" eb="27">
      <t>カモク</t>
    </rPh>
    <rPh sb="28" eb="30">
      <t>セッテイ</t>
    </rPh>
    <rPh sb="34" eb="36">
      <t>バアイ</t>
    </rPh>
    <phoneticPr fontId="6"/>
  </si>
  <si>
    <t>V-ONEにて消込操作を実施したユーザー名（職員コード）</t>
    <rPh sb="7" eb="9">
      <t>ケシコミ</t>
    </rPh>
    <rPh sb="9" eb="11">
      <t>ソウサ</t>
    </rPh>
    <rPh sb="12" eb="14">
      <t>ジッシ</t>
    </rPh>
    <rPh sb="20" eb="21">
      <t>メイ</t>
    </rPh>
    <rPh sb="22" eb="24">
      <t>ショクイン</t>
    </rPh>
    <phoneticPr fontId="4"/>
  </si>
  <si>
    <t>V-ONEにて消込操作を実施した日時（TIMESTAMP形式）</t>
    <rPh sb="16" eb="18">
      <t>ニチジ</t>
    </rPh>
    <rPh sb="28" eb="30">
      <t>ケイシキ</t>
    </rPh>
    <phoneticPr fontId="4"/>
  </si>
  <si>
    <t>消込仕訳インターフェースの出力処理を実行したユーザー名（職員コード）</t>
    <rPh sb="0" eb="2">
      <t>ケシコミ</t>
    </rPh>
    <rPh sb="13" eb="17">
      <t>シュツリョクショリ</t>
    </rPh>
    <rPh sb="18" eb="20">
      <t>ジッコウ</t>
    </rPh>
    <rPh sb="26" eb="27">
      <t>メイ</t>
    </rPh>
    <rPh sb="28" eb="30">
      <t>ショクイン</t>
    </rPh>
    <phoneticPr fontId="4"/>
  </si>
  <si>
    <t>消込仕訳インターフェースの出力処理を実行した日時（TIMESTAMP形式）</t>
    <rPh sb="0" eb="2">
      <t>ケシコミ</t>
    </rPh>
    <rPh sb="13" eb="17">
      <t>シュツリョクショリ</t>
    </rPh>
    <rPh sb="18" eb="20">
      <t>ジッコウ</t>
    </rPh>
    <phoneticPr fontId="4"/>
  </si>
  <si>
    <t>園芸市場仕切データファイル（青果）</t>
    <phoneticPr fontId="4"/>
  </si>
  <si>
    <t>送り状ＮＯ</t>
  </si>
  <si>
    <t>仕切書ＮＯ</t>
  </si>
  <si>
    <t>予約区分</t>
  </si>
  <si>
    <t>卸売会社名（カナ）</t>
  </si>
  <si>
    <t>出荷元名（カナ）</t>
  </si>
  <si>
    <t>農協名（カナ）</t>
  </si>
  <si>
    <t>控除インボイス発行事業者登録番号</t>
  </si>
  <si>
    <t>受付年月日</t>
  </si>
  <si>
    <t>出荷確定情報ＮＯ</t>
  </si>
  <si>
    <t>作型コード</t>
  </si>
  <si>
    <t>198</t>
    <phoneticPr fontId="4"/>
  </si>
  <si>
    <t>明細行ＮＯ</t>
  </si>
  <si>
    <t>出荷確定情報明細行ＮＯ</t>
  </si>
  <si>
    <t>等級コード</t>
  </si>
  <si>
    <t>階級コード</t>
  </si>
  <si>
    <t>品名カナ</t>
  </si>
  <si>
    <t>軽減税率区分</t>
  </si>
  <si>
    <t>仕切荷姿コード</t>
  </si>
  <si>
    <t>326</t>
    <phoneticPr fontId="4"/>
  </si>
  <si>
    <t>符号（軽減税率対象売立金額）</t>
    <phoneticPr fontId="4"/>
  </si>
  <si>
    <t>軽減税率対象売立金額税抜額計</t>
    <phoneticPr fontId="4"/>
  </si>
  <si>
    <t>軽減税率対象売立金額消費税</t>
  </si>
  <si>
    <t>軽減税率対象売立金額税込額計</t>
  </si>
  <si>
    <t>符号（標準税率対象売立金額）</t>
    <phoneticPr fontId="4"/>
  </si>
  <si>
    <t>標準税率対象売立金額税抜額計</t>
    <phoneticPr fontId="4"/>
  </si>
  <si>
    <t>標準税率対象売立金額消費税</t>
  </si>
  <si>
    <t>標準税率対象売立金額税込額計</t>
  </si>
  <si>
    <t>符号（売立金額）</t>
    <phoneticPr fontId="4"/>
  </si>
  <si>
    <t>売立金額計（税抜）</t>
    <phoneticPr fontId="4"/>
  </si>
  <si>
    <t>売立金額消費税額計</t>
  </si>
  <si>
    <t>売立金額計（税込）</t>
  </si>
  <si>
    <t>符号（委託手数料）</t>
    <phoneticPr fontId="4"/>
  </si>
  <si>
    <t>委託手数料税抜金額</t>
    <phoneticPr fontId="4"/>
  </si>
  <si>
    <t>委託手数料消費税額（標準税率）</t>
  </si>
  <si>
    <t>委託手数料小計</t>
  </si>
  <si>
    <t>委託手数料売上立替区分</t>
  </si>
  <si>
    <t>委託手数料課税区分</t>
  </si>
  <si>
    <t>符号（運賃）</t>
    <rPh sb="3" eb="5">
      <t>ウンチン</t>
    </rPh>
    <phoneticPr fontId="4"/>
  </si>
  <si>
    <t>運賃税抜金額</t>
    <phoneticPr fontId="4"/>
  </si>
  <si>
    <t>運賃消費税額（標準税率）</t>
  </si>
  <si>
    <t>運賃小計</t>
  </si>
  <si>
    <t>運賃売上立替区分</t>
  </si>
  <si>
    <t>運賃課税区分</t>
  </si>
  <si>
    <t>控除１コード</t>
  </si>
  <si>
    <t>符号（控除１）</t>
    <phoneticPr fontId="4"/>
  </si>
  <si>
    <t>控除１税抜金額</t>
    <phoneticPr fontId="4"/>
  </si>
  <si>
    <t>控除１消費税額（標準税率）</t>
  </si>
  <si>
    <t>控除１金額小計</t>
  </si>
  <si>
    <t>控除１売上立替区分</t>
  </si>
  <si>
    <t>控除１課税区分</t>
  </si>
  <si>
    <t>控除２コード</t>
  </si>
  <si>
    <t>符号（控除２）</t>
    <phoneticPr fontId="4"/>
  </si>
  <si>
    <t>控除２税抜金額</t>
  </si>
  <si>
    <t>控除２消費税額（標準税率）</t>
  </si>
  <si>
    <t>控除２金額小計</t>
  </si>
  <si>
    <t>控除２売上立替区分</t>
  </si>
  <si>
    <t>控除２課税区分</t>
  </si>
  <si>
    <t>符号（市場売上控除）</t>
    <phoneticPr fontId="4"/>
  </si>
  <si>
    <t>市場売上控除税抜額計</t>
    <phoneticPr fontId="4"/>
  </si>
  <si>
    <t>市場売上控除消費税額（標準税率）</t>
  </si>
  <si>
    <t>市場売上控除税込額計</t>
  </si>
  <si>
    <t>符号（市場立替控除）</t>
    <phoneticPr fontId="4"/>
  </si>
  <si>
    <t>市場立替控除税抜額計</t>
    <phoneticPr fontId="4"/>
  </si>
  <si>
    <t>市場立替控除消費税額（標準税率）</t>
  </si>
  <si>
    <t>市場立替控除税込額計</t>
  </si>
  <si>
    <t>符号（課税対象外市場立替控除）</t>
    <phoneticPr fontId="4"/>
  </si>
  <si>
    <t>課税対象外市場立替控除金額計</t>
    <phoneticPr fontId="4"/>
  </si>
  <si>
    <t>符号（控除金額計）</t>
    <phoneticPr fontId="4"/>
  </si>
  <si>
    <t>控除金額計（税抜）</t>
    <phoneticPr fontId="4"/>
  </si>
  <si>
    <t>控除消費税額計（標準税率）</t>
  </si>
  <si>
    <t>控除金額計（税込）</t>
  </si>
  <si>
    <t>符号（差引仕切金額２）</t>
    <phoneticPr fontId="4"/>
  </si>
  <si>
    <t>差引仕切金額２</t>
    <phoneticPr fontId="4"/>
  </si>
  <si>
    <t>物流情報（トラック着時間）</t>
  </si>
  <si>
    <t>直送先コード</t>
  </si>
  <si>
    <t>直送先名（カナ）</t>
  </si>
  <si>
    <t>気付先コード</t>
  </si>
  <si>
    <t>気付先名（カナ）</t>
  </si>
  <si>
    <t>元仕切書ＮＯ</t>
  </si>
  <si>
    <t>予備７</t>
  </si>
  <si>
    <t>357</t>
    <phoneticPr fontId="4"/>
  </si>
  <si>
    <t>予備８</t>
    <phoneticPr fontId="4"/>
  </si>
  <si>
    <t>388</t>
    <phoneticPr fontId="4"/>
  </si>
  <si>
    <t>符号（差引仕切金額合計）</t>
    <phoneticPr fontId="4"/>
  </si>
  <si>
    <t>予備９</t>
    <phoneticPr fontId="4"/>
  </si>
  <si>
    <t>375</t>
    <phoneticPr fontId="4"/>
  </si>
  <si>
    <t>数字</t>
    <phoneticPr fontId="4"/>
  </si>
  <si>
    <t>債権データファイル</t>
    <rPh sb="0" eb="2">
      <t>サイケン</t>
    </rPh>
    <phoneticPr fontId="4"/>
  </si>
  <si>
    <t>請求先を識別するコード
債権明細データ．請求先区分＋債権明細データ．請求先コード＋債権明細データ．請求先支店コード</t>
    <rPh sb="20" eb="23">
      <t>セイキュウサキ</t>
    </rPh>
    <rPh sb="23" eb="25">
      <t>クブン</t>
    </rPh>
    <rPh sb="52" eb="54">
      <t>シテン</t>
    </rPh>
    <phoneticPr fontId="4"/>
  </si>
  <si>
    <t>会計帳簿上、取引を確認した日
債権明細データ．経理日</t>
    <rPh sb="23" eb="26">
      <t>ケイリビ</t>
    </rPh>
    <phoneticPr fontId="4"/>
  </si>
  <si>
    <t>入金予定日</t>
    <rPh sb="0" eb="5">
      <t>ニュウキンヨテイビ</t>
    </rPh>
    <phoneticPr fontId="4"/>
  </si>
  <si>
    <t>未収に対して回収を行う予定日
債権明細データ．最新回収予定日</t>
    <phoneticPr fontId="4"/>
  </si>
  <si>
    <t>請求金額</t>
    <rPh sb="0" eb="4">
      <t>セイキュウキンガク</t>
    </rPh>
    <phoneticPr fontId="4"/>
  </si>
  <si>
    <t>回収する債権の予定金額
【未収金連携時】
債権明細データ．回収予定金額
【相殺連携時】
債権明細データ．相殺金額（マイナス）</t>
    <rPh sb="14" eb="17">
      <t>ミシュウキン</t>
    </rPh>
    <rPh sb="17" eb="19">
      <t>レンケイ</t>
    </rPh>
    <rPh sb="19" eb="20">
      <t>ジ</t>
    </rPh>
    <rPh sb="30" eb="32">
      <t>カイシュウ</t>
    </rPh>
    <rPh sb="32" eb="34">
      <t>ヨテイ</t>
    </rPh>
    <rPh sb="34" eb="36">
      <t>キンガク</t>
    </rPh>
    <rPh sb="38" eb="40">
      <t>ソウサイ</t>
    </rPh>
    <rPh sb="40" eb="43">
      <t>レンケイジ</t>
    </rPh>
    <rPh sb="53" eb="55">
      <t>ソウサイ</t>
    </rPh>
    <rPh sb="55" eb="57">
      <t>キンガク</t>
    </rPh>
    <phoneticPr fontId="4"/>
  </si>
  <si>
    <t>送り状番号</t>
    <rPh sb="0" eb="1">
      <t>オク</t>
    </rPh>
    <rPh sb="2" eb="5">
      <t>ジョウバンゴウ</t>
    </rPh>
    <phoneticPr fontId="6"/>
  </si>
  <si>
    <t>園芸口座入金分に付与する番号。（園芸照合処理時に参照する未収金と入金を紐づける照合用キー情報）
債権明細データ．送り状Ｎｏ</t>
    <rPh sb="0" eb="2">
      <t>エンゲイ</t>
    </rPh>
    <rPh sb="2" eb="4">
      <t>コウザ</t>
    </rPh>
    <rPh sb="4" eb="6">
      <t>ニュウキン</t>
    </rPh>
    <rPh sb="6" eb="7">
      <t>ブン</t>
    </rPh>
    <rPh sb="8" eb="10">
      <t>フヨ</t>
    </rPh>
    <rPh sb="12" eb="14">
      <t>バンゴウ</t>
    </rPh>
    <rPh sb="16" eb="18">
      <t>エンゲイ</t>
    </rPh>
    <rPh sb="18" eb="20">
      <t>ショウゴウ</t>
    </rPh>
    <rPh sb="20" eb="22">
      <t>ショリ</t>
    </rPh>
    <rPh sb="22" eb="23">
      <t>ジ</t>
    </rPh>
    <rPh sb="24" eb="26">
      <t>サンショウ</t>
    </rPh>
    <rPh sb="28" eb="31">
      <t>ミシュウキン</t>
    </rPh>
    <rPh sb="32" eb="34">
      <t>ニュウキン</t>
    </rPh>
    <rPh sb="35" eb="36">
      <t>ヒモ</t>
    </rPh>
    <rPh sb="39" eb="41">
      <t>ショウゴウ</t>
    </rPh>
    <rPh sb="41" eb="42">
      <t>ヨウ</t>
    </rPh>
    <rPh sb="44" eb="46">
      <t>ジョウホウ</t>
    </rPh>
    <phoneticPr fontId="4"/>
  </si>
  <si>
    <t>回収方法</t>
    <rPh sb="0" eb="4">
      <t>カイシュウホウホウ</t>
    </rPh>
    <phoneticPr fontId="18"/>
  </si>
  <si>
    <t>未収に対して回収する手段を示す区分
債権明細データ．最新回収方法区分
1:現金、2：振込、3：電債、6：自動引落し、7：振替</t>
    <rPh sb="27" eb="33">
      <t>サイシンカイシュウホウホウ</t>
    </rPh>
    <rPh sb="33" eb="35">
      <t>クブン</t>
    </rPh>
    <rPh sb="38" eb="40">
      <t>ゲンキン</t>
    </rPh>
    <rPh sb="43" eb="45">
      <t>フリコミ</t>
    </rPh>
    <rPh sb="48" eb="49">
      <t>デン</t>
    </rPh>
    <rPh sb="49" eb="50">
      <t>サイ</t>
    </rPh>
    <rPh sb="53" eb="57">
      <t>ジドウヒキオトシ</t>
    </rPh>
    <rPh sb="61" eb="63">
      <t>フリカエ</t>
    </rPh>
    <phoneticPr fontId="4"/>
  </si>
  <si>
    <t>勘定コード</t>
    <phoneticPr fontId="18"/>
  </si>
  <si>
    <t>相手先が諸口の場合の名称
債権明細データ．諸口取引先カナ名称</t>
    <rPh sb="0" eb="3">
      <t>アイテサキ</t>
    </rPh>
    <rPh sb="4" eb="6">
      <t>ショクチ</t>
    </rPh>
    <rPh sb="7" eb="9">
      <t>バアイ</t>
    </rPh>
    <rPh sb="10" eb="12">
      <t>メイショウ</t>
    </rPh>
    <rPh sb="21" eb="22">
      <t>ショ</t>
    </rPh>
    <rPh sb="22" eb="23">
      <t>グチ</t>
    </rPh>
    <rPh sb="23" eb="25">
      <t>トリヒキ</t>
    </rPh>
    <rPh sb="25" eb="26">
      <t>サキ</t>
    </rPh>
    <rPh sb="28" eb="30">
      <t>メイショウ</t>
    </rPh>
    <phoneticPr fontId="4"/>
  </si>
  <si>
    <t>明細ID</t>
    <rPh sb="0" eb="2">
      <t>メイサイ</t>
    </rPh>
    <phoneticPr fontId="6"/>
  </si>
  <si>
    <t>V-ONEと債権情報を連携するための一意のコード（統合会計システムから連携した債権データを一意に特定する識別情報）
債権明細データ．債権受付番号（YYYYMMDD+業種毎の連番7桁）＋債権明細データ．債権明細連番
※連携する際、債権明細データ．債権連携時参照番号に明細IDをセットする。</t>
    <rPh sb="6" eb="8">
      <t>サイケン</t>
    </rPh>
    <rPh sb="8" eb="10">
      <t>ジョウホウ</t>
    </rPh>
    <rPh sb="11" eb="13">
      <t>レンケイ</t>
    </rPh>
    <rPh sb="18" eb="20">
      <t>イチイ</t>
    </rPh>
    <rPh sb="25" eb="27">
      <t>トウゴウ</t>
    </rPh>
    <rPh sb="110" eb="112">
      <t>レンケイ</t>
    </rPh>
    <rPh sb="114" eb="115">
      <t>サイ</t>
    </rPh>
    <rPh sb="116" eb="118">
      <t>サイケン</t>
    </rPh>
    <rPh sb="118" eb="120">
      <t>メイサイ</t>
    </rPh>
    <rPh sb="124" eb="129">
      <t>サイケンレンケイジ</t>
    </rPh>
    <rPh sb="129" eb="133">
      <t>サンショウバンゴウ</t>
    </rPh>
    <rPh sb="134" eb="136">
      <t>メイサイ</t>
    </rPh>
    <phoneticPr fontId="6"/>
  </si>
  <si>
    <t>事業所を識別するコード
債権明細データ．事業所コード</t>
    <rPh sb="20" eb="23">
      <t>ジギョウショ</t>
    </rPh>
    <phoneticPr fontId="4"/>
  </si>
  <si>
    <t>当該仕訳の勘定科目が帰属する組織の業種コード
債権明細データ．業種コード</t>
    <rPh sb="31" eb="33">
      <t>ギョウシュ</t>
    </rPh>
    <phoneticPr fontId="4"/>
  </si>
  <si>
    <t>業種コードに対応する漢字名称
業種マスタ（共通マスタ）.業種名（漢字）</t>
    <rPh sb="15" eb="17">
      <t>ギョウシュ</t>
    </rPh>
    <rPh sb="28" eb="30">
      <t>ギョウシュ</t>
    </rPh>
    <rPh sb="30" eb="31">
      <t>メイ</t>
    </rPh>
    <rPh sb="32" eb="34">
      <t>カンジ</t>
    </rPh>
    <phoneticPr fontId="18"/>
  </si>
  <si>
    <t>未収金勘定の帰属組織を識別するコード
債権明細データ．未収金管理組織コード</t>
    <phoneticPr fontId="4"/>
  </si>
  <si>
    <t>所属コードに対応する漢字名称
ひとつ上の上位組織名称（部マスタ（共通マスタ）．部名（漢字））＋半角スペース＋課マスタ（共通マスタ）.課名（漢字）</t>
    <rPh sb="0" eb="2">
      <t>ショゾク</t>
    </rPh>
    <rPh sb="6" eb="8">
      <t>タイオウ</t>
    </rPh>
    <rPh sb="10" eb="14">
      <t>カンジメイショウ</t>
    </rPh>
    <rPh sb="27" eb="28">
      <t>ブ</t>
    </rPh>
    <rPh sb="32" eb="34">
      <t>キョウツウ</t>
    </rPh>
    <rPh sb="39" eb="40">
      <t>ブ</t>
    </rPh>
    <rPh sb="40" eb="41">
      <t>メイ</t>
    </rPh>
    <rPh sb="42" eb="44">
      <t>カンジ</t>
    </rPh>
    <rPh sb="54" eb="55">
      <t>カ</t>
    </rPh>
    <rPh sb="59" eb="61">
      <t>キョウツウ</t>
    </rPh>
    <rPh sb="66" eb="68">
      <t>カメイ</t>
    </rPh>
    <rPh sb="69" eb="71">
      <t>カンジ</t>
    </rPh>
    <phoneticPr fontId="4"/>
  </si>
  <si>
    <t>摘要コード</t>
    <rPh sb="0" eb="2">
      <t>テキヨウ</t>
    </rPh>
    <phoneticPr fontId="4"/>
  </si>
  <si>
    <t>主計課が一律に決定する摘要のコード
債権明細データ．科目摘要コード</t>
    <rPh sb="26" eb="30">
      <t>カモクテキヨウ</t>
    </rPh>
    <phoneticPr fontId="4"/>
  </si>
  <si>
    <t>摘要名</t>
    <rPh sb="0" eb="2">
      <t>テキヨウ</t>
    </rPh>
    <rPh sb="2" eb="3">
      <t>メイ</t>
    </rPh>
    <phoneticPr fontId="4"/>
  </si>
  <si>
    <t>科目摘要コードに対応する漢字名称
科目摘要マスタ.科目摘要名
※取得する際、会計年度、業種コード、勘定科目コード、目節科目コード、科目摘要コードが必要</t>
    <rPh sb="0" eb="4">
      <t>カモクテキヨウ</t>
    </rPh>
    <rPh sb="8" eb="10">
      <t>タイオウ</t>
    </rPh>
    <rPh sb="12" eb="16">
      <t>カンジメイショウ</t>
    </rPh>
    <rPh sb="17" eb="21">
      <t>カモクテキヨウ</t>
    </rPh>
    <rPh sb="25" eb="30">
      <t>カモクテキヨウメイ</t>
    </rPh>
    <rPh sb="33" eb="35">
      <t>シュトク</t>
    </rPh>
    <rPh sb="37" eb="38">
      <t>サイ</t>
    </rPh>
    <rPh sb="39" eb="43">
      <t>カイケイネンド</t>
    </rPh>
    <rPh sb="44" eb="46">
      <t>ギョウシュ</t>
    </rPh>
    <rPh sb="50" eb="52">
      <t>カンジョウ</t>
    </rPh>
    <rPh sb="52" eb="54">
      <t>カモク</t>
    </rPh>
    <rPh sb="58" eb="60">
      <t>モクセツ</t>
    </rPh>
    <rPh sb="60" eb="62">
      <t>カモク</t>
    </rPh>
    <rPh sb="66" eb="68">
      <t>カモク</t>
    </rPh>
    <rPh sb="68" eb="70">
      <t>テキヨウ</t>
    </rPh>
    <rPh sb="74" eb="76">
      <t>ヒツヨウ</t>
    </rPh>
    <phoneticPr fontId="18"/>
  </si>
  <si>
    <t>システム識別情報</t>
  </si>
  <si>
    <t>債権の発生元を識別するための情報
債権明細データ．システム管理コード＋半角ハイフン＋債権明細データ．仕訳種別コード
※システム管理コードが「DA」以外の場合は半角ハイフン以降の情報は削る。</t>
    <rPh sb="0" eb="2">
      <t>サイケン</t>
    </rPh>
    <rPh sb="3" eb="6">
      <t>ハッセイモト</t>
    </rPh>
    <rPh sb="7" eb="9">
      <t>シキベツ</t>
    </rPh>
    <rPh sb="14" eb="16">
      <t>ジョウホウ</t>
    </rPh>
    <rPh sb="35" eb="37">
      <t>ハンカク</t>
    </rPh>
    <rPh sb="42" eb="46">
      <t>サイケンメイサイ</t>
    </rPh>
    <rPh sb="50" eb="54">
      <t>シワケシュベツ</t>
    </rPh>
    <rPh sb="64" eb="66">
      <t>カンリ</t>
    </rPh>
    <rPh sb="74" eb="76">
      <t>イガイ</t>
    </rPh>
    <rPh sb="77" eb="79">
      <t>バアイ</t>
    </rPh>
    <rPh sb="80" eb="82">
      <t>ハンカク</t>
    </rPh>
    <rPh sb="86" eb="88">
      <t>イコウ</t>
    </rPh>
    <rPh sb="89" eb="91">
      <t>ジョウホウ</t>
    </rPh>
    <rPh sb="92" eb="93">
      <t>ケズ</t>
    </rPh>
    <phoneticPr fontId="4"/>
  </si>
  <si>
    <t>債権計上時に仕訳の摘要に入力する情報
仕訳データ.仕訳摘要
※取得する際、経理日、仕訳連番が必要</t>
    <rPh sb="19" eb="21">
      <t>シワケ</t>
    </rPh>
    <rPh sb="25" eb="29">
      <t>シワケテキヨウ</t>
    </rPh>
    <rPh sb="32" eb="34">
      <t>シュトク</t>
    </rPh>
    <rPh sb="36" eb="37">
      <t>サイ</t>
    </rPh>
    <rPh sb="38" eb="41">
      <t>ケイリビ</t>
    </rPh>
    <rPh sb="42" eb="44">
      <t>シワケ</t>
    </rPh>
    <rPh sb="44" eb="46">
      <t>レンバン</t>
    </rPh>
    <rPh sb="47" eb="49">
      <t>ヒツヨウ</t>
    </rPh>
    <phoneticPr fontId="4"/>
  </si>
  <si>
    <t>売立日</t>
    <rPh sb="0" eb="3">
      <t>ウリタテビ</t>
    </rPh>
    <phoneticPr fontId="18"/>
  </si>
  <si>
    <t>仕入または売上の事実を確認した日付（仕訳作成日付）
債権明細データ．取引日</t>
    <rPh sb="18" eb="20">
      <t>シワケ</t>
    </rPh>
    <rPh sb="20" eb="22">
      <t>サクセイ</t>
    </rPh>
    <rPh sb="22" eb="24">
      <t>ヒヅケ</t>
    </rPh>
    <rPh sb="34" eb="37">
      <t>トリヒキビ</t>
    </rPh>
    <phoneticPr fontId="4"/>
  </si>
  <si>
    <t>収支管理品目名称
収支管理品目マスタ.収支管理品目名称</t>
    <rPh sb="0" eb="6">
      <t>シュウシカンリヒンモク</t>
    </rPh>
    <rPh sb="6" eb="8">
      <t>メイショウ</t>
    </rPh>
    <rPh sb="9" eb="15">
      <t>シュウシカンリヒンモク</t>
    </rPh>
    <rPh sb="19" eb="25">
      <t>シュウシカンリヒンモク</t>
    </rPh>
    <rPh sb="25" eb="27">
      <t>メイショウ</t>
    </rPh>
    <phoneticPr fontId="4"/>
  </si>
  <si>
    <t>○</t>
    <phoneticPr fontId="22"/>
  </si>
  <si>
    <t>債権計上先の取引先コード</t>
    <rPh sb="0" eb="2">
      <t>サイケン</t>
    </rPh>
    <rPh sb="2" eb="4">
      <t>ケイジョウ</t>
    </rPh>
    <rPh sb="4" eb="5">
      <t>サキ</t>
    </rPh>
    <rPh sb="6" eb="9">
      <t>トリヒキサキ</t>
    </rPh>
    <phoneticPr fontId="22"/>
  </si>
  <si>
    <t>市場における債権計上日
【青果】
園芸市場仕切データ送信ファイル（青果）.売立年月日
【花き】
園芸市場仕切データ送信ファイル（花き）.販売年月日</t>
    <rPh sb="14" eb="16">
      <t>セイカ</t>
    </rPh>
    <rPh sb="40" eb="43">
      <t>ネンガッピ</t>
    </rPh>
    <rPh sb="45" eb="46">
      <t>ハナ</t>
    </rPh>
    <phoneticPr fontId="22"/>
  </si>
  <si>
    <t>【青果】
園芸市場仕切データ送信ファイル（青果）.仕切書ＮＯ
【花き】
園芸市場仕切データ送信ファイル（花き）.仕切情報ナンバー</t>
    <phoneticPr fontId="22"/>
  </si>
  <si>
    <t>【青果】
出荷年月日
園芸市場仕切データ送信ファイル（青果）.出荷年月日
【花き】
商品を出荷した年月日
園芸市場仕切データ送信ファイル（花き）.出荷年月日</t>
    <rPh sb="1" eb="3">
      <t>セイカ</t>
    </rPh>
    <rPh sb="5" eb="10">
      <t>シュッカネンガッピ</t>
    </rPh>
    <rPh sb="31" eb="33">
      <t>シュッカ</t>
    </rPh>
    <rPh sb="33" eb="36">
      <t>ネンガッピ</t>
    </rPh>
    <rPh sb="35" eb="36">
      <t>ビ</t>
    </rPh>
    <rPh sb="38" eb="39">
      <t>ハナ</t>
    </rPh>
    <rPh sb="73" eb="78">
      <t>シュッカネンガッピ</t>
    </rPh>
    <phoneticPr fontId="22"/>
  </si>
  <si>
    <t>【青果】
園芸市場仕切データ送信ファイル（青果）．送り状ＮＯ
【花き】
園芸市場仕切データ送信ファイル（花き）.出荷確定情報ナンバー</t>
    <rPh sb="1" eb="3">
      <t>セイカ</t>
    </rPh>
    <rPh sb="32" eb="33">
      <t>ハナ</t>
    </rPh>
    <phoneticPr fontId="22"/>
  </si>
  <si>
    <t>【青果】
園芸市場仕切データ送信ファイル（青果）.品名コード
【花き】
園芸市場仕切データ送信ファイル（花き）.品目記号</t>
    <rPh sb="1" eb="3">
      <t>セイカ</t>
    </rPh>
    <rPh sb="32" eb="33">
      <t>ハナ</t>
    </rPh>
    <phoneticPr fontId="22"/>
  </si>
  <si>
    <r>
      <t>【青果】
園芸市場仕切データ送信ファイル（青果）.品名カナ</t>
    </r>
    <r>
      <rPr>
        <sz val="12"/>
        <color rgb="FFFF0000"/>
        <rFont val="ＭＳ 明朝"/>
        <family val="1"/>
        <charset val="128"/>
      </rPr>
      <t xml:space="preserve">
</t>
    </r>
    <r>
      <rPr>
        <sz val="12"/>
        <rFont val="ＭＳ 明朝"/>
        <family val="1"/>
        <charset val="128"/>
      </rPr>
      <t>【花き】
園芸市場仕切データ送信ファイル（花き）.品目名称（カナ）</t>
    </r>
    <rPh sb="1" eb="3">
      <t>セイカ</t>
    </rPh>
    <rPh sb="25" eb="27">
      <t>ヒンメイ</t>
    </rPh>
    <rPh sb="31" eb="32">
      <t>ハナ</t>
    </rPh>
    <rPh sb="55" eb="57">
      <t>ヒンモク</t>
    </rPh>
    <rPh sb="57" eb="59">
      <t>メイショウ</t>
    </rPh>
    <phoneticPr fontId="22"/>
  </si>
  <si>
    <t>買取受託区分</t>
    <rPh sb="0" eb="2">
      <t>カイトリ</t>
    </rPh>
    <rPh sb="2" eb="6">
      <t>ジュタククブン</t>
    </rPh>
    <phoneticPr fontId="22"/>
  </si>
  <si>
    <t>明細が「買取」か「受託」かを示す区分
※現在該当する項目が仕切データにないため、園芸側にて検討・追加頂く必要あり。</t>
    <rPh sb="21" eb="23">
      <t>ゲンザイ</t>
    </rPh>
    <rPh sb="23" eb="25">
      <t>ガイトウ</t>
    </rPh>
    <rPh sb="27" eb="29">
      <t>コウモク</t>
    </rPh>
    <rPh sb="30" eb="32">
      <t>シキリ</t>
    </rPh>
    <rPh sb="41" eb="43">
      <t>エンゲイ</t>
    </rPh>
    <rPh sb="43" eb="44">
      <t>ガワ</t>
    </rPh>
    <rPh sb="46" eb="48">
      <t>ケントウ</t>
    </rPh>
    <rPh sb="49" eb="52">
      <t>ツイカイタダ</t>
    </rPh>
    <rPh sb="53" eb="55">
      <t>ヒツヨウ</t>
    </rPh>
    <phoneticPr fontId="22"/>
  </si>
  <si>
    <t>【青果】
・園芸市場仕切データ送信ファイル（青果）.符号（差引仕切金額合計）がブランクの場合
　園芸市場仕切データ送信ファイル（青果）.差引仕切金額合計
・園芸市場仕切データ送信ファイル（青果）.符号（差引仕切金額合計）がブランク以外の場合
　園芸市場仕切データ送信ファイル（青果）.差引仕切金額合計を符号反転した値
【花き】
・園芸市場仕切データ送信ファイル（花き）.符号（差引仕切金額）がブランクの場合
　園芸市場仕切データ送信ファイル（花き）.差引仕切金額
・園芸市場仕切データ送信ファイル（花き）.符号（差引仕切金額）がブランク以外の場合
　園芸市場仕切データ送信ファイル（花き）.差引仕切金額を符号反転した値</t>
    <rPh sb="1" eb="3">
      <t>セイカ</t>
    </rPh>
    <rPh sb="44" eb="46">
      <t>バアイ</t>
    </rPh>
    <rPh sb="115" eb="117">
      <t>イガイ</t>
    </rPh>
    <rPh sb="151" eb="153">
      <t>フゴウ</t>
    </rPh>
    <rPh sb="153" eb="155">
      <t>ハンテン</t>
    </rPh>
    <rPh sb="157" eb="158">
      <t>アタイ</t>
    </rPh>
    <rPh sb="161" eb="162">
      <t>ハナ</t>
    </rPh>
    <rPh sb="182" eb="183">
      <t>カ</t>
    </rPh>
    <rPh sb="269" eb="271">
      <t>イガイ</t>
    </rPh>
    <rPh sb="303" eb="307">
      <t>フゴウハンテン</t>
    </rPh>
    <rPh sb="309" eb="310">
      <t>アタイ</t>
    </rPh>
    <phoneticPr fontId="22"/>
  </si>
  <si>
    <t>【青果】
園芸市場仕切データ送信ファイル（青果）.農協コード
【花き】
園芸市場仕切データ送信ファイル（花き）.出荷元コード-2</t>
    <rPh sb="1" eb="3">
      <t>セイカ</t>
    </rPh>
    <rPh sb="25" eb="27">
      <t>ノウキョウ</t>
    </rPh>
    <rPh sb="32" eb="33">
      <t>ハナ</t>
    </rPh>
    <phoneticPr fontId="22"/>
  </si>
  <si>
    <t>【青果】
園芸市場仕切データ送信ファイル（青果）.農協名（カナ）
【花き】
園芸市場仕切データ送信ファイル（花き）.農協名（カナ）</t>
    <rPh sb="1" eb="3">
      <t>セイカ</t>
    </rPh>
    <rPh sb="25" eb="27">
      <t>ノウキョウ</t>
    </rPh>
    <rPh sb="27" eb="28">
      <t>メイ</t>
    </rPh>
    <rPh sb="34" eb="35">
      <t>ハナ</t>
    </rPh>
    <phoneticPr fontId="22"/>
  </si>
  <si>
    <t>V-ONEでの消込が出来なかった際の問い合わせ用に用いる項目。
※現在該当する項目が仕切データにないため、園芸側にて検討・追加頂く必要あり。</t>
    <rPh sb="7" eb="9">
      <t>ケシコミ</t>
    </rPh>
    <rPh sb="10" eb="12">
      <t>デキ</t>
    </rPh>
    <rPh sb="16" eb="17">
      <t>サイ</t>
    </rPh>
    <rPh sb="18" eb="19">
      <t>ト</t>
    </rPh>
    <rPh sb="20" eb="21">
      <t>ア</t>
    </rPh>
    <rPh sb="23" eb="24">
      <t>ヨウ</t>
    </rPh>
    <rPh sb="25" eb="26">
      <t>モチ</t>
    </rPh>
    <rPh sb="28" eb="30">
      <t>コウモク</t>
    </rPh>
    <rPh sb="33" eb="35">
      <t>ゲンザイ</t>
    </rPh>
    <rPh sb="35" eb="37">
      <t>ガイトウ</t>
    </rPh>
    <rPh sb="39" eb="41">
      <t>コウモク</t>
    </rPh>
    <rPh sb="42" eb="44">
      <t>シキリ</t>
    </rPh>
    <rPh sb="53" eb="55">
      <t>エンゲイ</t>
    </rPh>
    <rPh sb="55" eb="56">
      <t>ガワ</t>
    </rPh>
    <rPh sb="58" eb="60">
      <t>ケントウ</t>
    </rPh>
    <rPh sb="61" eb="63">
      <t>ツイカ</t>
    </rPh>
    <rPh sb="63" eb="64">
      <t>イタダ</t>
    </rPh>
    <rPh sb="65" eb="67">
      <t>ヒツヨウ</t>
    </rPh>
    <phoneticPr fontId="22"/>
  </si>
  <si>
    <t>V-ONEでの消込が出来なかった際の問い合わせ用に用いる項目。
※現在該当する項目が仕切データにないため、園芸側にて検討・追加頂く必要あり。</t>
    <phoneticPr fontId="22"/>
  </si>
  <si>
    <t>文字コード：S-JIS、改行コード：CR+LF</t>
    <rPh sb="0" eb="2">
      <t>モジ</t>
    </rPh>
    <rPh sb="12" eb="14">
      <t>カイギョウ</t>
    </rPh>
    <phoneticPr fontId="4"/>
  </si>
  <si>
    <t>取引先マスタ（共通マスタ）.取引区分 （※コード値名は取引先取引形態）
１：販売、２：仕入、３：販売／仕入、４：経費費用
※２：仕入は債権として発生しないため、債権明細データを作成する機能側で２：仕入に当てはまる取引先はエラーとし、V-ONEへ連携する債権データの対象とならないようにする。</t>
    <rPh sb="0" eb="3">
      <t>トリヒキサキ</t>
    </rPh>
    <rPh sb="14" eb="16">
      <t>トリヒキ</t>
    </rPh>
    <rPh sb="16" eb="18">
      <t>クブン</t>
    </rPh>
    <rPh sb="24" eb="25">
      <t>チ</t>
    </rPh>
    <rPh sb="25" eb="26">
      <t>メイ</t>
    </rPh>
    <rPh sb="38" eb="40">
      <t>ハンバイ</t>
    </rPh>
    <rPh sb="43" eb="45">
      <t>シイレ</t>
    </rPh>
    <rPh sb="48" eb="50">
      <t>ハンバイ</t>
    </rPh>
    <rPh sb="51" eb="53">
      <t>シイレ</t>
    </rPh>
    <rPh sb="56" eb="58">
      <t>ケイヒ</t>
    </rPh>
    <rPh sb="58" eb="60">
      <t>ヒヨウ</t>
    </rPh>
    <rPh sb="65" eb="67">
      <t>シイ</t>
    </rPh>
    <rPh sb="68" eb="70">
      <t>サイケン</t>
    </rPh>
    <rPh sb="73" eb="75">
      <t>ハッセイ</t>
    </rPh>
    <rPh sb="81" eb="85">
      <t>サイケンメイサイ</t>
    </rPh>
    <rPh sb="89" eb="91">
      <t>サクセイ</t>
    </rPh>
    <rPh sb="93" eb="95">
      <t>キノウ</t>
    </rPh>
    <rPh sb="95" eb="96">
      <t>ガワ</t>
    </rPh>
    <rPh sb="99" eb="101">
      <t>シイ</t>
    </rPh>
    <rPh sb="102" eb="103">
      <t>ア</t>
    </rPh>
    <rPh sb="107" eb="110">
      <t>トリヒキサキ</t>
    </rPh>
    <rPh sb="123" eb="125">
      <t>レンケイ</t>
    </rPh>
    <rPh sb="127" eb="129">
      <t>サイケン</t>
    </rPh>
    <rPh sb="133" eb="135">
      <t>タイショウ</t>
    </rPh>
    <phoneticPr fontId="4"/>
  </si>
  <si>
    <t>取引先の信用状態を示す区分
取引先区分マスタ.取引先区分
1：正常先、2：要注意先、3：要警戒先、4：破綻懸念先、5：実質破綻先・破綻先、6：未分類</t>
    <rPh sb="0" eb="3">
      <t>トリヒキサキ</t>
    </rPh>
    <rPh sb="4" eb="8">
      <t>シンヨウジョウタイ</t>
    </rPh>
    <rPh sb="9" eb="10">
      <t>シメ</t>
    </rPh>
    <rPh sb="11" eb="13">
      <t>クブン</t>
    </rPh>
    <rPh sb="15" eb="18">
      <t>トリヒキサキ</t>
    </rPh>
    <rPh sb="18" eb="20">
      <t>クブン</t>
    </rPh>
    <rPh sb="24" eb="27">
      <t>トリヒキサキ</t>
    </rPh>
    <rPh sb="27" eb="29">
      <t>クブン</t>
    </rPh>
    <phoneticPr fontId="4"/>
  </si>
  <si>
    <t>（予備１）</t>
    <rPh sb="1" eb="3">
      <t>ヨビ</t>
    </rPh>
    <phoneticPr fontId="4"/>
  </si>
  <si>
    <t>6</t>
  </si>
  <si>
    <t>旧収支管理品目コード</t>
    <rPh sb="0" eb="1">
      <t>キュウ</t>
    </rPh>
    <rPh sb="1" eb="3">
      <t>シュウシ</t>
    </rPh>
    <rPh sb="3" eb="5">
      <t>カンリ</t>
    </rPh>
    <rPh sb="5" eb="7">
      <t>ヒンモク</t>
    </rPh>
    <phoneticPr fontId="4"/>
  </si>
  <si>
    <t>3</t>
  </si>
  <si>
    <t>会計情報品目コード</t>
    <rPh sb="0" eb="2">
      <t>カイケイ</t>
    </rPh>
    <rPh sb="2" eb="4">
      <t>ジョウホウ</t>
    </rPh>
    <rPh sb="4" eb="6">
      <t>ヒンモク</t>
    </rPh>
    <phoneticPr fontId="4"/>
  </si>
  <si>
    <t>受払残高入力を行った日付。</t>
    <rPh sb="0" eb="2">
      <t>ウケバラ</t>
    </rPh>
    <rPh sb="2" eb="4">
      <t>ザンダカ</t>
    </rPh>
    <rPh sb="4" eb="6">
      <t>ニュウリョク</t>
    </rPh>
    <rPh sb="7" eb="8">
      <t>オコナ</t>
    </rPh>
    <rPh sb="10" eb="12">
      <t>ヒヅケ</t>
    </rPh>
    <phoneticPr fontId="4"/>
  </si>
  <si>
    <t>8</t>
  </si>
  <si>
    <t>受払残高入力経理日付</t>
  </si>
  <si>
    <t>受払残高の集計の際、当日の判定基準となる日付。</t>
    <rPh sb="0" eb="2">
      <t>ウケバラ</t>
    </rPh>
    <rPh sb="2" eb="4">
      <t>ザンダカ</t>
    </rPh>
    <rPh sb="5" eb="7">
      <t>シュウケイ</t>
    </rPh>
    <rPh sb="8" eb="9">
      <t>サイ</t>
    </rPh>
    <rPh sb="10" eb="12">
      <t>トウジツ</t>
    </rPh>
    <rPh sb="13" eb="17">
      <t>ハンテイキジュン</t>
    </rPh>
    <rPh sb="20" eb="22">
      <t>ヒヅケ</t>
    </rPh>
    <phoneticPr fontId="4"/>
  </si>
  <si>
    <t>受払残高当日経理日付</t>
    <phoneticPr fontId="4"/>
  </si>
  <si>
    <t>受払残高の集計の際、前月末日の判定基準となる日付。</t>
    <rPh sb="0" eb="2">
      <t>ウケバラ</t>
    </rPh>
    <rPh sb="2" eb="4">
      <t>ザンダカ</t>
    </rPh>
    <rPh sb="5" eb="7">
      <t>シュウケイ</t>
    </rPh>
    <rPh sb="8" eb="9">
      <t>サイ</t>
    </rPh>
    <rPh sb="10" eb="13">
      <t>ゼンゲツマツ</t>
    </rPh>
    <rPh sb="13" eb="14">
      <t>ビ</t>
    </rPh>
    <rPh sb="15" eb="19">
      <t>ハンテイキジュン</t>
    </rPh>
    <rPh sb="22" eb="24">
      <t>ヒヅケ</t>
    </rPh>
    <phoneticPr fontId="4"/>
  </si>
  <si>
    <t>受払残高前末経理日付</t>
  </si>
  <si>
    <t>換算数量分母</t>
    <phoneticPr fontId="4"/>
  </si>
  <si>
    <t>収支管理品目に付加される大分類コード。</t>
    <rPh sb="0" eb="6">
      <t>シュウシカンリヒンモク</t>
    </rPh>
    <rPh sb="7" eb="9">
      <t>フカ</t>
    </rPh>
    <rPh sb="12" eb="15">
      <t>ダイブンルイ</t>
    </rPh>
    <phoneticPr fontId="4"/>
  </si>
  <si>
    <t>収支管理品目大分類</t>
    <rPh sb="0" eb="6">
      <t>シュウシカンリヒンモク</t>
    </rPh>
    <rPh sb="6" eb="9">
      <t>ダイブンルイ</t>
    </rPh>
    <phoneticPr fontId="4"/>
  </si>
  <si>
    <t>棚卸資産の評価計算の評価単位。
00：なし 01：本会１本 02：事業所 03：施設</t>
    <rPh sb="25" eb="27">
      <t>ホンカイ</t>
    </rPh>
    <rPh sb="28" eb="29">
      <t>ポン</t>
    </rPh>
    <rPh sb="33" eb="36">
      <t>ジギョウショ</t>
    </rPh>
    <rPh sb="40" eb="42">
      <t>シセツ</t>
    </rPh>
    <phoneticPr fontId="4"/>
  </si>
  <si>
    <t>2</t>
  </si>
  <si>
    <t>受払評価区分</t>
    <phoneticPr fontId="4"/>
  </si>
  <si>
    <t>原価計算方法。
「0：評価しない」「1：総平均法」「 2：移動平均法」「3：最終仕入単価法」「4：個別法 」「5：売価還元法」</t>
    <rPh sb="11" eb="13">
      <t>ヒョウカ</t>
    </rPh>
    <rPh sb="20" eb="24">
      <t>ソウヘイキンホウ</t>
    </rPh>
    <rPh sb="29" eb="34">
      <t>イドウヘイキンホウ</t>
    </rPh>
    <rPh sb="38" eb="40">
      <t>サイシュウ</t>
    </rPh>
    <rPh sb="40" eb="45">
      <t>シイレタンカホウ</t>
    </rPh>
    <rPh sb="49" eb="52">
      <t>コベツホウ</t>
    </rPh>
    <rPh sb="57" eb="62">
      <t>バイカカンゲンホウ</t>
    </rPh>
    <phoneticPr fontId="4"/>
  </si>
  <si>
    <t>1</t>
  </si>
  <si>
    <t>棚卸資産評価区分</t>
  </si>
  <si>
    <t>在庫品の有無。
「0：なし」「 1：あり」</t>
    <rPh sb="0" eb="3">
      <t>ザイコヒン</t>
    </rPh>
    <rPh sb="4" eb="6">
      <t>ウム</t>
    </rPh>
    <phoneticPr fontId="4"/>
  </si>
  <si>
    <t>在庫品有無区分</t>
    <phoneticPr fontId="4"/>
  </si>
  <si>
    <t>棚卸品の受払単位。
「1：数量受払」「 2：金額受払」</t>
    <rPh sb="13" eb="15">
      <t>スウリョウ</t>
    </rPh>
    <rPh sb="15" eb="17">
      <t>ウケバラ</t>
    </rPh>
    <rPh sb="22" eb="26">
      <t>キンガクウケバラ</t>
    </rPh>
    <phoneticPr fontId="4"/>
  </si>
  <si>
    <t>受払単位区分</t>
    <phoneticPr fontId="4"/>
  </si>
  <si>
    <t>受払残高入力画面にて入力した金額。</t>
    <rPh sb="0" eb="2">
      <t>ウケバラ</t>
    </rPh>
    <rPh sb="2" eb="6">
      <t>ザンダカニュウリョク</t>
    </rPh>
    <rPh sb="6" eb="8">
      <t>ガメン</t>
    </rPh>
    <rPh sb="10" eb="12">
      <t>ニュウリョク</t>
    </rPh>
    <rPh sb="14" eb="16">
      <t>キンガク</t>
    </rPh>
    <phoneticPr fontId="4"/>
  </si>
  <si>
    <t>受払残高入力金額</t>
  </si>
  <si>
    <t>受払残高当日経理日の仮手数料金額</t>
    <rPh sb="10" eb="14">
      <t>カリテスウリョウ</t>
    </rPh>
    <rPh sb="14" eb="16">
      <t>キンガク</t>
    </rPh>
    <phoneticPr fontId="4"/>
  </si>
  <si>
    <t>仮手数料当日金額</t>
  </si>
  <si>
    <t>受払残高当日経理日の前日の仮手数料金額</t>
    <rPh sb="10" eb="12">
      <t>ゼンジツ</t>
    </rPh>
    <rPh sb="13" eb="17">
      <t>カリテスウリョウ</t>
    </rPh>
    <rPh sb="17" eb="19">
      <t>キンガク</t>
    </rPh>
    <phoneticPr fontId="4"/>
  </si>
  <si>
    <t>仮手数料前日金額</t>
  </si>
  <si>
    <t>棚卸資産の手数料の受払残高当日経理日付分の値。</t>
    <rPh sb="0" eb="4">
      <t>タナオロシシサン</t>
    </rPh>
    <rPh sb="5" eb="8">
      <t>テスウリョウ</t>
    </rPh>
    <rPh sb="9" eb="10">
      <t>ウケ</t>
    </rPh>
    <rPh sb="10" eb="11">
      <t>バライ</t>
    </rPh>
    <rPh sb="11" eb="13">
      <t>ザンダカ</t>
    </rPh>
    <rPh sb="13" eb="15">
      <t>トウジツ</t>
    </rPh>
    <rPh sb="15" eb="17">
      <t>ケイリ</t>
    </rPh>
    <rPh sb="17" eb="19">
      <t>ヒヅケ</t>
    </rPh>
    <rPh sb="19" eb="20">
      <t>ブン</t>
    </rPh>
    <phoneticPr fontId="4"/>
  </si>
  <si>
    <t>手数料当日金額</t>
  </si>
  <si>
    <t>棚卸資産の費用の受払残高当日経理日付分の値。</t>
    <rPh sb="0" eb="4">
      <t>タナオロシシサン</t>
    </rPh>
    <rPh sb="5" eb="7">
      <t>ヒヨウ</t>
    </rPh>
    <phoneticPr fontId="4"/>
  </si>
  <si>
    <t>費用当日金額</t>
  </si>
  <si>
    <t>棚卸資産の仮仕入金額の受払残高当日経理日付分の値。</t>
    <rPh sb="0" eb="2">
      <t>タナオロシ</t>
    </rPh>
    <rPh sb="2" eb="4">
      <t>シサン</t>
    </rPh>
    <rPh sb="5" eb="8">
      <t>カリシイレ</t>
    </rPh>
    <rPh sb="8" eb="10">
      <t>キンガク</t>
    </rPh>
    <phoneticPr fontId="4"/>
  </si>
  <si>
    <t>資産仮仕入当日金額</t>
  </si>
  <si>
    <t>棚卸資産の仮仕入数量の分子の受払残高当日経理日付分の値。</t>
    <rPh sb="0" eb="2">
      <t>タナオロシ</t>
    </rPh>
    <rPh sb="2" eb="4">
      <t>シサン</t>
    </rPh>
    <rPh sb="5" eb="8">
      <t>カリシイレ</t>
    </rPh>
    <rPh sb="8" eb="10">
      <t>スウリョウ</t>
    </rPh>
    <rPh sb="11" eb="13">
      <t>ブンシ</t>
    </rPh>
    <phoneticPr fontId="4"/>
  </si>
  <si>
    <t>資産仮仕入当日数量分子</t>
  </si>
  <si>
    <t>棚卸資産の仮仕入数量の整数部の受払残高当日経理日付分の値。</t>
    <rPh sb="0" eb="2">
      <t>タナオロシ</t>
    </rPh>
    <rPh sb="2" eb="4">
      <t>シサン</t>
    </rPh>
    <rPh sb="5" eb="8">
      <t>カリシイレ</t>
    </rPh>
    <rPh sb="8" eb="10">
      <t>スウリョウ</t>
    </rPh>
    <rPh sb="11" eb="14">
      <t>セイスウブ</t>
    </rPh>
    <phoneticPr fontId="4"/>
  </si>
  <si>
    <t>資産仮仕入当日数量仮数</t>
  </si>
  <si>
    <t>棚卸資産の移管払出金額の受払残高当日経理日付分の値。
借方 AND 仕訳ﾊﾟﾀｰﾝｺｰﾄﾞが A04 or A21 or A25 or A54)</t>
    <rPh sb="5" eb="9">
      <t>イカンハライダシ</t>
    </rPh>
    <rPh sb="9" eb="11">
      <t>キンガク</t>
    </rPh>
    <phoneticPr fontId="4"/>
  </si>
  <si>
    <t>資産移管払出当日金額</t>
  </si>
  <si>
    <t>棚卸資産の移管払出数量の分子の受払残高当日経理日付分の値。
借方 AND 仕訳ﾊﾟﾀｰﾝｺｰﾄﾞが A04 or A21 or A25 or A54)</t>
    <rPh sb="5" eb="9">
      <t>イカンハライダシ</t>
    </rPh>
    <rPh sb="9" eb="11">
      <t>スウリョウ</t>
    </rPh>
    <rPh sb="12" eb="14">
      <t>ブンシ</t>
    </rPh>
    <phoneticPr fontId="4"/>
  </si>
  <si>
    <t>資産移管払出当日数量分子</t>
  </si>
  <si>
    <t>棚卸資産の移管払出数量の受払残高当日経理日付分の値。
借方 AND 仕訳ﾊﾟﾀｰﾝｺｰﾄﾞが A04 or A21 or A25 or A54)</t>
    <rPh sb="5" eb="9">
      <t>イカンハライダシ</t>
    </rPh>
    <rPh sb="9" eb="11">
      <t>スウリョウ</t>
    </rPh>
    <rPh sb="12" eb="13">
      <t>ウケ</t>
    </rPh>
    <rPh sb="13" eb="14">
      <t>バライ</t>
    </rPh>
    <rPh sb="14" eb="16">
      <t>ザンダカ</t>
    </rPh>
    <rPh sb="16" eb="18">
      <t>トウジツ</t>
    </rPh>
    <rPh sb="18" eb="20">
      <t>ケイリ</t>
    </rPh>
    <rPh sb="20" eb="22">
      <t>ヒヅケ</t>
    </rPh>
    <rPh sb="22" eb="23">
      <t>ブン</t>
    </rPh>
    <rPh sb="24" eb="25">
      <t>アタイ</t>
    </rPh>
    <phoneticPr fontId="4"/>
  </si>
  <si>
    <t>資産移管払出当日数量仮数</t>
  </si>
  <si>
    <t>棚卸資産の加工投入金額の受払残高当日経理日付分の値。
借方 AND (仕訳ﾊﾟﾀｰﾝｺｰﾄﾞが A07 or A08 or A26 or A36 or A56 or A69)
     AND (金額ｺｰﾄﾞが178[投入金額])</t>
    <rPh sb="5" eb="7">
      <t>カコウ</t>
    </rPh>
    <rPh sb="7" eb="9">
      <t>トウニュウ</t>
    </rPh>
    <rPh sb="9" eb="11">
      <t>キンガク</t>
    </rPh>
    <phoneticPr fontId="4"/>
  </si>
  <si>
    <t>資産加工投入当日金額</t>
  </si>
  <si>
    <t>棚卸資産の加工投入数量の分子の受払残高当日経理日付分の値。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4"/>
  </si>
  <si>
    <t>資産加工投入当日数量分子</t>
  </si>
  <si>
    <t>棚卸資産の加工投入数量の整数部の受払残高当日経理日付分の値。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4"/>
  </si>
  <si>
    <t>資産加工投入当日数量仮数</t>
  </si>
  <si>
    <t>棚卸資産の貸方金額の受払残高当日経理日付分の値。</t>
    <rPh sb="0" eb="2">
      <t>タナオロシ</t>
    </rPh>
    <rPh sb="2" eb="4">
      <t>シサン</t>
    </rPh>
    <rPh sb="5" eb="7">
      <t>カシカタ</t>
    </rPh>
    <rPh sb="7" eb="9">
      <t>キンガク</t>
    </rPh>
    <phoneticPr fontId="4"/>
  </si>
  <si>
    <t>資産貸方当日金額</t>
  </si>
  <si>
    <t>棚卸資産の貸方数量の分子の受払残高当日経理日付分の値。</t>
    <rPh sb="2" eb="4">
      <t>シサン</t>
    </rPh>
    <rPh sb="7" eb="9">
      <t>スウリョウ</t>
    </rPh>
    <rPh sb="10" eb="12">
      <t>ブンシ</t>
    </rPh>
    <phoneticPr fontId="4"/>
  </si>
  <si>
    <t>資産貸方当日数量分子</t>
  </si>
  <si>
    <t>棚卸資産の貸方数量の整数部の受払残高当日経理日付分の値。</t>
    <rPh sb="2" eb="4">
      <t>シサン</t>
    </rPh>
    <rPh sb="5" eb="7">
      <t>カシカタ</t>
    </rPh>
    <rPh sb="7" eb="9">
      <t>スウリョウ</t>
    </rPh>
    <rPh sb="10" eb="13">
      <t>セイスウブ</t>
    </rPh>
    <phoneticPr fontId="4"/>
  </si>
  <si>
    <t>資産貸方当日数量仮数</t>
  </si>
  <si>
    <t>棚卸資産の借方金額の受払残高当日経理日付分の値。</t>
    <rPh sb="0" eb="2">
      <t>タナオロシ</t>
    </rPh>
    <rPh sb="2" eb="4">
      <t>シサン</t>
    </rPh>
    <rPh sb="5" eb="9">
      <t>カリカタキンガク</t>
    </rPh>
    <rPh sb="10" eb="11">
      <t>ウケ</t>
    </rPh>
    <rPh sb="11" eb="12">
      <t>バライ</t>
    </rPh>
    <rPh sb="12" eb="14">
      <t>ザンダカ</t>
    </rPh>
    <rPh sb="14" eb="16">
      <t>トウジツ</t>
    </rPh>
    <rPh sb="16" eb="18">
      <t>ケイリ</t>
    </rPh>
    <rPh sb="18" eb="20">
      <t>ヒヅケ</t>
    </rPh>
    <rPh sb="20" eb="21">
      <t>ブン</t>
    </rPh>
    <rPh sb="22" eb="23">
      <t>アタイ</t>
    </rPh>
    <phoneticPr fontId="4"/>
  </si>
  <si>
    <t>資産借方当日金額</t>
  </si>
  <si>
    <t>棚卸資産の借方数量の分子の受払残高当日経理日付分の値。</t>
    <rPh sb="2" eb="4">
      <t>シサン</t>
    </rPh>
    <rPh sb="5" eb="7">
      <t>カリカタ</t>
    </rPh>
    <rPh sb="7" eb="9">
      <t>スウリョウ</t>
    </rPh>
    <rPh sb="10" eb="12">
      <t>ブンシ</t>
    </rPh>
    <rPh sb="13" eb="14">
      <t>ウケ</t>
    </rPh>
    <rPh sb="14" eb="15">
      <t>バライ</t>
    </rPh>
    <rPh sb="15" eb="17">
      <t>ザンダカ</t>
    </rPh>
    <rPh sb="17" eb="19">
      <t>トウジツ</t>
    </rPh>
    <rPh sb="19" eb="21">
      <t>ケイリ</t>
    </rPh>
    <rPh sb="21" eb="23">
      <t>ヒヅケ</t>
    </rPh>
    <rPh sb="23" eb="24">
      <t>ブン</t>
    </rPh>
    <rPh sb="25" eb="26">
      <t>アタイ</t>
    </rPh>
    <phoneticPr fontId="4"/>
  </si>
  <si>
    <t>資産借方当日数量分子</t>
  </si>
  <si>
    <t>棚卸資産の借方数量の整数部の受払残高当日経理日付分の値。</t>
    <rPh sb="2" eb="4">
      <t>シサン</t>
    </rPh>
    <rPh sb="5" eb="7">
      <t>カリカタ</t>
    </rPh>
    <rPh sb="7" eb="9">
      <t>スウリョウ</t>
    </rPh>
    <rPh sb="10" eb="13">
      <t>セイスウブ</t>
    </rPh>
    <rPh sb="14" eb="15">
      <t>ウケ</t>
    </rPh>
    <rPh sb="15" eb="16">
      <t>バライ</t>
    </rPh>
    <rPh sb="16" eb="18">
      <t>ザンダカ</t>
    </rPh>
    <rPh sb="18" eb="20">
      <t>トウジツ</t>
    </rPh>
    <rPh sb="20" eb="22">
      <t>ケイリ</t>
    </rPh>
    <rPh sb="22" eb="24">
      <t>ヒヅケ</t>
    </rPh>
    <rPh sb="24" eb="25">
      <t>ブン</t>
    </rPh>
    <rPh sb="26" eb="27">
      <t>アタイ</t>
    </rPh>
    <phoneticPr fontId="4"/>
  </si>
  <si>
    <t>資産借方当日数量仮数</t>
  </si>
  <si>
    <t>棚卸資産の手数料の前月末日時点の値。</t>
    <rPh sb="0" eb="4">
      <t>タナオロシシサン</t>
    </rPh>
    <phoneticPr fontId="4"/>
  </si>
  <si>
    <t>手数料前月末日金額</t>
  </si>
  <si>
    <t>棚卸資産の費用の前月末日時点の値。</t>
    <rPh sb="0" eb="4">
      <t>タナオロシシサン</t>
    </rPh>
    <rPh sb="5" eb="7">
      <t>ヒヨウ</t>
    </rPh>
    <phoneticPr fontId="4"/>
  </si>
  <si>
    <t>費用前月末日金額</t>
  </si>
  <si>
    <t>棚卸資産の仮仕入金額の前月末日時点の値。</t>
    <rPh sb="0" eb="2">
      <t>タナオロシ</t>
    </rPh>
    <rPh sb="2" eb="4">
      <t>シサン</t>
    </rPh>
    <rPh sb="5" eb="8">
      <t>カリシイレ</t>
    </rPh>
    <rPh sb="8" eb="10">
      <t>キンガク</t>
    </rPh>
    <phoneticPr fontId="4"/>
  </si>
  <si>
    <t>資産仮仕入前月末日金額</t>
  </si>
  <si>
    <t>棚卸資産の仮仕入数量の分子の前月末日時点の値。</t>
    <rPh sb="0" eb="2">
      <t>タナオロシ</t>
    </rPh>
    <rPh sb="2" eb="4">
      <t>シサン</t>
    </rPh>
    <rPh sb="5" eb="8">
      <t>カリシイレ</t>
    </rPh>
    <rPh sb="8" eb="10">
      <t>スウリョウ</t>
    </rPh>
    <rPh sb="11" eb="13">
      <t>ブンシ</t>
    </rPh>
    <phoneticPr fontId="4"/>
  </si>
  <si>
    <t>資産仮仕入前月末日数量分子</t>
  </si>
  <si>
    <t>棚卸資産の仮仕入数量の整数部の前月末日時点の値。</t>
    <rPh sb="0" eb="2">
      <t>タナオロシ</t>
    </rPh>
    <rPh sb="2" eb="4">
      <t>シサン</t>
    </rPh>
    <rPh sb="5" eb="8">
      <t>カリシイレ</t>
    </rPh>
    <rPh sb="8" eb="10">
      <t>スウリョウ</t>
    </rPh>
    <rPh sb="11" eb="14">
      <t>セイスウブ</t>
    </rPh>
    <phoneticPr fontId="4"/>
  </si>
  <si>
    <t>資産仮仕入前月末日数量仮数</t>
  </si>
  <si>
    <t>棚卸資産の移管払出金額の前月末日時点の値。
借方 AND 仕訳ﾊﾟﾀｰﾝｺｰﾄﾞが A04 or A21 or A25 or A54)</t>
    <rPh sb="5" eb="9">
      <t>イカンハライダシ</t>
    </rPh>
    <rPh sb="9" eb="11">
      <t>キンガク</t>
    </rPh>
    <phoneticPr fontId="4"/>
  </si>
  <si>
    <t>資産移管払出前月末日金額</t>
  </si>
  <si>
    <t>棚卸資産の移管払出数量の分子の前月末日時点の値。
借方 AND 仕訳ﾊﾟﾀｰﾝｺｰﾄﾞが A04 or A21 or A25 or A54)</t>
    <rPh sb="5" eb="9">
      <t>イカンハライダシ</t>
    </rPh>
    <rPh sb="9" eb="11">
      <t>スウリョウ</t>
    </rPh>
    <rPh sb="12" eb="14">
      <t>ブンシ</t>
    </rPh>
    <phoneticPr fontId="4"/>
  </si>
  <si>
    <t>資産移管払出前月末日数量分子</t>
  </si>
  <si>
    <t>棚卸資産の移管払出数量の前月末日時点の値。
借方 AND 仕訳ﾊﾟﾀｰﾝｺｰﾄﾞが A04 or A21 or A25 or A54)</t>
    <rPh sb="5" eb="9">
      <t>イカンハライダシ</t>
    </rPh>
    <rPh sb="9" eb="11">
      <t>スウリョウ</t>
    </rPh>
    <rPh sb="12" eb="14">
      <t>ゼンゲツ</t>
    </rPh>
    <rPh sb="14" eb="15">
      <t>マツ</t>
    </rPh>
    <rPh sb="15" eb="16">
      <t>ビ</t>
    </rPh>
    <rPh sb="16" eb="18">
      <t>ジテン</t>
    </rPh>
    <rPh sb="19" eb="20">
      <t>アタイ</t>
    </rPh>
    <phoneticPr fontId="4"/>
  </si>
  <si>
    <t>資産移管払出前月末日数量仮数</t>
  </si>
  <si>
    <t>棚卸資産の加工投入金額の前月末日時点の値。
借方 AND (仕訳ﾊﾟﾀｰﾝｺｰﾄﾞが A07 or A08 or A26 or A36 or A56 or A69)
     AND (金額ｺｰﾄﾞが178[投入金額])</t>
    <rPh sb="5" eb="7">
      <t>カコウ</t>
    </rPh>
    <rPh sb="7" eb="9">
      <t>トウニュウ</t>
    </rPh>
    <rPh sb="9" eb="11">
      <t>キンガク</t>
    </rPh>
    <phoneticPr fontId="4"/>
  </si>
  <si>
    <t>資産加工投入前月末日金額</t>
  </si>
  <si>
    <t>棚卸資産の加工投入数量の分子の前月末日時点の値。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4"/>
  </si>
  <si>
    <t>資産加工投入前月末日数量分子</t>
  </si>
  <si>
    <t>棚卸資産の加工投入数量の整数部の前月末日時点の値。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4"/>
  </si>
  <si>
    <t>資産加工投入前月末日数量仮数</t>
  </si>
  <si>
    <t>棚卸資産の貸方金額の前月末日時点の値。</t>
    <rPh sb="0" eb="2">
      <t>タナオロシ</t>
    </rPh>
    <rPh sb="2" eb="4">
      <t>シサン</t>
    </rPh>
    <rPh sb="5" eb="7">
      <t>カシカタ</t>
    </rPh>
    <rPh sb="7" eb="9">
      <t>キンガク</t>
    </rPh>
    <phoneticPr fontId="4"/>
  </si>
  <si>
    <t>資産貸方前月末日金額</t>
  </si>
  <si>
    <t>棚卸資産の貸方数量の分子の前月末日時点の値。</t>
    <rPh sb="2" eb="4">
      <t>シサン</t>
    </rPh>
    <rPh sb="7" eb="9">
      <t>スウリョウ</t>
    </rPh>
    <rPh sb="10" eb="12">
      <t>ブンシ</t>
    </rPh>
    <phoneticPr fontId="4"/>
  </si>
  <si>
    <t>資産貸方前月末日数量分子</t>
  </si>
  <si>
    <t>棚卸資産の貸方数量の整数部の前月末日時点の値。</t>
    <rPh sb="2" eb="4">
      <t>シサン</t>
    </rPh>
    <rPh sb="5" eb="7">
      <t>カシカタ</t>
    </rPh>
    <rPh sb="7" eb="9">
      <t>スウリョウ</t>
    </rPh>
    <rPh sb="10" eb="13">
      <t>セイスウブ</t>
    </rPh>
    <phoneticPr fontId="4"/>
  </si>
  <si>
    <t>資産貸方前月末日数量仮数</t>
  </si>
  <si>
    <t>棚卸資産の借方金額の前月末日時点の値。</t>
    <rPh sb="0" eb="2">
      <t>タナオロシ</t>
    </rPh>
    <rPh sb="2" eb="4">
      <t>シサン</t>
    </rPh>
    <rPh sb="5" eb="9">
      <t>カリカタキンガク</t>
    </rPh>
    <rPh sb="10" eb="12">
      <t>ゼンゲツ</t>
    </rPh>
    <rPh sb="12" eb="13">
      <t>マツ</t>
    </rPh>
    <rPh sb="13" eb="14">
      <t>ビ</t>
    </rPh>
    <rPh sb="14" eb="16">
      <t>ジテン</t>
    </rPh>
    <rPh sb="17" eb="18">
      <t>アタイ</t>
    </rPh>
    <phoneticPr fontId="4"/>
  </si>
  <si>
    <t>資産借方前月末日金額</t>
  </si>
  <si>
    <t>棚卸資産の借方数量の分子の前月末日時点の値。</t>
    <rPh sb="2" eb="4">
      <t>シサン</t>
    </rPh>
    <rPh sb="5" eb="7">
      <t>カリカタ</t>
    </rPh>
    <rPh sb="7" eb="9">
      <t>スウリョウ</t>
    </rPh>
    <rPh sb="10" eb="12">
      <t>ブンシ</t>
    </rPh>
    <rPh sb="13" eb="15">
      <t>ゼンゲツ</t>
    </rPh>
    <rPh sb="15" eb="16">
      <t>マツ</t>
    </rPh>
    <rPh sb="16" eb="17">
      <t>ビ</t>
    </rPh>
    <rPh sb="17" eb="19">
      <t>ジテン</t>
    </rPh>
    <rPh sb="20" eb="21">
      <t>アタイ</t>
    </rPh>
    <phoneticPr fontId="4"/>
  </si>
  <si>
    <t>資産借方前月末日数量分子</t>
  </si>
  <si>
    <t>棚卸資産の借方数量の整数部の前月末日時点の値。</t>
    <rPh sb="2" eb="4">
      <t>シサン</t>
    </rPh>
    <rPh sb="5" eb="7">
      <t>カリカタ</t>
    </rPh>
    <rPh sb="7" eb="9">
      <t>スウリョウ</t>
    </rPh>
    <rPh sb="10" eb="13">
      <t>セイスウブ</t>
    </rPh>
    <rPh sb="14" eb="16">
      <t>ゼンゲツ</t>
    </rPh>
    <rPh sb="16" eb="17">
      <t>マツ</t>
    </rPh>
    <rPh sb="17" eb="18">
      <t>ビ</t>
    </rPh>
    <rPh sb="18" eb="20">
      <t>ジテン</t>
    </rPh>
    <rPh sb="21" eb="22">
      <t>アタイ</t>
    </rPh>
    <phoneticPr fontId="4"/>
  </si>
  <si>
    <t>資産借方前月末日数量仮数</t>
  </si>
  <si>
    <t>手数料月計金額１２</t>
  </si>
  <si>
    <t>費用月計金額１２</t>
  </si>
  <si>
    <t>資産仮仕入月計金額１２</t>
  </si>
  <si>
    <t>資産仮仕入月計数量分子１２</t>
  </si>
  <si>
    <t>資産仮仕入月計数量仮数１２</t>
  </si>
  <si>
    <t>資産移管払出月計金額１２</t>
  </si>
  <si>
    <t>資産移管払出月計数量分子１２</t>
  </si>
  <si>
    <t>資産移管払出月計数量仮数１２</t>
  </si>
  <si>
    <t>資産加工投入月計金額１２</t>
  </si>
  <si>
    <t>資産加工投入月計数量分子１２</t>
  </si>
  <si>
    <t>資産加工投入月計数量仮数１２</t>
  </si>
  <si>
    <t>資産貸方月計金額１２</t>
  </si>
  <si>
    <t>資産貸方月計数量分子１２</t>
  </si>
  <si>
    <t>資産貸方月計数量仮数１２</t>
  </si>
  <si>
    <t>資産借方月計金額１２</t>
  </si>
  <si>
    <t>資産借方月計数量分子１２</t>
  </si>
  <si>
    <t>資産借方月計数量仮数１２</t>
    <phoneticPr fontId="4"/>
  </si>
  <si>
    <t>手数料月計金額１１</t>
  </si>
  <si>
    <t>費用月計金額１１</t>
  </si>
  <si>
    <t>資産仮仕入月計金額１１</t>
  </si>
  <si>
    <t>資産仮仕入月計数量分子１１</t>
  </si>
  <si>
    <t>資産仮仕入月計数量仮数１１</t>
  </si>
  <si>
    <t>資産移管払出月計金額１１</t>
  </si>
  <si>
    <t>資産移管払出月計数量分子１１</t>
  </si>
  <si>
    <t>資産移管払出月計数量仮数１１</t>
  </si>
  <si>
    <t>資産加工投入月計金額１１</t>
  </si>
  <si>
    <t>資産加工投入月計数量分子１１</t>
  </si>
  <si>
    <t>資産加工投入月計数量仮数１１</t>
  </si>
  <si>
    <t>資産貸方月計金額１１</t>
  </si>
  <si>
    <t>資産貸方月計数量分子１１</t>
  </si>
  <si>
    <t>資産貸方月計数量仮数１１</t>
  </si>
  <si>
    <t>資産借方月計金額１１</t>
  </si>
  <si>
    <t>資産借方月計数量分子１１</t>
  </si>
  <si>
    <t>資産借方月計数量仮数１１</t>
  </si>
  <si>
    <t>手数料月計金額１０</t>
  </si>
  <si>
    <t>費用月計金額１０</t>
  </si>
  <si>
    <t>資産仮仕入月計金額１０</t>
  </si>
  <si>
    <t>資産仮仕入月計数量分子１０</t>
  </si>
  <si>
    <t>資産仮仕入月計数量仮数１０</t>
  </si>
  <si>
    <t>資産移管払出月計金額１０</t>
  </si>
  <si>
    <t>資産移管払出月計数量分子１０</t>
  </si>
  <si>
    <t>資産移管払出月計数量仮数１０</t>
  </si>
  <si>
    <t>資産加工投入月計金額１０</t>
  </si>
  <si>
    <t>資産加工投入月計数量分子１０</t>
  </si>
  <si>
    <t>資産加工投入月計数量仮数１０</t>
  </si>
  <si>
    <t>資産貸方月計金額１０</t>
  </si>
  <si>
    <t>資産貸方月計数量分子１０</t>
  </si>
  <si>
    <t>資産貸方月計数量仮数１０</t>
  </si>
  <si>
    <t>資産借方月計金額１０</t>
  </si>
  <si>
    <t>資産借方月計数量分子１０</t>
  </si>
  <si>
    <t>資産借方月計数量仮数１０</t>
  </si>
  <si>
    <t>手数料月計金額９</t>
  </si>
  <si>
    <t>費用月計金額９</t>
  </si>
  <si>
    <t>資産仮仕入月計金額９</t>
  </si>
  <si>
    <t>資産仮仕入月計数量分子９</t>
  </si>
  <si>
    <t>資産仮仕入月計数量仮数９</t>
  </si>
  <si>
    <t>資産移管払出月計金額９</t>
  </si>
  <si>
    <t>資産移管払出月計数量分子９</t>
  </si>
  <si>
    <t>資産移管払出月計数量仮数９</t>
  </si>
  <si>
    <t>資産加工投入月計金額９</t>
  </si>
  <si>
    <t>資産加工投入月計数量分子９</t>
  </si>
  <si>
    <t>資産加工投入月計数量仮数９</t>
  </si>
  <si>
    <t>資産貸方月計金額９</t>
  </si>
  <si>
    <t>資産貸方月計数量分子９</t>
  </si>
  <si>
    <t>資産貸方月計数量仮数９</t>
  </si>
  <si>
    <t>資産借方月計金額９</t>
  </si>
  <si>
    <t>資産借方月計数量分子９</t>
  </si>
  <si>
    <t>資産借方月計数量仮数９</t>
  </si>
  <si>
    <t>手数料月計金額８</t>
  </si>
  <si>
    <t>費用月計金額８</t>
  </si>
  <si>
    <t>資産仮仕入月計金額８</t>
  </si>
  <si>
    <t>資産仮仕入月計数量分子８</t>
  </si>
  <si>
    <t>資産仮仕入月計数量仮数８</t>
  </si>
  <si>
    <t>資産移管払出月計金額８</t>
  </si>
  <si>
    <t>資産移管払出月計数量分子８</t>
  </si>
  <si>
    <t>資産移管払出月計数量仮数８</t>
  </si>
  <si>
    <t>資産加工投入月計金額８</t>
  </si>
  <si>
    <t>資産加工投入月計数量分子８</t>
  </si>
  <si>
    <t>資産加工投入月計数量仮数８</t>
  </si>
  <si>
    <t>資産貸方月計金額８</t>
  </si>
  <si>
    <t>資産貸方月計数量分子８</t>
  </si>
  <si>
    <t>資産貸方月計数量仮数８</t>
  </si>
  <si>
    <t>資産借方月計金額８</t>
  </si>
  <si>
    <t>資産借方月計数量分子８</t>
  </si>
  <si>
    <t>資産借方月計数量仮数８</t>
  </si>
  <si>
    <t>手数料月計金額７</t>
  </si>
  <si>
    <t>費用月計金額７</t>
  </si>
  <si>
    <t>資産仮仕入月計金額７</t>
  </si>
  <si>
    <t>資産仮仕入月計数量分子７</t>
  </si>
  <si>
    <t>資産仮仕入月計数量仮数７</t>
  </si>
  <si>
    <t>資産移管払出月計金額７</t>
  </si>
  <si>
    <t>資産移管払出月計数量分子７</t>
  </si>
  <si>
    <t>資産移管払出月計数量仮数７</t>
  </si>
  <si>
    <t>資産加工投入月計金額７</t>
  </si>
  <si>
    <t>資産加工投入月計数量分子７</t>
  </si>
  <si>
    <t>資産加工投入月計数量仮数７</t>
  </si>
  <si>
    <t>資産貸方月計金額７</t>
  </si>
  <si>
    <t>資産貸方月計数量分子７</t>
  </si>
  <si>
    <t>資産貸方月計数量仮数７</t>
  </si>
  <si>
    <t>資産借方月計金額７</t>
  </si>
  <si>
    <t>資産借方月計数量分子７</t>
  </si>
  <si>
    <t>資産借方月計数量仮数７</t>
  </si>
  <si>
    <t>手数料月計金額６</t>
  </si>
  <si>
    <t>費用月計金額６</t>
  </si>
  <si>
    <t>資産仮仕入月計金額６</t>
  </si>
  <si>
    <t>資産仮仕入月計数量分子６</t>
  </si>
  <si>
    <t>資産仮仕入月計数量仮数６</t>
  </si>
  <si>
    <t>資産移管払出月計金額６</t>
  </si>
  <si>
    <t>資産移管払出月計数量分子６</t>
  </si>
  <si>
    <t>資産移管払出月計数量仮数６</t>
  </si>
  <si>
    <t>資産加工投入月計金額６</t>
  </si>
  <si>
    <t>資産加工投入月計数量分子６</t>
  </si>
  <si>
    <t>資産加工投入月計数量仮数６</t>
  </si>
  <si>
    <t>資産貸方月計金額６</t>
  </si>
  <si>
    <t>資産貸方月計数量分子６</t>
  </si>
  <si>
    <t>資産貸方月計数量仮数６</t>
  </si>
  <si>
    <t>資産借方月計金額６</t>
  </si>
  <si>
    <t>資産借方月計数量分子６</t>
  </si>
  <si>
    <t>資産借方月計数量仮数６</t>
  </si>
  <si>
    <t>手数料月計金額５</t>
  </si>
  <si>
    <t>費用月計金額５</t>
  </si>
  <si>
    <t>資産仮仕入月計金額５</t>
  </si>
  <si>
    <t>資産仮仕入月計数量分子５</t>
  </si>
  <si>
    <t>資産仮仕入月計数量仮数５</t>
  </si>
  <si>
    <t>資産移管払出月計金額５</t>
  </si>
  <si>
    <t>資産移管払出月計数量分子５</t>
  </si>
  <si>
    <t>資産移管払出月計数量仮数５</t>
  </si>
  <si>
    <t>資産加工投入月計金額５</t>
  </si>
  <si>
    <t>資産加工投入月計数量分子５</t>
  </si>
  <si>
    <t>資産加工投入月計数量仮数５</t>
  </si>
  <si>
    <t>資産貸方月計金額５</t>
  </si>
  <si>
    <t>資産貸方月計数量分子５</t>
  </si>
  <si>
    <t>資産貸方月計数量仮数５</t>
  </si>
  <si>
    <t>資産借方月計金額５</t>
  </si>
  <si>
    <t>資産借方月計数量分子５</t>
  </si>
  <si>
    <t>資産借方月計数量仮数５</t>
  </si>
  <si>
    <t>手数料月計金額４</t>
  </si>
  <si>
    <t>費用月計金額４</t>
  </si>
  <si>
    <t>資産仮仕入月計金額４</t>
  </si>
  <si>
    <t>資産仮仕入月計数量分子４</t>
  </si>
  <si>
    <t>資産仮仕入月計数量仮数４</t>
  </si>
  <si>
    <t>資産移管払出月計金額４</t>
  </si>
  <si>
    <t>資産移管払出月計数量分子４</t>
  </si>
  <si>
    <t>資産移管払出月計数量仮数４</t>
  </si>
  <si>
    <t>資産加工投入月計金額４</t>
  </si>
  <si>
    <t>資産加工投入月計数量分子４</t>
  </si>
  <si>
    <t>資産加工投入月計数量仮数４</t>
  </si>
  <si>
    <t>資産貸方月計金額４</t>
  </si>
  <si>
    <t>資産貸方月計数量分子４</t>
  </si>
  <si>
    <t>資産貸方月計数量仮数４</t>
  </si>
  <si>
    <t>資産借方月計金額４</t>
  </si>
  <si>
    <t>資産借方月計数量分子４</t>
  </si>
  <si>
    <t>資産借方月計数量仮数４</t>
  </si>
  <si>
    <t>手数料月計金額３</t>
  </si>
  <si>
    <t>費用月計金額３</t>
  </si>
  <si>
    <t>資産仮仕入月計金額３</t>
  </si>
  <si>
    <t>資産仮仕入月計数量分子３</t>
  </si>
  <si>
    <t>資産仮仕入月計数量仮数３</t>
  </si>
  <si>
    <t>資産移管払出月計金額３</t>
  </si>
  <si>
    <t>資産移管払出月計数量分子３</t>
  </si>
  <si>
    <t>資産移管払出月計数量仮数３</t>
  </si>
  <si>
    <t>資産加工投入月計金額３</t>
  </si>
  <si>
    <t>資産加工投入月計数量分子３</t>
  </si>
  <si>
    <t>資産加工投入月計数量仮数３</t>
  </si>
  <si>
    <t>資産貸方月計金額３</t>
  </si>
  <si>
    <t>資産貸方月計数量分子３</t>
  </si>
  <si>
    <t>資産貸方月計数量仮数３</t>
  </si>
  <si>
    <t>資産借方月計金額３</t>
  </si>
  <si>
    <t>資産借方月計数量分子３</t>
  </si>
  <si>
    <t>資産借方月計数量仮数３</t>
  </si>
  <si>
    <t>手数料月計金額２</t>
  </si>
  <si>
    <t>費用月計金額２</t>
  </si>
  <si>
    <t>資産仮仕入月計金額２</t>
  </si>
  <si>
    <t>資産仮仕入月計数量分子２</t>
  </si>
  <si>
    <t>資産仮仕入月計数量仮数２</t>
  </si>
  <si>
    <t>資産移管払出月計金額２</t>
  </si>
  <si>
    <t>資産移管払出月計数量分子２</t>
  </si>
  <si>
    <t>資産移管払出月計数量仮数２</t>
  </si>
  <si>
    <t>資産加工投入月計金額２</t>
  </si>
  <si>
    <t>資産加工投入月計数量分子２</t>
  </si>
  <si>
    <t>資産加工投入月計数量仮数２</t>
  </si>
  <si>
    <t>資産貸方月計金額２</t>
  </si>
  <si>
    <t>資産貸方月計数量分子２</t>
  </si>
  <si>
    <t>資産貸方月計数量仮数２</t>
  </si>
  <si>
    <t>資産借方月計金額２</t>
  </si>
  <si>
    <t>資産借方月計数量分子２</t>
  </si>
  <si>
    <t>資産借方月計数量仮数２</t>
  </si>
  <si>
    <t>手数料月計金額１</t>
  </si>
  <si>
    <t>費用月計金額１</t>
  </si>
  <si>
    <t>資産仮仕入月計金額１</t>
  </si>
  <si>
    <t>資産仮仕入月計数量分子１</t>
  </si>
  <si>
    <t>資産仮仕入月計数量仮数１</t>
  </si>
  <si>
    <t>資産移管払出月計金額１</t>
  </si>
  <si>
    <t>資産移管払出月計数量分子１</t>
  </si>
  <si>
    <t>資産移管払出月計数量仮数１</t>
  </si>
  <si>
    <t>資産加工投入月計金額１</t>
  </si>
  <si>
    <t>資産加工投入月計数量分子１</t>
  </si>
  <si>
    <t>資産加工投入月計数量仮数１</t>
    <phoneticPr fontId="4"/>
  </si>
  <si>
    <t>資産貸方月計金額１</t>
  </si>
  <si>
    <t>資産貸方月計数量分子１</t>
  </si>
  <si>
    <t>資産貸方月計数量仮数１</t>
  </si>
  <si>
    <t>資産借方月計金額１</t>
  </si>
  <si>
    <t>資産借方月計数量分子１</t>
  </si>
  <si>
    <t>資産借方月計数量仮数１</t>
  </si>
  <si>
    <t>棚卸資産の前期金額残高。</t>
    <rPh sb="0" eb="2">
      <t>タナオロシ</t>
    </rPh>
    <rPh sb="2" eb="4">
      <t>シサン</t>
    </rPh>
    <rPh sb="5" eb="7">
      <t>ゼンキ</t>
    </rPh>
    <rPh sb="7" eb="9">
      <t>キンガク</t>
    </rPh>
    <rPh sb="9" eb="11">
      <t>ザンダカ</t>
    </rPh>
    <phoneticPr fontId="4"/>
  </si>
  <si>
    <t>資産残高前期金額　　</t>
  </si>
  <si>
    <t>棚卸資産の前期数量残高の分子。</t>
    <rPh sb="0" eb="2">
      <t>タナオロシ</t>
    </rPh>
    <rPh sb="2" eb="4">
      <t>シサン</t>
    </rPh>
    <rPh sb="5" eb="7">
      <t>ゼンキ</t>
    </rPh>
    <rPh sb="7" eb="9">
      <t>スウリョウ</t>
    </rPh>
    <rPh sb="9" eb="11">
      <t>ザンダカ</t>
    </rPh>
    <rPh sb="12" eb="14">
      <t>ブンシ</t>
    </rPh>
    <phoneticPr fontId="4"/>
  </si>
  <si>
    <t>資産残高前期数量分子</t>
  </si>
  <si>
    <t>棚卸資産の前期数量残高の整数部。</t>
    <rPh sb="0" eb="2">
      <t>タナオロシ</t>
    </rPh>
    <rPh sb="2" eb="4">
      <t>シサン</t>
    </rPh>
    <rPh sb="5" eb="7">
      <t>ゼンキ</t>
    </rPh>
    <rPh sb="7" eb="9">
      <t>スウリョウ</t>
    </rPh>
    <rPh sb="9" eb="11">
      <t>ザンダカ</t>
    </rPh>
    <rPh sb="12" eb="15">
      <t>セイスウブ</t>
    </rPh>
    <phoneticPr fontId="4"/>
  </si>
  <si>
    <t>資産残高前期数量仮数</t>
  </si>
  <si>
    <t>取扱区分</t>
    <rPh sb="0" eb="2">
      <t>トリアツカイ</t>
    </rPh>
    <rPh sb="2" eb="4">
      <t>クブン</t>
    </rPh>
    <phoneticPr fontId="5"/>
  </si>
  <si>
    <t>4</t>
  </si>
  <si>
    <t>年産</t>
    <rPh sb="0" eb="2">
      <t>ネンサン</t>
    </rPh>
    <phoneticPr fontId="5"/>
  </si>
  <si>
    <t>収支管理品目コード</t>
    <rPh sb="0" eb="2">
      <t>シュウシ</t>
    </rPh>
    <rPh sb="2" eb="4">
      <t>カンリ</t>
    </rPh>
    <rPh sb="4" eb="6">
      <t>ヒンモク</t>
    </rPh>
    <phoneticPr fontId="5"/>
  </si>
  <si>
    <t>施設コード</t>
    <rPh sb="0" eb="2">
      <t>シセツ</t>
    </rPh>
    <phoneticPr fontId="5"/>
  </si>
  <si>
    <t>課コード</t>
    <rPh sb="0" eb="1">
      <t>カ</t>
    </rPh>
    <phoneticPr fontId="5"/>
  </si>
  <si>
    <t>事業所コード</t>
    <rPh sb="0" eb="3">
      <t>ジギョウショ</t>
    </rPh>
    <phoneticPr fontId="5"/>
  </si>
  <si>
    <t>業種コード</t>
    <rPh sb="0" eb="2">
      <t>ギョウシュ</t>
    </rPh>
    <phoneticPr fontId="5"/>
  </si>
  <si>
    <t>受払残高区分</t>
    <rPh sb="0" eb="2">
      <t>ウケハライ</t>
    </rPh>
    <rPh sb="2" eb="4">
      <t>ザンダカ</t>
    </rPh>
    <rPh sb="4" eb="6">
      <t>クブン</t>
    </rPh>
    <phoneticPr fontId="5"/>
  </si>
  <si>
    <t>受払残高算出対象となる年度。</t>
    <rPh sb="0" eb="2">
      <t>ウケバラ</t>
    </rPh>
    <rPh sb="2" eb="4">
      <t>ザンダカ</t>
    </rPh>
    <rPh sb="4" eb="8">
      <t>サンシュツタイショウ</t>
    </rPh>
    <rPh sb="11" eb="13">
      <t>ネンド</t>
    </rPh>
    <phoneticPr fontId="4"/>
  </si>
  <si>
    <t>会計年度</t>
    <rPh sb="0" eb="2">
      <t>カイケイ</t>
    </rPh>
    <rPh sb="2" eb="4">
      <t>ネンド</t>
    </rPh>
    <phoneticPr fontId="5"/>
  </si>
  <si>
    <t>トランザクションID又は、JCLのステップ名の後半4桁。</t>
    <phoneticPr fontId="4"/>
  </si>
  <si>
    <t>ターミナルID又は、JCLのステップ名の前半4桁。</t>
    <phoneticPr fontId="4"/>
  </si>
  <si>
    <t>ターミナルＩＤ</t>
    <phoneticPr fontId="4"/>
  </si>
  <si>
    <t>更新された時間。</t>
    <phoneticPr fontId="4"/>
  </si>
  <si>
    <t>更新時刻</t>
  </si>
  <si>
    <t>更新された年月日。</t>
    <phoneticPr fontId="4"/>
  </si>
  <si>
    <t>作成された時間。</t>
    <phoneticPr fontId="4"/>
  </si>
  <si>
    <t>作成時刻</t>
  </si>
  <si>
    <t>作成された年月日。</t>
    <phoneticPr fontId="4"/>
  </si>
  <si>
    <t>レコード排他のカウンター。</t>
    <phoneticPr fontId="4"/>
  </si>
  <si>
    <t>排他カウンター</t>
  </si>
  <si>
    <t>論理削除の区分。「0：未削除」「1：削除」</t>
    <phoneticPr fontId="4"/>
  </si>
  <si>
    <t>漢字（全角）項目の桁数は、SO/SIを含まない文字数を記載する。</t>
    <rPh sb="0" eb="2">
      <t>カンジ</t>
    </rPh>
    <rPh sb="3" eb="5">
      <t>ゼンカク</t>
    </rPh>
    <rPh sb="6" eb="8">
      <t>コウモク</t>
    </rPh>
    <rPh sb="9" eb="11">
      <t>ケタスウ</t>
    </rPh>
    <rPh sb="19" eb="20">
      <t>フク</t>
    </rPh>
    <rPh sb="23" eb="25">
      <t>モジ</t>
    </rPh>
    <rPh sb="25" eb="26">
      <t>スウ</t>
    </rPh>
    <rPh sb="27" eb="29">
      <t>キサイ</t>
    </rPh>
    <phoneticPr fontId="4"/>
  </si>
  <si>
    <t>項目と項目の間には区切り文字（タブ）が設定されるが、一覧では区切り文字の記載を省略する。</t>
    <phoneticPr fontId="4"/>
  </si>
  <si>
    <t>棚卸資産受払残高データ</t>
    <rPh sb="0" eb="2">
      <t>タナオロシ</t>
    </rPh>
    <rPh sb="2" eb="4">
      <t>シサン</t>
    </rPh>
    <rPh sb="4" eb="6">
      <t>ウケハライ</t>
    </rPh>
    <rPh sb="6" eb="8">
      <t>ザンダカ</t>
    </rPh>
    <phoneticPr fontId="4"/>
  </si>
  <si>
    <t>（予備２）</t>
    <rPh sb="1" eb="3">
      <t>ヨビ</t>
    </rPh>
    <phoneticPr fontId="4"/>
  </si>
  <si>
    <t>旧収支管理品名コード</t>
  </si>
  <si>
    <t>前日評価単価　</t>
    <rPh sb="0" eb="2">
      <t>ゼンジツ</t>
    </rPh>
    <phoneticPr fontId="4"/>
  </si>
  <si>
    <t>評価日付　　　　</t>
  </si>
  <si>
    <t>時価評価単価　　</t>
  </si>
  <si>
    <t>前日評価単価　　</t>
  </si>
  <si>
    <t>前月上旬評価単価</t>
    <phoneticPr fontId="4"/>
  </si>
  <si>
    <t>前期末評価単価　</t>
  </si>
  <si>
    <t>10</t>
  </si>
  <si>
    <t>棚卸資産評価額データ</t>
    <rPh sb="0" eb="2">
      <t>タナオロシ</t>
    </rPh>
    <rPh sb="2" eb="4">
      <t>シサン</t>
    </rPh>
    <rPh sb="4" eb="7">
      <t>ヒョウカガク</t>
    </rPh>
    <phoneticPr fontId="4"/>
  </si>
  <si>
    <t>統合会計システム</t>
    <phoneticPr fontId="4"/>
  </si>
  <si>
    <t>統合会計システムの金額受払月末残高として取り込むために新部門システムから金額受払の月末残高金額情報を受信する。</t>
    <rPh sb="9" eb="11">
      <t>キンガク</t>
    </rPh>
    <rPh sb="11" eb="13">
      <t>ウケバラ</t>
    </rPh>
    <rPh sb="13" eb="15">
      <t>ゲツマツ</t>
    </rPh>
    <rPh sb="15" eb="17">
      <t>ザンダカ</t>
    </rPh>
    <rPh sb="20" eb="21">
      <t>ト</t>
    </rPh>
    <rPh sb="22" eb="23">
      <t>コ</t>
    </rPh>
    <phoneticPr fontId="4"/>
  </si>
  <si>
    <t>統合会計システムより棚卸資産受払残高情報を連動し、現行のホストシステムへ取込を行う。</t>
    <rPh sb="10" eb="12">
      <t>タナオロシ</t>
    </rPh>
    <rPh sb="12" eb="14">
      <t>シサン</t>
    </rPh>
    <rPh sb="14" eb="16">
      <t>ウケハライ</t>
    </rPh>
    <rPh sb="16" eb="18">
      <t>ザンダカ</t>
    </rPh>
    <rPh sb="18" eb="20">
      <t>ジョウホウ</t>
    </rPh>
    <rPh sb="21" eb="23">
      <t>レンドウ</t>
    </rPh>
    <rPh sb="25" eb="27">
      <t>ゲンコウ</t>
    </rPh>
    <rPh sb="36" eb="38">
      <t>トリコミ</t>
    </rPh>
    <rPh sb="39" eb="40">
      <t>オコナ</t>
    </rPh>
    <phoneticPr fontId="4"/>
  </si>
  <si>
    <t>統合会計システムより棚卸資産評価額データを連動し、</t>
    <rPh sb="21" eb="23">
      <t>レンドウ</t>
    </rPh>
    <phoneticPr fontId="4"/>
  </si>
  <si>
    <t>統合会計システムで出力した評価単価データを送信し、</t>
  </si>
  <si>
    <t>統合会計システムで出力した棚卸表データを送信し、</t>
    <rPh sb="9" eb="11">
      <t>シュツリョク</t>
    </rPh>
    <phoneticPr fontId="4"/>
  </si>
  <si>
    <t>実際の入金の方法を表わす区分</t>
  </si>
  <si>
    <t>仕訳データと入出金明細データを紐付けする番号。</t>
  </si>
  <si>
    <t>貸方の金額</t>
    <rPh sb="0" eb="2">
      <t>カシカタ</t>
    </rPh>
    <rPh sb="3" eb="5">
      <t>キンガク</t>
    </rPh>
    <phoneticPr fontId="4"/>
  </si>
  <si>
    <t>借方の金額</t>
    <rPh sb="0" eb="2">
      <t>カリカタ</t>
    </rPh>
    <rPh sb="3" eb="5">
      <t>キンガク</t>
    </rPh>
    <phoneticPr fontId="4"/>
  </si>
  <si>
    <t>債権・債務情報と入出金情報を仕訳で紐付けを行うための番号。</t>
    <rPh sb="0" eb="2">
      <t>サイケン</t>
    </rPh>
    <rPh sb="3" eb="5">
      <t>サイム</t>
    </rPh>
    <rPh sb="8" eb="11">
      <t>ニュウシュッキン</t>
    </rPh>
    <phoneticPr fontId="4"/>
  </si>
  <si>
    <t>入出金を行った日付</t>
    <rPh sb="0" eb="3">
      <t>ニュウシュッキン</t>
    </rPh>
    <rPh sb="4" eb="5">
      <t>オコナ</t>
    </rPh>
    <rPh sb="7" eb="9">
      <t>ヒヅケ</t>
    </rPh>
    <phoneticPr fontId="4"/>
  </si>
  <si>
    <t>ホクレングループＣＭＳから１次プーリングデータを受信する。</t>
    <rPh sb="14" eb="15">
      <t>ジ</t>
    </rPh>
    <rPh sb="24" eb="26">
      <t>ジュシン</t>
    </rPh>
    <phoneticPr fontId="4"/>
  </si>
  <si>
    <t>１次プーリング入出金データ</t>
    <rPh sb="1" eb="2">
      <t>ジ</t>
    </rPh>
    <rPh sb="7" eb="10">
      <t>ニュウシュッキン</t>
    </rPh>
    <phoneticPr fontId="4"/>
  </si>
  <si>
    <t>２次プーリング入出金データ</t>
    <rPh sb="1" eb="2">
      <t>ジ</t>
    </rPh>
    <rPh sb="7" eb="10">
      <t>ニュウシュッキン</t>
    </rPh>
    <phoneticPr fontId="4"/>
  </si>
  <si>
    <t>米穀集荷販売統一システムから信連持込用ファイルを受信する。</t>
    <rPh sb="24" eb="26">
      <t>ジュシン</t>
    </rPh>
    <phoneticPr fontId="4"/>
  </si>
  <si>
    <t>論理削除の区分（0：未削除  1：削除済）</t>
  </si>
  <si>
    <t>取引先の種類を表す。</t>
  </si>
  <si>
    <t>本支店名称（漢字）
※同項目の検索名称は連携対象外</t>
    <rPh sb="11" eb="14">
      <t>ドウコウモク</t>
    </rPh>
    <rPh sb="15" eb="17">
      <t>ケンサク</t>
    </rPh>
    <rPh sb="17" eb="19">
      <t>メイショウ</t>
    </rPh>
    <rPh sb="20" eb="22">
      <t>レンケイ</t>
    </rPh>
    <rPh sb="22" eb="24">
      <t>タイショウ</t>
    </rPh>
    <rPh sb="24" eb="25">
      <t>ガイ</t>
    </rPh>
    <phoneticPr fontId="4"/>
  </si>
  <si>
    <t>本支店名称（カナ）
※同項目の検索名称は連携対象外
本・支店名（カナ）に「,」（カンマ）が含まれていた場合「.」に置換する</t>
    <rPh sb="57" eb="59">
      <t>チカン</t>
    </rPh>
    <phoneticPr fontId="4"/>
  </si>
  <si>
    <t>※同項目の検索名称は連携対象外</t>
  </si>
  <si>
    <t>※同項目の検索名称は連携対象外
取引先略称名（カナ）に「,」（カンマ）が含まれていた場合「.」に置換する</t>
    <rPh sb="48" eb="50">
      <t>チカン</t>
    </rPh>
    <phoneticPr fontId="4"/>
  </si>
  <si>
    <t>0:なし　1:株式会社　2:有限会社　3:財団法人
4:医療法人等</t>
  </si>
  <si>
    <t>1:名称の前に接続　2:名称の後に接続
*法人種類が0以外の場合有効</t>
  </si>
  <si>
    <t>取引先コードに対応する漢字名称
（法人種類を含まない名称）</t>
  </si>
  <si>
    <t>取引先コードに対応するカナ名称
（法人種類を含まない名称）
取引先名（カナ）に「,」（カンマ）が含まれていた場合「.」に置換する</t>
    <rPh sb="60" eb="62">
      <t>チカン</t>
    </rPh>
    <phoneticPr fontId="4"/>
  </si>
  <si>
    <t>都道府県毎に設定されているコード</t>
  </si>
  <si>
    <t>市、区、町又は村毎に設定されているコード</t>
  </si>
  <si>
    <t>大字・通称名毎に設定されているコード</t>
  </si>
  <si>
    <t>住所に対応する郵便番号の親番号</t>
  </si>
  <si>
    <t>住所に対応する郵便番号の子番号</t>
  </si>
  <si>
    <t>住所名（漢字）</t>
  </si>
  <si>
    <t>住所名（カナ）
住所（カナ）に「,」（カンマ）が含まれていた場合「.」に置換する</t>
    <rPh sb="36" eb="38">
      <t>チカン</t>
    </rPh>
    <phoneticPr fontId="4"/>
  </si>
  <si>
    <t>住所の補足情報（漢字）</t>
  </si>
  <si>
    <t>住所の補足情報（カナ）
住所番地（カナ）に「,」（カンマ）が含まれていた場合「.」に置換する</t>
    <rPh sb="42" eb="44">
      <t>チカン</t>
    </rPh>
    <phoneticPr fontId="4"/>
  </si>
  <si>
    <t>住所の補足情報（カナ）
住所方書（カナ）に「,」（カンマ）が含まれていた場合「.」に置換する</t>
    <rPh sb="42" eb="44">
      <t>チカン</t>
    </rPh>
    <phoneticPr fontId="4"/>
  </si>
  <si>
    <t>電話の市外局番</t>
  </si>
  <si>
    <t>電話の局番</t>
  </si>
  <si>
    <t>電話の番号</t>
  </si>
  <si>
    <t>ＦＡＸの市外局番</t>
  </si>
  <si>
    <t>ＦＡＸの局番</t>
  </si>
  <si>
    <t>ＦＡＸの番号</t>
  </si>
  <si>
    <t>支払先の取引先コード</t>
  </si>
  <si>
    <t>サイト条件を表す番号</t>
  </si>
  <si>
    <t>本支店コード</t>
  </si>
  <si>
    <t>銀行本・支店名（漢字）</t>
  </si>
  <si>
    <t>サイト日が休日だった際のシフト方法</t>
  </si>
  <si>
    <t>統合会計システムの人件費情報として取り込むために新人事システムから人件費連動データを受信する。</t>
    <rPh sb="0" eb="2">
      <t>トウゴウ</t>
    </rPh>
    <rPh sb="2" eb="4">
      <t>カイケイ</t>
    </rPh>
    <rPh sb="9" eb="14">
      <t>ジンケンヒジョウホウ</t>
    </rPh>
    <rPh sb="17" eb="18">
      <t>ト</t>
    </rPh>
    <rPh sb="19" eb="20">
      <t>コ</t>
    </rPh>
    <rPh sb="36" eb="38">
      <t>レンドウ</t>
    </rPh>
    <phoneticPr fontId="4"/>
  </si>
  <si>
    <t>統合会計システムの購買品販売品データとして取り込むため、パールライス総合情報システムから</t>
    <rPh sb="9" eb="11">
      <t>コウバイ</t>
    </rPh>
    <rPh sb="11" eb="12">
      <t>ヒン</t>
    </rPh>
    <rPh sb="12" eb="14">
      <t>ハンバイ</t>
    </rPh>
    <rPh sb="14" eb="15">
      <t>ヒン</t>
    </rPh>
    <rPh sb="21" eb="22">
      <t>ト</t>
    </rPh>
    <rPh sb="23" eb="24">
      <t>コ</t>
    </rPh>
    <phoneticPr fontId="4"/>
  </si>
  <si>
    <t>製品在庫月次データを受信する。</t>
    <phoneticPr fontId="4"/>
  </si>
  <si>
    <t>統合会計システムの原材料データとして取り込むため、パールライス総合情報システムから</t>
    <rPh sb="0" eb="2">
      <t>トウゴウ</t>
    </rPh>
    <rPh sb="2" eb="4">
      <t>カイケイ</t>
    </rPh>
    <rPh sb="9" eb="12">
      <t>ゲンザイリョウ</t>
    </rPh>
    <rPh sb="18" eb="19">
      <t>ト</t>
    </rPh>
    <rPh sb="20" eb="21">
      <t>コ</t>
    </rPh>
    <phoneticPr fontId="4"/>
  </si>
  <si>
    <t>副産物在庫月次データを受信する。</t>
  </si>
  <si>
    <t>統合会計システムの原材料データとして取り込むため、パールライス総合情報システムから</t>
    <rPh sb="9" eb="12">
      <t>ゲンザイリョウ</t>
    </rPh>
    <rPh sb="18" eb="19">
      <t>ト</t>
    </rPh>
    <rPh sb="20" eb="21">
      <t>コ</t>
    </rPh>
    <phoneticPr fontId="4"/>
  </si>
  <si>
    <t>元帳領域を一意に識別するコード
未設定の場合、省略時利用する元帳領域を設定</t>
    <rPh sb="24" eb="26">
      <t>ショウリャク</t>
    </rPh>
    <rPh sb="26" eb="27">
      <t>ジ</t>
    </rPh>
    <rPh sb="27" eb="29">
      <t>リヨウ</t>
    </rPh>
    <rPh sb="31" eb="32">
      <t>モト</t>
    </rPh>
    <rPh sb="32" eb="33">
      <t>チョウ</t>
    </rPh>
    <rPh sb="33" eb="35">
      <t>リョウイキ</t>
    </rPh>
    <rPh sb="36" eb="38">
      <t>セッテイ</t>
    </rPh>
    <phoneticPr fontId="16"/>
  </si>
  <si>
    <t>仕訳伝票を識別する番号
自動採番しない場合、入力必須
自動採番を行うか否かを『財務会計システム設定』で設定可</t>
    <rPh sb="23" eb="25">
      <t>ニュウリョク</t>
    </rPh>
    <rPh sb="52" eb="54">
      <t>セッテイ</t>
    </rPh>
    <rPh sb="54" eb="55">
      <t>カ</t>
    </rPh>
    <phoneticPr fontId="17"/>
  </si>
  <si>
    <t>仕訳伝票を起票した日付</t>
  </si>
  <si>
    <t>仕訳伝票を起票した計上部門（表示用）</t>
  </si>
  <si>
    <t>外貨建ての伝票か、円貨の伝票かの区分
‘1：円貨’、‘2：外貨’より選択</t>
    <rPh sb="35" eb="37">
      <t>センタク</t>
    </rPh>
    <phoneticPr fontId="17"/>
  </si>
  <si>
    <t>仕訳伝票を起票したユーザコード</t>
  </si>
  <si>
    <t>通常の仕訳か、決算仕訳かを判別するためのフラグ
‘0：通常仕訳’、‘1：決算仕訳’より選択</t>
    <rPh sb="44" eb="46">
      <t>センタク</t>
    </rPh>
    <phoneticPr fontId="17"/>
  </si>
  <si>
    <t>仕訳伝票の摘要</t>
  </si>
  <si>
    <t>洗替仕訳を作成するか否かを判別するための区分
‘0：未’、‘9：不要’より選択
未設定の場合、‘9：不要’を設定</t>
    <rPh sb="38" eb="40">
      <t>センタク</t>
    </rPh>
    <rPh sb="45" eb="47">
      <t>バアイ</t>
    </rPh>
    <rPh sb="55" eb="57">
      <t>セッテイ</t>
    </rPh>
    <phoneticPr fontId="17"/>
  </si>
  <si>
    <t>洗替仕訳（逆仕訳）の作成が必要な場合、起票日
“洗替実施区分”設定時、必須</t>
  </si>
  <si>
    <t>伝票内における仕訳明細データの行数</t>
  </si>
  <si>
    <t>仕訳伝票の明細摘要
１明細に１明細摘要
借方貸方の明細摘要は同じ</t>
  </si>
  <si>
    <t>借方勘定科目を特定するコード</t>
  </si>
  <si>
    <t>借方補助科目を特定するコード
『勘定科目マスタ登録』で補助科目別計上が‘計上する’の勘定科目指定時、必須</t>
  </si>
  <si>
    <t>借方明細計上部門（表示コード）
未設定の場合、起票部門表示コードを設定</t>
  </si>
  <si>
    <t>借方取引先を特定するコード
『勘定科目属性設定』で取引先別計上が‘ 計上する’ の勘定科目指定時、必須</t>
  </si>
  <si>
    <t>借方自社口座を特定するコード
『勘定科目属性設定』で口座別計上が‘計上する’の勘定科目指定時、必須
“仕訳円貨区分”－‘1：円貨’の場合は、円貨口座のみ設定可</t>
  </si>
  <si>
    <t>借方プロジェクトを特定するコード
『勘定科目属性設定』でプロジェクト別計上が‘計上する’の勘定科目指定時、必須</t>
  </si>
  <si>
    <t>借方担当者を特定するコード
『勘定科目属性設定』で担当者別計上が‘ 計上する’ の勘定科目指定時、必須</t>
  </si>
  <si>
    <t>借方セグメントを特定するコード
『勘定科目属性設定』でセグメント別計上が‘計上する’の勘定科目指定時、必須</t>
  </si>
  <si>
    <t>借方セグメント１を特定するコード
『勘定科目属性設定』でセグメント１使用が‘使用しない’の勘定科目指定時、設定不可
‘入力必須’の勘定科目指定時、設定必須
‘任意入力’の勘定科目指定時、任意設定</t>
    <rPh sb="54" eb="56">
      <t>セッテイ</t>
    </rPh>
    <phoneticPr fontId="17"/>
  </si>
  <si>
    <t>借方セグメント２を特定するコード
『勘定科目属性設定』でセグメント２使用が‘使用しない’の勘定科目指定時、設定不可
‘入力必須’の勘定科目指定時、設定必須
‘任意入力’の勘定科目指定時、任意設定</t>
  </si>
  <si>
    <t>借方セグメント３を特定するコード
『勘定科目属性設定』でセグメント３使用が‘使用しない’の勘定科目指定時、設定不可
‘入力必須’の勘定科目指定時、設定必須
‘任意入力’の勘定科目指定時、任意設定</t>
  </si>
  <si>
    <t>借方セグメント４を特定するコード
『勘定科目属性設定』でセグメント４使用が‘使用しない’の勘定科目指定時、設定不可
‘入力必須’の勘定科目指定時、設定必須
‘任意入力’の勘定科目指定時、任意設定</t>
  </si>
  <si>
    <t>借方セグメント５を特定するコード
『勘定科目属性設定』でセグメント５使用が‘使用しない’の勘定科目指定時、設定不可
‘入力必須’の勘定科目指定時、設定必須
‘任意入力’の勘定科目指定時、任意設定</t>
  </si>
  <si>
    <t>借方明細金額</t>
  </si>
  <si>
    <t>借方消費税金額</t>
  </si>
  <si>
    <t>借方消費税区分</t>
  </si>
  <si>
    <t>借方消費税計算区分
‘1 ： 税込入力’、‘2 ： 税抜入力’、‘3 ： 計算しない’より選択</t>
    <rPh sb="46" eb="48">
      <t>センタク</t>
    </rPh>
    <phoneticPr fontId="17"/>
  </si>
  <si>
    <t>借方外貨金額の端数処理によって生じた円貨金額の差異を調整する使用可否を表すフラグ
外貨金額＝０で円貨金額≠０の計上が可能
‘0：しない’、‘1：する’より選択
“仕訳伝票明細金額（外貨）”設定時、必須</t>
    <rPh sb="79" eb="81">
      <t>センタク</t>
    </rPh>
    <phoneticPr fontId="17"/>
  </si>
  <si>
    <t>借方通貨を特定するコード
“仕訳伝票明細金額（外貨）”設定時、必須</t>
    <phoneticPr fontId="4"/>
  </si>
  <si>
    <t>借方為替レート
（整数部４桁＋小数点以下４桁）
“仕訳伝票明細金額（外貨）”設定時、１以上の値を設定
省略時は為替レートマスタより引用</t>
  </si>
  <si>
    <t>借方為替予約の有無
‘0 ： 無し’、‘1 ： 有り’より選択
“仕訳伝票明細金額（外貨）”設定時、必須</t>
    <rPh sb="30" eb="32">
      <t>センタク</t>
    </rPh>
    <phoneticPr fontId="17"/>
  </si>
  <si>
    <t>借方外貨明細金額
（整数部１３桁＋小数点以下２桁）
外貨建ての伝票の場合、必須
調整計上する場合、０以外設定不可</t>
  </si>
  <si>
    <t>借方Ｃ／Ｆ勘定科目コードに紐づく内訳コード</t>
    <rPh sb="0" eb="1">
      <t>カ</t>
    </rPh>
    <rPh sb="1" eb="2">
      <t>カタ</t>
    </rPh>
    <phoneticPr fontId="17"/>
  </si>
  <si>
    <t>借方資金繰科目を特定するコード</t>
  </si>
  <si>
    <t>借方備忘摘要を入力する場合にチェック
‘0：チェックなし’、‘1：チェック有り’より選択
未設定の場合、‘0：チェックなし’を設定</t>
    <rPh sb="0" eb="2">
      <t>カリカタ</t>
    </rPh>
    <rPh sb="43" eb="45">
      <t>センタク</t>
    </rPh>
    <phoneticPr fontId="17"/>
  </si>
  <si>
    <t>借方備忘摘要</t>
    <rPh sb="2" eb="4">
      <t>ビボウ</t>
    </rPh>
    <rPh sb="4" eb="6">
      <t>テキヨウ</t>
    </rPh>
    <phoneticPr fontId="17"/>
  </si>
  <si>
    <t>外部システムからの仕訳連携時、起票内容を補完する情報（借方１）</t>
  </si>
  <si>
    <t>外部システムからの仕訳連携時、起票内容を補完する情報（借方２）</t>
  </si>
  <si>
    <t>外部システムからの仕訳連携時、起票内容を補完する情報（借方３）</t>
  </si>
  <si>
    <t>カスタマイズ用予備項目（借方１）</t>
  </si>
  <si>
    <t>カスタマイズ用予備項目（借方２）</t>
  </si>
  <si>
    <t>カスタマイズ用予備項目（借方３）</t>
  </si>
  <si>
    <t>カスタマイズ用予備項目（借方１）
（整数部１５桁＋小数点以下２桁）</t>
  </si>
  <si>
    <t>カスタマイズ用予備項目（借方２）
（整数部１５桁＋小数点以下２桁）</t>
  </si>
  <si>
    <t>カスタマイズ用予備項目（借方３）
（整数部１５桁＋小数点以下２桁）</t>
  </si>
  <si>
    <t>貸方勘定科目を特定するコード</t>
  </si>
  <si>
    <t>貸方補助科目を特定するコード
『勘定科目マスタ登録』で補助科目別計上が‘計上する’の勘定科目指定時、必須</t>
  </si>
  <si>
    <t>貸方明細計上部門（表示コード）
未設定の場合、起票部門表示コードを設定</t>
  </si>
  <si>
    <t>貸方取引先を特定するコード
『勘定科目属性設定』で取引先別計上が‘計上する’の勘定科目指定時、必須</t>
  </si>
  <si>
    <t>貸方自社口座を特定するコード
『勘定科目属性設定』で口座別計上が‘ 計上する’ の勘定科目指定時、設定必須
“仕訳円貨区分”－‘1：円貨’の場合、円貨口座のみ設定可</t>
  </si>
  <si>
    <t>貸方プロジェクトを特定するコード
『勘定科目属性設定』でプロジェクト別計上が‘計上する’の勘定科目指定時、必須</t>
  </si>
  <si>
    <t>貸方担当者を特定するコード
『勘定科目属性設定』で担当者別計上が‘計上する’の勘定科目指定時、必須</t>
  </si>
  <si>
    <t>貸方セグメントを特定するコード
『勘定科目属性設定』でセグメント別計上が‘計上する’の勘定科目指定時、必須</t>
  </si>
  <si>
    <t>貸方セグメント１を特定するコード
『勘定科目属性設定』でセグメント１使用が‘使用しない’の勘定科目指定時、設定不可
‘入力必須’の勘定科目指定時、設定必須
‘任意入力’の勘定科目指定時、任意設定</t>
    <rPh sb="54" eb="56">
      <t>セッテイ</t>
    </rPh>
    <phoneticPr fontId="17"/>
  </si>
  <si>
    <t>貸方セグメント２を特定するコード
『勘定科目属性設定』でセグメント２使用が‘使用しない’の勘定科目指定時、設定不可
‘入力必須’の勘定科目指定時、設定必須
‘任意入力’の勘定科目指定時、任意設定</t>
  </si>
  <si>
    <t>貸方セグメント３を特定するコード
『勘定科目属性設定』でセグメント３使用が‘使用しない’の勘定科目指定時、設定不可
‘入力必須’の勘定科目指定時、設定必須
‘任意入力’の勘定科目指定時、任意設定</t>
  </si>
  <si>
    <t>貸方セグメント４を特定するコード
『勘定科目属性設定』でセグメント４使用が‘使用しない’の勘定科目指定時、設定不可
‘入力必須’の勘定科目指定時、設定必須
‘任意入力’の勘定科目指定時、任意設定</t>
  </si>
  <si>
    <t>貸方セグメント５を特定するコード
『勘定科目属性設定』でセグメント５使用が‘使用しない’の勘定科目指定時、設定不可
‘入力必須’の勘定科目指定時、設定必須
‘任意入力’の勘定科目指定時、任意設定</t>
  </si>
  <si>
    <t>貸方明細金額</t>
  </si>
  <si>
    <t>貸方消費税金額</t>
  </si>
  <si>
    <t>貸方消費税区分</t>
  </si>
  <si>
    <t>貸方消費税計算区分
‘1：税込入力’、‘2：税抜入力’、‘3：計算しない’より選択</t>
    <rPh sb="40" eb="42">
      <t>センタク</t>
    </rPh>
    <phoneticPr fontId="17"/>
  </si>
  <si>
    <t>貸方外貨金額の端数処理によって生じた円貨金額の差異を調整する使用可否を表すフラグ
外貨金額＝０で円貨金額≠０と計上することが可能
‘0：しない’、‘1：する’より選択
“仕訳伝票明細金額（外貨）”設定時、設定必須</t>
    <rPh sb="83" eb="85">
      <t>センタク</t>
    </rPh>
    <phoneticPr fontId="17"/>
  </si>
  <si>
    <t>貸方通貨を特定するコード
“仕訳伝票明細金額（外貨）”設定時、設定必須</t>
    <phoneticPr fontId="4"/>
  </si>
  <si>
    <t>貸方為替レート
（整数部４桁＋小数点以下４桁）
“仕訳伝票明細金額（外貨）”設定時、１以上の値を設定
省略時は為替レートマスタより引用</t>
    <phoneticPr fontId="4"/>
  </si>
  <si>
    <t>貸方為替予約の有無
‘0：無し’、‘1：有り’より選択
“仕訳伝票明細金額（外貨）”設定時、設定必須</t>
    <rPh sb="26" eb="28">
      <t>センタク</t>
    </rPh>
    <phoneticPr fontId="17"/>
  </si>
  <si>
    <t>貸方の外貨明細金額
（整数部１３桁＋小数点以下２桁）
外貨建ての伝票の場合、設定必須
調整計上する場合、０以外設定不可</t>
  </si>
  <si>
    <t>貸方Ｃ／Ｆ勘定科目コードに紐づく内訳コード</t>
    <rPh sb="0" eb="2">
      <t>カシカタ</t>
    </rPh>
    <phoneticPr fontId="17"/>
  </si>
  <si>
    <t>貸方資金繰科目を特定するコード</t>
  </si>
  <si>
    <t>貸方備忘摘要を入力する場合にチェック
‘0：チェックなし’、‘1：チェック有り’より選択
未設定の場合、‘0：チェックなし’を設定</t>
    <rPh sb="0" eb="2">
      <t>カシカタ</t>
    </rPh>
    <rPh sb="43" eb="45">
      <t>センタク</t>
    </rPh>
    <phoneticPr fontId="17"/>
  </si>
  <si>
    <t>貸方備忘摘要</t>
    <rPh sb="2" eb="4">
      <t>ビボウ</t>
    </rPh>
    <rPh sb="4" eb="6">
      <t>テキヨウ</t>
    </rPh>
    <phoneticPr fontId="17"/>
  </si>
  <si>
    <t>外部システムからの仕訳連携時、起票内容を補完する情報（貸方１）</t>
    <rPh sb="27" eb="28">
      <t>カ</t>
    </rPh>
    <phoneticPr fontId="17"/>
  </si>
  <si>
    <t>外部システムからの仕訳連携時、起票内容を補完する情報（貸方２）</t>
  </si>
  <si>
    <t>外部システムからの仕訳連携時、起票内容を補完する情報（貸方３）</t>
  </si>
  <si>
    <t>カスタマイズ用予備項目（貸方１）</t>
    <rPh sb="12" eb="13">
      <t>カ</t>
    </rPh>
    <phoneticPr fontId="17"/>
  </si>
  <si>
    <t>カスタマイズ用予備項目（貸方２）</t>
  </si>
  <si>
    <t>カスタマイズ用予備項目（貸方３）</t>
  </si>
  <si>
    <t>カスタマイズ用予備項目（貸方１）
（整数部１５桁＋小数点以下２桁）</t>
  </si>
  <si>
    <t>カスタマイズ用予備項目（貸方２）
（整数部１５桁＋小数点以下２桁）</t>
  </si>
  <si>
    <t>カスタマイズ用予備項目（貸方３）
（整数部１５桁＋小数点以下２桁）</t>
  </si>
  <si>
    <t>取込の編集方法を設定する区分
‘1：新規’、‘2：修正’より選択</t>
    <rPh sb="31" eb="33">
      <t>センタク</t>
    </rPh>
    <phoneticPr fontId="16"/>
  </si>
  <si>
    <t>取引先の新規変更区分の名称
‘1：新規’、‘2：修正’より選択
ＣＳＶ出力時に使用する項目
取込時、使用しない
（全角、半角英数混在）</t>
    <rPh sb="60" eb="62">
      <t>ゼンカク</t>
    </rPh>
    <rPh sb="63" eb="67">
      <t>ハンカクエイスウ</t>
    </rPh>
    <rPh sb="67" eb="69">
      <t>コンザイ</t>
    </rPh>
    <phoneticPr fontId="17"/>
  </si>
  <si>
    <t>取引先の取引先区分コード</t>
  </si>
  <si>
    <t>取引先の取引先区分コードの名称
ＣＳＶ出力時に使用する項目
取込時、使用しない
（全角、半角英数混在）</t>
  </si>
  <si>
    <t>取引先情報の管理コード
＜編集区分が‘1：新規’の場合＞
承認ワークフローを利用しない、かつ取引先の自動採番を行わない、かつ、指定した取引先区分コードが社内取引先でない場合、入力必須
＜編集区分が‘2：修正’の場合＞
入力必須、変更不可</t>
    <rPh sb="113" eb="115">
      <t>ヒッス</t>
    </rPh>
    <rPh sb="116" eb="118">
      <t>ヘンコウ</t>
    </rPh>
    <phoneticPr fontId="17"/>
  </si>
  <si>
    <t>社内取引先となる部門コード
社内取引先と設定されている取引先区分指定時、入力必須</t>
  </si>
  <si>
    <t>社内取引先となる部門の名称
ＣＳＶ出力時に使用する項目
取込時、使用しない
（全角、半角英数混在）</t>
  </si>
  <si>
    <t>取引先が適格請求書発行事業者である場合の登録番号</t>
    <rPh sb="0" eb="3">
      <t>トリヒキサキ</t>
    </rPh>
    <rPh sb="17" eb="19">
      <t>バアイ</t>
    </rPh>
    <phoneticPr fontId="17"/>
  </si>
  <si>
    <t>取引先の企業コード
編集区分が‘１：新規’、かつ、取引先区分が‘社内取引先’以外、取引先コードにて企業コードを利用した自動採番を行う場合、入力必須</t>
  </si>
  <si>
    <t>取引先の企業の名称
ＣＳＶ出力時に使用する項目
取込時、使用しない
（全角、半角英数混在）</t>
  </si>
  <si>
    <t>得意先とする否かのフラグ
‘0：得意先として使用しない’、‘1：得意先として使用する’より選択
ブランク時、‘0：得意先として使用しない’を設定</t>
    <rPh sb="46" eb="48">
      <t>センタク</t>
    </rPh>
    <phoneticPr fontId="17"/>
  </si>
  <si>
    <t>需要家とする否かのフラグ
‘0：需要家として使用しない’、‘1：需要家として使用する’より選択
ブランク時、‘0：需要家として使用しない’を設定</t>
    <rPh sb="46" eb="48">
      <t>センタク</t>
    </rPh>
    <phoneticPr fontId="17"/>
  </si>
  <si>
    <t>出荷先とする否かのフラグ
‘0：出荷先として使用しない’、‘1：出荷先として使用する’より選択
ブランク時、‘0：出荷先として使用しない’を設定</t>
    <rPh sb="46" eb="48">
      <t>センタク</t>
    </rPh>
    <phoneticPr fontId="17"/>
  </si>
  <si>
    <t>仕入先とする否かのフラグ
‘0：仕入先として使用しない’、‘1：仕入先として使用する’より選択
ブランク時、‘0：仕入先として使用しない’を設定</t>
    <rPh sb="46" eb="48">
      <t>センタク</t>
    </rPh>
    <phoneticPr fontId="17"/>
  </si>
  <si>
    <t>入荷元とする否かのフラグ
‘0：入荷元として使用しない’、‘1：入荷元として使用する’より選択
ブランク時、‘0：入荷元として使用しない’を設定</t>
    <rPh sb="46" eb="48">
      <t>センタク</t>
    </rPh>
    <phoneticPr fontId="17"/>
  </si>
  <si>
    <t>請求先とする否かのフラグ
‘0：請求先として使用しない’、‘1：請求先として使用する’より選択
ブランク時、‘0：請求先として使用しない’を設定</t>
    <rPh sb="46" eb="48">
      <t>センタク</t>
    </rPh>
    <phoneticPr fontId="17"/>
  </si>
  <si>
    <t>支払先とする否かのフラグ
‘0：支払先として使用しない’、‘1：支払先として使用する’より選択
ブランク時、‘0：支払先として使用しない’を設定</t>
    <rPh sb="46" eb="48">
      <t>センタク</t>
    </rPh>
    <phoneticPr fontId="17"/>
  </si>
  <si>
    <t>取引先が諸口取引先か否かを示すフラグ
‘0：取引先’、‘1：諸口取引先’より選択
ブランク時、‘0：取引先’を設定</t>
    <rPh sb="39" eb="41">
      <t>センタク</t>
    </rPh>
    <phoneticPr fontId="17"/>
  </si>
  <si>
    <t>取引先の名称１（企業名など）
（全角、半角英数混在）</t>
  </si>
  <si>
    <t>取引先の名称２（部署名など）
（全角、半角英数混在）</t>
  </si>
  <si>
    <t>取引先の略称
（全角、半角英数混在）</t>
  </si>
  <si>
    <t>取引先のカナ名称
（全角、半角英数混在）</t>
  </si>
  <si>
    <t>取引先の英字名称
（全角、半角英数混在）</t>
  </si>
  <si>
    <t>取引先の休日パターンコード</t>
  </si>
  <si>
    <t>取引先の休日パターン名
ＣＳＶ出力時に使用する項目
取込時、使用しない
（全角、半角英数混在）</t>
  </si>
  <si>
    <t>取引先の国コード</t>
  </si>
  <si>
    <t>取引先の国名
ＣＳＶ出力時に使用する項目
取込時は使用しない</t>
  </si>
  <si>
    <t>取引先の地域分類
登録可能な分類は、［分類情報管理］－『分類体系設定登録』にて設定</t>
  </si>
  <si>
    <t>取引先地域分類値コードの分類値名</t>
  </si>
  <si>
    <t>取引先の郵便番号
９９９－９９９９形式、ハイフンは半角‘-’</t>
  </si>
  <si>
    <t>取引先の住所１</t>
  </si>
  <si>
    <t>取引先の住所２</t>
  </si>
  <si>
    <t>取引先の住所３</t>
  </si>
  <si>
    <t>取引先の電話番号</t>
  </si>
  <si>
    <t>取引先のＦＡＸ番号</t>
  </si>
  <si>
    <t>取引先との取引開始日付</t>
  </si>
  <si>
    <t>取引先との取引終了日付</t>
  </si>
  <si>
    <t>取引先情報の備考</t>
  </si>
  <si>
    <t>分類値コード１の分類値名</t>
  </si>
  <si>
    <t>分類値コード２の分類値名</t>
  </si>
  <si>
    <t>分類値コード３の分類値名</t>
  </si>
  <si>
    <t>分類値コード４の分類値名</t>
  </si>
  <si>
    <t>分類値コード５の分類値名</t>
  </si>
  <si>
    <t>分類値コード６の分類値名</t>
  </si>
  <si>
    <t>分類値コード７の分類値名</t>
  </si>
  <si>
    <t>分類値コード８の分類値名</t>
  </si>
  <si>
    <t>分類値コード９の分類値名</t>
  </si>
  <si>
    <t>分類値コード１０の分類値名</t>
  </si>
  <si>
    <t>取引先の使用可否を表示
‘0：使用可’、‘1：使用不可’より選択</t>
    <rPh sb="31" eb="33">
      <t>センタク</t>
    </rPh>
    <phoneticPr fontId="17"/>
  </si>
  <si>
    <t>取引先の所在地を現す区分
‘0：国内’、‘1：海外’より選択</t>
    <rPh sb="29" eb="31">
      <t>センタク</t>
    </rPh>
    <phoneticPr fontId="17"/>
  </si>
  <si>
    <t>取引先所在地区分の名称
ＣＳＶ出力時に使用する項目
取込時は使用しない
（全角、半角英数混在）</t>
  </si>
  <si>
    <t>国内取引で使用される取引先か否かを指定するフラグ
‘0：使用しない’、‘1：使用する’より選択
ブランク時、‘0：使用しない’を設定
当該項目と外為取引フラグの両方を‘0：使用しない’の指定、不可</t>
    <rPh sb="46" eb="48">
      <t>センタク</t>
    </rPh>
    <phoneticPr fontId="17"/>
  </si>
  <si>
    <t>取引先との取引で使用する通貨コード
外為取引フラグが‘0：使用しない’の時、設定不要</t>
  </si>
  <si>
    <t>取引先との取引で使用する消費税端数計算方法
‘1：切り捨て’、‘2：切り上げ’、‘3：四捨五入’より選択
ブランク時、‘3：四捨五入’を設定</t>
    <rPh sb="51" eb="53">
      <t>センタク</t>
    </rPh>
    <phoneticPr fontId="17"/>
  </si>
  <si>
    <t>取引先との取引で使用する消費税の集計方法
‘1：伝票単位’、‘2：明細単位’より選択
ブランク時、‘1：伝票単位’を設定</t>
    <rPh sb="41" eb="43">
      <t>センタク</t>
    </rPh>
    <phoneticPr fontId="17"/>
  </si>
  <si>
    <t>取引先との取引で使用する取引金額端数計算方法
‘1：切り捨て’、‘2：切り上げ’、‘3：四捨五入’より選択
ブランク時、‘3：四捨五入’を設定</t>
  </si>
  <si>
    <t>取引先の承認申請状況
ＣＳＶ出力時に使用する項目
取込時、使用しない
（全角、半角英数混在）</t>
  </si>
  <si>
    <t>取引先の承認申請番号
ＣＳＶ出力時に使用する項目
取込時は使用しない</t>
  </si>
  <si>
    <t>取引先の承認申請日付
ＣＳＶ出力時に使用する項目
取込時は使用しない</t>
  </si>
  <si>
    <t>取引先の承認申請者
ＣＳＶ出力時に使用する項目
取込時は使用しない
（全角、半角英数混在）</t>
  </si>
  <si>
    <t>取引先の承認申請部門
ＣＳＶ出力時に使用する項目
取込時は使用しない
（全角、半角英数混在）</t>
  </si>
  <si>
    <t>取引先情報の登録者
ＣＳＶ出力時に使用する項目
取込時は使用しない
（全角、半角英数混在）</t>
  </si>
  <si>
    <t>取引先情報の登録日付
ＣＳＶ出力時に使用する項目
取込時は使用しない</t>
  </si>
  <si>
    <t>取引先情報の更新者
ＣＳＶ出力時に使用する項目
取込時は使用しない
（全角、半角英数混在）</t>
  </si>
  <si>
    <t>取引先情報の更新日時
ＣＳＶ出力時に使用する項目
取込時は使用しない</t>
  </si>
  <si>
    <t>得意先に対する担当者</t>
  </si>
  <si>
    <t>得意先に対する担当者名
ＣＳＶ出力時に使用する項目
取込時は使用しない</t>
  </si>
  <si>
    <t>得意先に対する担当部門の表示コード</t>
  </si>
  <si>
    <t>得意先に対する担当部門の名称</t>
  </si>
  <si>
    <t>得意先の担当者</t>
  </si>
  <si>
    <t>得意先のメールアドレス</t>
  </si>
  <si>
    <t>得意先の電話番号</t>
  </si>
  <si>
    <t>得意先の分類１
登録可能な分類は、［分類情報管理］－『分類体系設定登録』にて設定</t>
  </si>
  <si>
    <t>得意先分類値コード１の分類値名</t>
  </si>
  <si>
    <t>得意先の分類２
登録可能な分類は、［分類情報管理］－『分類体系設定登録』にて設定</t>
  </si>
  <si>
    <t>得意先分類値コード２の分類値名</t>
  </si>
  <si>
    <t>得意先の分類３
登録可能な分類は、［分類情報管理］－『分類体系設定登録』にて設定</t>
  </si>
  <si>
    <t>得意先分類値コード３の分類値名</t>
  </si>
  <si>
    <t>得意先の分類４
登録可能な分類は、［分類情報管理］－『分類体系設定登録』にて設定</t>
  </si>
  <si>
    <t>得意先分類値コード４の分類値名</t>
  </si>
  <si>
    <t>得意先の分類５
登録可能な分類は、［分類情報管理］－『分類体系設定登録』にて設定</t>
  </si>
  <si>
    <t>得意先分類値コード５の分類値名</t>
  </si>
  <si>
    <t>得意先に関する備考</t>
  </si>
  <si>
    <t>得意先のランク
登録可能な分類は、［分類情報管理］－『分類体系設定登録』にて設定</t>
  </si>
  <si>
    <t>得意先ランク分類値コードの分類値名</t>
  </si>
  <si>
    <t>得意先のインコタームズ１</t>
  </si>
  <si>
    <t>得意先のインコタームズ２</t>
  </si>
  <si>
    <t>得意先への売上時、初期表示を行う消費税区分</t>
  </si>
  <si>
    <t>得意先への売上時、初期表示を行う消費税計算区分
‘1：税込入力’、‘2：税抜入力’、‘3：計算しない’より選択</t>
    <rPh sb="54" eb="56">
      <t>センタク</t>
    </rPh>
    <phoneticPr fontId="17"/>
  </si>
  <si>
    <t>得意先の貿易輸送手段区分</t>
  </si>
  <si>
    <t xml:space="preserve">得意先の貿易輸送手段区分名
取込時は使用しない
</t>
  </si>
  <si>
    <t>請求案内に出精値引金額表示を行うかの区分
‘0：表示しない’、‘1：表示する’より選択
ブランク時、‘0：表示しない’を設定</t>
    <rPh sb="42" eb="44">
      <t>センタク</t>
    </rPh>
    <phoneticPr fontId="17"/>
  </si>
  <si>
    <t>納品書に金額表示を行うかの区分
‘0：表示しない’、‘1：表示する’より選択
ブランク時、‘0：表示しない’を設定</t>
  </si>
  <si>
    <t>運送手段名１</t>
    <rPh sb="0" eb="2">
      <t>ウンソウ</t>
    </rPh>
    <rPh sb="2" eb="4">
      <t>シュダン</t>
    </rPh>
    <rPh sb="4" eb="5">
      <t>メイ</t>
    </rPh>
    <phoneticPr fontId="17"/>
  </si>
  <si>
    <t>運送手段名２</t>
    <rPh sb="0" eb="2">
      <t>ウンソウ</t>
    </rPh>
    <rPh sb="2" eb="4">
      <t>シュダン</t>
    </rPh>
    <rPh sb="4" eb="5">
      <t>メイ</t>
    </rPh>
    <phoneticPr fontId="17"/>
  </si>
  <si>
    <t>倉庫のコード１</t>
  </si>
  <si>
    <t>倉庫の名称
ＣＳＶ出力時に使用する項目
取込時は使用しない</t>
  </si>
  <si>
    <t>輸送手段１のリードタイムを設定</t>
  </si>
  <si>
    <t>輸送手段２のリードタイムを設定</t>
  </si>
  <si>
    <t>倉庫のコード２</t>
  </si>
  <si>
    <t>倉庫のコード３</t>
  </si>
  <si>
    <t>倉庫のコード４</t>
  </si>
  <si>
    <t>倉庫のコード５</t>
  </si>
  <si>
    <t>仕入先に対する担当者</t>
  </si>
  <si>
    <t>仕入先に対する担当者名
ＣＳＶ出力時に使用する項目
取込時は使用しない</t>
  </si>
  <si>
    <t>仕入先に対する担当部門の表示コード</t>
  </si>
  <si>
    <t>仕入先に対する担当部門の名称
ＣＳＶ出力時に使用する項目
取込時は使用しない</t>
  </si>
  <si>
    <t>仕入先の担当者</t>
  </si>
  <si>
    <t>仕入先のメールアドレス</t>
  </si>
  <si>
    <t>仕入先の電話番号</t>
  </si>
  <si>
    <t>仕入先分類値コード１の分類値名</t>
  </si>
  <si>
    <t>仕入先分類値コード２の分類値名</t>
  </si>
  <si>
    <t>仕入先分類値コード３の分類値名</t>
  </si>
  <si>
    <t>仕入先分類値コード４の分類値名</t>
  </si>
  <si>
    <t>仕入先分類値コード５の分類値名</t>
  </si>
  <si>
    <t>仕入先に関する備考</t>
  </si>
  <si>
    <t>仕入先のランク
登録可能な分類は、［分類情報管理］－『分類体系設定登録』にて設定</t>
  </si>
  <si>
    <t>仕入先ランク分類値コードの分類値名</t>
  </si>
  <si>
    <t>仕入先のインコタームズ１</t>
  </si>
  <si>
    <t>仕入先のインコタームズ２</t>
  </si>
  <si>
    <t>仕入先からの仕入時、初期表示を行う消費税区分</t>
  </si>
  <si>
    <t>仕入先からの仕入時売上時、初期表示を行う消費税計算区分
‘1：税込入力’、‘2：税抜入力’、‘3：計算しない’より選択</t>
    <rPh sb="58" eb="60">
      <t>センタク</t>
    </rPh>
    <phoneticPr fontId="17"/>
  </si>
  <si>
    <t>仕入先の貿易輸送手段区分</t>
  </si>
  <si>
    <t xml:space="preserve">仕入先の貿易輸送手段区分名
取込時は使用しない
</t>
  </si>
  <si>
    <t>下請事業者を判断する区分
‘0：下請事業者以外’、‘1：下請事業者’より選択
ブランク時、‘0：下請事業者以外’を設定</t>
    <rPh sb="37" eb="39">
      <t>センタク</t>
    </rPh>
    <phoneticPr fontId="17"/>
  </si>
  <si>
    <t>支払通知書の宛先欄に印字する内容</t>
  </si>
  <si>
    <t>預り源泉計算を必要とする支払先の場合に指定するフラグ
‘0：チェックしない’、‘1：チェックする’より選択</t>
    <rPh sb="52" eb="54">
      <t>センタク</t>
    </rPh>
    <phoneticPr fontId="17"/>
  </si>
  <si>
    <t>預り源泉税の計算時の端数計算方法
‘1：切り捨て’、‘2：切り上げ’、‘3：四捨五入’より選択</t>
    <rPh sb="46" eb="48">
      <t>センタク</t>
    </rPh>
    <phoneticPr fontId="17"/>
  </si>
  <si>
    <t>支払一括消費税の差額を自動計算するか否かを指定するフラグ
0：計算しない
1：計算する
ブランク時、‘1：計算する’を設定</t>
  </si>
  <si>
    <t>取込時の支払一括消費税の差額を自動計算するか否かを指定するフラグ
0：計算しない
1：計算する
ブランク時、‘0：計算しない’を設定</t>
    <rPh sb="0" eb="1">
      <t>ト</t>
    </rPh>
    <rPh sb="1" eb="2">
      <t>コ</t>
    </rPh>
    <rPh sb="2" eb="3">
      <t>ジ</t>
    </rPh>
    <phoneticPr fontId="17"/>
  </si>
  <si>
    <t>共通使用可能な支払先か否かを指定するフラグ
‘0：共通支払先としない’、‘1：共通支払先とする’より選択</t>
    <rPh sb="51" eb="53">
      <t>センタク</t>
    </rPh>
    <phoneticPr fontId="17"/>
  </si>
  <si>
    <t>支払通知書に支払先の内容確認を依頼する文言</t>
  </si>
  <si>
    <t>支払決済条件の行番号を表示</t>
  </si>
  <si>
    <t>支払決済条件のコード</t>
  </si>
  <si>
    <t>支払決済条件の略称</t>
  </si>
  <si>
    <t>国内取引の決済条件か外貨取引の決済条件か指定する区分
‘1：国内取引’、‘2：外為取引’より選択</t>
    <rPh sb="47" eb="49">
      <t>センタク</t>
    </rPh>
    <phoneticPr fontId="17"/>
  </si>
  <si>
    <t>定期的な支払か取引都度支払かを指定する区分
‘1：定時支払’、‘2：随時支払’より選択</t>
    <rPh sb="42" eb="44">
      <t>センタク</t>
    </rPh>
    <phoneticPr fontId="17"/>
  </si>
  <si>
    <t>定時支払の締処理時に伝票を名寄せするか否かを指定するフラグ
‘0：名寄せしない’、‘1：名寄せする’より選択</t>
    <rPh sb="53" eb="55">
      <t>センタク</t>
    </rPh>
    <phoneticPr fontId="17"/>
  </si>
  <si>
    <t>名寄部門のコード</t>
  </si>
  <si>
    <t>名寄部門の略称
ＣＳＶ出力時に使用する項目
 取込時は使用しない</t>
  </si>
  <si>
    <t>名寄部門の基準日付</t>
  </si>
  <si>
    <t>支払先の支払通知書書式を指定する区分
‘1：鑑のみ’、‘2：取引内容も含む’、‘3：発行時に選択’、‘9：出力しない’より選択</t>
    <rPh sb="62" eb="64">
      <t>センタク</t>
    </rPh>
    <phoneticPr fontId="17"/>
  </si>
  <si>
    <t>支払通知書に品目明細の規格他を表示するかどうか指定するフラグ
‘0：表示しない’、‘1：表示する’より選択</t>
    <rPh sb="52" eb="54">
      <t>センタク</t>
    </rPh>
    <phoneticPr fontId="17"/>
  </si>
  <si>
    <t>金額にて支払方法を分割する場合の基準金額</t>
  </si>
  <si>
    <t>当該支払決済条件を使用するかどうか指定するフラグ
‘0：使用する’、‘1：使用しない’より選択</t>
    <rPh sb="46" eb="48">
      <t>センタク</t>
    </rPh>
    <phoneticPr fontId="17"/>
  </si>
  <si>
    <t>“支払基準金額”未満で支払方法や期日を分割する条件
‘1：分割しない’、‘2：率分割’、‘3：金額分割’より選択</t>
    <rPh sb="55" eb="57">
      <t>センタク</t>
    </rPh>
    <phoneticPr fontId="17"/>
  </si>
  <si>
    <t>“分割条件（未満）”が‘率分割’の場合の分割の割合</t>
  </si>
  <si>
    <t>端数処理を行う位（桁位置）
１円単位であれば‘1’、１０円単位であれば‘2’を指定</t>
  </si>
  <si>
    <t>端数処理の方法を指定する区分
‘1：切り捨て’、‘2：切り上げ’、‘3：四捨五入’より選択</t>
    <rPh sb="44" eb="46">
      <t>センタク</t>
    </rPh>
    <phoneticPr fontId="17"/>
  </si>
  <si>
    <t>“分割条件（未満）”が‘金額分割’の場合の基準金額</t>
  </si>
  <si>
    <t>“支払基準金額”未満で分割された１つめの支払方法コード</t>
  </si>
  <si>
    <t>“支払基準金額”未満で分割された１つめの支払方法名
ＣＳＶ出力時に使用する項目、 取込時は使用しない</t>
  </si>
  <si>
    <t>銀行が休日の場合の期日前後移動の制御を指定する区分
‘1：休日前’、‘2：休日後月跨ぎ’、‘3：休日後月跨がない’、‘9：考慮しない’より選択</t>
  </si>
  <si>
    <t>銀行が休日の場合の期日前後移動の制御を指定する区分
‘1：休日前’、‘2：休日後月跨ぎ’、‘3：休日後月跨がない’、‘9：考慮しない’より選択</t>
    <rPh sb="70" eb="72">
      <t>センタク</t>
    </rPh>
    <phoneticPr fontId="17"/>
  </si>
  <si>
    <t>“支払基準金額”未満で分割された１つめの出金口座コード</t>
  </si>
  <si>
    <t>“支払基準金額”未満で分割された１つめの出金口座名
ＣＳＶ出力時に使用する項目
取込時は使用しない</t>
  </si>
  <si>
    <t>“支払基準金額”未満で分割された２つめの支払方法コード</t>
  </si>
  <si>
    <t>“支払基準金額”未満で分割された２つめの支払方法名
ＣＳＶ出力時に使用する項目
取込時は使用しない</t>
  </si>
  <si>
    <t>“支払基準金額”未満で分割された２つめの出金口座コード</t>
  </si>
  <si>
    <t>“支払基準金額”未満で分割された２つめの出金口座名
ＣＳＶ出力時に使用する項目
取込時は使用しない</t>
  </si>
  <si>
    <t>“支払基準金額”以上で支払方法や期日を分割する条件
‘1：分割しない’、‘2：率分割’、‘3：金額分割’より選択</t>
    <rPh sb="55" eb="57">
      <t>センタク</t>
    </rPh>
    <phoneticPr fontId="17"/>
  </si>
  <si>
    <t>“分割条件（以上）”が‘率分割’の場合の分割の割合</t>
  </si>
  <si>
    <t>“分割条件（以上）”が‘金額分割’の場合の基準金額</t>
  </si>
  <si>
    <t>“支払基準金額”以上で分割された１つめの支払方法コード</t>
  </si>
  <si>
    <t>“支払基準金額”以上で分割された１つめの支払方法名
ＣＳＶ出力時に使用する項目
取込時は使用しない</t>
  </si>
  <si>
    <t>“支払基準金額”以上で分割された１つめの出金口座コード</t>
  </si>
  <si>
    <t>“支払基準金額”以上で分割された１つめの出金口座名
ＣＳＶ出力時に使用する項目、取込時は使用しない</t>
  </si>
  <si>
    <t>“支払基準金額”以上で分割された２つめの支払方法コード</t>
  </si>
  <si>
    <t>“支払基準金額”以上で分割された２つめの支払方法名
ＣＳＶ出力時に使用する項目、取込時は使用しない</t>
  </si>
  <si>
    <t>“支払基準金額”以上で分割された２つめの出金口座コード</t>
  </si>
  <si>
    <t>“支払基準金額”以上で分割された２つめの出金口座名
ＣＳＶ出力時に使用する項目、取込時は使用しない</t>
  </si>
  <si>
    <t>振込先の金融機関コード</t>
  </si>
  <si>
    <t>振込先の金融機関名</t>
  </si>
  <si>
    <t>振込先の金融機関店舗コード</t>
  </si>
  <si>
    <t>振込先の金融機関店舗名</t>
  </si>
  <si>
    <t>振込先の銀行口座種別
‘1：普通預金’、‘2：当座預金’、‘４：貯蓄預金’、‘9：その他’より選択</t>
    <rPh sb="48" eb="50">
      <t>センタク</t>
    </rPh>
    <phoneticPr fontId="17"/>
  </si>
  <si>
    <t>振込先の銀行口座番号</t>
  </si>
  <si>
    <t>振込先の口座名義人名</t>
  </si>
  <si>
    <t>振込先の口座名義人名のカナ名称
ＦＢデータとして有効な文字以外は入力不可</t>
  </si>
  <si>
    <t>振込手数料を当社で負担するか、相手先（振込先）で負担するかを指定するフラグ
‘0：当社負担’、‘1：先方負担’より選択</t>
    <rPh sb="58" eb="60">
      <t>センタク</t>
    </rPh>
    <phoneticPr fontId="17"/>
  </si>
  <si>
    <t>振込先の郵便口座番号</t>
  </si>
  <si>
    <t>郵便振込先の口座名義人名</t>
  </si>
  <si>
    <t>郵便振込先の口座名義人名のカナ名称
ＦＢデータとして有効な文字以外は入力不可</t>
  </si>
  <si>
    <t>支払手形のサイト
‘0’～‘999’より選択</t>
    <rPh sb="21" eb="23">
      <t>センタク</t>
    </rPh>
    <phoneticPr fontId="17"/>
  </si>
  <si>
    <t>支払手形期日サイクルの月数
‘0’～‘99’より選択</t>
    <rPh sb="25" eb="27">
      <t>センタク</t>
    </rPh>
    <phoneticPr fontId="17"/>
  </si>
  <si>
    <t>支払手形期日の日付
‘1’～‘31’、‘99’（月末日）より選択</t>
    <rPh sb="31" eb="33">
      <t>センタク</t>
    </rPh>
    <phoneticPr fontId="17"/>
  </si>
  <si>
    <t>支払手形の手形期日が休日の場合、どのように期日を変更するかを設定する区分
‘1：休日前’、‘2：休日後月跨ぎ’、‘3：休日後月跨がない’、‘9：考慮しない’より選択</t>
  </si>
  <si>
    <t>手形種類コードの手形種類名
ＣＳＶ出力時に使用する項目、取込時は使用しない</t>
  </si>
  <si>
    <t>期日振込のサイト
‘0’～‘9999’より選択</t>
  </si>
  <si>
    <t>期日振込、またはファクタリング支払の期日サイクルの月数
‘0’～‘99’より選択</t>
    <rPh sb="15" eb="17">
      <t>シハライ</t>
    </rPh>
    <phoneticPr fontId="17"/>
  </si>
  <si>
    <t>期日振込、またはファクタリング支払の期日の日付
‘1’～‘31’、‘99’（月末日）より選択</t>
    <rPh sb="45" eb="47">
      <t>センタク</t>
    </rPh>
    <phoneticPr fontId="17"/>
  </si>
  <si>
    <t>期日振込、またはファクタリング支払の支払期日が休日の場合、どのように期日を変更するかを設定する区分
‘1：休日前’、‘2：休日後月跨ぎ’、‘3：休日後月跨がない’、‘9：考慮しない’より選択</t>
  </si>
  <si>
    <t>外国送金の送金種類を指定する区分
‘1：電信送金’、‘2：普通送金’、‘3：至急’より選択</t>
    <rPh sb="44" eb="46">
      <t>センタク</t>
    </rPh>
    <phoneticPr fontId="17"/>
  </si>
  <si>
    <t>外国送金における先方の受取方法
‘1：通知払い’、’2：請求払い’より選択</t>
    <rPh sb="36" eb="38">
      <t>センタク</t>
    </rPh>
    <phoneticPr fontId="17"/>
  </si>
  <si>
    <t>非仕向銀行に対する手数料の負担先を送金支払人（当方）とするか、送金受取人（支払先）とするかを指定するフラグ
‘0：当社負担’、‘1：先方負担’より選択</t>
    <rPh sb="74" eb="76">
      <t>センタク</t>
    </rPh>
    <phoneticPr fontId="17"/>
  </si>
  <si>
    <t>外国送金の目的</t>
  </si>
  <si>
    <t>外国送金のメッセージ</t>
  </si>
  <si>
    <t>外国送金の受取人名</t>
  </si>
  <si>
    <t>外国送金の受取人住所</t>
  </si>
  <si>
    <t>外国送金の受取人口座番号</t>
  </si>
  <si>
    <t>外国送金の支払先銀行名</t>
  </si>
  <si>
    <t>外国送金の支払先銀行支店名</t>
  </si>
  <si>
    <t>外国送金の支払先銀行住所</t>
  </si>
  <si>
    <t>コルレス先銀行の経由銀行名</t>
  </si>
  <si>
    <t>コルレス先銀行の支店名</t>
  </si>
  <si>
    <t>コルレス先銀行の住所</t>
  </si>
  <si>
    <t>非コルレス先銀行の経由銀行名</t>
  </si>
  <si>
    <t>非コルレス先銀行の支店名
（全角、半角英数混在）</t>
  </si>
  <si>
    <t>非コルレス先銀行の住所</t>
  </si>
  <si>
    <t>“支払締区分”が‘定時支払’の場合の支払締日
“支払締区分”が‘随時支払’の場合は‘0’固定</t>
  </si>
  <si>
    <t>支払期日をどの周期で計算するかを設定する区分
‘1：月数指定’、‘2：日数指定’より選択</t>
  </si>
  <si>
    <t>支払期日をどの周期で計算するかを設定する区分
‘1：月数指定’、‘2：日数指定’より選択</t>
    <rPh sb="43" eb="45">
      <t>センタク</t>
    </rPh>
    <phoneticPr fontId="17"/>
  </si>
  <si>
    <t>“期日サイクル区分（未満１）”が‘月数指定’の場合の指定月数</t>
  </si>
  <si>
    <t>“期日サイクル区分（未満１）”が‘月数指定’の場合の指定支払日</t>
  </si>
  <si>
    <t>“期日サイクル区分（未満１）”が‘日数指定’の場合の指定日数</t>
  </si>
  <si>
    <t>“期日サイクル区分（未満２）”が‘月数指定’の場合の指定月数</t>
  </si>
  <si>
    <t>“期日サイクル区分（未満２）”が‘月数指定’の場合の指定支払日</t>
  </si>
  <si>
    <t>“期日サイクル区分（未満２）”が‘日数指定’の場合の指定日数</t>
  </si>
  <si>
    <t>“期日サイクル区分（以上１）”が‘月数指定’の場合の指定月数</t>
  </si>
  <si>
    <t>“期日サイクル区分（以上１）”が‘月数指定’の場合の指定支払日</t>
  </si>
  <si>
    <t>“期日サイクル区分（以上１）”が‘日数指定’の場合の指定日数</t>
  </si>
  <si>
    <t>“期日サイクル区分（以上２）”が‘月数指定’の場合の指定月数</t>
  </si>
  <si>
    <t>“期日サイクル区分（以上２）”が‘月数指定’の場合の指定支払日</t>
  </si>
  <si>
    <t>“期日サイクル区分（以上２）”が‘日数指定’の場合の指定日数</t>
  </si>
  <si>
    <t>保管在庫管理システム、畜産業務推進情報管理、新加工食品システム（ホスト）、</t>
  </si>
  <si>
    <t>パールライス総合システム、米穀集荷販売統一システム等に連携する。</t>
  </si>
  <si>
    <t>入荷・出荷の日付。</t>
    <phoneticPr fontId="4"/>
  </si>
  <si>
    <t>取引先マスタデータ（取引先）</t>
    <phoneticPr fontId="4"/>
  </si>
  <si>
    <t>ProActiveC4に取引先マスタデータ（取引先）を送信する。</t>
    <rPh sb="12" eb="14">
      <t>トリヒキ</t>
    </rPh>
    <rPh sb="14" eb="15">
      <t>サキ</t>
    </rPh>
    <rPh sb="22" eb="24">
      <t>トリヒキ</t>
    </rPh>
    <rPh sb="24" eb="25">
      <t>サキ</t>
    </rPh>
    <rPh sb="27" eb="29">
      <t>ソウシン</t>
    </rPh>
    <phoneticPr fontId="4"/>
  </si>
  <si>
    <t>取引先の新規変更区分の名称
‘1：新規’、‘2：修正’より選択
ＣＳＶ出力時に使用する項目
取込時、使用しない
（全角、半角英数混在）</t>
  </si>
  <si>
    <t>企業コード</t>
  </si>
  <si>
    <t>取引先の国名
ＣＳＶ出力時に使用する項目
取込時は使用しない
（全角、半角英数混在）</t>
  </si>
  <si>
    <t>得意先に対する担当者名
ＣＳＶ出力時に使用する項目
取込時は使用しない
（全角、半角英数混在）</t>
  </si>
  <si>
    <t>得意先に対する担当部門の名称
（全角、半角英数混在）</t>
  </si>
  <si>
    <t>得意先の担当者
（全角、半角英数混在）</t>
  </si>
  <si>
    <t xml:space="preserve">得意先の貿易輸送手段区分名
取込時は使用しない
（全角、半角英数混在）
</t>
  </si>
  <si>
    <t>運送手段名１
（全角、半角英数混在）</t>
    <rPh sb="0" eb="2">
      <t>ウンソウ</t>
    </rPh>
    <rPh sb="2" eb="4">
      <t>シュダン</t>
    </rPh>
    <rPh sb="4" eb="5">
      <t>メイ</t>
    </rPh>
    <phoneticPr fontId="17"/>
  </si>
  <si>
    <t>運送手段名２
（全角、半角英数混在）</t>
    <rPh sb="0" eb="2">
      <t>ウンソウ</t>
    </rPh>
    <rPh sb="2" eb="4">
      <t>シュダン</t>
    </rPh>
    <rPh sb="4" eb="5">
      <t>メイ</t>
    </rPh>
    <phoneticPr fontId="17"/>
  </si>
  <si>
    <t>倉庫の名称
ＣＳＶ出力時に使用する項目
取込時は使用しない
（全角、半角英数混在）</t>
  </si>
  <si>
    <t>仕入先に対する担当者名
ＣＳＶ出力時に使用する項目
取込時は使用しない
（全角、半角英数混在）</t>
  </si>
  <si>
    <t>仕入先に対する担当部門の名称
ＣＳＶ出力時に使用する項目
取込時は使用しない
（全角、半角英数混在）</t>
  </si>
  <si>
    <t>仕入先の担当者
（全角、半角英数混在）</t>
  </si>
  <si>
    <t>仕入先の貿易輸送手段区分名
取込時は使用しない
（全角、半角英数混在）</t>
  </si>
  <si>
    <t>D10090201</t>
    <phoneticPr fontId="4"/>
  </si>
  <si>
    <t>勘定科目マスタデータ</t>
    <phoneticPr fontId="4"/>
  </si>
  <si>
    <t>ProActiveC4に勘定科目マスタデータを送信する。</t>
    <rPh sb="12" eb="14">
      <t>カンジョウ</t>
    </rPh>
    <rPh sb="14" eb="16">
      <t>カモク</t>
    </rPh>
    <rPh sb="23" eb="25">
      <t>ソウシン</t>
    </rPh>
    <phoneticPr fontId="4"/>
  </si>
  <si>
    <t>勘定科目を一意に識別するコード</t>
  </si>
  <si>
    <t>勘定科目名</t>
    <rPh sb="0" eb="5">
      <t>カンジョウカモクメイ</t>
    </rPh>
    <phoneticPr fontId="4"/>
  </si>
  <si>
    <t>全角</t>
    <rPh sb="0" eb="2">
      <t>ゼンカク</t>
    </rPh>
    <phoneticPr fontId="23"/>
  </si>
  <si>
    <t>勘定科目名（略）</t>
    <rPh sb="0" eb="5">
      <t>カンジョウカモクメイ</t>
    </rPh>
    <rPh sb="6" eb="7">
      <t>リャク</t>
    </rPh>
    <phoneticPr fontId="4"/>
  </si>
  <si>
    <t>B／S・P／L</t>
    <phoneticPr fontId="4"/>
  </si>
  <si>
    <t>B／S・P／L名</t>
    <rPh sb="7" eb="8">
      <t>メイ</t>
    </rPh>
    <phoneticPr fontId="4"/>
  </si>
  <si>
    <t>属性名</t>
    <rPh sb="0" eb="3">
      <t>ゾクセイメイ</t>
    </rPh>
    <phoneticPr fontId="4"/>
  </si>
  <si>
    <t>科目区分</t>
    <rPh sb="0" eb="4">
      <t>カモククブン</t>
    </rPh>
    <phoneticPr fontId="4"/>
  </si>
  <si>
    <t>科目区分名</t>
    <rPh sb="0" eb="5">
      <t>カモククブンメイ</t>
    </rPh>
    <phoneticPr fontId="4"/>
  </si>
  <si>
    <t>貸借</t>
    <rPh sb="0" eb="2">
      <t>タイシャク</t>
    </rPh>
    <phoneticPr fontId="4"/>
  </si>
  <si>
    <t>貸借名</t>
    <rPh sb="0" eb="2">
      <t>タイシャク</t>
    </rPh>
    <rPh sb="2" eb="3">
      <t>メイ</t>
    </rPh>
    <phoneticPr fontId="4"/>
  </si>
  <si>
    <t>補助科目別計上フラグ</t>
    <rPh sb="0" eb="7">
      <t>ホジョカモクベツケイジョウ</t>
    </rPh>
    <phoneticPr fontId="4"/>
  </si>
  <si>
    <t>通貨別計上フラグ</t>
    <rPh sb="0" eb="5">
      <t>ツウカベツケイジョウ</t>
    </rPh>
    <phoneticPr fontId="4"/>
  </si>
  <si>
    <t>評価替対象フラグ</t>
    <rPh sb="0" eb="3">
      <t>ヒョウカガ</t>
    </rPh>
    <rPh sb="3" eb="5">
      <t>タイショウ</t>
    </rPh>
    <phoneticPr fontId="4"/>
  </si>
  <si>
    <t>入力レート区分</t>
    <rPh sb="0" eb="2">
      <t>ニュウリョク</t>
    </rPh>
    <rPh sb="5" eb="7">
      <t>クブン</t>
    </rPh>
    <phoneticPr fontId="4"/>
  </si>
  <si>
    <t>入力レート区分名</t>
    <rPh sb="0" eb="2">
      <t>ニュウリョク</t>
    </rPh>
    <rPh sb="5" eb="8">
      <t>クブンメイ</t>
    </rPh>
    <phoneticPr fontId="4"/>
  </si>
  <si>
    <t>評価替レート区分</t>
    <rPh sb="0" eb="3">
      <t>ヒョウカガ</t>
    </rPh>
    <rPh sb="6" eb="8">
      <t>クブン</t>
    </rPh>
    <phoneticPr fontId="4"/>
  </si>
  <si>
    <t>評価替レート区分名</t>
    <rPh sb="0" eb="3">
      <t>ヒョウカガ</t>
    </rPh>
    <rPh sb="6" eb="9">
      <t>クブンメイ</t>
    </rPh>
    <phoneticPr fontId="4"/>
  </si>
  <si>
    <t>消費税区分</t>
    <rPh sb="0" eb="5">
      <t>ショウヒゼイクブン</t>
    </rPh>
    <phoneticPr fontId="4"/>
  </si>
  <si>
    <t>消費税の課税区分</t>
    <phoneticPr fontId="4"/>
  </si>
  <si>
    <t>消費税区分名</t>
    <rPh sb="0" eb="6">
      <t>ショウヒゼイクブンメイ</t>
    </rPh>
    <phoneticPr fontId="4"/>
  </si>
  <si>
    <t>消費税率</t>
    <rPh sb="0" eb="4">
      <t>ショウヒゼイリツ</t>
    </rPh>
    <phoneticPr fontId="4"/>
  </si>
  <si>
    <t>4,2</t>
    <phoneticPr fontId="4"/>
  </si>
  <si>
    <t>消費税区分使用制限区分</t>
    <rPh sb="0" eb="11">
      <t>ショウヒゼイクブンシヨウセイゲンクブン</t>
    </rPh>
    <phoneticPr fontId="4"/>
  </si>
  <si>
    <t>消費税区分使用制限区分名</t>
    <rPh sb="0" eb="12">
      <t>ショウヒゼイクブンシヨウセイゲンクブンメイ</t>
    </rPh>
    <phoneticPr fontId="4"/>
  </si>
  <si>
    <t>消費税計算区分</t>
    <rPh sb="0" eb="7">
      <t>ショウヒゼイケイサンクブン</t>
    </rPh>
    <phoneticPr fontId="4"/>
  </si>
  <si>
    <t>消費税計算区分名</t>
    <rPh sb="0" eb="8">
      <t>ショウヒゼイケイサンクブンメイ</t>
    </rPh>
    <phoneticPr fontId="4"/>
  </si>
  <si>
    <t>部門別計上区分</t>
    <rPh sb="0" eb="7">
      <t>ブモンベツケイジョウクブン</t>
    </rPh>
    <phoneticPr fontId="4"/>
  </si>
  <si>
    <t>部門別計上区分名</t>
    <rPh sb="0" eb="8">
      <t>ブモンベツケイジョウクブンメイ</t>
    </rPh>
    <phoneticPr fontId="4"/>
  </si>
  <si>
    <t>計上部門コード</t>
    <rPh sb="0" eb="4">
      <t>ケイジョウブモン</t>
    </rPh>
    <phoneticPr fontId="4"/>
  </si>
  <si>
    <t>計上部門名（略）</t>
    <rPh sb="0" eb="5">
      <t>ケイジョウブモンメイ</t>
    </rPh>
    <rPh sb="6" eb="7">
      <t>リャク</t>
    </rPh>
    <phoneticPr fontId="4"/>
  </si>
  <si>
    <t>組織体系パターンコード</t>
    <rPh sb="0" eb="4">
      <t>ソシキタイケイ</t>
    </rPh>
    <phoneticPr fontId="4"/>
  </si>
  <si>
    <t>組織体系パターン名</t>
    <rPh sb="0" eb="4">
      <t>ソシキタイケイ</t>
    </rPh>
    <rPh sb="8" eb="9">
      <t>メイ</t>
    </rPh>
    <phoneticPr fontId="4"/>
  </si>
  <si>
    <t>部門コード</t>
    <rPh sb="0" eb="2">
      <t>ブモン</t>
    </rPh>
    <phoneticPr fontId="4"/>
  </si>
  <si>
    <t>部門名（略）</t>
    <rPh sb="0" eb="3">
      <t>ブモンメイ</t>
    </rPh>
    <rPh sb="4" eb="5">
      <t>リャク</t>
    </rPh>
    <phoneticPr fontId="4"/>
  </si>
  <si>
    <t>取引先別計上フラグ</t>
    <rPh sb="0" eb="6">
      <t>トリヒキサキベツケイジョウ</t>
    </rPh>
    <phoneticPr fontId="4"/>
  </si>
  <si>
    <t>口座別計上フラグ</t>
    <rPh sb="0" eb="5">
      <t>コウザベツケイジョウ</t>
    </rPh>
    <phoneticPr fontId="4"/>
  </si>
  <si>
    <t>セグメント別計上フラグ</t>
    <rPh sb="5" eb="8">
      <t>ベツケイジョウ</t>
    </rPh>
    <phoneticPr fontId="4"/>
  </si>
  <si>
    <t>プロジェクト別計上フラグ</t>
    <rPh sb="6" eb="7">
      <t>ベツ</t>
    </rPh>
    <rPh sb="7" eb="9">
      <t>ケイジョウ</t>
    </rPh>
    <phoneticPr fontId="4"/>
  </si>
  <si>
    <t>担当者別計上フラグ</t>
    <rPh sb="0" eb="6">
      <t>タントウシャベツケイジョウ</t>
    </rPh>
    <phoneticPr fontId="4"/>
  </si>
  <si>
    <t>代表内訳区分</t>
    <rPh sb="0" eb="6">
      <t>ダイヒョウウチワケクブン</t>
    </rPh>
    <phoneticPr fontId="4"/>
  </si>
  <si>
    <t>代表内訳区分名</t>
    <rPh sb="0" eb="7">
      <t>ダイヒョウウチワケクブンメイ</t>
    </rPh>
    <phoneticPr fontId="4"/>
  </si>
  <si>
    <t>セグメント1使用区分</t>
    <rPh sb="6" eb="10">
      <t>シヨウクブン</t>
    </rPh>
    <phoneticPr fontId="4"/>
  </si>
  <si>
    <t>セグメント1使用区分名</t>
    <rPh sb="6" eb="11">
      <t>シヨウクブンメイ</t>
    </rPh>
    <phoneticPr fontId="4"/>
  </si>
  <si>
    <t>セグメント1ID</t>
    <phoneticPr fontId="4"/>
  </si>
  <si>
    <t>セグメント1名</t>
    <rPh sb="6" eb="7">
      <t>メイ</t>
    </rPh>
    <phoneticPr fontId="4"/>
  </si>
  <si>
    <t>セグメント2使用区分</t>
    <rPh sb="6" eb="10">
      <t>シヨウクブン</t>
    </rPh>
    <phoneticPr fontId="4"/>
  </si>
  <si>
    <t>セグメント2使用区分名</t>
    <rPh sb="6" eb="11">
      <t>シヨウクブンメイ</t>
    </rPh>
    <phoneticPr fontId="4"/>
  </si>
  <si>
    <t>セグメント2ID</t>
    <phoneticPr fontId="4"/>
  </si>
  <si>
    <t>セグメント2名</t>
    <rPh sb="6" eb="7">
      <t>メイ</t>
    </rPh>
    <phoneticPr fontId="4"/>
  </si>
  <si>
    <t>セグメント3使用区分</t>
    <rPh sb="6" eb="10">
      <t>シヨウクブン</t>
    </rPh>
    <phoneticPr fontId="4"/>
  </si>
  <si>
    <t>セグメント3使用区分名</t>
    <rPh sb="6" eb="11">
      <t>シヨウクブンメイ</t>
    </rPh>
    <phoneticPr fontId="4"/>
  </si>
  <si>
    <t>セグメント3ID</t>
    <phoneticPr fontId="4"/>
  </si>
  <si>
    <t>セグメント3名</t>
    <rPh sb="6" eb="7">
      <t>メイ</t>
    </rPh>
    <phoneticPr fontId="4"/>
  </si>
  <si>
    <t>セグメント4使用区分</t>
    <rPh sb="6" eb="10">
      <t>シヨウクブン</t>
    </rPh>
    <phoneticPr fontId="4"/>
  </si>
  <si>
    <t>セグメント4使用区分名</t>
    <rPh sb="6" eb="11">
      <t>シヨウクブンメイ</t>
    </rPh>
    <phoneticPr fontId="4"/>
  </si>
  <si>
    <t>セグメント4ID</t>
    <phoneticPr fontId="4"/>
  </si>
  <si>
    <t>セグメント4名</t>
    <rPh sb="6" eb="7">
      <t>メイ</t>
    </rPh>
    <phoneticPr fontId="4"/>
  </si>
  <si>
    <t>セグメント5使用区分</t>
    <rPh sb="6" eb="10">
      <t>シヨウクブン</t>
    </rPh>
    <phoneticPr fontId="4"/>
  </si>
  <si>
    <t>セグメント5使用区分名</t>
    <rPh sb="6" eb="11">
      <t>シヨウクブンメイ</t>
    </rPh>
    <phoneticPr fontId="4"/>
  </si>
  <si>
    <t>セグメント5ID</t>
    <phoneticPr fontId="4"/>
  </si>
  <si>
    <t>セグメント5名</t>
    <rPh sb="6" eb="7">
      <t>メイ</t>
    </rPh>
    <phoneticPr fontId="4"/>
  </si>
  <si>
    <t>C/F勘定科目コード</t>
    <rPh sb="3" eb="7">
      <t>カンジョウカモク</t>
    </rPh>
    <phoneticPr fontId="4"/>
  </si>
  <si>
    <t>C/F勘定科目名</t>
    <rPh sb="3" eb="8">
      <t>カンジョウカモクメイ</t>
    </rPh>
    <phoneticPr fontId="4"/>
  </si>
  <si>
    <t>借方C/F勘定科目内訳コード</t>
    <rPh sb="0" eb="2">
      <t>カリカタ</t>
    </rPh>
    <rPh sb="5" eb="11">
      <t>カンジョウカモクウチワケ</t>
    </rPh>
    <phoneticPr fontId="4"/>
  </si>
  <si>
    <t>借方C/F勘定科目内訳名</t>
    <rPh sb="0" eb="2">
      <t>カリカタ</t>
    </rPh>
    <rPh sb="5" eb="12">
      <t>カンジョウカモクウチワケメイ</t>
    </rPh>
    <phoneticPr fontId="4"/>
  </si>
  <si>
    <t>貸方C/F勘定科目内訳コード</t>
    <rPh sb="0" eb="2">
      <t>カシカタ</t>
    </rPh>
    <rPh sb="5" eb="11">
      <t>カンジョウカモクウチワケ</t>
    </rPh>
    <phoneticPr fontId="4"/>
  </si>
  <si>
    <t>貸方C/F勘定科目内訳名</t>
    <rPh sb="0" eb="2">
      <t>カシカタ</t>
    </rPh>
    <rPh sb="5" eb="12">
      <t>カンジョウカモクウチワケメイ</t>
    </rPh>
    <phoneticPr fontId="4"/>
  </si>
  <si>
    <t>現預金フラグ</t>
    <rPh sb="0" eb="3">
      <t>ゲンヨキン</t>
    </rPh>
    <phoneticPr fontId="4"/>
  </si>
  <si>
    <t>借方資金繰科目コード</t>
    <rPh sb="0" eb="5">
      <t>カリカタシキング</t>
    </rPh>
    <rPh sb="5" eb="7">
      <t>カモク</t>
    </rPh>
    <phoneticPr fontId="4"/>
  </si>
  <si>
    <t>借方資金繰科目名</t>
    <rPh sb="0" eb="8">
      <t>カリカタシキンクカモクメイ</t>
    </rPh>
    <phoneticPr fontId="4"/>
  </si>
  <si>
    <t>貸方資金繰科目コード</t>
    <rPh sb="0" eb="2">
      <t>カシカタ</t>
    </rPh>
    <rPh sb="2" eb="4">
      <t>シキン</t>
    </rPh>
    <rPh sb="4" eb="5">
      <t>ク</t>
    </rPh>
    <rPh sb="5" eb="7">
      <t>カモク</t>
    </rPh>
    <phoneticPr fontId="4"/>
  </si>
  <si>
    <t>貸方資金繰科目名</t>
    <rPh sb="0" eb="2">
      <t>カシカタ</t>
    </rPh>
    <rPh sb="2" eb="4">
      <t>シキン</t>
    </rPh>
    <rPh sb="4" eb="5">
      <t>ク</t>
    </rPh>
    <rPh sb="5" eb="7">
      <t>カモク</t>
    </rPh>
    <rPh sb="7" eb="8">
      <t>メイ</t>
    </rPh>
    <phoneticPr fontId="4"/>
  </si>
  <si>
    <t>元帳出力フラグ</t>
    <rPh sb="0" eb="2">
      <t>モトチョウ</t>
    </rPh>
    <rPh sb="2" eb="4">
      <t>シュツリョク</t>
    </rPh>
    <phoneticPr fontId="4"/>
  </si>
  <si>
    <t>勘定消込対象フラグ</t>
    <rPh sb="0" eb="6">
      <t>カンジョウケシコミタイショウ</t>
    </rPh>
    <phoneticPr fontId="4"/>
  </si>
  <si>
    <t>使用可否フラグ</t>
    <rPh sb="0" eb="4">
      <t>シヨウカヒ</t>
    </rPh>
    <phoneticPr fontId="4"/>
  </si>
  <si>
    <t>登録者</t>
    <rPh sb="0" eb="3">
      <t>トウロクシャ</t>
    </rPh>
    <phoneticPr fontId="4"/>
  </si>
  <si>
    <t>15</t>
  </si>
  <si>
    <t>登録者名</t>
    <rPh sb="0" eb="4">
      <t>トウロクシャメイ</t>
    </rPh>
    <phoneticPr fontId="4"/>
  </si>
  <si>
    <t>22</t>
  </si>
  <si>
    <t>登録日時</t>
    <rPh sb="0" eb="2">
      <t>トウロク</t>
    </rPh>
    <rPh sb="2" eb="4">
      <t>ニチジ</t>
    </rPh>
    <phoneticPr fontId="4"/>
  </si>
  <si>
    <t>17</t>
  </si>
  <si>
    <t>更新者</t>
    <rPh sb="0" eb="3">
      <t>コウシンシャ</t>
    </rPh>
    <phoneticPr fontId="4"/>
  </si>
  <si>
    <t>更新者名</t>
    <rPh sb="0" eb="4">
      <t>コウシンシャメイ</t>
    </rPh>
    <phoneticPr fontId="4"/>
  </si>
  <si>
    <t>更新日時</t>
    <rPh sb="0" eb="4">
      <t>コウシンニチジ</t>
    </rPh>
    <phoneticPr fontId="4"/>
  </si>
  <si>
    <t>D10090301</t>
    <phoneticPr fontId="4"/>
  </si>
  <si>
    <t>補助科目マスタデータ</t>
    <phoneticPr fontId="4"/>
  </si>
  <si>
    <t>ProActiveC4に補助科目マスタデータを送信する。</t>
    <rPh sb="23" eb="25">
      <t>ソウシン</t>
    </rPh>
    <phoneticPr fontId="4"/>
  </si>
  <si>
    <t>勘定科目を一意に識別するコード</t>
    <rPh sb="0" eb="2">
      <t>カンジョウ</t>
    </rPh>
    <rPh sb="2" eb="4">
      <t>カモク</t>
    </rPh>
    <rPh sb="5" eb="7">
      <t>イチイ</t>
    </rPh>
    <rPh sb="8" eb="10">
      <t>シキベツ</t>
    </rPh>
    <phoneticPr fontId="17"/>
  </si>
  <si>
    <t>補助科目コード</t>
    <rPh sb="0" eb="4">
      <t>ホジョカモク</t>
    </rPh>
    <phoneticPr fontId="4"/>
  </si>
  <si>
    <t>補助科目名</t>
    <rPh sb="0" eb="5">
      <t>ホジョカモクメイ</t>
    </rPh>
    <phoneticPr fontId="4"/>
  </si>
  <si>
    <t>借方資金繰コード</t>
    <rPh sb="0" eb="5">
      <t>カリカタシキング</t>
    </rPh>
    <phoneticPr fontId="4"/>
  </si>
  <si>
    <t>補助科目に対応する資金繰科目コード</t>
    <rPh sb="0" eb="2">
      <t>ホジョ</t>
    </rPh>
    <rPh sb="2" eb="4">
      <t>カモク</t>
    </rPh>
    <rPh sb="5" eb="7">
      <t>タイオウ</t>
    </rPh>
    <rPh sb="9" eb="11">
      <t>シキン</t>
    </rPh>
    <rPh sb="11" eb="12">
      <t>クリ</t>
    </rPh>
    <rPh sb="12" eb="14">
      <t>カモク</t>
    </rPh>
    <phoneticPr fontId="17"/>
  </si>
  <si>
    <t>借方資金繰科目名</t>
    <rPh sb="0" eb="2">
      <t>カリカタ</t>
    </rPh>
    <rPh sb="2" eb="5">
      <t>シキング</t>
    </rPh>
    <rPh sb="5" eb="8">
      <t>カモクメイ</t>
    </rPh>
    <phoneticPr fontId="4"/>
  </si>
  <si>
    <t>貸方資金繰コード</t>
    <rPh sb="0" eb="2">
      <t>カシカタ</t>
    </rPh>
    <rPh sb="2" eb="4">
      <t>シキン</t>
    </rPh>
    <rPh sb="4" eb="5">
      <t>クリ</t>
    </rPh>
    <phoneticPr fontId="4"/>
  </si>
  <si>
    <t>貸方資金繰科目名</t>
    <rPh sb="0" eb="2">
      <t>カシカタ</t>
    </rPh>
    <rPh sb="2" eb="5">
      <t>シキング</t>
    </rPh>
    <rPh sb="5" eb="8">
      <t>カモクメイ</t>
    </rPh>
    <phoneticPr fontId="4"/>
  </si>
  <si>
    <t>使用不可フラグ</t>
    <rPh sb="0" eb="4">
      <t>シヨウフカ</t>
    </rPh>
    <phoneticPr fontId="4"/>
  </si>
  <si>
    <t>登録日時</t>
    <rPh sb="0" eb="4">
      <t>トウロクニチジ</t>
    </rPh>
    <phoneticPr fontId="4"/>
  </si>
  <si>
    <t>D10090401</t>
    <phoneticPr fontId="4"/>
  </si>
  <si>
    <t>金融機関マスタデータ</t>
    <phoneticPr fontId="4"/>
  </si>
  <si>
    <t>ProActiveC4に金融機関マスタデータを送信する。</t>
    <phoneticPr fontId="4"/>
  </si>
  <si>
    <t>金融機関コード</t>
    <rPh sb="0" eb="4">
      <t>キンユウキカン</t>
    </rPh>
    <phoneticPr fontId="5"/>
  </si>
  <si>
    <t>金融機関を識別するコード
債務管理サブシステム導入時は、全銀協コードを設定</t>
  </si>
  <si>
    <t>店舗コード</t>
    <rPh sb="0" eb="2">
      <t>テンポ</t>
    </rPh>
    <phoneticPr fontId="4"/>
  </si>
  <si>
    <t>店舗を識別するコード
債務管理サブシステム導入時は、全銀協コードを設定</t>
  </si>
  <si>
    <t>金融機関名カナ</t>
    <rPh sb="0" eb="5">
      <t>キンユウキカンメイ</t>
    </rPh>
    <phoneticPr fontId="4"/>
  </si>
  <si>
    <t>全角</t>
    <rPh sb="0" eb="2">
      <t>ゼンカク</t>
    </rPh>
    <phoneticPr fontId="17"/>
  </si>
  <si>
    <t>金融機関名</t>
    <rPh sb="0" eb="5">
      <t>キンユウキカンメイ</t>
    </rPh>
    <phoneticPr fontId="4"/>
  </si>
  <si>
    <t>金融機関の名称</t>
  </si>
  <si>
    <t>店舗名カナ</t>
    <rPh sb="0" eb="3">
      <t>テンポメイ</t>
    </rPh>
    <phoneticPr fontId="4"/>
  </si>
  <si>
    <t>店舗名</t>
    <rPh sb="0" eb="3">
      <t>テンポメイ</t>
    </rPh>
    <phoneticPr fontId="4"/>
  </si>
  <si>
    <t>店舗郵便番号</t>
    <rPh sb="0" eb="6">
      <t>テンポユウビンバンゴウ</t>
    </rPh>
    <phoneticPr fontId="4"/>
  </si>
  <si>
    <t>店舗の郵便番号</t>
  </si>
  <si>
    <t>店舗所在地</t>
    <rPh sb="0" eb="2">
      <t>テンポ</t>
    </rPh>
    <rPh sb="2" eb="5">
      <t>ショザイチ</t>
    </rPh>
    <phoneticPr fontId="4"/>
  </si>
  <si>
    <t>店舗電話番号</t>
    <rPh sb="0" eb="6">
      <t>テンポデンワバンゴウ</t>
    </rPh>
    <phoneticPr fontId="4"/>
  </si>
  <si>
    <t>店舗の電話番号</t>
  </si>
  <si>
    <t>手形交換所番号</t>
    <rPh sb="0" eb="7">
      <t>テガタコウカンショバンゴウ</t>
    </rPh>
    <phoneticPr fontId="4"/>
  </si>
  <si>
    <t>店舗が参加している手形交換所番号</t>
  </si>
  <si>
    <t>店舗並びコード</t>
    <rPh sb="0" eb="3">
      <t>テンポナラ</t>
    </rPh>
    <phoneticPr fontId="4"/>
  </si>
  <si>
    <t>金額コード１</t>
  </si>
  <si>
    <t>金額摘要コード１</t>
  </si>
  <si>
    <t>消費税率１</t>
  </si>
  <si>
    <t>金額コード２</t>
  </si>
  <si>
    <t>金額摘要コード２</t>
  </si>
  <si>
    <t>消費税率２</t>
  </si>
  <si>
    <t>金額コード３</t>
  </si>
  <si>
    <t>金額摘要コード３</t>
  </si>
  <si>
    <t>消費税率３</t>
  </si>
  <si>
    <t>金額コード４</t>
  </si>
  <si>
    <t>金額摘要コード４</t>
  </si>
  <si>
    <t>消費税率４</t>
  </si>
  <si>
    <t>金額コード５</t>
  </si>
  <si>
    <t>金額摘要コード５</t>
  </si>
  <si>
    <t>消費税率５</t>
  </si>
  <si>
    <t>金額コード６</t>
  </si>
  <si>
    <t>金額摘要コード６</t>
  </si>
  <si>
    <t>消費税率６</t>
  </si>
  <si>
    <t>金額コード７</t>
  </si>
  <si>
    <t>金額摘要コード７</t>
  </si>
  <si>
    <t>消費税率７</t>
  </si>
  <si>
    <t>金額コード８</t>
  </si>
  <si>
    <t>金額摘要コード８</t>
  </si>
  <si>
    <t>消費税率８</t>
  </si>
  <si>
    <t>金額コード９</t>
  </si>
  <si>
    <t>金額摘要コード９</t>
  </si>
  <si>
    <t>消費税率９</t>
  </si>
  <si>
    <t>金額コード１０</t>
  </si>
  <si>
    <t>取引金額１０</t>
  </si>
  <si>
    <t>金額摘要コード１０</t>
  </si>
  <si>
    <t>消費税取引区分１０</t>
  </si>
  <si>
    <t>消費税率１０</t>
  </si>
  <si>
    <t>科目摘要コード１の補助情報（年度、年、月、期などを表わす。）</t>
    <rPh sb="0" eb="2">
      <t>カモク</t>
    </rPh>
    <phoneticPr fontId="4"/>
  </si>
  <si>
    <t>科目摘要コード２の補助情報（年度、年、月、期などを表わす。）</t>
    <rPh sb="0" eb="2">
      <t>カモク</t>
    </rPh>
    <phoneticPr fontId="4"/>
  </si>
  <si>
    <t>科目摘要コード３の補助情報（年度、年、月、期などを表わす。）</t>
    <rPh sb="0" eb="2">
      <t>カモク</t>
    </rPh>
    <phoneticPr fontId="4"/>
  </si>
  <si>
    <t>科目摘要コード４の補助情報（年度、年、月、期などを表わす。）</t>
    <rPh sb="0" eb="2">
      <t>カモク</t>
    </rPh>
    <phoneticPr fontId="4"/>
  </si>
  <si>
    <t>科目摘要コード５の補助情報（年度、年、月、期などを表わす。）</t>
    <rPh sb="0" eb="2">
      <t>カモク</t>
    </rPh>
    <phoneticPr fontId="4"/>
  </si>
  <si>
    <t>科目摘要コード６の補助情報（年度、年、月、期などを表わす。）</t>
    <rPh sb="0" eb="2">
      <t>カモク</t>
    </rPh>
    <phoneticPr fontId="4"/>
  </si>
  <si>
    <t>科目摘要コード７の補助情報（年度、年、月、期などを表わす。）</t>
    <rPh sb="0" eb="2">
      <t>カモク</t>
    </rPh>
    <phoneticPr fontId="4"/>
  </si>
  <si>
    <t>科目摘要コード８の補助情報（年度、年、月、期などを表わす。）</t>
    <rPh sb="0" eb="2">
      <t>カモク</t>
    </rPh>
    <phoneticPr fontId="4"/>
  </si>
  <si>
    <t>科目摘要コード９の補助情報（年度、年、月、期などを表わす。）</t>
    <rPh sb="0" eb="2">
      <t>カモク</t>
    </rPh>
    <phoneticPr fontId="4"/>
  </si>
  <si>
    <t>科目摘要コード１０の補助情報（年度、年、月、期などを表わす。）</t>
    <rPh sb="0" eb="2">
      <t>カモク</t>
    </rPh>
    <phoneticPr fontId="4"/>
  </si>
  <si>
    <t>取引の明細金額を意味付けするコード１</t>
    <phoneticPr fontId="4"/>
  </si>
  <si>
    <t>取引の明細金額１</t>
    <phoneticPr fontId="4"/>
  </si>
  <si>
    <t>主計課が一律に決定する摘要のコード１</t>
    <phoneticPr fontId="4"/>
  </si>
  <si>
    <t>金額を意味づけするコード１</t>
    <phoneticPr fontId="4"/>
  </si>
  <si>
    <t>消費税率の数値</t>
    <phoneticPr fontId="4"/>
  </si>
  <si>
    <t>消費税コード１</t>
    <rPh sb="0" eb="3">
      <t>ショウヒゼイ</t>
    </rPh>
    <phoneticPr fontId="4"/>
  </si>
  <si>
    <t>取引の明細金額を意味付けするコード２</t>
    <phoneticPr fontId="4"/>
  </si>
  <si>
    <t>取引の明細金額２</t>
    <phoneticPr fontId="4"/>
  </si>
  <si>
    <t>主計課が一律に決定する摘要のコード２</t>
    <phoneticPr fontId="4"/>
  </si>
  <si>
    <t>金額を意味づけするコード２</t>
    <phoneticPr fontId="4"/>
  </si>
  <si>
    <t>消費税コード２</t>
    <rPh sb="0" eb="3">
      <t>ショウヒゼイ</t>
    </rPh>
    <phoneticPr fontId="4"/>
  </si>
  <si>
    <t>取引の明細金額を意味付けするコード３</t>
    <phoneticPr fontId="4"/>
  </si>
  <si>
    <t>取引の明細金額３</t>
    <phoneticPr fontId="4"/>
  </si>
  <si>
    <t>主計課が一律に決定する摘要のコード３</t>
    <phoneticPr fontId="4"/>
  </si>
  <si>
    <t>金額を意味づけするコード３</t>
    <phoneticPr fontId="4"/>
  </si>
  <si>
    <t>消費税コード３</t>
    <rPh sb="0" eb="3">
      <t>ショウヒゼイ</t>
    </rPh>
    <phoneticPr fontId="4"/>
  </si>
  <si>
    <t>取引の明細金額を意味付けするコード４</t>
    <phoneticPr fontId="4"/>
  </si>
  <si>
    <t>取引の明細金額４</t>
    <phoneticPr fontId="4"/>
  </si>
  <si>
    <t>主計課が一律に決定する摘要のコード４</t>
    <phoneticPr fontId="4"/>
  </si>
  <si>
    <t>金額を意味づけするコード４</t>
    <phoneticPr fontId="4"/>
  </si>
  <si>
    <t>消費税コード４</t>
    <rPh sb="0" eb="3">
      <t>ショウヒゼイ</t>
    </rPh>
    <phoneticPr fontId="4"/>
  </si>
  <si>
    <t>取引の明細金額を意味付けするコード５</t>
    <phoneticPr fontId="4"/>
  </si>
  <si>
    <t>取引の明細金額５</t>
    <phoneticPr fontId="4"/>
  </si>
  <si>
    <t>主計課が一律に決定する摘要のコード５</t>
    <phoneticPr fontId="4"/>
  </si>
  <si>
    <t>金額を意味づけするコード５</t>
    <phoneticPr fontId="4"/>
  </si>
  <si>
    <t>消費税コード５</t>
    <rPh sb="0" eb="3">
      <t>ショウヒゼイ</t>
    </rPh>
    <phoneticPr fontId="4"/>
  </si>
  <si>
    <t>取引の明細金額を意味付けするコード６</t>
    <phoneticPr fontId="4"/>
  </si>
  <si>
    <t>取引の明細金額６</t>
    <phoneticPr fontId="4"/>
  </si>
  <si>
    <t>主計課が一律に決定する摘要のコード６</t>
    <phoneticPr fontId="4"/>
  </si>
  <si>
    <t>金額を意味づけするコード６</t>
    <phoneticPr fontId="4"/>
  </si>
  <si>
    <t>消費税コード６</t>
    <rPh sb="0" eb="3">
      <t>ショウヒゼイ</t>
    </rPh>
    <phoneticPr fontId="4"/>
  </si>
  <si>
    <t>取引の明細金額を意味付けするコード７</t>
    <phoneticPr fontId="4"/>
  </si>
  <si>
    <t>取引の明細金額７</t>
    <phoneticPr fontId="4"/>
  </si>
  <si>
    <t>主計課が一律に決定する摘要のコード７</t>
    <phoneticPr fontId="4"/>
  </si>
  <si>
    <t>金額を意味づけするコード７</t>
    <phoneticPr fontId="4"/>
  </si>
  <si>
    <t>消費税コード７</t>
    <rPh sb="0" eb="3">
      <t>ショウヒゼイ</t>
    </rPh>
    <phoneticPr fontId="4"/>
  </si>
  <si>
    <t>取引の明細金額を意味付けするコード８</t>
    <phoneticPr fontId="4"/>
  </si>
  <si>
    <t>取引の明細金額８</t>
    <phoneticPr fontId="4"/>
  </si>
  <si>
    <t>主計課が一律に決定する摘要のコード８</t>
    <phoneticPr fontId="4"/>
  </si>
  <si>
    <t>金額を意味づけするコード８</t>
    <phoneticPr fontId="4"/>
  </si>
  <si>
    <t>消費税コード８</t>
    <rPh sb="0" eb="3">
      <t>ショウヒゼイ</t>
    </rPh>
    <phoneticPr fontId="4"/>
  </si>
  <si>
    <t>取引の明細金額を意味付けするコード９</t>
    <phoneticPr fontId="4"/>
  </si>
  <si>
    <t>取引の明細金額９</t>
    <phoneticPr fontId="4"/>
  </si>
  <si>
    <t>主計課が一律に決定する摘要のコード９</t>
    <phoneticPr fontId="4"/>
  </si>
  <si>
    <t>金額を意味づけするコード９</t>
    <phoneticPr fontId="4"/>
  </si>
  <si>
    <t>消費税コード９</t>
    <rPh sb="0" eb="3">
      <t>ショウヒゼイ</t>
    </rPh>
    <phoneticPr fontId="4"/>
  </si>
  <si>
    <t>取引の明細金額を意味付けするコード１０</t>
    <phoneticPr fontId="4"/>
  </si>
  <si>
    <t>取引の明細金額１０</t>
    <phoneticPr fontId="4"/>
  </si>
  <si>
    <t>主計課が一律に決定する摘要のコード１０</t>
    <phoneticPr fontId="4"/>
  </si>
  <si>
    <t>金額を意味づけするコード１０</t>
    <phoneticPr fontId="4"/>
  </si>
  <si>
    <t>消費税コード１０</t>
    <rPh sb="0" eb="3">
      <t>ショウヒゼイ</t>
    </rPh>
    <phoneticPr fontId="4"/>
  </si>
  <si>
    <t>決裁日時</t>
    <rPh sb="0" eb="2">
      <t>ケッサイ</t>
    </rPh>
    <rPh sb="2" eb="4">
      <t>ニチジ</t>
    </rPh>
    <phoneticPr fontId="10"/>
  </si>
  <si>
    <t>部門側の取引を特定するための情報
債権明細データ．納品書Ｎｏ</t>
    <rPh sb="0" eb="3">
      <t>ブモンガワ</t>
    </rPh>
    <rPh sb="4" eb="6">
      <t>トリヒキ</t>
    </rPh>
    <rPh sb="7" eb="9">
      <t>トクテイ</t>
    </rPh>
    <rPh sb="14" eb="16">
      <t>ジョウホウ</t>
    </rPh>
    <rPh sb="25" eb="28">
      <t>ノウヒンショ</t>
    </rPh>
    <phoneticPr fontId="18"/>
  </si>
  <si>
    <t>発生元システム管理No.
債務明細データ・発生元システム取引Ｎｏ+債務明細データ・発生元システム取引Ｎｏ枝番</t>
    <rPh sb="13" eb="15">
      <t>サイム</t>
    </rPh>
    <rPh sb="15" eb="17">
      <t>メイサイ</t>
    </rPh>
    <rPh sb="52" eb="54">
      <t>エダバン</t>
    </rPh>
    <phoneticPr fontId="4"/>
  </si>
  <si>
    <t>発生元の仕訳データに設定された仕訳摘要
※債務明細データ・経理日+債務明細データ・仕訳連番で仕訳データ（仕訳ヘッダ）を参照</t>
    <rPh sb="0" eb="3">
      <t>ハッセイモト</t>
    </rPh>
    <rPh sb="4" eb="6">
      <t>シワケ</t>
    </rPh>
    <rPh sb="10" eb="12">
      <t>セッテイ</t>
    </rPh>
    <rPh sb="15" eb="17">
      <t>シワケ</t>
    </rPh>
    <rPh sb="17" eb="19">
      <t>テキヨウ</t>
    </rPh>
    <rPh sb="29" eb="31">
      <t>ケイリ</t>
    </rPh>
    <rPh sb="31" eb="32">
      <t>ビ</t>
    </rPh>
    <rPh sb="33" eb="35">
      <t>サイム</t>
    </rPh>
    <rPh sb="35" eb="37">
      <t>メイサイ</t>
    </rPh>
    <rPh sb="41" eb="43">
      <t>シワケ</t>
    </rPh>
    <rPh sb="43" eb="45">
      <t>レンバン</t>
    </rPh>
    <rPh sb="46" eb="48">
      <t>シワケ</t>
    </rPh>
    <rPh sb="52" eb="54">
      <t>シワケ</t>
    </rPh>
    <rPh sb="59" eb="61">
      <t>サンショウ</t>
    </rPh>
    <phoneticPr fontId="4"/>
  </si>
  <si>
    <t>取引金額（税込）</t>
    <phoneticPr fontId="4"/>
  </si>
  <si>
    <t>取引金額（税込）と同様</t>
    <rPh sb="9" eb="11">
      <t>ドウヨウ</t>
    </rPh>
    <phoneticPr fontId="4"/>
  </si>
  <si>
    <t>債務明細データ・支払予定金額
相殺予約承認から連携時
相殺予約データ・相殺金額（明細）* -1
以下の相殺予約データより設定
確証番号に設定した、債務受付番号＝債権債務受付番号、かつ
債務明細連番＝債権債務明細連番、かつ債権債務区分＝1（債務）
仕訳入力の債権債務振替から連携時
債務科目の借方（プラス）または貸方（マイナス）より設定
借方金額 * -1 or 貸方金額</t>
    <rPh sb="16" eb="18">
      <t>ソウサイ</t>
    </rPh>
    <rPh sb="18" eb="20">
      <t>ヨヤク</t>
    </rPh>
    <rPh sb="20" eb="22">
      <t>ショウニン</t>
    </rPh>
    <rPh sb="24" eb="27">
      <t>レンケイジ</t>
    </rPh>
    <rPh sb="125" eb="127">
      <t>シワケ</t>
    </rPh>
    <rPh sb="127" eb="129">
      <t>ニュウリョク</t>
    </rPh>
    <rPh sb="142" eb="144">
      <t>サイム</t>
    </rPh>
    <rPh sb="144" eb="146">
      <t>カモク</t>
    </rPh>
    <rPh sb="147" eb="149">
      <t>カリカタ</t>
    </rPh>
    <rPh sb="157" eb="159">
      <t>カシカタ</t>
    </rPh>
    <rPh sb="167" eb="169">
      <t>セッテイ</t>
    </rPh>
    <rPh sb="170" eb="172">
      <t>カリカタ</t>
    </rPh>
    <rPh sb="172" eb="174">
      <t>キンガク</t>
    </rPh>
    <rPh sb="183" eb="185">
      <t>カシカタ</t>
    </rPh>
    <rPh sb="185" eb="187">
      <t>キンガク</t>
    </rPh>
    <phoneticPr fontId="4"/>
  </si>
  <si>
    <t>設定不要</t>
    <rPh sb="0" eb="2">
      <t>セッテイ</t>
    </rPh>
    <rPh sb="2" eb="4">
      <t>フヨウ</t>
    </rPh>
    <phoneticPr fontId="4"/>
  </si>
  <si>
    <t>請求先または支払先の相手先コード</t>
    <rPh sb="2" eb="3">
      <t>サキ</t>
    </rPh>
    <rPh sb="6" eb="9">
      <t>シハライサキ</t>
    </rPh>
    <rPh sb="10" eb="13">
      <t>アイテサキ</t>
    </rPh>
    <phoneticPr fontId="4"/>
  </si>
  <si>
    <t>園芸口座入金分に付与する番号</t>
    <phoneticPr fontId="4"/>
  </si>
  <si>
    <t>業種毎に請求書に設定したい明細項目３０</t>
    <rPh sb="13" eb="15">
      <t>メイサイ</t>
    </rPh>
    <phoneticPr fontId="4"/>
  </si>
  <si>
    <t>各部門システムの取引情報とを紐づけできるコード</t>
    <rPh sb="0" eb="3">
      <t>カクブモン</t>
    </rPh>
    <rPh sb="8" eb="12">
      <t>トリヒキジョウホウ</t>
    </rPh>
    <rPh sb="14" eb="15">
      <t>ヒモ</t>
    </rPh>
    <phoneticPr fontId="4"/>
  </si>
  <si>
    <t>取引の入力をおこなった職員のコード。</t>
    <rPh sb="3" eb="5">
      <t>ニュウリョク</t>
    </rPh>
    <phoneticPr fontId="4"/>
  </si>
  <si>
    <t>取引の入力をおこなった組織。</t>
    <rPh sb="3" eb="5">
      <t>ニュウリョク</t>
    </rPh>
    <rPh sb="11" eb="13">
      <t>ソシキ</t>
    </rPh>
    <phoneticPr fontId="4"/>
  </si>
  <si>
    <t>内部取引照合キー</t>
    <rPh sb="4" eb="6">
      <t>ショウゴウ</t>
    </rPh>
    <phoneticPr fontId="4"/>
  </si>
  <si>
    <t>決済条件適用品目コード</t>
    <phoneticPr fontId="4"/>
  </si>
  <si>
    <t>適用する決済条件を識別する品目のくくりに付与するコード。</t>
    <rPh sb="0" eb="2">
      <t>テキヨウ</t>
    </rPh>
    <rPh sb="4" eb="8">
      <t>ケッサイジョウケン</t>
    </rPh>
    <rPh sb="9" eb="11">
      <t>シキベツ</t>
    </rPh>
    <rPh sb="13" eb="15">
      <t>ヒンモク</t>
    </rPh>
    <rPh sb="20" eb="22">
      <t>フヨ</t>
    </rPh>
    <phoneticPr fontId="4"/>
  </si>
  <si>
    <t>相手先元帳データ</t>
    <rPh sb="0" eb="2">
      <t>アイテ</t>
    </rPh>
    <rPh sb="2" eb="3">
      <t>サキ</t>
    </rPh>
    <rPh sb="3" eb="5">
      <t>モトチョウ</t>
    </rPh>
    <phoneticPr fontId="4"/>
  </si>
  <si>
    <t>統合会計システムより相手先元帳情報を連動し、現行のホストシステムへ取込を行う。</t>
    <rPh sb="10" eb="12">
      <t>アイテ</t>
    </rPh>
    <rPh sb="12" eb="13">
      <t>サキ</t>
    </rPh>
    <rPh sb="13" eb="15">
      <t>モトチョウ</t>
    </rPh>
    <rPh sb="15" eb="17">
      <t>ジョウホウ</t>
    </rPh>
    <rPh sb="18" eb="20">
      <t>レンドウ</t>
    </rPh>
    <rPh sb="22" eb="24">
      <t>ゲンコウ</t>
    </rPh>
    <rPh sb="33" eb="35">
      <t>トリコミ</t>
    </rPh>
    <rPh sb="36" eb="37">
      <t>オコナ</t>
    </rPh>
    <phoneticPr fontId="4"/>
  </si>
  <si>
    <t>9</t>
  </si>
  <si>
    <t>帰属業種統括本部コード</t>
  </si>
  <si>
    <t>経理計上された統括本部コード</t>
    <rPh sb="0" eb="2">
      <t>ケイリ</t>
    </rPh>
    <rPh sb="2" eb="4">
      <t>ケイジョウ</t>
    </rPh>
    <rPh sb="7" eb="9">
      <t>トウカツ</t>
    </rPh>
    <rPh sb="9" eb="11">
      <t>ホンブ</t>
    </rPh>
    <phoneticPr fontId="4"/>
  </si>
  <si>
    <t>経理計上された業種コード</t>
    <rPh sb="0" eb="2">
      <t>ケイリ</t>
    </rPh>
    <rPh sb="2" eb="4">
      <t>ケイジョウ</t>
    </rPh>
    <rPh sb="7" eb="9">
      <t>ギョウシュ</t>
    </rPh>
    <phoneticPr fontId="4"/>
  </si>
  <si>
    <t>勘定科目コードの先頭４桁（勘定科目の款コード）</t>
    <rPh sb="0" eb="2">
      <t>カンジョウ</t>
    </rPh>
    <rPh sb="2" eb="4">
      <t>カモク</t>
    </rPh>
    <rPh sb="8" eb="10">
      <t>セントウ</t>
    </rPh>
    <rPh sb="11" eb="12">
      <t>ケタ</t>
    </rPh>
    <rPh sb="13" eb="15">
      <t>カンジョウ</t>
    </rPh>
    <rPh sb="15" eb="17">
      <t>カモク</t>
    </rPh>
    <rPh sb="18" eb="19">
      <t>カン</t>
    </rPh>
    <phoneticPr fontId="4"/>
  </si>
  <si>
    <t>勘定科目コードの下２桁</t>
    <rPh sb="0" eb="2">
      <t>カンジョウ</t>
    </rPh>
    <rPh sb="2" eb="4">
      <t>カモク</t>
    </rPh>
    <rPh sb="8" eb="9">
      <t>シモ</t>
    </rPh>
    <rPh sb="10" eb="11">
      <t>ケタ</t>
    </rPh>
    <phoneticPr fontId="4"/>
  </si>
  <si>
    <t>目節コードより導出した管理項目コード</t>
    <rPh sb="0" eb="1">
      <t>モク</t>
    </rPh>
    <rPh sb="1" eb="2">
      <t>セツ</t>
    </rPh>
    <rPh sb="7" eb="9">
      <t>ドウシュツ</t>
    </rPh>
    <rPh sb="11" eb="13">
      <t>カンリ</t>
    </rPh>
    <rPh sb="13" eb="15">
      <t>コウモク</t>
    </rPh>
    <phoneticPr fontId="4"/>
  </si>
  <si>
    <t>経理計上された事業所コード</t>
    <rPh sb="0" eb="2">
      <t>ケイリ</t>
    </rPh>
    <rPh sb="2" eb="4">
      <t>ケイジョウ</t>
    </rPh>
    <rPh sb="7" eb="10">
      <t>ジギョウショ</t>
    </rPh>
    <phoneticPr fontId="4"/>
  </si>
  <si>
    <t>経理計上された部コード</t>
    <rPh sb="0" eb="2">
      <t>ケイリ</t>
    </rPh>
    <rPh sb="2" eb="4">
      <t>ケイジョウ</t>
    </rPh>
    <rPh sb="7" eb="8">
      <t>ブ</t>
    </rPh>
    <phoneticPr fontId="4"/>
  </si>
  <si>
    <t>経理計上された課コード</t>
    <rPh sb="0" eb="2">
      <t>ケイリ</t>
    </rPh>
    <rPh sb="2" eb="4">
      <t>ケイジョウ</t>
    </rPh>
    <rPh sb="7" eb="8">
      <t>カ</t>
    </rPh>
    <phoneticPr fontId="4"/>
  </si>
  <si>
    <t>経理計上された施設コード</t>
    <rPh sb="0" eb="2">
      <t>ケイリ</t>
    </rPh>
    <rPh sb="2" eb="4">
      <t>ケイジョウ</t>
    </rPh>
    <rPh sb="7" eb="9">
      <t>シセツ</t>
    </rPh>
    <phoneticPr fontId="4"/>
  </si>
  <si>
    <t>帰属施設課コード</t>
  </si>
  <si>
    <t>経理計上された施設課コード</t>
    <rPh sb="0" eb="2">
      <t>ケイリ</t>
    </rPh>
    <rPh sb="2" eb="4">
      <t>ケイジョウ</t>
    </rPh>
    <rPh sb="7" eb="9">
      <t>シセツ</t>
    </rPh>
    <rPh sb="9" eb="10">
      <t>カ</t>
    </rPh>
    <phoneticPr fontId="4"/>
  </si>
  <si>
    <t>名称住所コード</t>
  </si>
  <si>
    <t>11</t>
  </si>
  <si>
    <t>相手先コード</t>
    <rPh sb="0" eb="2">
      <t>アイテ</t>
    </rPh>
    <rPh sb="2" eb="3">
      <t>サキ</t>
    </rPh>
    <phoneticPr fontId="4"/>
  </si>
  <si>
    <t>相手業種コード</t>
  </si>
  <si>
    <t>ブランク</t>
    <phoneticPr fontId="4"/>
  </si>
  <si>
    <t>経理計上された科目摘要コードより導出した経理摘要コード</t>
    <rPh sb="0" eb="2">
      <t>ケイリ</t>
    </rPh>
    <rPh sb="2" eb="4">
      <t>ケイジョウ</t>
    </rPh>
    <rPh sb="7" eb="9">
      <t>カモク</t>
    </rPh>
    <rPh sb="9" eb="11">
      <t>テキヨウ</t>
    </rPh>
    <rPh sb="16" eb="18">
      <t>ドウシュツ</t>
    </rPh>
    <rPh sb="20" eb="22">
      <t>ケイリ</t>
    </rPh>
    <rPh sb="22" eb="24">
      <t>テキヨウ</t>
    </rPh>
    <phoneticPr fontId="4"/>
  </si>
  <si>
    <t>経理計上された科目摘要細目</t>
    <rPh sb="0" eb="2">
      <t>ケイリ</t>
    </rPh>
    <rPh sb="2" eb="4">
      <t>ケイジョウ</t>
    </rPh>
    <rPh sb="7" eb="9">
      <t>カモク</t>
    </rPh>
    <rPh sb="9" eb="11">
      <t>テキヨウ</t>
    </rPh>
    <rPh sb="11" eb="13">
      <t>サイモク</t>
    </rPh>
    <phoneticPr fontId="4"/>
  </si>
  <si>
    <t>発生日付</t>
  </si>
  <si>
    <t>経理日</t>
    <rPh sb="0" eb="2">
      <t>ケイリ</t>
    </rPh>
    <rPh sb="2" eb="3">
      <t>ビ</t>
    </rPh>
    <phoneticPr fontId="4"/>
  </si>
  <si>
    <t>経理日に紐づく会計年度</t>
    <rPh sb="0" eb="2">
      <t>ケイリ</t>
    </rPh>
    <rPh sb="2" eb="3">
      <t>ビ</t>
    </rPh>
    <rPh sb="4" eb="5">
      <t>ヒモ</t>
    </rPh>
    <rPh sb="7" eb="9">
      <t>カイケイ</t>
    </rPh>
    <rPh sb="9" eb="11">
      <t>ネンド</t>
    </rPh>
    <phoneticPr fontId="4"/>
  </si>
  <si>
    <t>会計月度</t>
  </si>
  <si>
    <t>経理日に紐づく会計月</t>
    <rPh sb="0" eb="2">
      <t>ケイリ</t>
    </rPh>
    <rPh sb="2" eb="3">
      <t>ビ</t>
    </rPh>
    <rPh sb="4" eb="5">
      <t>ヒモ</t>
    </rPh>
    <rPh sb="7" eb="9">
      <t>カイケイ</t>
    </rPh>
    <rPh sb="9" eb="10">
      <t>ツキ</t>
    </rPh>
    <phoneticPr fontId="4"/>
  </si>
  <si>
    <t>経理計上された所属コード</t>
    <rPh sb="0" eb="2">
      <t>ケイリ</t>
    </rPh>
    <rPh sb="2" eb="4">
      <t>ケイジョウ</t>
    </rPh>
    <rPh sb="7" eb="9">
      <t>ショゾク</t>
    </rPh>
    <phoneticPr fontId="4"/>
  </si>
  <si>
    <t>相手先元帳借方金額</t>
  </si>
  <si>
    <t>16</t>
  </si>
  <si>
    <t>経理計上された借方金額
-999999999999999　　マイナスあり</t>
    <rPh sb="0" eb="2">
      <t>ケイリ</t>
    </rPh>
    <rPh sb="2" eb="4">
      <t>ケイジョウ</t>
    </rPh>
    <rPh sb="7" eb="9">
      <t>カリカタ</t>
    </rPh>
    <rPh sb="9" eb="11">
      <t>キンガク</t>
    </rPh>
    <phoneticPr fontId="4"/>
  </si>
  <si>
    <t>-999999999999999　　マイナスあり</t>
  </si>
  <si>
    <t>相手先元帳貸方金額</t>
  </si>
  <si>
    <t>経理計上された貸方金額
-999999999999999　　マイナスあり</t>
    <rPh sb="7" eb="9">
      <t>カシカタ</t>
    </rPh>
    <phoneticPr fontId="4"/>
  </si>
  <si>
    <t>相手先元帳残高</t>
  </si>
  <si>
    <t>経理計上された残高金額
-999999999999999　　マイナスあり</t>
    <rPh sb="7" eb="9">
      <t>ザンダカ</t>
    </rPh>
    <phoneticPr fontId="4"/>
  </si>
  <si>
    <t>統合会計システムより下取車用仕入精算明細情報を連動し、現行のホストシステムへ取込を行う。</t>
    <rPh sb="10" eb="12">
      <t>シタドリ</t>
    </rPh>
    <rPh sb="12" eb="14">
      <t>シャヨウ</t>
    </rPh>
    <rPh sb="14" eb="16">
      <t>シイレ</t>
    </rPh>
    <rPh sb="16" eb="18">
      <t>セイサン</t>
    </rPh>
    <rPh sb="18" eb="20">
      <t>メイサイ</t>
    </rPh>
    <rPh sb="20" eb="22">
      <t>ジョウホウ</t>
    </rPh>
    <rPh sb="23" eb="25">
      <t>レンドウ</t>
    </rPh>
    <rPh sb="27" eb="29">
      <t>ゲンコウ</t>
    </rPh>
    <rPh sb="38" eb="40">
      <t>トリコミ</t>
    </rPh>
    <rPh sb="41" eb="42">
      <t>オコナ</t>
    </rPh>
    <phoneticPr fontId="4"/>
  </si>
  <si>
    <t>運用管理コード</t>
  </si>
  <si>
    <t>商品体系識別</t>
  </si>
  <si>
    <t>支払予定年</t>
  </si>
  <si>
    <t>支払予定月</t>
  </si>
  <si>
    <t>供給先コード</t>
  </si>
  <si>
    <t>出荷年</t>
  </si>
  <si>
    <t>出荷月</t>
  </si>
  <si>
    <t>出荷日</t>
  </si>
  <si>
    <t>納品書ＮＯ</t>
  </si>
  <si>
    <t>受付ＮＯ</t>
  </si>
  <si>
    <t>受付ＮＯ枝番</t>
  </si>
  <si>
    <t>19</t>
  </si>
  <si>
    <t>荷姿コード</t>
  </si>
  <si>
    <t>発注ＮＯ区分</t>
  </si>
  <si>
    <t>発注ＮＯ</t>
  </si>
  <si>
    <t>7</t>
  </si>
  <si>
    <t>経理年</t>
  </si>
  <si>
    <t>経理月</t>
  </si>
  <si>
    <t>経理日</t>
  </si>
  <si>
    <t>限月</t>
  </si>
  <si>
    <t>受渡区分</t>
  </si>
  <si>
    <t>物流品名コード</t>
  </si>
  <si>
    <t>20</t>
  </si>
  <si>
    <t>13</t>
  </si>
  <si>
    <t>-99999999.999　　マイナスあり</t>
  </si>
  <si>
    <t>-999999999.99　　マイナスあり</t>
  </si>
  <si>
    <t>金額種類名称漢字１</t>
  </si>
  <si>
    <t>全角10文字</t>
  </si>
  <si>
    <t>仕入金額（本体）１</t>
  </si>
  <si>
    <t>12</t>
  </si>
  <si>
    <t>-99999999999　　マイナスあり</t>
  </si>
  <si>
    <t>仕入金額（消費税）１</t>
  </si>
  <si>
    <t>消費税区分１</t>
  </si>
  <si>
    <t>金額種類名称漢字２</t>
  </si>
  <si>
    <t>仕入金額（本体）２</t>
  </si>
  <si>
    <t>仕入金額（消費税）２</t>
  </si>
  <si>
    <t>消費税区分２</t>
  </si>
  <si>
    <t>金額種類名称漢字３</t>
  </si>
  <si>
    <t>仕入金額（本体）３</t>
  </si>
  <si>
    <t>仕入金額（消費税）３</t>
  </si>
  <si>
    <t>消費税区分３</t>
  </si>
  <si>
    <t>金額種類名称漢字４</t>
  </si>
  <si>
    <t>仕入金額（本体）４</t>
  </si>
  <si>
    <t>仕入金額（消費税）４</t>
  </si>
  <si>
    <t>消費税区分４</t>
  </si>
  <si>
    <t>金額種類名称漢字５</t>
  </si>
  <si>
    <t>仕入金額（本体）５</t>
  </si>
  <si>
    <t>仕入金額（消費税）５</t>
  </si>
  <si>
    <t>消費税区分５</t>
  </si>
  <si>
    <t>金額種類名称漢字６</t>
  </si>
  <si>
    <t>仕入金額（本体）６</t>
  </si>
  <si>
    <t>仕入金額（消費税）６</t>
  </si>
  <si>
    <t>消費税区分６</t>
  </si>
  <si>
    <t>金額種類名称漢字７</t>
  </si>
  <si>
    <t>仕入金額（本体）７</t>
  </si>
  <si>
    <t>仕入金額（消費税）７</t>
  </si>
  <si>
    <t>消費税区分７</t>
  </si>
  <si>
    <t>金額種類名称漢字８</t>
  </si>
  <si>
    <t>仕入金額（本体）８</t>
  </si>
  <si>
    <t>仕入金額（消費税）８</t>
  </si>
  <si>
    <t>消費税区分８</t>
  </si>
  <si>
    <t>金額種類名称漢字９</t>
  </si>
  <si>
    <t>仕入金額（本体）９</t>
  </si>
  <si>
    <t>仕入金額（消費税）９</t>
  </si>
  <si>
    <t>消費税区分９</t>
  </si>
  <si>
    <t>金額種類名称漢字１０</t>
  </si>
  <si>
    <t>仕入金額（本体）１０</t>
  </si>
  <si>
    <t>仕入金額（消費税）１０</t>
  </si>
  <si>
    <t>消費税区分１０</t>
  </si>
  <si>
    <t>支払先名称（漢字）</t>
  </si>
  <si>
    <t>30</t>
  </si>
  <si>
    <t>全角15文字</t>
  </si>
  <si>
    <t>出荷元名称（漢字）</t>
  </si>
  <si>
    <t>共通商品名称（カナ）１</t>
  </si>
  <si>
    <t>24</t>
  </si>
  <si>
    <t>共通商品名称（カナ）２</t>
  </si>
  <si>
    <t>共通商品名称（漢字）１</t>
  </si>
  <si>
    <t>全角12文字</t>
  </si>
  <si>
    <t>共通商品名称（漢字）２</t>
  </si>
  <si>
    <t>作成基準年</t>
  </si>
  <si>
    <t>作成基準月</t>
  </si>
  <si>
    <t>作成基準日</t>
  </si>
  <si>
    <t>累積区分</t>
  </si>
  <si>
    <t>取引担当業種コード</t>
  </si>
  <si>
    <t>供給明細書区分</t>
  </si>
  <si>
    <t>回収支払締年</t>
  </si>
  <si>
    <t>回収支払締月</t>
  </si>
  <si>
    <t>消費税コード１</t>
  </si>
  <si>
    <t>消費税コード２</t>
  </si>
  <si>
    <t>消費税コード３</t>
  </si>
  <si>
    <t>消費税コード４</t>
  </si>
  <si>
    <t>消費税コード５</t>
  </si>
  <si>
    <t>消費税コード６</t>
  </si>
  <si>
    <t>消費税コード７</t>
  </si>
  <si>
    <t>消費税コード８</t>
  </si>
  <si>
    <t>消費税コード９</t>
  </si>
  <si>
    <t>消費税コード１０</t>
  </si>
  <si>
    <t>5</t>
  </si>
  <si>
    <t>仕入消費税取引区分１</t>
  </si>
  <si>
    <t>仕入消費税取引区分２</t>
  </si>
  <si>
    <t>仕入消費税取引区分３</t>
  </si>
  <si>
    <t>仕入消費税取引区分４</t>
  </si>
  <si>
    <t>仕入消費税取引区分５</t>
  </si>
  <si>
    <t>仕入消費税取引区分６</t>
  </si>
  <si>
    <t>仕入消費税取引区分７</t>
  </si>
  <si>
    <t>仕入消費税取引区分８</t>
  </si>
  <si>
    <t>仕入消費税取引区分９</t>
  </si>
  <si>
    <t>仕入消費税取引区分１０</t>
  </si>
  <si>
    <t>データ提供区分</t>
  </si>
  <si>
    <t>帳票提供区分</t>
  </si>
  <si>
    <t>データ発生元となるシステムの運用管理コード</t>
    <rPh sb="3" eb="5">
      <t>ハッセイ</t>
    </rPh>
    <rPh sb="5" eb="6">
      <t>ゲン</t>
    </rPh>
    <rPh sb="14" eb="16">
      <t>ウンヨウ</t>
    </rPh>
    <rPh sb="16" eb="18">
      <t>カンリ</t>
    </rPh>
    <phoneticPr fontId="4"/>
  </si>
  <si>
    <t>取引データに設定された請求先支払先コード</t>
    <rPh sb="0" eb="2">
      <t>トリヒキ</t>
    </rPh>
    <rPh sb="6" eb="8">
      <t>セッテイ</t>
    </rPh>
    <phoneticPr fontId="4"/>
  </si>
  <si>
    <t>ブランクを設定</t>
    <rPh sb="5" eb="7">
      <t>セッテイ</t>
    </rPh>
    <phoneticPr fontId="4"/>
  </si>
  <si>
    <t>※共通商品コードは新システムで廃止</t>
    <rPh sb="1" eb="3">
      <t>キョウツウ</t>
    </rPh>
    <rPh sb="3" eb="5">
      <t>ショウヒン</t>
    </rPh>
    <rPh sb="9" eb="10">
      <t>シン</t>
    </rPh>
    <rPh sb="15" eb="17">
      <t>ハイシ</t>
    </rPh>
    <phoneticPr fontId="4"/>
  </si>
  <si>
    <t>取引データに設定された出荷元コード</t>
    <rPh sb="0" eb="2">
      <t>トリヒキ</t>
    </rPh>
    <rPh sb="6" eb="8">
      <t>セッテイ</t>
    </rPh>
    <rPh sb="11" eb="13">
      <t>シュッカ</t>
    </rPh>
    <rPh sb="13" eb="14">
      <t>モト</t>
    </rPh>
    <phoneticPr fontId="4"/>
  </si>
  <si>
    <t>取引データに設定された回収支払区分</t>
    <rPh sb="0" eb="2">
      <t>トリヒキ</t>
    </rPh>
    <rPh sb="6" eb="8">
      <t>セッテイ</t>
    </rPh>
    <phoneticPr fontId="4"/>
  </si>
  <si>
    <t>取引データに設定された回収支払予定日の年</t>
    <rPh sb="0" eb="2">
      <t>トリヒキ</t>
    </rPh>
    <rPh sb="6" eb="8">
      <t>セッテイ</t>
    </rPh>
    <rPh sb="19" eb="20">
      <t>ネン</t>
    </rPh>
    <phoneticPr fontId="4"/>
  </si>
  <si>
    <t>取引データに設定された回収支払予定日の月</t>
    <rPh sb="0" eb="2">
      <t>トリヒキ</t>
    </rPh>
    <rPh sb="6" eb="8">
      <t>セッテイ</t>
    </rPh>
    <rPh sb="19" eb="20">
      <t>ツキ</t>
    </rPh>
    <phoneticPr fontId="4"/>
  </si>
  <si>
    <t>取引データに設定された回収支払予定日の日</t>
    <rPh sb="0" eb="2">
      <t>トリヒキ</t>
    </rPh>
    <rPh sb="6" eb="8">
      <t>セッテイ</t>
    </rPh>
    <rPh sb="19" eb="20">
      <t>ヒ</t>
    </rPh>
    <phoneticPr fontId="4"/>
  </si>
  <si>
    <t>取引データに設定された入出荷日の年</t>
    <rPh sb="0" eb="2">
      <t>トリヒキ</t>
    </rPh>
    <rPh sb="6" eb="8">
      <t>セッテイ</t>
    </rPh>
    <rPh sb="11" eb="14">
      <t>ニュウシュッカ</t>
    </rPh>
    <rPh sb="14" eb="15">
      <t>ヒ</t>
    </rPh>
    <rPh sb="16" eb="17">
      <t>ネン</t>
    </rPh>
    <phoneticPr fontId="4"/>
  </si>
  <si>
    <t>取引データに設定された入出荷日の月</t>
    <rPh sb="0" eb="2">
      <t>トリヒキ</t>
    </rPh>
    <rPh sb="6" eb="8">
      <t>セッテイ</t>
    </rPh>
    <rPh sb="16" eb="17">
      <t>ツキ</t>
    </rPh>
    <phoneticPr fontId="4"/>
  </si>
  <si>
    <t>取引データに設定された入出荷日の日</t>
    <rPh sb="0" eb="2">
      <t>トリヒキ</t>
    </rPh>
    <rPh sb="6" eb="8">
      <t>セッテイ</t>
    </rPh>
    <rPh sb="16" eb="17">
      <t>ヒ</t>
    </rPh>
    <phoneticPr fontId="4"/>
  </si>
  <si>
    <t>取引データに設定された出報番号</t>
    <phoneticPr fontId="4"/>
  </si>
  <si>
    <t>取引データに設定された納品書番号</t>
    <rPh sb="11" eb="14">
      <t>ノウヒンショ</t>
    </rPh>
    <phoneticPr fontId="4"/>
  </si>
  <si>
    <t>取引データに設定された取消訂正区分</t>
    <rPh sb="11" eb="13">
      <t>トリケシ</t>
    </rPh>
    <rPh sb="13" eb="15">
      <t>テイセイ</t>
    </rPh>
    <rPh sb="15" eb="17">
      <t>クブン</t>
    </rPh>
    <phoneticPr fontId="4"/>
  </si>
  <si>
    <t>取引データに設定された受付番号</t>
    <rPh sb="11" eb="13">
      <t>ウケツケ</t>
    </rPh>
    <rPh sb="13" eb="15">
      <t>バンゴウ</t>
    </rPh>
    <phoneticPr fontId="4"/>
  </si>
  <si>
    <t>取引データに設定された受付番号枝番</t>
    <rPh sb="11" eb="13">
      <t>ウケツケ</t>
    </rPh>
    <rPh sb="13" eb="15">
      <t>バンゴウ</t>
    </rPh>
    <rPh sb="15" eb="17">
      <t>エダバン</t>
    </rPh>
    <phoneticPr fontId="4"/>
  </si>
  <si>
    <t>容量コード</t>
    <phoneticPr fontId="4"/>
  </si>
  <si>
    <t>取引データに設定された受付番号、受付番号枝番が仕訳データの発生元システム取引番号に紐づく仕訳データの経理日の年</t>
    <rPh sb="16" eb="18">
      <t>ウケツケ</t>
    </rPh>
    <rPh sb="18" eb="20">
      <t>バンゴウ</t>
    </rPh>
    <rPh sb="20" eb="22">
      <t>エダバン</t>
    </rPh>
    <rPh sb="23" eb="25">
      <t>シワケ</t>
    </rPh>
    <rPh sb="29" eb="31">
      <t>ハッセイ</t>
    </rPh>
    <rPh sb="31" eb="32">
      <t>モト</t>
    </rPh>
    <rPh sb="36" eb="38">
      <t>トリヒキ</t>
    </rPh>
    <rPh sb="38" eb="40">
      <t>バンゴウ</t>
    </rPh>
    <rPh sb="41" eb="42">
      <t>ヒモ</t>
    </rPh>
    <rPh sb="44" eb="46">
      <t>シワケ</t>
    </rPh>
    <rPh sb="50" eb="52">
      <t>ケイリ</t>
    </rPh>
    <rPh sb="52" eb="53">
      <t>ヒ</t>
    </rPh>
    <rPh sb="54" eb="55">
      <t>ネン</t>
    </rPh>
    <phoneticPr fontId="4"/>
  </si>
  <si>
    <t>取引データに設定された受付番号、受付番号枝番が仕訳データの発生元システム取引番号に紐づく仕訳データの経理日の月</t>
    <rPh sb="54" eb="55">
      <t>ツキ</t>
    </rPh>
    <phoneticPr fontId="4"/>
  </si>
  <si>
    <t>取引データに設定された受付番号、受付番号枝番が仕訳データの発生元システム取引番号に紐づく仕訳データの経理日の日</t>
    <rPh sb="54" eb="55">
      <t>ヒ</t>
    </rPh>
    <phoneticPr fontId="4"/>
  </si>
  <si>
    <t>取引データに設定された指図番号</t>
    <phoneticPr fontId="4"/>
  </si>
  <si>
    <t>取引データに設定された部門品目数量
-99999999.999　　マイナスあり</t>
    <phoneticPr fontId="4"/>
  </si>
  <si>
    <t>取引データに設定された部門品目単価
-999999999.99　　マイナスあり</t>
    <phoneticPr fontId="4"/>
  </si>
  <si>
    <t>取引データに設定された金額摘要コード１</t>
    <rPh sb="11" eb="13">
      <t>キンガク</t>
    </rPh>
    <rPh sb="13" eb="15">
      <t>テキヨウ</t>
    </rPh>
    <phoneticPr fontId="4"/>
  </si>
  <si>
    <t>取引データに設定された金額摘要コード１の名称
全角10文字</t>
    <rPh sb="20" eb="22">
      <t>メイショウ</t>
    </rPh>
    <phoneticPr fontId="4"/>
  </si>
  <si>
    <t>取引データに設定された金額コード１</t>
    <phoneticPr fontId="4"/>
  </si>
  <si>
    <t>本体金額の場合、取引データに設定された取引金額１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</si>
  <si>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消費税の場合、取引データに設定された取引金額１
消費税以外の場合、0固定
-99999999999　　マイナスあり</t>
    <rPh sb="0" eb="3">
      <t>ショウヒゼイ</t>
    </rPh>
    <phoneticPr fontId="4"/>
  </si>
  <si>
    <t>取引データに設定された消費税取引区分１が課税の区分の場合は'1'（徴収する）
上記以外の場合は'0'（徴収しない）</t>
    <rPh sb="20" eb="22">
      <t>カゼイ</t>
    </rPh>
    <rPh sb="23" eb="25">
      <t>クブン</t>
    </rPh>
    <rPh sb="26" eb="28">
      <t>バアイ</t>
    </rPh>
    <rPh sb="33" eb="35">
      <t>チョウシュウ</t>
    </rPh>
    <rPh sb="39" eb="41">
      <t>ジョウキ</t>
    </rPh>
    <rPh sb="41" eb="43">
      <t>イガイ</t>
    </rPh>
    <rPh sb="44" eb="46">
      <t>バアイ</t>
    </rPh>
    <rPh sb="51" eb="53">
      <t>チョウシュウ</t>
    </rPh>
    <phoneticPr fontId="4"/>
  </si>
  <si>
    <t>取引データに設定された金額摘要コード２</t>
    <rPh sb="11" eb="13">
      <t>キンガク</t>
    </rPh>
    <rPh sb="13" eb="15">
      <t>テキヨウ</t>
    </rPh>
    <phoneticPr fontId="4"/>
  </si>
  <si>
    <t>取引データに設定された金額摘要コード２の名称
全角10文字</t>
    <phoneticPr fontId="4"/>
  </si>
  <si>
    <t>取引データに設定された金額コード２</t>
    <phoneticPr fontId="4"/>
  </si>
  <si>
    <t>本体金額の場合、取引データに設定された取引金額２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</si>
  <si>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消費税の場合、取引データに設定された取引金額２
消費税以外の場合、0固定
-99999999999　　マイナスあり</t>
    <rPh sb="0" eb="3">
      <t>ショウヒゼイ</t>
    </rPh>
    <phoneticPr fontId="4"/>
  </si>
  <si>
    <t>取引データに設定された消費税取引区２が課税の区分の場合は'1'（徴収する）
上記以外の場合は'0'（徴収しない）</t>
    <rPh sb="19" eb="21">
      <t>カゼイ</t>
    </rPh>
    <rPh sb="22" eb="24">
      <t>クブン</t>
    </rPh>
    <rPh sb="25" eb="27">
      <t>バアイ</t>
    </rPh>
    <rPh sb="32" eb="34">
      <t>チョウシュウ</t>
    </rPh>
    <rPh sb="38" eb="40">
      <t>ジョウキ</t>
    </rPh>
    <rPh sb="40" eb="42">
      <t>イガイ</t>
    </rPh>
    <rPh sb="43" eb="45">
      <t>バアイ</t>
    </rPh>
    <rPh sb="50" eb="52">
      <t>チョウシュウ</t>
    </rPh>
    <phoneticPr fontId="4"/>
  </si>
  <si>
    <t>取引データに設定された金額摘要コード３</t>
    <rPh sb="11" eb="13">
      <t>キンガク</t>
    </rPh>
    <rPh sb="13" eb="15">
      <t>テキヨウ</t>
    </rPh>
    <phoneticPr fontId="4"/>
  </si>
  <si>
    <t>取引データに設定された金額摘要コード３の名称
全角10文字</t>
    <phoneticPr fontId="4"/>
  </si>
  <si>
    <t>取引データに設定された金額コード３</t>
    <phoneticPr fontId="4"/>
  </si>
  <si>
    <t>本体金額の場合、取引データに設定された取引金額３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</si>
  <si>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消費税の場合、取引データに設定された取引金額３
消費税以外の場合、0固定
-99999999999　　マイナスあり</t>
    <rPh sb="0" eb="3">
      <t>ショウヒゼイ</t>
    </rPh>
    <phoneticPr fontId="4"/>
  </si>
  <si>
    <t>取引データに設定された消費税取引区３が課税の区分の場合は'1'（徴収する）
上記以外の場合は'0'（徴収しない）</t>
    <phoneticPr fontId="4"/>
  </si>
  <si>
    <t>取引データに設定された金額摘要コード４</t>
    <rPh sb="11" eb="13">
      <t>キンガク</t>
    </rPh>
    <rPh sb="13" eb="15">
      <t>テキヨウ</t>
    </rPh>
    <phoneticPr fontId="4"/>
  </si>
  <si>
    <t>取引データに設定された金額摘要コード４の名称
全角10文字</t>
  </si>
  <si>
    <t>取引データに設定された金額コード４</t>
  </si>
  <si>
    <t>本体金額の場合、取引データに設定された取引金額４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</si>
  <si>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消費税の場合、取引データに設定された取引金額４
消費税以外の場合、0固定
-99999999999　　マイナスあり</t>
    <rPh sb="0" eb="3">
      <t>ショウヒゼイ</t>
    </rPh>
    <phoneticPr fontId="4"/>
  </si>
  <si>
    <t>取引データに設定された消費税取引区４が課税の区分の場合は'1'（徴収する）
上記以外の場合は'0'（徴収しない）</t>
    <phoneticPr fontId="4"/>
  </si>
  <si>
    <t>取引データに設定された金額摘要コード５</t>
    <rPh sb="11" eb="13">
      <t>キンガク</t>
    </rPh>
    <rPh sb="13" eb="15">
      <t>テキヨウ</t>
    </rPh>
    <phoneticPr fontId="4"/>
  </si>
  <si>
    <t>取引データに設定された金額摘要コード５の名称
全角10文字</t>
  </si>
  <si>
    <t>取引データに設定された金額コード５</t>
  </si>
  <si>
    <t>本体金額の場合、取引データに設定された取引金額５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</si>
  <si>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消費税の場合、取引データに設定された取引金額５
消費税以外の場合、0固定
-99999999999　　マイナスあり</t>
    <rPh sb="0" eb="3">
      <t>ショウヒゼイ</t>
    </rPh>
    <phoneticPr fontId="4"/>
  </si>
  <si>
    <t>取引データに設定された消費税取引区５が課税の区分の場合は'1'（徴収する）
上記以外の場合は'0'（徴収しない）</t>
    <phoneticPr fontId="4"/>
  </si>
  <si>
    <t>取引データに設定された金額摘要コード６</t>
    <rPh sb="11" eb="13">
      <t>キンガク</t>
    </rPh>
    <rPh sb="13" eb="15">
      <t>テキヨウ</t>
    </rPh>
    <phoneticPr fontId="4"/>
  </si>
  <si>
    <t>取引データに設定された金額摘要コード６の名称
全角10文字</t>
  </si>
  <si>
    <t>取引データに設定された金額コード６</t>
  </si>
  <si>
    <t>本体金額の場合、取引データに設定された取引金額６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</si>
  <si>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消費税の場合、取引データに設定された取引金額６
消費税以外の場合、0固定
-99999999999　　マイナスあり</t>
    <rPh sb="0" eb="3">
      <t>ショウヒゼイ</t>
    </rPh>
    <phoneticPr fontId="4"/>
  </si>
  <si>
    <t>取引データに設定された消費税取引区６が課税の区分の場合は'1'（徴収する）
上記以外の場合は'0'（徴収しない）</t>
    <phoneticPr fontId="4"/>
  </si>
  <si>
    <t>取引データに設定された金額摘要コード７</t>
    <rPh sb="11" eb="13">
      <t>キンガク</t>
    </rPh>
    <rPh sb="13" eb="15">
      <t>テキヨウ</t>
    </rPh>
    <phoneticPr fontId="4"/>
  </si>
  <si>
    <t>取引データに設定された金額摘要コード７の名称
全角10文字</t>
  </si>
  <si>
    <t>取引データに設定された金額コード７</t>
  </si>
  <si>
    <t>本体金額の場合、取引データに設定された取引金額７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</si>
  <si>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消費税の場合、取引データに設定された取引金額７
消費税以外の場合、0固定
-99999999999　　マイナスあり</t>
    <rPh sb="0" eb="3">
      <t>ショウヒゼイ</t>
    </rPh>
    <phoneticPr fontId="4"/>
  </si>
  <si>
    <t>取引データに設定された消費税取引区７が課税の区分の場合は'1'（徴収する）
上記以外の場合は'0'（徴収しない）</t>
    <phoneticPr fontId="4"/>
  </si>
  <si>
    <t>取引データに設定された金額摘要コード８</t>
    <rPh sb="11" eb="13">
      <t>キンガク</t>
    </rPh>
    <rPh sb="13" eb="15">
      <t>テキヨウ</t>
    </rPh>
    <phoneticPr fontId="4"/>
  </si>
  <si>
    <t>取引データに設定された金額摘要コード８の名称
全角10文字</t>
  </si>
  <si>
    <t>取引データに設定された金額コード８</t>
  </si>
  <si>
    <t>本体金額の場合、取引データに設定された取引金額８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</si>
  <si>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消費税の場合、取引データに設定された取引金額８
消費税以外の場合、0固定
-99999999999　　マイナスあり</t>
    <rPh sb="0" eb="3">
      <t>ショウヒゼイ</t>
    </rPh>
    <phoneticPr fontId="4"/>
  </si>
  <si>
    <t>取引データに設定された消費税取引区８が課税の区分の場合は'1'（徴収する）
上記以外の場合は'0'（徴収しない）</t>
    <phoneticPr fontId="4"/>
  </si>
  <si>
    <t>取引データに設定された金額摘要コード９</t>
    <rPh sb="11" eb="13">
      <t>キンガク</t>
    </rPh>
    <rPh sb="13" eb="15">
      <t>テキヨウ</t>
    </rPh>
    <phoneticPr fontId="4"/>
  </si>
  <si>
    <t>取引データに設定された金額摘要コード９の名称
全角10文字</t>
  </si>
  <si>
    <t>取引データに設定された金額コード９</t>
  </si>
  <si>
    <t>本体金額の場合、取引データに設定された取引金額９
本体金額以外の場合、0固定
-99999999999　　マイナスあり</t>
    <rPh sb="0" eb="2">
      <t>ホンタイ</t>
    </rPh>
    <rPh sb="2" eb="4">
      <t>キンガク</t>
    </rPh>
    <rPh sb="5" eb="7">
      <t>バアイ</t>
    </rPh>
    <rPh sb="25" eb="27">
      <t>ホンタイ</t>
    </rPh>
    <rPh sb="27" eb="29">
      <t>キンガク</t>
    </rPh>
    <rPh sb="29" eb="31">
      <t>イガイ</t>
    </rPh>
    <rPh sb="32" eb="34">
      <t>バアイ</t>
    </rPh>
    <rPh sb="36" eb="38">
      <t>コテイ</t>
    </rPh>
    <phoneticPr fontId="4"/>
  </si>
  <si>
    <t>消費税の場合、取引データに設定された取引金額９
消費税以外の場合、0固定
-99999999999　　マイナスあり</t>
    <rPh sb="0" eb="3">
      <t>ショウヒゼイ</t>
    </rPh>
    <phoneticPr fontId="4"/>
  </si>
  <si>
    <t>取引データに設定された消費税取引区９が課税の区分の場合は'1'（徴収する）
上記以外の場合は'0'（徴収しない）</t>
    <phoneticPr fontId="4"/>
  </si>
  <si>
    <t>取引データに設定された金額摘要コード１０</t>
    <rPh sb="11" eb="13">
      <t>キンガク</t>
    </rPh>
    <rPh sb="13" eb="15">
      <t>テキヨウ</t>
    </rPh>
    <phoneticPr fontId="4"/>
  </si>
  <si>
    <t>取引データに設定された金額摘要コード１０の名称
全角10文字</t>
  </si>
  <si>
    <t>取引データに設定された金額コード１０</t>
  </si>
  <si>
    <t>本体金額の場合、取引データに設定された取引金額１０
本体金額以外の場合、0固定
-99999999999　　マイナスあり</t>
    <rPh sb="0" eb="2">
      <t>ホンタイ</t>
    </rPh>
    <rPh sb="2" eb="4">
      <t>キンガク</t>
    </rPh>
    <rPh sb="5" eb="7">
      <t>バアイ</t>
    </rPh>
    <rPh sb="26" eb="28">
      <t>ホンタイ</t>
    </rPh>
    <rPh sb="28" eb="30">
      <t>キンガク</t>
    </rPh>
    <rPh sb="30" eb="32">
      <t>イガイ</t>
    </rPh>
    <rPh sb="33" eb="35">
      <t>バアイ</t>
    </rPh>
    <rPh sb="37" eb="39">
      <t>コテイ</t>
    </rPh>
    <phoneticPr fontId="4"/>
  </si>
  <si>
    <t>消費税の場合、取引データに設定された取引金額１０
消費税以外の場合、0固定
-99999999999　　マイナスあり</t>
    <rPh sb="0" eb="3">
      <t>ショウヒゼイ</t>
    </rPh>
    <phoneticPr fontId="4"/>
  </si>
  <si>
    <t>取引データに設定された消費税取引区１０が課税の区分の場合は'1'（徴収する）
上記以外の場合は'0'（徴収しない）</t>
    <phoneticPr fontId="4"/>
  </si>
  <si>
    <t>取引データに設定された請求先支払先コードに紐づく名称住所マスタの取引先略称名（漢字）
全角15文字</t>
    <rPh sb="21" eb="22">
      <t>ヒモ</t>
    </rPh>
    <rPh sb="24" eb="26">
      <t>メイショウ</t>
    </rPh>
    <rPh sb="26" eb="28">
      <t>ジュウショ</t>
    </rPh>
    <phoneticPr fontId="4"/>
  </si>
  <si>
    <t>取引データに設定された出荷元コードに紐づく名称住所マスタの取引先略称名（漢字）
全角15文字</t>
    <rPh sb="11" eb="13">
      <t>シュッカ</t>
    </rPh>
    <rPh sb="13" eb="14">
      <t>モト</t>
    </rPh>
    <phoneticPr fontId="4"/>
  </si>
  <si>
    <t>ブランクを設定
全角12文字</t>
    <phoneticPr fontId="4"/>
  </si>
  <si>
    <t>取引データに設定された回収支払締日の年</t>
    <rPh sb="11" eb="13">
      <t>カイシュウ</t>
    </rPh>
    <rPh sb="13" eb="15">
      <t>シハライ</t>
    </rPh>
    <rPh sb="15" eb="17">
      <t>シメビ</t>
    </rPh>
    <rPh sb="18" eb="19">
      <t>ネン</t>
    </rPh>
    <phoneticPr fontId="4"/>
  </si>
  <si>
    <t>取引データに設定された回収支払締日の月</t>
    <rPh sb="11" eb="13">
      <t>カイシュウ</t>
    </rPh>
    <rPh sb="13" eb="15">
      <t>シハライ</t>
    </rPh>
    <rPh sb="15" eb="17">
      <t>シメビ</t>
    </rPh>
    <rPh sb="18" eb="19">
      <t>ツキ</t>
    </rPh>
    <phoneticPr fontId="4"/>
  </si>
  <si>
    <t>取引データに設定された回収支払締日の日</t>
    <rPh sb="11" eb="13">
      <t>カイシュウ</t>
    </rPh>
    <rPh sb="13" eb="15">
      <t>シハライ</t>
    </rPh>
    <rPh sb="15" eb="17">
      <t>シメビ</t>
    </rPh>
    <rPh sb="18" eb="19">
      <t>ヒ</t>
    </rPh>
    <phoneticPr fontId="4"/>
  </si>
  <si>
    <t>取引データに設定された未収未払管理所属コード</t>
    <phoneticPr fontId="4"/>
  </si>
  <si>
    <t>取引データに設定された業種コード</t>
    <rPh sb="11" eb="13">
      <t>ギョウシュ</t>
    </rPh>
    <phoneticPr fontId="4"/>
  </si>
  <si>
    <t>取引データに設定された指図所属コード</t>
    <rPh sb="11" eb="13">
      <t>サシズ</t>
    </rPh>
    <rPh sb="13" eb="15">
      <t>ショゾク</t>
    </rPh>
    <phoneticPr fontId="4"/>
  </si>
  <si>
    <t>取引データに設定された収支管理品目コード</t>
    <phoneticPr fontId="4"/>
  </si>
  <si>
    <t>取引データに設定された消費税取引区分１に紐づく消費税コード</t>
    <rPh sb="20" eb="21">
      <t>ヒモ</t>
    </rPh>
    <rPh sb="23" eb="26">
      <t>ショウヒゼイ</t>
    </rPh>
    <phoneticPr fontId="4"/>
  </si>
  <si>
    <t>取引データに設定された消費税取引区分２に紐づく消費税コード</t>
    <rPh sb="20" eb="21">
      <t>ヒモ</t>
    </rPh>
    <rPh sb="23" eb="26">
      <t>ショウヒゼイ</t>
    </rPh>
    <phoneticPr fontId="4"/>
  </si>
  <si>
    <t>取引データに設定された消費税取引区分３に紐づく消費税コード</t>
    <rPh sb="20" eb="21">
      <t>ヒモ</t>
    </rPh>
    <rPh sb="23" eb="26">
      <t>ショウヒゼイ</t>
    </rPh>
    <phoneticPr fontId="4"/>
  </si>
  <si>
    <t>取引データに設定された消費税取引区分４に紐づく消費税コード</t>
    <rPh sb="20" eb="21">
      <t>ヒモ</t>
    </rPh>
    <rPh sb="23" eb="26">
      <t>ショウヒゼイ</t>
    </rPh>
    <phoneticPr fontId="4"/>
  </si>
  <si>
    <t>取引データに設定された消費税取引区分５に紐づく消費税コード</t>
    <rPh sb="20" eb="21">
      <t>ヒモ</t>
    </rPh>
    <rPh sb="23" eb="26">
      <t>ショウヒゼイ</t>
    </rPh>
    <phoneticPr fontId="4"/>
  </si>
  <si>
    <t>取引データに設定された消費税取引区分６に紐づく消費税コード</t>
    <rPh sb="20" eb="21">
      <t>ヒモ</t>
    </rPh>
    <rPh sb="23" eb="26">
      <t>ショウヒゼイ</t>
    </rPh>
    <phoneticPr fontId="4"/>
  </si>
  <si>
    <t>取引データに設定された消費税取引区分７に紐づく消費税コード</t>
    <rPh sb="20" eb="21">
      <t>ヒモ</t>
    </rPh>
    <rPh sb="23" eb="26">
      <t>ショウヒゼイ</t>
    </rPh>
    <phoneticPr fontId="4"/>
  </si>
  <si>
    <t>取引データに設定された消費税取引区分８に紐づく消費税コード</t>
    <rPh sb="20" eb="21">
      <t>ヒモ</t>
    </rPh>
    <rPh sb="23" eb="26">
      <t>ショウヒゼイ</t>
    </rPh>
    <phoneticPr fontId="4"/>
  </si>
  <si>
    <t>取引データに設定された消費税取引区分９に紐づく消費税コード</t>
    <rPh sb="20" eb="21">
      <t>ヒモ</t>
    </rPh>
    <rPh sb="23" eb="26">
      <t>ショウヒゼイ</t>
    </rPh>
    <phoneticPr fontId="4"/>
  </si>
  <si>
    <t>取引データに設定された消費税取引区分１０に紐づく消費税コード</t>
    <rPh sb="21" eb="22">
      <t>ヒモ</t>
    </rPh>
    <rPh sb="24" eb="27">
      <t>ショウヒゼイ</t>
    </rPh>
    <phoneticPr fontId="4"/>
  </si>
  <si>
    <t>取引データに設定された消費税取引区分１に紐づく消費税コードの消費税率
99.99</t>
    <rPh sb="30" eb="33">
      <t>ショウヒゼイ</t>
    </rPh>
    <rPh sb="33" eb="34">
      <t>リツ</t>
    </rPh>
    <phoneticPr fontId="4"/>
  </si>
  <si>
    <t>取引データに設定された消費税取引区分２に紐づく消費税コードの消費税率
99.99</t>
    <rPh sb="30" eb="33">
      <t>ショウヒゼイ</t>
    </rPh>
    <rPh sb="33" eb="34">
      <t>リツ</t>
    </rPh>
    <phoneticPr fontId="4"/>
  </si>
  <si>
    <t>取引データに設定された消費税取引区分３に紐づく消費税コードの消費税率
99.99</t>
    <rPh sb="30" eb="33">
      <t>ショウヒゼイ</t>
    </rPh>
    <rPh sb="33" eb="34">
      <t>リツ</t>
    </rPh>
    <phoneticPr fontId="4"/>
  </si>
  <si>
    <t>取引データに設定された消費税取引区分４に紐づく消費税コードの消費税率
99.99</t>
    <rPh sb="30" eb="33">
      <t>ショウヒゼイ</t>
    </rPh>
    <rPh sb="33" eb="34">
      <t>リツ</t>
    </rPh>
    <phoneticPr fontId="4"/>
  </si>
  <si>
    <t>取引データに設定された消費税取引区分５に紐づく消費税コードの消費税率
99.99</t>
    <rPh sb="30" eb="33">
      <t>ショウヒゼイ</t>
    </rPh>
    <rPh sb="33" eb="34">
      <t>リツ</t>
    </rPh>
    <phoneticPr fontId="4"/>
  </si>
  <si>
    <t>取引データに設定された消費税取引区分６に紐づく消費税コードの消費税率
99.99</t>
    <rPh sb="30" eb="33">
      <t>ショウヒゼイ</t>
    </rPh>
    <rPh sb="33" eb="34">
      <t>リツ</t>
    </rPh>
    <phoneticPr fontId="4"/>
  </si>
  <si>
    <t>取引データに設定された消費税取引区分７に紐づく消費税コードの消費税率
99.99</t>
    <rPh sb="30" eb="33">
      <t>ショウヒゼイ</t>
    </rPh>
    <rPh sb="33" eb="34">
      <t>リツ</t>
    </rPh>
    <phoneticPr fontId="4"/>
  </si>
  <si>
    <t>取引データに設定された消費税取引区分８に紐づく消費税コードの消費税率
99.99</t>
    <rPh sb="30" eb="33">
      <t>ショウヒゼイ</t>
    </rPh>
    <rPh sb="33" eb="34">
      <t>リツ</t>
    </rPh>
    <phoneticPr fontId="4"/>
  </si>
  <si>
    <t>取引データに設定された消費税取引区分９に紐づく消費税コードの消費税率
99.99</t>
    <rPh sb="30" eb="33">
      <t>ショウヒゼイ</t>
    </rPh>
    <rPh sb="33" eb="34">
      <t>リツ</t>
    </rPh>
    <phoneticPr fontId="4"/>
  </si>
  <si>
    <t>取引データに設定された消費税取引区分１０に紐づく消費税コードの消費税率
99.99</t>
    <rPh sb="31" eb="34">
      <t>ショウヒゼイ</t>
    </rPh>
    <rPh sb="34" eb="35">
      <t>リツ</t>
    </rPh>
    <phoneticPr fontId="4"/>
  </si>
  <si>
    <t>取引データに設定された消費税取引区分１</t>
    <phoneticPr fontId="4"/>
  </si>
  <si>
    <t>取引データに設定された消費税取引区分２</t>
    <phoneticPr fontId="4"/>
  </si>
  <si>
    <t>取引データに設定された消費税取引区分３</t>
    <phoneticPr fontId="4"/>
  </si>
  <si>
    <t>取引データに設定された消費税取引区分４</t>
    <phoneticPr fontId="4"/>
  </si>
  <si>
    <t>取引データに設定された消費税取引区分５</t>
    <phoneticPr fontId="4"/>
  </si>
  <si>
    <t>取引データに設定された消費税取引区分６</t>
    <phoneticPr fontId="4"/>
  </si>
  <si>
    <t>取引データに設定された消費税取引区分７</t>
    <phoneticPr fontId="4"/>
  </si>
  <si>
    <t>取引データに設定された消費税取引区分８</t>
    <phoneticPr fontId="4"/>
  </si>
  <si>
    <t>取引データに設定された消費税取引区分９</t>
    <phoneticPr fontId="4"/>
  </si>
  <si>
    <t>取引データに設定された消費税取引区分１０</t>
    <phoneticPr fontId="4"/>
  </si>
  <si>
    <t>【一般取引先】
取引先種別コード1桁（1固定）＋名称住所マスタ（共通マスタ）.取引先コード5桁＋名称住所マスタ（共通マスタ）.取引先枝番コード3桁
【職員】
取引先種別コード1桁（3固定）＋ ユーザー管理マスタ（共通マスタ）.ユーザーID（8桁）</t>
    <rPh sb="1" eb="3">
      <t>イッパン</t>
    </rPh>
    <rPh sb="3" eb="6">
      <t>トリヒキサキ</t>
    </rPh>
    <rPh sb="8" eb="10">
      <t>トリヒキ</t>
    </rPh>
    <rPh sb="10" eb="11">
      <t>サキ</t>
    </rPh>
    <rPh sb="11" eb="13">
      <t>シュベツ</t>
    </rPh>
    <rPh sb="17" eb="18">
      <t>ケタ</t>
    </rPh>
    <rPh sb="20" eb="22">
      <t>コテイ</t>
    </rPh>
    <rPh sb="24" eb="28">
      <t>メイショウジュウショ</t>
    </rPh>
    <rPh sb="39" eb="42">
      <t>トリヒキサキ</t>
    </rPh>
    <rPh sb="46" eb="47">
      <t>ケタ</t>
    </rPh>
    <rPh sb="48" eb="50">
      <t>メイショウ</t>
    </rPh>
    <rPh sb="50" eb="52">
      <t>ジュウショ</t>
    </rPh>
    <rPh sb="63" eb="66">
      <t>トリヒキサキ</t>
    </rPh>
    <rPh sb="66" eb="68">
      <t>エダバン</t>
    </rPh>
    <rPh sb="72" eb="73">
      <t>ケタ</t>
    </rPh>
    <rPh sb="76" eb="78">
      <t>ショクイン</t>
    </rPh>
    <rPh sb="101" eb="103">
      <t>カンリ</t>
    </rPh>
    <rPh sb="122" eb="123">
      <t>ケタ</t>
    </rPh>
    <phoneticPr fontId="4"/>
  </si>
  <si>
    <t>【一般取引先】
名称住所マスタ（共通マスタ）.本支店名（漢字）
【職員】
ユーザー管理マスタ（共通マスタ）.漢字氏名（姓）＋ユーザー管理マスタ（共通マスタ）.漢字氏名（名）</t>
    <rPh sb="8" eb="12">
      <t>メイショウジュウショ</t>
    </rPh>
    <rPh sb="23" eb="26">
      <t>ホンシテン</t>
    </rPh>
    <rPh sb="26" eb="27">
      <t>メイ</t>
    </rPh>
    <rPh sb="28" eb="30">
      <t>カンジ</t>
    </rPh>
    <rPh sb="34" eb="36">
      <t>ショクイン</t>
    </rPh>
    <rPh sb="55" eb="59">
      <t>カンジシメイ</t>
    </rPh>
    <rPh sb="60" eb="61">
      <t>セイ</t>
    </rPh>
    <rPh sb="80" eb="82">
      <t>カンジ</t>
    </rPh>
    <rPh sb="82" eb="84">
      <t>シメイ</t>
    </rPh>
    <rPh sb="85" eb="86">
      <t>メイ</t>
    </rPh>
    <phoneticPr fontId="4"/>
  </si>
  <si>
    <t>【一般取引先】
名称住所マスタ（共通マスタ）.本支店名（カナ）
【職員】
下記内容をカナ変換したもの
ユーザー管理マスタ（共通マスタ）.ふりがな（姓）＋ユーザー管理マスタ（共通マスタ）.ふりがな（名）</t>
    <rPh sb="8" eb="12">
      <t>メイショウジュウショ</t>
    </rPh>
    <rPh sb="38" eb="40">
      <t>カキ</t>
    </rPh>
    <rPh sb="40" eb="42">
      <t>ナイヨウ</t>
    </rPh>
    <rPh sb="45" eb="47">
      <t>ヘンカン</t>
    </rPh>
    <phoneticPr fontId="4"/>
  </si>
  <si>
    <t>取得した全てのデータを全件送信する。</t>
    <rPh sb="0" eb="2">
      <t>シュトク</t>
    </rPh>
    <rPh sb="4" eb="5">
      <t>スベ</t>
    </rPh>
    <rPh sb="11" eb="13">
      <t>ゼンケン</t>
    </rPh>
    <rPh sb="13" eb="15">
      <t>ソウシン</t>
    </rPh>
    <phoneticPr fontId="4"/>
  </si>
  <si>
    <t>勘定科目の大分類＋中分類に相当するコード＋勘定科目の小分類＋細目に相当するコード
債権明細データ．勘定科目コード＋債権明細データ．目節科目コード</t>
    <rPh sb="49" eb="53">
      <t>カンジョウカモク</t>
    </rPh>
    <phoneticPr fontId="4"/>
  </si>
  <si>
    <t>園芸区分</t>
    <rPh sb="0" eb="4">
      <t>エンゲイクブン</t>
    </rPh>
    <phoneticPr fontId="18"/>
  </si>
  <si>
    <t>当該未収金が園芸照合の対象になる未収金か否かを識別するための情報</t>
    <rPh sb="0" eb="2">
      <t>トウガイ</t>
    </rPh>
    <rPh sb="2" eb="5">
      <t>ミシュウキン</t>
    </rPh>
    <rPh sb="6" eb="8">
      <t>エンゲイ</t>
    </rPh>
    <rPh sb="8" eb="10">
      <t>ショウゴウ</t>
    </rPh>
    <rPh sb="11" eb="13">
      <t>タイショウ</t>
    </rPh>
    <rPh sb="16" eb="19">
      <t>ミシュウキン</t>
    </rPh>
    <rPh sb="20" eb="21">
      <t>イナ</t>
    </rPh>
    <rPh sb="23" eb="25">
      <t>シキベツ</t>
    </rPh>
    <rPh sb="30" eb="32">
      <t>ジョウホウ</t>
    </rPh>
    <phoneticPr fontId="4"/>
  </si>
  <si>
    <t>文字コード：S-JIS</t>
    <rPh sb="0" eb="2">
      <t>モジ</t>
    </rPh>
    <phoneticPr fontId="4"/>
  </si>
  <si>
    <t>文字コード：S-JIS、青果・花きのデータが対象。</t>
    <rPh sb="12" eb="14">
      <t>セイカ</t>
    </rPh>
    <rPh sb="15" eb="16">
      <t>カ</t>
    </rPh>
    <rPh sb="22" eb="24">
      <t>タイショウ</t>
    </rPh>
    <phoneticPr fontId="22"/>
  </si>
  <si>
    <t>統合会計システムより回収予定情報を連動し、現行のホストシステムへ取込を行う。</t>
    <rPh sb="10" eb="12">
      <t>カイシュウ</t>
    </rPh>
    <rPh sb="12" eb="14">
      <t>ヨテイ</t>
    </rPh>
    <rPh sb="14" eb="16">
      <t>ジョウホウ</t>
    </rPh>
    <rPh sb="17" eb="19">
      <t>レンドウ</t>
    </rPh>
    <rPh sb="19" eb="21">
      <t>ジョウホウ</t>
    </rPh>
    <rPh sb="22" eb="24">
      <t>レンドウ</t>
    </rPh>
    <rPh sb="26" eb="28">
      <t>ゲンコウトリコミオコナ</t>
    </rPh>
    <phoneticPr fontId="4"/>
  </si>
  <si>
    <t>請求先ＣＤ</t>
  </si>
  <si>
    <t>債権明細に設定された請求先区分+請求先コード+請求先支店コード</t>
    <rPh sb="5" eb="7">
      <t>セッテイ</t>
    </rPh>
    <rPh sb="10" eb="12">
      <t>セイキュウ</t>
    </rPh>
    <rPh sb="12" eb="13">
      <t>サキ</t>
    </rPh>
    <rPh sb="13" eb="15">
      <t>クブン</t>
    </rPh>
    <rPh sb="16" eb="18">
      <t>セイキュウ</t>
    </rPh>
    <rPh sb="18" eb="19">
      <t>サキ</t>
    </rPh>
    <rPh sb="23" eb="25">
      <t>セイキュウ</t>
    </rPh>
    <rPh sb="25" eb="26">
      <t>サキ</t>
    </rPh>
    <rPh sb="26" eb="28">
      <t>シテン</t>
    </rPh>
    <phoneticPr fontId="4"/>
  </si>
  <si>
    <t>所属ＣＤ</t>
  </si>
  <si>
    <t>債権明細に設定された未収金管理組織コード</t>
    <rPh sb="5" eb="7">
      <t>セッテイ</t>
    </rPh>
    <rPh sb="10" eb="13">
      <t>ミシュウキン</t>
    </rPh>
    <rPh sb="13" eb="15">
      <t>カンリ</t>
    </rPh>
    <rPh sb="15" eb="17">
      <t>ソシキ</t>
    </rPh>
    <phoneticPr fontId="4"/>
  </si>
  <si>
    <t>業種ＣＤ</t>
  </si>
  <si>
    <t>債権明細に設定された業種コード</t>
    <rPh sb="5" eb="7">
      <t>セッテイ</t>
    </rPh>
    <rPh sb="10" eb="12">
      <t>ギョウシュ</t>
    </rPh>
    <phoneticPr fontId="4"/>
  </si>
  <si>
    <t>回収予定日</t>
  </si>
  <si>
    <t>債権明細に設定された最新回収予定日</t>
    <rPh sb="5" eb="7">
      <t>セッテイ</t>
    </rPh>
    <rPh sb="10" eb="12">
      <t>サイシン</t>
    </rPh>
    <rPh sb="12" eb="14">
      <t>カイシュウ</t>
    </rPh>
    <rPh sb="14" eb="16">
      <t>ヨテイ</t>
    </rPh>
    <rPh sb="16" eb="17">
      <t>ビ</t>
    </rPh>
    <phoneticPr fontId="4"/>
  </si>
  <si>
    <t>回収締日</t>
  </si>
  <si>
    <t>債権明細に設定された最新回収締日</t>
  </si>
  <si>
    <t>回収方法区分</t>
  </si>
  <si>
    <t>債権明細に設定された最新回収方法区分</t>
    <rPh sb="14" eb="16">
      <t>ホウホウ</t>
    </rPh>
    <rPh sb="16" eb="18">
      <t>クブン</t>
    </rPh>
    <phoneticPr fontId="4"/>
  </si>
  <si>
    <t>勘定科目ＣＤ</t>
  </si>
  <si>
    <t>債権明細に設定された勘定科目コードの先頭４桁（勘定科目の款コード）</t>
    <rPh sb="10" eb="12">
      <t>カンジョウ</t>
    </rPh>
    <rPh sb="12" eb="14">
      <t>カモク</t>
    </rPh>
    <rPh sb="18" eb="20">
      <t>セントウ</t>
    </rPh>
    <rPh sb="21" eb="22">
      <t>ケタ</t>
    </rPh>
    <rPh sb="23" eb="25">
      <t>カンジョウ</t>
    </rPh>
    <rPh sb="25" eb="27">
      <t>カモク</t>
    </rPh>
    <rPh sb="28" eb="29">
      <t>カン</t>
    </rPh>
    <phoneticPr fontId="4"/>
  </si>
  <si>
    <t>分類口座ＣＤ</t>
  </si>
  <si>
    <t>債権明細に設定された勘定科目コードの下２桁</t>
    <rPh sb="10" eb="12">
      <t>カンジョウ</t>
    </rPh>
    <rPh sb="12" eb="14">
      <t>カモク</t>
    </rPh>
    <rPh sb="18" eb="19">
      <t>シモ</t>
    </rPh>
    <rPh sb="20" eb="21">
      <t>ケタ</t>
    </rPh>
    <phoneticPr fontId="4"/>
  </si>
  <si>
    <t>管理項目ＣＤ</t>
  </si>
  <si>
    <t>債権明細に設定された目節コードより導出した管理項目コード</t>
  </si>
  <si>
    <t>経理摘要ＣＤ</t>
  </si>
  <si>
    <t>債権明細に設定された科目摘要コードより導出した経理摘要コード</t>
  </si>
  <si>
    <t>入金先ＣＤ</t>
  </si>
  <si>
    <t>債権明細に設定された経理日</t>
    <rPh sb="10" eb="12">
      <t>ケイリ</t>
    </rPh>
    <rPh sb="12" eb="13">
      <t>ビ</t>
    </rPh>
    <phoneticPr fontId="4"/>
  </si>
  <si>
    <t>統括本部ＣＤ</t>
  </si>
  <si>
    <t>債権明細に設定された未収金管理組織コードに紐づく統括本部コード</t>
    <rPh sb="21" eb="22">
      <t>ヒモ</t>
    </rPh>
    <rPh sb="24" eb="26">
      <t>トウカツ</t>
    </rPh>
    <rPh sb="26" eb="28">
      <t>ホンブ</t>
    </rPh>
    <phoneticPr fontId="4"/>
  </si>
  <si>
    <t>事業所ＣＤ</t>
  </si>
  <si>
    <t>債権明細に設定された事業所コード</t>
    <rPh sb="10" eb="13">
      <t>ジギョウショ</t>
    </rPh>
    <phoneticPr fontId="4"/>
  </si>
  <si>
    <t>出納ＣＤ</t>
  </si>
  <si>
    <t>債権明細に設定された回収予定金額
-999999999999999　　マイナスあり</t>
    <rPh sb="10" eb="12">
      <t>カイシュウ</t>
    </rPh>
    <rPh sb="12" eb="14">
      <t>ヨテイ</t>
    </rPh>
    <rPh sb="14" eb="16">
      <t>キンガク</t>
    </rPh>
    <phoneticPr fontId="4"/>
  </si>
  <si>
    <t>債権明細に設定された回収予定本体金額
-999999999999999　　マイナスあり</t>
    <rPh sb="14" eb="16">
      <t>ホンタイ</t>
    </rPh>
    <phoneticPr fontId="4"/>
  </si>
  <si>
    <t>債権明細に設定された回収予定消費税金額
-999999999999999　　マイナスあり</t>
    <rPh sb="14" eb="17">
      <t>ショウヒゼイ</t>
    </rPh>
    <phoneticPr fontId="4"/>
  </si>
  <si>
    <t>借方勘定残高</t>
  </si>
  <si>
    <t>借方プラス金額・本体</t>
  </si>
  <si>
    <t>借方プラス金額・消費税</t>
  </si>
  <si>
    <t>借方マイナス金額・本体</t>
  </si>
  <si>
    <t>借方マイナス金額・消費税</t>
  </si>
  <si>
    <t>貸方勘定残高</t>
  </si>
  <si>
    <t>貸方プラス金額・本体</t>
  </si>
  <si>
    <t>貸方プラス金額・消費税</t>
  </si>
  <si>
    <t>貸方マイナス金額・本体</t>
  </si>
  <si>
    <t>貸方マイナス金額・消費税</t>
  </si>
  <si>
    <t>相殺予定金額</t>
  </si>
  <si>
    <t>最終回収日</t>
  </si>
  <si>
    <t>債権明細に紐づく、債権消込明細データの入金日の最大日</t>
    <rPh sb="5" eb="6">
      <t>ヒモ</t>
    </rPh>
    <rPh sb="19" eb="21">
      <t>ニュウキン</t>
    </rPh>
    <rPh sb="21" eb="22">
      <t>ビ</t>
    </rPh>
    <rPh sb="23" eb="25">
      <t>サイダイ</t>
    </rPh>
    <rPh sb="25" eb="26">
      <t>ビ</t>
    </rPh>
    <phoneticPr fontId="4"/>
  </si>
  <si>
    <t>相殺予定表出力区分</t>
    <phoneticPr fontId="4"/>
  </si>
  <si>
    <t>0（未出力）固定</t>
    <rPh sb="2" eb="3">
      <t>ミ</t>
    </rPh>
    <rPh sb="3" eb="5">
      <t>シュツリョク</t>
    </rPh>
    <rPh sb="6" eb="8">
      <t>コテイ</t>
    </rPh>
    <phoneticPr fontId="4"/>
  </si>
  <si>
    <t>※相殺予定表の出力は不要</t>
    <rPh sb="1" eb="3">
      <t>ソウサイ</t>
    </rPh>
    <rPh sb="3" eb="6">
      <t>ヨテイヒョウ</t>
    </rPh>
    <rPh sb="7" eb="9">
      <t>シュツリョク</t>
    </rPh>
    <rPh sb="10" eb="12">
      <t>フヨウ</t>
    </rPh>
    <phoneticPr fontId="4"/>
  </si>
  <si>
    <t>特殊排他カウンター</t>
  </si>
  <si>
    <t>0固定
-999999999　　マイナスあり</t>
    <rPh sb="1" eb="3">
      <t>コテイ</t>
    </rPh>
    <phoneticPr fontId="4"/>
  </si>
  <si>
    <t>-999999999　　マイナスあり</t>
  </si>
  <si>
    <t>耳解除可借方プラス本体金額</t>
  </si>
  <si>
    <t>0固定
-999999999999999　　マイナスあり</t>
    <phoneticPr fontId="4"/>
  </si>
  <si>
    <t>耳解除可借方プラス消費税金額</t>
  </si>
  <si>
    <t>耳解除可借方マイナス本体金額</t>
  </si>
  <si>
    <t>耳解除可借方マイナス消費税金額</t>
  </si>
  <si>
    <t>耳解除可貸方プラス本体金額</t>
  </si>
  <si>
    <t>耳解除可貸方プラス消費税金額</t>
  </si>
  <si>
    <t>耳解除可貸方マイナス本体金額</t>
  </si>
  <si>
    <t>耳解除可貸方マイナス消費税金額</t>
  </si>
  <si>
    <t>借方累計額（現在）</t>
  </si>
  <si>
    <t>借方累計額（前月末）</t>
  </si>
  <si>
    <t>購買帳票作成予定日１</t>
  </si>
  <si>
    <t>購買帳票作成予定日２</t>
  </si>
  <si>
    <t>購買更新区分</t>
    <phoneticPr fontId="4"/>
  </si>
  <si>
    <t>0固定</t>
    <phoneticPr fontId="4"/>
  </si>
  <si>
    <t>当期削除借方累計額</t>
  </si>
  <si>
    <t>前期削除借方累計額</t>
  </si>
  <si>
    <t>発生借方累計額</t>
  </si>
  <si>
    <t>24058</t>
    <phoneticPr fontId="12"/>
  </si>
  <si>
    <t>基幹システム再構築　会計システム外部設計</t>
    <phoneticPr fontId="12"/>
  </si>
  <si>
    <t>可変長</t>
    <rPh sb="0" eb="3">
      <t>カヘンチョウ</t>
    </rPh>
    <phoneticPr fontId="4"/>
  </si>
  <si>
    <t>D10090701</t>
    <phoneticPr fontId="4"/>
  </si>
  <si>
    <t>D10090801</t>
    <phoneticPr fontId="4"/>
  </si>
  <si>
    <t>DZ10010601</t>
    <phoneticPr fontId="4"/>
  </si>
  <si>
    <t>・</t>
    <phoneticPr fontId="4"/>
  </si>
  <si>
    <t>・</t>
    <phoneticPr fontId="4"/>
  </si>
  <si>
    <t>固定長</t>
    <rPh sb="0" eb="3">
      <t>コテイチョウ</t>
    </rPh>
    <phoneticPr fontId="4"/>
  </si>
  <si>
    <t>全件連携</t>
    <phoneticPr fontId="4"/>
  </si>
  <si>
    <t>・</t>
    <phoneticPr fontId="4"/>
  </si>
  <si>
    <t>固定長</t>
    <rPh sb="0" eb="3">
      <t>コテイチョウ</t>
    </rPh>
    <phoneticPr fontId="4"/>
  </si>
  <si>
    <t>差分連携</t>
    <rPh sb="0" eb="2">
      <t>サブン</t>
    </rPh>
    <phoneticPr fontId="4"/>
  </si>
  <si>
    <t>全件連携</t>
    <rPh sb="0" eb="2">
      <t>ゼンケン</t>
    </rPh>
    <rPh sb="2" eb="4">
      <t>レンケイ</t>
    </rPh>
    <phoneticPr fontId="4"/>
  </si>
  <si>
    <t>１回／日（月～土）  夜間</t>
    <rPh sb="1" eb="2">
      <t>カイ</t>
    </rPh>
    <rPh sb="3" eb="4">
      <t>ヒ</t>
    </rPh>
    <rPh sb="5" eb="6">
      <t>ゲツ</t>
    </rPh>
    <rPh sb="7" eb="8">
      <t>ド</t>
    </rPh>
    <rPh sb="11" eb="13">
      <t>ヤカン</t>
    </rPh>
    <phoneticPr fontId="4"/>
  </si>
  <si>
    <t>支払決済条件の正式名称（会外証憑に載せる決済条件名）</t>
    <rPh sb="12" eb="13">
      <t>カイ</t>
    </rPh>
    <rPh sb="13" eb="14">
      <t>ガイ</t>
    </rPh>
    <rPh sb="14" eb="16">
      <t>ショウヒョウ</t>
    </rPh>
    <phoneticPr fontId="4"/>
  </si>
  <si>
    <t>りん議書決定日</t>
  </si>
  <si>
    <t>りん議書が承認された日</t>
  </si>
  <si>
    <t>りん議書起案課コード</t>
  </si>
  <si>
    <t>りん議書を起案した組織</t>
  </si>
  <si>
    <t>りん議書起案者</t>
  </si>
  <si>
    <t>りん議書を起案した担当者名
全角２０文字　先頭末尾にシフトコードあり</t>
    <rPh sb="12" eb="13">
      <t>メイ</t>
    </rPh>
    <phoneticPr fontId="4"/>
  </si>
  <si>
    <t>トレーラーレコード</t>
    <phoneticPr fontId="4"/>
  </si>
  <si>
    <t>データ種別</t>
    <rPh sb="3" eb="5">
      <t>シュベツ</t>
    </rPh>
    <phoneticPr fontId="4"/>
  </si>
  <si>
    <t>レコード識別</t>
    <rPh sb="4" eb="6">
      <t>シキベツ</t>
    </rPh>
    <phoneticPr fontId="4"/>
  </si>
  <si>
    <t>シーケンスNo</t>
    <phoneticPr fontId="4"/>
  </si>
  <si>
    <t>明細レコード件数</t>
    <rPh sb="0" eb="2">
      <t>メイサイ</t>
    </rPh>
    <rPh sb="6" eb="8">
      <t>ケンスウ</t>
    </rPh>
    <phoneticPr fontId="4"/>
  </si>
  <si>
    <t>予備</t>
    <rPh sb="0" eb="2">
      <t>ヨビ</t>
    </rPh>
    <phoneticPr fontId="4"/>
  </si>
  <si>
    <t>-</t>
    <phoneticPr fontId="4"/>
  </si>
  <si>
    <t>数字</t>
    <phoneticPr fontId="4"/>
  </si>
  <si>
    <t>明細データ合計件数</t>
    <phoneticPr fontId="4"/>
  </si>
  <si>
    <t>レコードのシーケンスNo</t>
    <phoneticPr fontId="4"/>
  </si>
  <si>
    <t>'ZZ'固定</t>
    <phoneticPr fontId="4"/>
  </si>
  <si>
    <t>'3'（エンド）固定</t>
    <phoneticPr fontId="4"/>
  </si>
  <si>
    <t>データ種別</t>
    <phoneticPr fontId="4"/>
  </si>
  <si>
    <t>'2'（明細）固定</t>
    <rPh sb="4" eb="6">
      <t>メイサイ</t>
    </rPh>
    <rPh sb="7" eb="9">
      <t>コテイ</t>
    </rPh>
    <phoneticPr fontId="4"/>
  </si>
  <si>
    <t>'ZZ'固定</t>
    <rPh sb="4" eb="6">
      <t>コテイ</t>
    </rPh>
    <phoneticPr fontId="4"/>
  </si>
  <si>
    <t>'3'（エンド）固定</t>
    <rPh sb="8" eb="10">
      <t>コテイ</t>
    </rPh>
    <phoneticPr fontId="4"/>
  </si>
  <si>
    <t>取引の決裁をおこなった職員のコード。</t>
    <phoneticPr fontId="4"/>
  </si>
  <si>
    <t>赤黒における通常か取消か訂正かの区分。
'0'=通常
'1'=取消
'2'=取消後の訂正</t>
    <rPh sb="6" eb="8">
      <t>ツウジョウ</t>
    </rPh>
    <rPh sb="9" eb="11">
      <t>トリケシ</t>
    </rPh>
    <phoneticPr fontId="4"/>
  </si>
  <si>
    <t>決済用・職員用・内部取引用口座の識別</t>
    <phoneticPr fontId="4"/>
  </si>
  <si>
    <t>金融機関での預金口座種類</t>
    <phoneticPr fontId="4"/>
  </si>
  <si>
    <t>支払方法の種類</t>
    <phoneticPr fontId="4"/>
  </si>
  <si>
    <t>取引の基準となる日</t>
    <phoneticPr fontId="4"/>
  </si>
  <si>
    <t>棚卸資産が帰属する事業所のコード。</t>
    <rPh sb="0" eb="2">
      <t>タナオロシ</t>
    </rPh>
    <rPh sb="2" eb="4">
      <t>シサン</t>
    </rPh>
    <rPh sb="5" eb="7">
      <t>キゾク</t>
    </rPh>
    <rPh sb="9" eb="12">
      <t>ジギョウショ</t>
    </rPh>
    <phoneticPr fontId="4"/>
  </si>
  <si>
    <t>棚卸資産が帰属する課のコード。</t>
    <rPh sb="0" eb="2">
      <t>タナオロシ</t>
    </rPh>
    <rPh sb="2" eb="4">
      <t>シサン</t>
    </rPh>
    <rPh sb="5" eb="7">
      <t>キゾク</t>
    </rPh>
    <rPh sb="9" eb="10">
      <t>カ</t>
    </rPh>
    <phoneticPr fontId="4"/>
  </si>
  <si>
    <t>棚卸資産が帰属する業種コード。</t>
    <rPh sb="0" eb="2">
      <t>タナオロシ</t>
    </rPh>
    <rPh sb="2" eb="4">
      <t>シサン</t>
    </rPh>
    <rPh sb="5" eb="7">
      <t>キゾク</t>
    </rPh>
    <rPh sb="9" eb="11">
      <t>ギョウシュ</t>
    </rPh>
    <phoneticPr fontId="4"/>
  </si>
  <si>
    <t>エンドレコード</t>
    <phoneticPr fontId="4"/>
  </si>
  <si>
    <t>レコードのシーケンスＮｏ</t>
    <phoneticPr fontId="4"/>
  </si>
  <si>
    <t>明細データ合計件数</t>
    <rPh sb="0" eb="2">
      <t>メイサイ</t>
    </rPh>
    <rPh sb="5" eb="7">
      <t>ゴウケイ</t>
    </rPh>
    <rPh sb="7" eb="9">
      <t>ケンスウ</t>
    </rPh>
    <phoneticPr fontId="4"/>
  </si>
  <si>
    <t>半角スペース
桁数は明細レコードのレコード長 - エンドレコード（予備以外）のレコード長</t>
    <rPh sb="0" eb="2">
      <t>ハンカク</t>
    </rPh>
    <rPh sb="7" eb="9">
      <t>ケタスウ</t>
    </rPh>
    <rPh sb="10" eb="12">
      <t>メイサイ</t>
    </rPh>
    <rPh sb="21" eb="22">
      <t>チョウ</t>
    </rPh>
    <rPh sb="33" eb="37">
      <t>ヨビイガイ</t>
    </rPh>
    <rPh sb="43" eb="44">
      <t>チョウ</t>
    </rPh>
    <phoneticPr fontId="4"/>
  </si>
  <si>
    <t>補助科目の編集区分
‘0：変更なし’、‘1：追加’、‘2：修正’、‘3：削除’より選択</t>
    <rPh sb="0" eb="2">
      <t>ホジョ</t>
    </rPh>
    <rPh sb="2" eb="4">
      <t>カモク</t>
    </rPh>
    <rPh sb="5" eb="7">
      <t>ヘンシュウ</t>
    </rPh>
    <rPh sb="7" eb="9">
      <t>クブン</t>
    </rPh>
    <rPh sb="41" eb="43">
      <t>センタク</t>
    </rPh>
    <phoneticPr fontId="16"/>
  </si>
  <si>
    <t>勘定科目の略称
取込時は使用しない
（全角、半角英数混在）</t>
    <rPh sb="0" eb="2">
      <t>カンジョウ</t>
    </rPh>
    <rPh sb="2" eb="4">
      <t>カモク</t>
    </rPh>
    <rPh sb="5" eb="7">
      <t>リャクショウ</t>
    </rPh>
    <rPh sb="8" eb="10">
      <t>トリコミ</t>
    </rPh>
    <rPh sb="10" eb="11">
      <t>ジ</t>
    </rPh>
    <rPh sb="12" eb="14">
      <t>シヨウ</t>
    </rPh>
    <phoneticPr fontId="17"/>
  </si>
  <si>
    <t>勘定科目毎の補助科目を一意に識別するコード
“編集区分”‘1：追加’、‘2：修正’、‘3：削除’の場合必須</t>
    <rPh sb="0" eb="2">
      <t>カンジョウ</t>
    </rPh>
    <rPh sb="2" eb="4">
      <t>カモク</t>
    </rPh>
    <rPh sb="4" eb="5">
      <t>ゴト</t>
    </rPh>
    <rPh sb="6" eb="8">
      <t>ホジョ</t>
    </rPh>
    <rPh sb="8" eb="10">
      <t>カモク</t>
    </rPh>
    <rPh sb="11" eb="13">
      <t>イチイ</t>
    </rPh>
    <rPh sb="14" eb="16">
      <t>シキベツ</t>
    </rPh>
    <rPh sb="23" eb="25">
      <t>ヘンシュウ</t>
    </rPh>
    <rPh sb="25" eb="27">
      <t>クブン</t>
    </rPh>
    <rPh sb="49" eb="51">
      <t>バアイ</t>
    </rPh>
    <rPh sb="51" eb="53">
      <t>ヒッス</t>
    </rPh>
    <phoneticPr fontId="17"/>
  </si>
  <si>
    <t>勘定科目毎の補助科目の名称
“編集区分”‘1：追加’、‘2：修正’の場合必須
（全角、半角英数混在）</t>
    <rPh sb="0" eb="2">
      <t>カンジョウ</t>
    </rPh>
    <rPh sb="2" eb="4">
      <t>カモク</t>
    </rPh>
    <rPh sb="4" eb="5">
      <t>ゴト</t>
    </rPh>
    <rPh sb="6" eb="8">
      <t>ホジョ</t>
    </rPh>
    <rPh sb="8" eb="10">
      <t>カモク</t>
    </rPh>
    <rPh sb="11" eb="13">
      <t>メイショウ</t>
    </rPh>
    <phoneticPr fontId="17"/>
  </si>
  <si>
    <t>借方資金繰科目の名称
取込時は使用しない
（全角、半角英数混在）</t>
    <rPh sb="0" eb="2">
      <t>カリカタ</t>
    </rPh>
    <rPh sb="2" eb="4">
      <t>シキン</t>
    </rPh>
    <rPh sb="4" eb="5">
      <t>クリ</t>
    </rPh>
    <rPh sb="5" eb="7">
      <t>カモク</t>
    </rPh>
    <rPh sb="8" eb="10">
      <t>メイショウ</t>
    </rPh>
    <phoneticPr fontId="17"/>
  </si>
  <si>
    <t>貸方資金繰科目の名称
取込時は使用しない
（全角、半角英数混在）</t>
    <rPh sb="0" eb="2">
      <t>カシカタ</t>
    </rPh>
    <rPh sb="2" eb="4">
      <t>シキン</t>
    </rPh>
    <rPh sb="4" eb="5">
      <t>クリ</t>
    </rPh>
    <rPh sb="5" eb="7">
      <t>カモク</t>
    </rPh>
    <rPh sb="8" eb="10">
      <t>メイショウ</t>
    </rPh>
    <phoneticPr fontId="17"/>
  </si>
  <si>
    <t>該当補助科目の使用可否
‘0：使用可’、‘1：使用不可’より選択
“編集区分”‘1：追加’、‘2：修正’の場合必須</t>
    <rPh sb="0" eb="2">
      <t>ガイトウ</t>
    </rPh>
    <rPh sb="2" eb="4">
      <t>ホジョ</t>
    </rPh>
    <rPh sb="4" eb="6">
      <t>カモク</t>
    </rPh>
    <rPh sb="7" eb="9">
      <t>シヨウ</t>
    </rPh>
    <rPh sb="9" eb="11">
      <t>カヒ</t>
    </rPh>
    <rPh sb="15" eb="17">
      <t>シヨウ</t>
    </rPh>
    <rPh sb="17" eb="18">
      <t>カ</t>
    </rPh>
    <rPh sb="23" eb="25">
      <t>シヨウ</t>
    </rPh>
    <rPh sb="25" eb="27">
      <t>フカ</t>
    </rPh>
    <rPh sb="30" eb="32">
      <t>センタク</t>
    </rPh>
    <phoneticPr fontId="17"/>
  </si>
  <si>
    <t>登録者
取込時は使用しない</t>
    <rPh sb="0" eb="3">
      <t>トウロクシャ</t>
    </rPh>
    <phoneticPr fontId="17"/>
  </si>
  <si>
    <t>登録者名
取込時は使用しない
（全角、半角英数混在）</t>
    <rPh sb="0" eb="3">
      <t>トウロクシャ</t>
    </rPh>
    <rPh sb="3" eb="4">
      <t>メイ</t>
    </rPh>
    <phoneticPr fontId="17"/>
  </si>
  <si>
    <t>登録日時
取込時は使用しない</t>
    <rPh sb="0" eb="2">
      <t>トウロク</t>
    </rPh>
    <rPh sb="2" eb="4">
      <t>ニチジ</t>
    </rPh>
    <phoneticPr fontId="17"/>
  </si>
  <si>
    <t>更新者
取込時は使用しない</t>
    <rPh sb="0" eb="3">
      <t>コウシンシャ</t>
    </rPh>
    <phoneticPr fontId="17"/>
  </si>
  <si>
    <t>更新日時
取込時は使用しない</t>
    <rPh sb="0" eb="2">
      <t>コウシン</t>
    </rPh>
    <rPh sb="2" eb="4">
      <t>ニチジ</t>
    </rPh>
    <phoneticPr fontId="17"/>
  </si>
  <si>
    <t>更新者名
取込時は使用しない
（全角、半角英数混在）</t>
    <rPh sb="0" eb="3">
      <t>コウシンシャ</t>
    </rPh>
    <rPh sb="3" eb="4">
      <t>メイ</t>
    </rPh>
    <phoneticPr fontId="17"/>
  </si>
  <si>
    <t>金融機関のカナ名称
（全角、半角英数混在）</t>
    <phoneticPr fontId="4"/>
  </si>
  <si>
    <t>店舗のカナ名称
（全角、半角英数混在）</t>
    <phoneticPr fontId="4"/>
  </si>
  <si>
    <t>店舗の名称
（全角、半角英数混在）</t>
    <phoneticPr fontId="4"/>
  </si>
  <si>
    <t>店舗の所在を示す住所情報
（全角、半角英数混在）</t>
    <phoneticPr fontId="4"/>
  </si>
  <si>
    <t>母店と出張所の店舗コードが同一の場合、
　 母店を先頭に並べるためのコード
※店舗並びコードが未入力のデータと、’１’
　 のデータを取込</t>
    <rPh sb="39" eb="41">
      <t>テンポ</t>
    </rPh>
    <rPh sb="41" eb="42">
      <t>ナラ</t>
    </rPh>
    <rPh sb="47" eb="48">
      <t>ミ</t>
    </rPh>
    <rPh sb="48" eb="50">
      <t>ニュウリョク</t>
    </rPh>
    <rPh sb="67" eb="69">
      <t>トリコミ</t>
    </rPh>
    <phoneticPr fontId="17"/>
  </si>
  <si>
    <t>勘定科目の編集区分
‘0：変更なし’、‘1：追加’、‘2：修正’、‘3：削除’より選択</t>
    <rPh sb="0" eb="2">
      <t>カンジョウ</t>
    </rPh>
    <rPh sb="2" eb="4">
      <t>カモク</t>
    </rPh>
    <rPh sb="5" eb="7">
      <t>ヘンシュウ</t>
    </rPh>
    <rPh sb="7" eb="9">
      <t>クブン</t>
    </rPh>
    <rPh sb="41" eb="43">
      <t>センタク</t>
    </rPh>
    <phoneticPr fontId="16"/>
  </si>
  <si>
    <t>当該科目が貸借対照表上の科目であるか、損益計算書上の科目であるかを示す区分
‘1：Ｂ／Ｓ科目’、‘2：Ｐ／Ｌ科目’より選択</t>
    <rPh sb="0" eb="2">
      <t>トウガイ</t>
    </rPh>
    <rPh sb="2" eb="4">
      <t>カモク</t>
    </rPh>
    <rPh sb="5" eb="7">
      <t>タイシャク</t>
    </rPh>
    <rPh sb="7" eb="10">
      <t>タイショウヒョウ</t>
    </rPh>
    <rPh sb="10" eb="11">
      <t>ジョウ</t>
    </rPh>
    <rPh sb="12" eb="14">
      <t>カモク</t>
    </rPh>
    <rPh sb="19" eb="21">
      <t>ソンエキ</t>
    </rPh>
    <rPh sb="21" eb="24">
      <t>ケイサンショ</t>
    </rPh>
    <rPh sb="24" eb="25">
      <t>ジョウ</t>
    </rPh>
    <rPh sb="26" eb="28">
      <t>カモク</t>
    </rPh>
    <rPh sb="33" eb="34">
      <t>シメ</t>
    </rPh>
    <rPh sb="35" eb="37">
      <t>クブン</t>
    </rPh>
    <rPh sb="59" eb="61">
      <t>センタク</t>
    </rPh>
    <phoneticPr fontId="17"/>
  </si>
  <si>
    <t>ＢＳＰＬ区分の名称
取込時は使用しない
（全角、半角英数混在）</t>
    <rPh sb="4" eb="6">
      <t>クブン</t>
    </rPh>
    <rPh sb="7" eb="9">
      <t>メイショウ</t>
    </rPh>
    <phoneticPr fontId="17"/>
  </si>
  <si>
    <t>勘定科目の一般的な属性を設定する項目
‘1：資産’、‘2：負債’、‘3：純資産’、‘4：収益’、‘5：費用’、‘6：利益’より選択</t>
    <rPh sb="0" eb="2">
      <t>カンジョウ</t>
    </rPh>
    <rPh sb="2" eb="4">
      <t>カモク</t>
    </rPh>
    <rPh sb="5" eb="8">
      <t>イッパンテキ</t>
    </rPh>
    <rPh sb="9" eb="11">
      <t>ゾクセイ</t>
    </rPh>
    <rPh sb="12" eb="14">
      <t>セッテイ</t>
    </rPh>
    <rPh sb="16" eb="18">
      <t>コウモク</t>
    </rPh>
    <rPh sb="22" eb="24">
      <t>シサン</t>
    </rPh>
    <rPh sb="29" eb="31">
      <t>フサイ</t>
    </rPh>
    <rPh sb="36" eb="39">
      <t>ジュンシサン</t>
    </rPh>
    <rPh sb="44" eb="46">
      <t>シュウエキ</t>
    </rPh>
    <rPh sb="51" eb="53">
      <t>ヒヨウ</t>
    </rPh>
    <rPh sb="58" eb="60">
      <t>リエキ</t>
    </rPh>
    <rPh sb="63" eb="65">
      <t>センタク</t>
    </rPh>
    <phoneticPr fontId="17"/>
  </si>
  <si>
    <t>属性区分の名称
取込時は使用しない
（全角、半角英数混在）</t>
    <rPh sb="8" eb="10">
      <t>トリコミ</t>
    </rPh>
    <rPh sb="10" eb="11">
      <t>ジ</t>
    </rPh>
    <rPh sb="12" eb="14">
      <t>シヨウ</t>
    </rPh>
    <phoneticPr fontId="17"/>
  </si>
  <si>
    <t>科目の種類を設定する区分
‘1：一般科目’、‘2：統括科目’、‘3：利益科目’より選択</t>
    <rPh sb="0" eb="2">
      <t>カモク</t>
    </rPh>
    <rPh sb="3" eb="5">
      <t>シュルイ</t>
    </rPh>
    <rPh sb="6" eb="8">
      <t>セッテイ</t>
    </rPh>
    <rPh sb="10" eb="12">
      <t>クブン</t>
    </rPh>
    <rPh sb="16" eb="18">
      <t>イッパン</t>
    </rPh>
    <rPh sb="18" eb="20">
      <t>カモク</t>
    </rPh>
    <rPh sb="25" eb="27">
      <t>トウカツ</t>
    </rPh>
    <rPh sb="27" eb="29">
      <t>カモク</t>
    </rPh>
    <rPh sb="34" eb="36">
      <t>リエキ</t>
    </rPh>
    <rPh sb="36" eb="38">
      <t>カモク</t>
    </rPh>
    <rPh sb="41" eb="43">
      <t>センタク</t>
    </rPh>
    <phoneticPr fontId="17"/>
  </si>
  <si>
    <t>科目区分の名称
取込時は使用しない
（全角、半角英数混在）</t>
    <phoneticPr fontId="4"/>
  </si>
  <si>
    <t>貸借どちらに発生した場合に増額要素になるかを示す区分
‘1：借方’、‘2：貸方’より選択</t>
    <rPh sb="42" eb="44">
      <t>センタク</t>
    </rPh>
    <phoneticPr fontId="17"/>
  </si>
  <si>
    <t>勘定科目貸借区分の名称
取込時は使用しない
（全角、半角英数混在）</t>
    <phoneticPr fontId="4"/>
  </si>
  <si>
    <t>補助科目を使用するか否か
‘0：計上しない’、‘1：計上する’より選択</t>
    <rPh sb="0" eb="2">
      <t>ホジョ</t>
    </rPh>
    <rPh sb="2" eb="4">
      <t>カモク</t>
    </rPh>
    <rPh sb="5" eb="7">
      <t>シヨウ</t>
    </rPh>
    <rPh sb="10" eb="11">
      <t>イナ</t>
    </rPh>
    <rPh sb="33" eb="35">
      <t>センタク</t>
    </rPh>
    <phoneticPr fontId="17"/>
  </si>
  <si>
    <t>外貨建仕訳計上時における使用可否
‘0：計上しない’、‘1：計上する’より選択</t>
    <phoneticPr fontId="4"/>
  </si>
  <si>
    <t>端数処理によって生じた円貨金額の差異を調整するための使用可否。外貨金額＝０で円貨金額≠０と計上することが可能
‘0：計上しない’、‘1：計上する’より選択
“通貨別計上フラグ”‘1：計上する’の場合必須、それ以外の場合使用しない</t>
    <rPh sb="75" eb="77">
      <t>センタク</t>
    </rPh>
    <rPh sb="79" eb="81">
      <t>ツウカ</t>
    </rPh>
    <rPh sb="81" eb="82">
      <t>ベツ</t>
    </rPh>
    <rPh sb="82" eb="84">
      <t>ケイジョウ</t>
    </rPh>
    <rPh sb="91" eb="93">
      <t>ケイジョウ</t>
    </rPh>
    <rPh sb="97" eb="99">
      <t>バアイ</t>
    </rPh>
    <rPh sb="99" eb="101">
      <t>ヒッス</t>
    </rPh>
    <rPh sb="104" eb="106">
      <t>イガイ</t>
    </rPh>
    <rPh sb="107" eb="109">
      <t>バアイ</t>
    </rPh>
    <rPh sb="109" eb="111">
      <t>シヨウ</t>
    </rPh>
    <phoneticPr fontId="17"/>
  </si>
  <si>
    <t>評価替え処理の対象とするか否か
‘0：対象外’、‘1：対象’より選択
“通貨別計上フラグ”‘1：計上する’の場合必須、それ以外の場合使用しない</t>
    <rPh sb="32" eb="34">
      <t>センタク</t>
    </rPh>
    <phoneticPr fontId="17"/>
  </si>
  <si>
    <t>仕訳計上時等、日常的に間断なく使用する処理に用いるレート種別
為替レートマスタより選択
“通貨別計上フラグ”‘1：計上する’以外の場合使用しない</t>
    <rPh sb="62" eb="64">
      <t>イガイ</t>
    </rPh>
    <rPh sb="67" eb="69">
      <t>シヨウ</t>
    </rPh>
    <phoneticPr fontId="17"/>
  </si>
  <si>
    <t>入力レート区分の名称
取込時は使用しない
（全角、半角英数混在）</t>
    <phoneticPr fontId="4"/>
  </si>
  <si>
    <t>評価替え処理等のバッチ処理かつ定期的に期間をあけて行う処理に用いるレート区分
為替レートマスタより選択
“評価替対象フラグ”‘1：対象’以外の場合使用しない</t>
    <rPh sb="53" eb="55">
      <t>ヒョウカ</t>
    </rPh>
    <rPh sb="55" eb="56">
      <t>ガ</t>
    </rPh>
    <rPh sb="56" eb="58">
      <t>タイショウ</t>
    </rPh>
    <rPh sb="65" eb="67">
      <t>タイショウ</t>
    </rPh>
    <rPh sb="68" eb="70">
      <t>イガイ</t>
    </rPh>
    <rPh sb="71" eb="73">
      <t>バアイ</t>
    </rPh>
    <rPh sb="73" eb="75">
      <t>シヨウ</t>
    </rPh>
    <phoneticPr fontId="17"/>
  </si>
  <si>
    <t>評価替レート区分の名称
取込時は使用しない
（全角、半角英数混在）</t>
    <phoneticPr fontId="4"/>
  </si>
  <si>
    <t>勘定科目計上時の、初期表示を行う消費税区分
取込時は使用しない
（全角、半角英数混在）</t>
    <phoneticPr fontId="4"/>
  </si>
  <si>
    <t>出力日時点の消費税率（国税＋地方税）
取込時は使用しない</t>
    <phoneticPr fontId="4"/>
  </si>
  <si>
    <t>当該勘定科目に紐付けることのできる消費税区分を制限する区分
‘1：売上関連’、‘2：仕入関連’、‘3：税区分固定’、‘4：制限なし’より選択</t>
    <rPh sb="0" eb="2">
      <t>トウガイ</t>
    </rPh>
    <rPh sb="2" eb="4">
      <t>カンジョウ</t>
    </rPh>
    <rPh sb="4" eb="6">
      <t>カモク</t>
    </rPh>
    <rPh sb="7" eb="8">
      <t>ヒモ</t>
    </rPh>
    <rPh sb="8" eb="9">
      <t>ヅ</t>
    </rPh>
    <rPh sb="17" eb="20">
      <t>ショウヒゼイ</t>
    </rPh>
    <rPh sb="20" eb="22">
      <t>クブン</t>
    </rPh>
    <rPh sb="23" eb="25">
      <t>セイゲン</t>
    </rPh>
    <rPh sb="27" eb="29">
      <t>クブン</t>
    </rPh>
    <rPh sb="33" eb="35">
      <t>ウリアゲ</t>
    </rPh>
    <rPh sb="35" eb="37">
      <t>カンレン</t>
    </rPh>
    <rPh sb="42" eb="44">
      <t>シイレ</t>
    </rPh>
    <rPh sb="44" eb="46">
      <t>カンレン</t>
    </rPh>
    <rPh sb="51" eb="54">
      <t>ゼイクブン</t>
    </rPh>
    <rPh sb="54" eb="56">
      <t>コテイ</t>
    </rPh>
    <rPh sb="61" eb="63">
      <t>セイゲン</t>
    </rPh>
    <rPh sb="68" eb="70">
      <t>センタク</t>
    </rPh>
    <phoneticPr fontId="17"/>
  </si>
  <si>
    <t>消費税区分使用制限区分の名称
取込時は使用しない
（全角、半角英数混在）</t>
    <rPh sb="0" eb="3">
      <t>ショウヒゼイ</t>
    </rPh>
    <rPh sb="3" eb="5">
      <t>クブン</t>
    </rPh>
    <rPh sb="5" eb="7">
      <t>シヨウ</t>
    </rPh>
    <rPh sb="7" eb="9">
      <t>セイゲン</t>
    </rPh>
    <rPh sb="9" eb="11">
      <t>クブン</t>
    </rPh>
    <rPh sb="12" eb="14">
      <t>メイショウ</t>
    </rPh>
    <phoneticPr fontId="17"/>
  </si>
  <si>
    <t>消費税の計算の有無、内税・外税計算のデフォルト値指定（入力画面の動作制御に使用）
‘1：税込入力’、‘2：税抜入力’、‘3：計算しない’より選択</t>
    <rPh sb="70" eb="72">
      <t>センタク</t>
    </rPh>
    <phoneticPr fontId="17"/>
  </si>
  <si>
    <t>消費税計算区分の名称
取込時は使用しない
（全角、半角英数混在）</t>
    <phoneticPr fontId="4"/>
  </si>
  <si>
    <t>部門別に当該勘定科目を計上するか否かを表す。伝票入力の計上部門の妥当性の判断基準となる。部門別に計上する場合には妥当性の検査は行わない。
‘1：全部門計上可’、‘2：計上部門指定’、‘3：部門指定’より選択
“科目区分”‘1：一般科目’の場合必須、それ以外の場合使用しない</t>
    <rPh sb="101" eb="103">
      <t>センタク</t>
    </rPh>
    <rPh sb="105" eb="107">
      <t>カモク</t>
    </rPh>
    <rPh sb="107" eb="109">
      <t>クブン</t>
    </rPh>
    <rPh sb="113" eb="115">
      <t>イッパン</t>
    </rPh>
    <rPh sb="115" eb="117">
      <t>カモク</t>
    </rPh>
    <rPh sb="119" eb="121">
      <t>バアイ</t>
    </rPh>
    <rPh sb="121" eb="123">
      <t>ヒッス</t>
    </rPh>
    <phoneticPr fontId="17"/>
  </si>
  <si>
    <t>部門別計上区分の名称
取込時は使用しない
（全角、半角英数混在）</t>
    <phoneticPr fontId="4"/>
  </si>
  <si>
    <t>当該勘定科目を計上する部門の部門コード
“部門別計上区分”‘2：計上部門指定’の場合必須、それ以外の場合使用しない</t>
    <rPh sb="0" eb="2">
      <t>トウガイ</t>
    </rPh>
    <rPh sb="2" eb="4">
      <t>カンジョウ</t>
    </rPh>
    <rPh sb="4" eb="6">
      <t>カモク</t>
    </rPh>
    <rPh sb="7" eb="9">
      <t>ケイジョウ</t>
    </rPh>
    <rPh sb="11" eb="13">
      <t>ブモン</t>
    </rPh>
    <rPh sb="14" eb="16">
      <t>ブモン</t>
    </rPh>
    <rPh sb="21" eb="23">
      <t>ブモン</t>
    </rPh>
    <rPh sb="23" eb="24">
      <t>ベツ</t>
    </rPh>
    <rPh sb="24" eb="26">
      <t>ケイジョウ</t>
    </rPh>
    <rPh sb="26" eb="28">
      <t>クブン</t>
    </rPh>
    <rPh sb="32" eb="34">
      <t>ケイジョウ</t>
    </rPh>
    <rPh sb="34" eb="36">
      <t>ブモン</t>
    </rPh>
    <rPh sb="36" eb="38">
      <t>シテイ</t>
    </rPh>
    <rPh sb="40" eb="42">
      <t>バアイ</t>
    </rPh>
    <rPh sb="42" eb="44">
      <t>ヒッス</t>
    </rPh>
    <phoneticPr fontId="17"/>
  </si>
  <si>
    <t>計上部門の略称
取込時は使用しない
（全角、半角英数混在）</t>
    <rPh sb="0" eb="2">
      <t>ケイジョウ</t>
    </rPh>
    <rPh sb="2" eb="4">
      <t>ブモン</t>
    </rPh>
    <rPh sb="5" eb="7">
      <t>リャクショウ</t>
    </rPh>
    <phoneticPr fontId="17"/>
  </si>
  <si>
    <t>組織体系パターンを識別するためのコード
“部門別計上区分”‘3：部門指定’の場合必須、それ以外の場合使用しない</t>
    <rPh sb="0" eb="3">
      <t>ソシキタイ</t>
    </rPh>
    <rPh sb="3" eb="4">
      <t>ケイ</t>
    </rPh>
    <rPh sb="9" eb="11">
      <t>シキベツ</t>
    </rPh>
    <rPh sb="32" eb="34">
      <t>ブモン</t>
    </rPh>
    <rPh sb="34" eb="36">
      <t>シテイ</t>
    </rPh>
    <phoneticPr fontId="17"/>
  </si>
  <si>
    <t>組織体系パターンコードの正式名称
取込時は使用しない
（全角、半角英数混在）</t>
    <rPh sb="0" eb="3">
      <t>ソシキタイ</t>
    </rPh>
    <rPh sb="3" eb="4">
      <t>ケイ</t>
    </rPh>
    <rPh sb="12" eb="14">
      <t>セイシキ</t>
    </rPh>
    <rPh sb="14" eb="16">
      <t>メイショウ</t>
    </rPh>
    <phoneticPr fontId="17"/>
  </si>
  <si>
    <t>当該勘定科目を計上可能な部門の集約部門コード
“部門別計上区分”‘3：部門指定’の場合必須、それ以外の場合使用しない</t>
    <rPh sb="0" eb="2">
      <t>トウガイ</t>
    </rPh>
    <rPh sb="2" eb="4">
      <t>カンジョウ</t>
    </rPh>
    <rPh sb="4" eb="6">
      <t>カモク</t>
    </rPh>
    <rPh sb="7" eb="9">
      <t>ケイジョウ</t>
    </rPh>
    <rPh sb="9" eb="11">
      <t>カノウ</t>
    </rPh>
    <rPh sb="12" eb="14">
      <t>ブモン</t>
    </rPh>
    <rPh sb="15" eb="17">
      <t>シュウヤク</t>
    </rPh>
    <rPh sb="17" eb="19">
      <t>ブモン</t>
    </rPh>
    <phoneticPr fontId="17"/>
  </si>
  <si>
    <t>集約部門の名称
取込時は使用しない
（全角、半角英数混在）</t>
    <rPh sb="0" eb="2">
      <t>シュウヤク</t>
    </rPh>
    <rPh sb="2" eb="4">
      <t>ブモン</t>
    </rPh>
    <rPh sb="5" eb="7">
      <t>メイショウ</t>
    </rPh>
    <phoneticPr fontId="17"/>
  </si>
  <si>
    <t>データ登録時に当該勘定科目に取引先情報を付加するかどうかを指定するフラグ
‘0：計上しない’、‘1：計上する’より選択
“科目区分”‘1：一般科目’の場合必須、それ以外の場合使用しない</t>
    <rPh sb="57" eb="59">
      <t>センタク</t>
    </rPh>
    <phoneticPr fontId="17"/>
  </si>
  <si>
    <t>仕訳明細データ登録時に当該勘定科目に口座情報を付加するかどうかを指定するフラグ
‘0：計上しない’、‘1：計上する’より選択
“科目区分”‘1：一般科目’の場合必須、それ以外の場合使用しない</t>
    <phoneticPr fontId="4"/>
  </si>
  <si>
    <t>データ登録時に当該勘定科目にセグメント情報を付加するかどうかを指定するフラグ
‘0：計上しない’、‘1：計上する’より選択
“科目区分”‘1：一般科目’の場合必須、それ以外の場合使用しない</t>
    <phoneticPr fontId="4"/>
  </si>
  <si>
    <t>データ登録時に当該勘定科目にプロジェクト情報を付加するかどうかを指定するフラグ
‘0：計上しない’、‘1：計上する’より選択
“科目区分”‘1：一般科目’の場合必須、それ以外の場合使用しない</t>
    <phoneticPr fontId="4"/>
  </si>
  <si>
    <t>仕訳明細データ登録時に当該勘定科目に担当者（ユーザID）を付加するかどうかを指定するフラグ
‘0：計上しない’、‘1：計上する’より選択
“科目区分”‘1：一般科目’の場合必須、それ以外の場合使用しない</t>
    <phoneticPr fontId="4"/>
  </si>
  <si>
    <t>当該勘定科目の代表とする内訳
‘1：補助科目’、‘2：取引先’、‘3：口座’、‘4：担当者’、‘5：セグメント’、‘9：無し’より選択
“科目区分”‘1：一般科目’の場合必須、それ以外の場合使用しない</t>
    <rPh sb="65" eb="67">
      <t>センタク</t>
    </rPh>
    <phoneticPr fontId="17"/>
  </si>
  <si>
    <t>代表内訳区分の名称
取込時は使用しない
（全角、半角英数混在）</t>
    <phoneticPr fontId="4"/>
  </si>
  <si>
    <t>セグメント１の使用可否
‘1：使用しない’、‘2：入力必須’、‘3：任意入力’より選択
“科目区分”‘1：一般科目’の場合必須、それ以外の場合使用しない</t>
    <rPh sb="41" eb="43">
      <t>センタク</t>
    </rPh>
    <phoneticPr fontId="17"/>
  </si>
  <si>
    <t>セグメント１使用区分の名称
取込時は使用しない
（全角、半角英数混在）</t>
    <phoneticPr fontId="4"/>
  </si>
  <si>
    <t>使用する１つめの分類マスタの分類ＩＤ
“科目区分”‘1：一般科目’ かつ “セグメント１使用区分”を使用する場合必須、それ以外の場合使用しない</t>
    <rPh sb="44" eb="46">
      <t>シヨウ</t>
    </rPh>
    <rPh sb="46" eb="48">
      <t>クブン</t>
    </rPh>
    <rPh sb="50" eb="52">
      <t>シヨウ</t>
    </rPh>
    <phoneticPr fontId="17"/>
  </si>
  <si>
    <t>セグメント１ＩＤの名称
取込時は使用しない
（全角、半角英数混在）</t>
    <phoneticPr fontId="4"/>
  </si>
  <si>
    <t>セグメント２の使用可否
‘1：使用しない’、‘2：入力必須’、‘3：任意入力’より選択
“科目区分”‘1：一般科目’の場合必須、それ以外の場合使用しない</t>
    <rPh sb="41" eb="43">
      <t>センタク</t>
    </rPh>
    <phoneticPr fontId="17"/>
  </si>
  <si>
    <t>セグメント２使用区分の名称
取込時は使用しない
（全角、半角英数混在）</t>
    <phoneticPr fontId="4"/>
  </si>
  <si>
    <t>使用する２つめの分類マスタの分類ＩＤ
“科目区分”‘1：一般科目’ かつ “セグメント２使用区分”を使用する場合必須、それ以外の場合使用しない</t>
    <rPh sb="44" eb="46">
      <t>シヨウ</t>
    </rPh>
    <rPh sb="46" eb="48">
      <t>クブン</t>
    </rPh>
    <rPh sb="50" eb="52">
      <t>シヨウ</t>
    </rPh>
    <phoneticPr fontId="17"/>
  </si>
  <si>
    <t>セグメント２ＩＤの名称
取込時は使用しない
（全角、半角英数混在）</t>
    <phoneticPr fontId="4"/>
  </si>
  <si>
    <t>セグメント３の使用可否
‘1：使用しない’、‘2：入力必須’、‘3：任意入力’より選択
“科目区分”‘1：一般科目’の場合必須、それ以外の場合使用しない</t>
    <rPh sb="41" eb="43">
      <t>センタク</t>
    </rPh>
    <phoneticPr fontId="17"/>
  </si>
  <si>
    <t>セグメント３使用区分の名称
取込時は使用しない
（全角、半角英数混在）</t>
    <phoneticPr fontId="4"/>
  </si>
  <si>
    <t>使用する３つめの分類マスタの分類ＩＤ
“科目区分”‘1：一般科目’ かつ “セグメント３使用区分”を使用する場合必須、それ以外の場合使用しない</t>
    <rPh sb="44" eb="46">
      <t>シヨウ</t>
    </rPh>
    <rPh sb="46" eb="48">
      <t>クブン</t>
    </rPh>
    <rPh sb="50" eb="52">
      <t>シヨウ</t>
    </rPh>
    <phoneticPr fontId="17"/>
  </si>
  <si>
    <t>セグメント３ＩＤの名称
取込時は使用しない
（全角、半角英数混在）</t>
    <phoneticPr fontId="4"/>
  </si>
  <si>
    <t>セグメント４の使用可否
‘1：使用しない’、‘2：入力必須’、‘3：任意入力’より選択
“科目区分”‘1：一般科目’の場合必須、それ以外の場合使用しない</t>
    <rPh sb="41" eb="43">
      <t>センタク</t>
    </rPh>
    <phoneticPr fontId="17"/>
  </si>
  <si>
    <t>セグメント４使用区分の名称
取込時は使用しない
（全角、半角英数混在）</t>
    <phoneticPr fontId="4"/>
  </si>
  <si>
    <t>使用する４つめの分類マスタの分類ＩＤ
“科目区分”‘1：一般科目’ かつ “セグメント４使用区分”を使用する場合必須、それ以外の場合使用しない</t>
    <rPh sb="44" eb="46">
      <t>シヨウ</t>
    </rPh>
    <rPh sb="46" eb="48">
      <t>クブン</t>
    </rPh>
    <rPh sb="50" eb="52">
      <t>シヨウ</t>
    </rPh>
    <phoneticPr fontId="17"/>
  </si>
  <si>
    <t>セグメント４ＩＤの名称
取込時は使用しない
（全角、半角英数混在）</t>
    <phoneticPr fontId="4"/>
  </si>
  <si>
    <t>セグメント５の使用可否
‘1：使用しない’、‘2：入力必須’、‘3：任意入力’より選択
“科目区分”‘1：一般科目’の場合必須、それ以外の場合使用しない</t>
    <rPh sb="41" eb="43">
      <t>センタク</t>
    </rPh>
    <phoneticPr fontId="17"/>
  </si>
  <si>
    <t>セグメント５使用区分の名称
取込時は使用しない
（全角、半角英数混在）</t>
    <phoneticPr fontId="4"/>
  </si>
  <si>
    <t>使用する５つめの分類マスタの分類ＩＤ
“科目区分”‘1：一般科目’ かつ “セグメント５使用区分”を使用する場合必須、それ以外の場合使用しない</t>
    <rPh sb="44" eb="46">
      <t>シヨウ</t>
    </rPh>
    <rPh sb="46" eb="48">
      <t>クブン</t>
    </rPh>
    <rPh sb="50" eb="52">
      <t>シヨウ</t>
    </rPh>
    <phoneticPr fontId="17"/>
  </si>
  <si>
    <t>セグメント５ＩＤの名称
取込時は使用しない
（全角、半角英数混在）</t>
    <phoneticPr fontId="4"/>
  </si>
  <si>
    <t>勘定科目に紐付けるＣ／Ｆ勘定科目コード
“科目区分”‘1：一般科目’の場合必須、それ以外の場合任意</t>
    <rPh sb="42" eb="44">
      <t>イガイ</t>
    </rPh>
    <rPh sb="45" eb="47">
      <t>バアイ</t>
    </rPh>
    <rPh sb="47" eb="49">
      <t>ニンイ</t>
    </rPh>
    <phoneticPr fontId="17"/>
  </si>
  <si>
    <t>Ｃ／Ｆ勘定科目の名称
取込時は使用しない
（全角、半角英数混在）</t>
    <phoneticPr fontId="4"/>
  </si>
  <si>
    <t>Ｃ／Ｆ勘定科目の内訳。Ｃ／Ｆ勘定科目が内訳を持っている場合に設定する。内訳ありで設定しない場合は伝票入力時に選択する。
“科目区分”‘1：一般科目’以外の場合使用しない</t>
    <rPh sb="74" eb="76">
      <t>イガイ</t>
    </rPh>
    <rPh sb="77" eb="79">
      <t>バアイ</t>
    </rPh>
    <rPh sb="79" eb="81">
      <t>シヨウ</t>
    </rPh>
    <phoneticPr fontId="17"/>
  </si>
  <si>
    <t>借方Ｃ／Ｆ勘定科目内訳の名称
取込時は使用しない
（全角、半角英数混在）</t>
    <rPh sb="15" eb="17">
      <t>トリコミ</t>
    </rPh>
    <rPh sb="17" eb="18">
      <t>ジ</t>
    </rPh>
    <rPh sb="19" eb="21">
      <t>シヨウ</t>
    </rPh>
    <phoneticPr fontId="17"/>
  </si>
  <si>
    <t>Ｃ／Ｆ勘定科目の内訳。Ｃ／Ｆ勘定科目が内訳を持っている場合に設定する。内訳ありで設定しない場合は伝票入力時に選択する。
“科目区分”‘1：一般科目’以外の場合使用しない</t>
    <phoneticPr fontId="4"/>
  </si>
  <si>
    <t>貸方Ｃ／Ｆ勘定科目内訳の名称
取込時は使用しない
（全角、半角英数混在）</t>
    <rPh sb="0" eb="2">
      <t>カシカタ</t>
    </rPh>
    <rPh sb="15" eb="17">
      <t>トリコミ</t>
    </rPh>
    <rPh sb="17" eb="18">
      <t>ジ</t>
    </rPh>
    <rPh sb="19" eb="21">
      <t>シヨウ</t>
    </rPh>
    <phoneticPr fontId="17"/>
  </si>
  <si>
    <t>資金科目か非資金科目の識別を行う
‘0：現預金としない’、‘1：現預金とする’より選択
“科目区分”‘1：一般科目’の場合必須、それ以外の場合任意</t>
    <rPh sb="0" eb="2">
      <t>シキン</t>
    </rPh>
    <rPh sb="2" eb="4">
      <t>カモク</t>
    </rPh>
    <rPh sb="5" eb="6">
      <t>ヒ</t>
    </rPh>
    <rPh sb="6" eb="8">
      <t>シキン</t>
    </rPh>
    <rPh sb="8" eb="10">
      <t>カモク</t>
    </rPh>
    <rPh sb="11" eb="13">
      <t>シキベツ</t>
    </rPh>
    <rPh sb="14" eb="15">
      <t>オコナ</t>
    </rPh>
    <rPh sb="41" eb="43">
      <t>センタク</t>
    </rPh>
    <rPh sb="71" eb="73">
      <t>ニンイ</t>
    </rPh>
    <phoneticPr fontId="17"/>
  </si>
  <si>
    <t>勘定科目に対応する資金繰科目コード
“科目区分”‘1：一般科目’ かつ “現預金フラグ”‘0：現預金としない’の場合必須、それ以外の場合使用しない</t>
    <rPh sb="37" eb="38">
      <t>ゲン</t>
    </rPh>
    <rPh sb="38" eb="40">
      <t>ヨキン</t>
    </rPh>
    <rPh sb="47" eb="50">
      <t>ゲンヨキン</t>
    </rPh>
    <rPh sb="56" eb="58">
      <t>バアイ</t>
    </rPh>
    <rPh sb="58" eb="60">
      <t>ヒッス</t>
    </rPh>
    <rPh sb="63" eb="65">
      <t>イガイ</t>
    </rPh>
    <rPh sb="66" eb="68">
      <t>バアイ</t>
    </rPh>
    <rPh sb="68" eb="70">
      <t>シヨウ</t>
    </rPh>
    <phoneticPr fontId="17"/>
  </si>
  <si>
    <t>借方資金繰科目の名称
取込時は使用しない
（全角、半角英数混在）</t>
    <rPh sb="0" eb="2">
      <t>カリカタ</t>
    </rPh>
    <rPh sb="11" eb="13">
      <t>トリコミ</t>
    </rPh>
    <rPh sb="13" eb="14">
      <t>ジ</t>
    </rPh>
    <rPh sb="15" eb="17">
      <t>シヨウ</t>
    </rPh>
    <phoneticPr fontId="17"/>
  </si>
  <si>
    <t>貸方資金繰科目の名称
取込時は使用しない
（全角、半角英数混在）</t>
    <rPh sb="0" eb="2">
      <t>カシカタ</t>
    </rPh>
    <rPh sb="11" eb="13">
      <t>トリコミ</t>
    </rPh>
    <rPh sb="13" eb="14">
      <t>ジ</t>
    </rPh>
    <rPh sb="15" eb="17">
      <t>シヨウ</t>
    </rPh>
    <phoneticPr fontId="17"/>
  </si>
  <si>
    <t>元帳系の帳票への出力有無
‘0：出力しない’、‘1：出力する’より選択
“科目区分”‘1：一般科目’の場合必須、それ以外の場合使用しない</t>
    <rPh sb="33" eb="35">
      <t>センタク</t>
    </rPh>
    <phoneticPr fontId="17"/>
  </si>
  <si>
    <t>該当勘定科目の勘定消込対象有無
‘0：消込対象外’、‘1：消込対象’より選択
“科目区分”‘1：一般科目’の場合必須、それ以外の場合使用しない</t>
    <rPh sb="7" eb="11">
      <t>カンジョウケシコミ</t>
    </rPh>
    <rPh sb="11" eb="13">
      <t>タイショウ</t>
    </rPh>
    <rPh sb="13" eb="15">
      <t>ウム</t>
    </rPh>
    <rPh sb="19" eb="21">
      <t>ケシコミ</t>
    </rPh>
    <rPh sb="21" eb="24">
      <t>タイショウガイ</t>
    </rPh>
    <rPh sb="29" eb="31">
      <t>ケシコミ</t>
    </rPh>
    <rPh sb="31" eb="33">
      <t>タイショウ</t>
    </rPh>
    <rPh sb="36" eb="38">
      <t>センタク</t>
    </rPh>
    <phoneticPr fontId="17"/>
  </si>
  <si>
    <t>該当勘定科目の使用可否
‘0：使用可’、‘1：使用不可’より選択</t>
    <rPh sb="30" eb="32">
      <t>センタク</t>
    </rPh>
    <phoneticPr fontId="17"/>
  </si>
  <si>
    <t>棚卸資産の借方数量の整数部の4月分合計。</t>
    <rPh sb="2" eb="4">
      <t>シサン</t>
    </rPh>
    <rPh sb="5" eb="7">
      <t>カリカタ</t>
    </rPh>
    <rPh sb="7" eb="9">
      <t>スウリョウ</t>
    </rPh>
    <rPh sb="10" eb="13">
      <t>セイスウブ</t>
    </rPh>
    <rPh sb="17" eb="19">
      <t>ゴウケイ</t>
    </rPh>
    <phoneticPr fontId="4"/>
  </si>
  <si>
    <t>棚卸資産の借方数量の分子の4月分合計。</t>
    <rPh sb="2" eb="4">
      <t>シサン</t>
    </rPh>
    <rPh sb="5" eb="7">
      <t>カリカタ</t>
    </rPh>
    <rPh sb="7" eb="9">
      <t>スウリョウ</t>
    </rPh>
    <rPh sb="10" eb="12">
      <t>ブンシ</t>
    </rPh>
    <rPh sb="16" eb="18">
      <t>ゴウケイ</t>
    </rPh>
    <phoneticPr fontId="4"/>
  </si>
  <si>
    <t>棚卸資産の借方金額の4月分合計。</t>
    <rPh sb="0" eb="2">
      <t>タナオロシ</t>
    </rPh>
    <rPh sb="2" eb="4">
      <t>シサン</t>
    </rPh>
    <rPh sb="5" eb="9">
      <t>カリカタキンガク</t>
    </rPh>
    <rPh sb="13" eb="15">
      <t>ゴウケイ</t>
    </rPh>
    <phoneticPr fontId="4"/>
  </si>
  <si>
    <t>棚卸資産の貸方数量の整数部の4月分合計。</t>
    <rPh sb="2" eb="4">
      <t>シサン</t>
    </rPh>
    <rPh sb="5" eb="7">
      <t>カシカタ</t>
    </rPh>
    <rPh sb="7" eb="9">
      <t>スウリョウ</t>
    </rPh>
    <rPh sb="10" eb="13">
      <t>セイスウブ</t>
    </rPh>
    <rPh sb="17" eb="19">
      <t>ゴウケイ</t>
    </rPh>
    <phoneticPr fontId="4"/>
  </si>
  <si>
    <t>棚卸資産の貸方数量の分子の4月分合計。</t>
    <rPh sb="2" eb="4">
      <t>シサン</t>
    </rPh>
    <rPh sb="7" eb="9">
      <t>スウリョウ</t>
    </rPh>
    <rPh sb="10" eb="12">
      <t>ブンシ</t>
    </rPh>
    <rPh sb="16" eb="18">
      <t>ゴウケイ</t>
    </rPh>
    <phoneticPr fontId="4"/>
  </si>
  <si>
    <t>棚卸資産の貸方金額の4月分合計。</t>
    <rPh sb="0" eb="2">
      <t>タナオロシ</t>
    </rPh>
    <rPh sb="2" eb="4">
      <t>シサン</t>
    </rPh>
    <rPh sb="5" eb="7">
      <t>カシカタ</t>
    </rPh>
    <rPh sb="7" eb="9">
      <t>キンガク</t>
    </rPh>
    <rPh sb="13" eb="15">
      <t>ゴウケイ</t>
    </rPh>
    <phoneticPr fontId="4"/>
  </si>
  <si>
    <t>棚卸資産の加工投入数量の整数部の4月分合計。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</si>
  <si>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棚卸資産の加工投入数量の分子の4月分合計。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</si>
  <si>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棚卸資産の加工投入金額の4月分合計。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</si>
  <si>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棚卸資産の移管払出数量の整数部の4月分合計。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</si>
  <si>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棚卸資産の移管払出数量の分子の4月分合計。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</si>
  <si>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棚卸資産の移管払出金額の4月分合計。
借方 AND 仕訳ﾊﾟﾀｰﾝｺｰﾄﾞが A04 or A21 or A25 or A54)</t>
    <rPh sb="5" eb="9">
      <t>イカンハライダシ</t>
    </rPh>
    <rPh sb="9" eb="11">
      <t>キンガク</t>
    </rPh>
    <rPh sb="15" eb="17">
      <t>ゴウケイ</t>
    </rPh>
    <phoneticPr fontId="4"/>
  </si>
  <si>
    <t>棚卸資産の仮仕入数量の整数部の4月分合計。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</si>
  <si>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棚卸資産の仮仕入数量の分子の4月分合計。</t>
    <rPh sb="0" eb="2">
      <t>タナオロシ</t>
    </rPh>
    <rPh sb="2" eb="4">
      <t>シサン</t>
    </rPh>
    <rPh sb="5" eb="8">
      <t>カリシイレ</t>
    </rPh>
    <rPh sb="8" eb="10">
      <t>スウリョウ</t>
    </rPh>
    <rPh sb="11" eb="13">
      <t>ブンシ</t>
    </rPh>
    <rPh sb="17" eb="19">
      <t>ゴウケイ</t>
    </rPh>
    <phoneticPr fontId="4"/>
  </si>
  <si>
    <t>棚卸資産の仮仕入金額の4月分合計。</t>
    <rPh sb="0" eb="2">
      <t>タナオロシ</t>
    </rPh>
    <rPh sb="2" eb="4">
      <t>シサン</t>
    </rPh>
    <rPh sb="5" eb="8">
      <t>カリシイレ</t>
    </rPh>
    <rPh sb="8" eb="10">
      <t>キンガク</t>
    </rPh>
    <rPh sb="14" eb="16">
      <t>ゴウケイ</t>
    </rPh>
    <phoneticPr fontId="4"/>
  </si>
  <si>
    <t>棚卸資産の費用の4月分合計。</t>
    <rPh sb="0" eb="4">
      <t>タナオロシシサン</t>
    </rPh>
    <rPh sb="5" eb="7">
      <t>ヒヨウ</t>
    </rPh>
    <rPh sb="11" eb="13">
      <t>ゴウケイ</t>
    </rPh>
    <phoneticPr fontId="4"/>
  </si>
  <si>
    <t>棚卸資産の手数料の4月分合計。</t>
    <rPh sb="0" eb="4">
      <t>タナオロシシサン</t>
    </rPh>
    <rPh sb="12" eb="14">
      <t>ゴウケイ</t>
    </rPh>
    <phoneticPr fontId="4"/>
  </si>
  <si>
    <t>棚卸資産の借方数量の整数部の5月分合計。</t>
    <rPh sb="2" eb="4">
      <t>シサン</t>
    </rPh>
    <rPh sb="5" eb="7">
      <t>カリカタ</t>
    </rPh>
    <rPh sb="7" eb="9">
      <t>スウリョウ</t>
    </rPh>
    <rPh sb="10" eb="13">
      <t>セイスウブ</t>
    </rPh>
    <rPh sb="17" eb="19">
      <t>ゴウケイ</t>
    </rPh>
    <phoneticPr fontId="4"/>
  </si>
  <si>
    <t>棚卸資産の借方数量の分子の5月分合計。</t>
    <rPh sb="2" eb="4">
      <t>シサン</t>
    </rPh>
    <rPh sb="5" eb="7">
      <t>カリカタ</t>
    </rPh>
    <rPh sb="7" eb="9">
      <t>スウリョウ</t>
    </rPh>
    <rPh sb="10" eb="12">
      <t>ブンシ</t>
    </rPh>
    <rPh sb="16" eb="18">
      <t>ゴウケイ</t>
    </rPh>
    <phoneticPr fontId="4"/>
  </si>
  <si>
    <t>棚卸資産の借方金額の5月分合計。</t>
    <rPh sb="0" eb="2">
      <t>タナオロシ</t>
    </rPh>
    <rPh sb="2" eb="4">
      <t>シサン</t>
    </rPh>
    <rPh sb="5" eb="9">
      <t>カリカタキンガク</t>
    </rPh>
    <rPh sb="13" eb="15">
      <t>ゴウケイ</t>
    </rPh>
    <phoneticPr fontId="4"/>
  </si>
  <si>
    <t>棚卸資産の貸方数量の整数部の5月分合計。</t>
    <rPh sb="2" eb="4">
      <t>シサン</t>
    </rPh>
    <rPh sb="5" eb="7">
      <t>カシカタ</t>
    </rPh>
    <rPh sb="7" eb="9">
      <t>スウリョウ</t>
    </rPh>
    <rPh sb="10" eb="13">
      <t>セイスウブ</t>
    </rPh>
    <rPh sb="17" eb="19">
      <t>ゴウケイ</t>
    </rPh>
    <phoneticPr fontId="4"/>
  </si>
  <si>
    <t>棚卸資産の貸方数量の分子の5月分合計。</t>
    <rPh sb="2" eb="4">
      <t>シサン</t>
    </rPh>
    <rPh sb="7" eb="9">
      <t>スウリョウ</t>
    </rPh>
    <rPh sb="10" eb="12">
      <t>ブンシ</t>
    </rPh>
    <rPh sb="16" eb="18">
      <t>ゴウケイ</t>
    </rPh>
    <phoneticPr fontId="4"/>
  </si>
  <si>
    <t>棚卸資産の貸方金額の5月分合計。</t>
    <rPh sb="0" eb="2">
      <t>タナオロシ</t>
    </rPh>
    <rPh sb="2" eb="4">
      <t>シサン</t>
    </rPh>
    <rPh sb="5" eb="7">
      <t>カシカタ</t>
    </rPh>
    <rPh sb="7" eb="9">
      <t>キンガク</t>
    </rPh>
    <rPh sb="13" eb="15">
      <t>ゴウケイ</t>
    </rPh>
    <phoneticPr fontId="4"/>
  </si>
  <si>
    <t>棚卸資産の加工投入数量の整数部の5月分合計。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</si>
  <si>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棚卸資産の加工投入数量の分子の5月分合計。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</si>
  <si>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棚卸資産の加工投入金額の5月分合計。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</si>
  <si>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棚卸資産の移管払出数量の整数部の5月分合計。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</si>
  <si>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棚卸資産の移管払出数量の分子の5月分合計。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</si>
  <si>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棚卸資産の移管払出金額の5月分合計。
借方 AND 仕訳ﾊﾟﾀｰﾝｺｰﾄﾞが A04 or A21 or A25 or A54)</t>
    <rPh sb="5" eb="9">
      <t>イカンハライダシ</t>
    </rPh>
    <rPh sb="9" eb="11">
      <t>キンガク</t>
    </rPh>
    <rPh sb="15" eb="17">
      <t>ゴウケイ</t>
    </rPh>
    <phoneticPr fontId="4"/>
  </si>
  <si>
    <t>棚卸資産の仮仕入数量の整数部の5月分合計。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</si>
  <si>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棚卸資産の仮仕入数量の分子の5月分合計。</t>
    <rPh sb="0" eb="2">
      <t>タナオロシ</t>
    </rPh>
    <rPh sb="2" eb="4">
      <t>シサン</t>
    </rPh>
    <rPh sb="5" eb="8">
      <t>カリシイレ</t>
    </rPh>
    <rPh sb="8" eb="10">
      <t>スウリョウ</t>
    </rPh>
    <rPh sb="11" eb="13">
      <t>ブンシ</t>
    </rPh>
    <rPh sb="17" eb="19">
      <t>ゴウケイ</t>
    </rPh>
    <phoneticPr fontId="4"/>
  </si>
  <si>
    <t>棚卸資産の仮仕入金額の5月分合計。</t>
    <rPh sb="0" eb="2">
      <t>タナオロシ</t>
    </rPh>
    <rPh sb="2" eb="4">
      <t>シサン</t>
    </rPh>
    <rPh sb="5" eb="8">
      <t>カリシイレ</t>
    </rPh>
    <rPh sb="8" eb="10">
      <t>キンガク</t>
    </rPh>
    <rPh sb="14" eb="16">
      <t>ゴウケイ</t>
    </rPh>
    <phoneticPr fontId="4"/>
  </si>
  <si>
    <t>棚卸資産の費用の5月分合計。</t>
    <rPh sb="0" eb="4">
      <t>タナオロシシサン</t>
    </rPh>
    <rPh sb="5" eb="7">
      <t>ヒヨウ</t>
    </rPh>
    <rPh sb="11" eb="13">
      <t>ゴウケイ</t>
    </rPh>
    <phoneticPr fontId="4"/>
  </si>
  <si>
    <t>棚卸資産の手数料の5月分合計。</t>
    <rPh sb="0" eb="4">
      <t>タナオロシシサン</t>
    </rPh>
    <rPh sb="12" eb="14">
      <t>ゴウケイ</t>
    </rPh>
    <phoneticPr fontId="4"/>
  </si>
  <si>
    <t>棚卸資産の借方数量の整数部の6月分合計。</t>
    <rPh sb="2" eb="4">
      <t>シサン</t>
    </rPh>
    <rPh sb="5" eb="7">
      <t>カリカタ</t>
    </rPh>
    <rPh sb="7" eb="9">
      <t>スウリョウ</t>
    </rPh>
    <rPh sb="10" eb="13">
      <t>セイスウブ</t>
    </rPh>
    <rPh sb="17" eb="19">
      <t>ゴウケイ</t>
    </rPh>
    <phoneticPr fontId="4"/>
  </si>
  <si>
    <t>棚卸資産の借方数量の分子の6月分合計。</t>
    <rPh sb="2" eb="4">
      <t>シサン</t>
    </rPh>
    <rPh sb="5" eb="7">
      <t>カリカタ</t>
    </rPh>
    <rPh sb="7" eb="9">
      <t>スウリョウ</t>
    </rPh>
    <rPh sb="10" eb="12">
      <t>ブンシ</t>
    </rPh>
    <rPh sb="16" eb="18">
      <t>ゴウケイ</t>
    </rPh>
    <phoneticPr fontId="4"/>
  </si>
  <si>
    <t>棚卸資産の借方金額の6月分合計。</t>
    <rPh sb="0" eb="2">
      <t>タナオロシ</t>
    </rPh>
    <rPh sb="2" eb="4">
      <t>シサン</t>
    </rPh>
    <rPh sb="5" eb="9">
      <t>カリカタキンガク</t>
    </rPh>
    <rPh sb="13" eb="15">
      <t>ゴウケイ</t>
    </rPh>
    <phoneticPr fontId="4"/>
  </si>
  <si>
    <t>棚卸資産の貸方数量の整数部の6月分合計。</t>
    <rPh sb="2" eb="4">
      <t>シサン</t>
    </rPh>
    <rPh sb="5" eb="7">
      <t>カシカタ</t>
    </rPh>
    <rPh sb="7" eb="9">
      <t>スウリョウ</t>
    </rPh>
    <rPh sb="10" eb="13">
      <t>セイスウブ</t>
    </rPh>
    <rPh sb="17" eb="19">
      <t>ゴウケイ</t>
    </rPh>
    <phoneticPr fontId="4"/>
  </si>
  <si>
    <t>棚卸資産の貸方数量の分子の6月分合計。</t>
    <rPh sb="2" eb="4">
      <t>シサン</t>
    </rPh>
    <rPh sb="7" eb="9">
      <t>スウリョウ</t>
    </rPh>
    <rPh sb="10" eb="12">
      <t>ブンシ</t>
    </rPh>
    <rPh sb="16" eb="18">
      <t>ゴウケイ</t>
    </rPh>
    <phoneticPr fontId="4"/>
  </si>
  <si>
    <t>棚卸資産の貸方金額の6月分合計。</t>
    <rPh sb="0" eb="2">
      <t>タナオロシ</t>
    </rPh>
    <rPh sb="2" eb="4">
      <t>シサン</t>
    </rPh>
    <rPh sb="5" eb="7">
      <t>カシカタ</t>
    </rPh>
    <rPh sb="7" eb="9">
      <t>キンガク</t>
    </rPh>
    <rPh sb="13" eb="15">
      <t>ゴウケイ</t>
    </rPh>
    <phoneticPr fontId="4"/>
  </si>
  <si>
    <t>棚卸資産の加工投入数量の整数部の6月分合計。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</si>
  <si>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棚卸資産の加工投入数量の分子の6月分合計。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</si>
  <si>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棚卸資産の加工投入金額の6月分合計。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</si>
  <si>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棚卸資産の移管払出数量の整数部の6月分合計。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</si>
  <si>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棚卸資産の移管払出数量の分子の6月分合計。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</si>
  <si>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棚卸資産の移管払出金額の6月分合計。
借方 AND 仕訳ﾊﾟﾀｰﾝｺｰﾄﾞが A04 or A21 or A25 or A54)</t>
    <rPh sb="5" eb="9">
      <t>イカンハライダシ</t>
    </rPh>
    <rPh sb="9" eb="11">
      <t>キンガク</t>
    </rPh>
    <rPh sb="15" eb="17">
      <t>ゴウケイ</t>
    </rPh>
    <phoneticPr fontId="4"/>
  </si>
  <si>
    <t>棚卸資産の仮仕入数量の整数部の6月分合計。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</si>
  <si>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棚卸資産の仮仕入数量の分子の6月分合計。</t>
    <rPh sb="0" eb="2">
      <t>タナオロシ</t>
    </rPh>
    <rPh sb="2" eb="4">
      <t>シサン</t>
    </rPh>
    <rPh sb="5" eb="8">
      <t>カリシイレ</t>
    </rPh>
    <rPh sb="8" eb="10">
      <t>スウリョウ</t>
    </rPh>
    <rPh sb="11" eb="13">
      <t>ブンシ</t>
    </rPh>
    <rPh sb="17" eb="19">
      <t>ゴウケイ</t>
    </rPh>
    <phoneticPr fontId="4"/>
  </si>
  <si>
    <t>棚卸資産の仮仕入金額の6月分合計。</t>
    <rPh sb="0" eb="2">
      <t>タナオロシ</t>
    </rPh>
    <rPh sb="2" eb="4">
      <t>シサン</t>
    </rPh>
    <rPh sb="5" eb="8">
      <t>カリシイレ</t>
    </rPh>
    <rPh sb="8" eb="10">
      <t>キンガク</t>
    </rPh>
    <rPh sb="14" eb="16">
      <t>ゴウケイ</t>
    </rPh>
    <phoneticPr fontId="4"/>
  </si>
  <si>
    <t>棚卸資産の費用の6月分合計。</t>
    <rPh sb="0" eb="4">
      <t>タナオロシシサン</t>
    </rPh>
    <rPh sb="5" eb="7">
      <t>ヒヨウ</t>
    </rPh>
    <rPh sb="11" eb="13">
      <t>ゴウケイ</t>
    </rPh>
    <phoneticPr fontId="4"/>
  </si>
  <si>
    <t>棚卸資産の手数料の6月分合計。</t>
    <rPh sb="0" eb="4">
      <t>タナオロシシサン</t>
    </rPh>
    <rPh sb="12" eb="14">
      <t>ゴウケイ</t>
    </rPh>
    <phoneticPr fontId="4"/>
  </si>
  <si>
    <t>棚卸資産の借方数量の整数部の7月分合計。</t>
    <rPh sb="2" eb="4">
      <t>シサン</t>
    </rPh>
    <rPh sb="5" eb="7">
      <t>カリカタ</t>
    </rPh>
    <rPh sb="7" eb="9">
      <t>スウリョウ</t>
    </rPh>
    <rPh sb="10" eb="13">
      <t>セイスウブ</t>
    </rPh>
    <rPh sb="17" eb="19">
      <t>ゴウケイ</t>
    </rPh>
    <phoneticPr fontId="4"/>
  </si>
  <si>
    <t>棚卸資産の借方数量の分子の7月分合計。</t>
    <rPh sb="2" eb="4">
      <t>シサン</t>
    </rPh>
    <rPh sb="5" eb="7">
      <t>カリカタ</t>
    </rPh>
    <rPh sb="7" eb="9">
      <t>スウリョウ</t>
    </rPh>
    <rPh sb="10" eb="12">
      <t>ブンシ</t>
    </rPh>
    <rPh sb="16" eb="18">
      <t>ゴウケイ</t>
    </rPh>
    <phoneticPr fontId="4"/>
  </si>
  <si>
    <t>棚卸資産の借方金額の7月分合計。</t>
    <rPh sb="0" eb="2">
      <t>タナオロシ</t>
    </rPh>
    <rPh sb="2" eb="4">
      <t>シサン</t>
    </rPh>
    <rPh sb="5" eb="9">
      <t>カリカタキンガク</t>
    </rPh>
    <rPh sb="13" eb="15">
      <t>ゴウケイ</t>
    </rPh>
    <phoneticPr fontId="4"/>
  </si>
  <si>
    <t>棚卸資産の貸方数量の整数部の7月分合計。</t>
    <rPh sb="2" eb="4">
      <t>シサン</t>
    </rPh>
    <rPh sb="5" eb="7">
      <t>カシカタ</t>
    </rPh>
    <rPh sb="7" eb="9">
      <t>スウリョウ</t>
    </rPh>
    <rPh sb="10" eb="13">
      <t>セイスウブ</t>
    </rPh>
    <rPh sb="17" eb="19">
      <t>ゴウケイ</t>
    </rPh>
    <phoneticPr fontId="4"/>
  </si>
  <si>
    <t>棚卸資産の貸方数量の分子の7月分合計。</t>
    <rPh sb="2" eb="4">
      <t>シサン</t>
    </rPh>
    <rPh sb="7" eb="9">
      <t>スウリョウ</t>
    </rPh>
    <rPh sb="10" eb="12">
      <t>ブンシ</t>
    </rPh>
    <rPh sb="16" eb="18">
      <t>ゴウケイ</t>
    </rPh>
    <phoneticPr fontId="4"/>
  </si>
  <si>
    <t>棚卸資産の貸方金額の7月分合計。</t>
    <rPh sb="0" eb="2">
      <t>タナオロシ</t>
    </rPh>
    <rPh sb="2" eb="4">
      <t>シサン</t>
    </rPh>
    <rPh sb="5" eb="7">
      <t>カシカタ</t>
    </rPh>
    <rPh sb="7" eb="9">
      <t>キンガク</t>
    </rPh>
    <rPh sb="13" eb="15">
      <t>ゴウケイ</t>
    </rPh>
    <phoneticPr fontId="4"/>
  </si>
  <si>
    <t>棚卸資産の加工投入数量の整数部の7月分合計。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</si>
  <si>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棚卸資産の加工投入数量の分子の7月分合計。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</si>
  <si>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棚卸資産の加工投入金額の7月分合計。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</si>
  <si>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棚卸資産の移管払出数量の整数部の7月分合計。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</si>
  <si>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棚卸資産の移管払出数量の分子の7月分合計。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</si>
  <si>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棚卸資産の移管払出金額の7月分合計。
借方 AND 仕訳ﾊﾟﾀｰﾝｺｰﾄﾞが A04 or A21 or A25 or A54)</t>
    <rPh sb="5" eb="9">
      <t>イカンハライダシ</t>
    </rPh>
    <rPh sb="9" eb="11">
      <t>キンガク</t>
    </rPh>
    <rPh sb="15" eb="17">
      <t>ゴウケイ</t>
    </rPh>
    <phoneticPr fontId="4"/>
  </si>
  <si>
    <t>棚卸資産の仮仕入数量の整数部の7月分合計。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</si>
  <si>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棚卸資産の仮仕入数量の分子の7月分合計。</t>
    <rPh sb="0" eb="2">
      <t>タナオロシ</t>
    </rPh>
    <rPh sb="2" eb="4">
      <t>シサン</t>
    </rPh>
    <rPh sb="5" eb="8">
      <t>カリシイレ</t>
    </rPh>
    <rPh sb="8" eb="10">
      <t>スウリョウ</t>
    </rPh>
    <rPh sb="11" eb="13">
      <t>ブンシ</t>
    </rPh>
    <rPh sb="17" eb="19">
      <t>ゴウケイ</t>
    </rPh>
    <phoneticPr fontId="4"/>
  </si>
  <si>
    <t>棚卸資産の仮仕入金額の7月分合計。</t>
    <rPh sb="0" eb="2">
      <t>タナオロシ</t>
    </rPh>
    <rPh sb="2" eb="4">
      <t>シサン</t>
    </rPh>
    <rPh sb="5" eb="8">
      <t>カリシイレ</t>
    </rPh>
    <rPh sb="8" eb="10">
      <t>キンガク</t>
    </rPh>
    <rPh sb="14" eb="16">
      <t>ゴウケイ</t>
    </rPh>
    <phoneticPr fontId="4"/>
  </si>
  <si>
    <t>棚卸資産の費用の7月分合計。</t>
    <rPh sb="0" eb="4">
      <t>タナオロシシサン</t>
    </rPh>
    <rPh sb="5" eb="7">
      <t>ヒヨウ</t>
    </rPh>
    <rPh sb="11" eb="13">
      <t>ゴウケイ</t>
    </rPh>
    <phoneticPr fontId="4"/>
  </si>
  <si>
    <t>棚卸資産の手数料の7月分合計。</t>
    <rPh sb="0" eb="4">
      <t>タナオロシシサン</t>
    </rPh>
    <rPh sb="12" eb="14">
      <t>ゴウケイ</t>
    </rPh>
    <phoneticPr fontId="4"/>
  </si>
  <si>
    <t>棚卸資産の借方数量の整数部の8月分合計。</t>
    <rPh sb="2" eb="4">
      <t>シサン</t>
    </rPh>
    <rPh sb="5" eb="7">
      <t>カリカタ</t>
    </rPh>
    <rPh sb="7" eb="9">
      <t>スウリョウ</t>
    </rPh>
    <rPh sb="10" eb="13">
      <t>セイスウブ</t>
    </rPh>
    <rPh sb="17" eb="19">
      <t>ゴウケイ</t>
    </rPh>
    <phoneticPr fontId="4"/>
  </si>
  <si>
    <t>棚卸資産の借方数量の分子の8月分合計。</t>
    <rPh sb="2" eb="4">
      <t>シサン</t>
    </rPh>
    <rPh sb="5" eb="7">
      <t>カリカタ</t>
    </rPh>
    <rPh sb="7" eb="9">
      <t>スウリョウ</t>
    </rPh>
    <rPh sb="10" eb="12">
      <t>ブンシ</t>
    </rPh>
    <rPh sb="16" eb="18">
      <t>ゴウケイ</t>
    </rPh>
    <phoneticPr fontId="4"/>
  </si>
  <si>
    <t>棚卸資産の借方金額の8月分合計。</t>
    <rPh sb="0" eb="2">
      <t>タナオロシ</t>
    </rPh>
    <rPh sb="2" eb="4">
      <t>シサン</t>
    </rPh>
    <rPh sb="5" eb="9">
      <t>カリカタキンガク</t>
    </rPh>
    <rPh sb="13" eb="15">
      <t>ゴウケイ</t>
    </rPh>
    <phoneticPr fontId="4"/>
  </si>
  <si>
    <t>棚卸資産の貸方数量の整数部の8月分合計。</t>
    <rPh sb="2" eb="4">
      <t>シサン</t>
    </rPh>
    <rPh sb="5" eb="7">
      <t>カシカタ</t>
    </rPh>
    <rPh sb="7" eb="9">
      <t>スウリョウ</t>
    </rPh>
    <rPh sb="10" eb="13">
      <t>セイスウブ</t>
    </rPh>
    <rPh sb="17" eb="19">
      <t>ゴウケイ</t>
    </rPh>
    <phoneticPr fontId="4"/>
  </si>
  <si>
    <t>棚卸資産の貸方数量の分子の8月分合計。</t>
    <rPh sb="2" eb="4">
      <t>シサン</t>
    </rPh>
    <rPh sb="7" eb="9">
      <t>スウリョウ</t>
    </rPh>
    <rPh sb="10" eb="12">
      <t>ブンシ</t>
    </rPh>
    <rPh sb="16" eb="18">
      <t>ゴウケイ</t>
    </rPh>
    <phoneticPr fontId="4"/>
  </si>
  <si>
    <t>棚卸資産の貸方金額の8月分合計。</t>
    <rPh sb="0" eb="2">
      <t>タナオロシ</t>
    </rPh>
    <rPh sb="2" eb="4">
      <t>シサン</t>
    </rPh>
    <rPh sb="5" eb="7">
      <t>カシカタ</t>
    </rPh>
    <rPh sb="7" eb="9">
      <t>キンガク</t>
    </rPh>
    <rPh sb="13" eb="15">
      <t>ゴウケイ</t>
    </rPh>
    <phoneticPr fontId="4"/>
  </si>
  <si>
    <t>棚卸資産の加工投入数量の整数部の8月分合計。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</si>
  <si>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棚卸資産の加工投入数量の分子の8月分合計。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</si>
  <si>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棚卸資産の加工投入金額の8月分合計。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</si>
  <si>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棚卸資産の移管払出数量の整数部の8月分合計。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</si>
  <si>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棚卸資産の移管払出数量の分子の8月分合計。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</si>
  <si>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棚卸資産の移管払出金額の8月分合計。
借方 AND 仕訳ﾊﾟﾀｰﾝｺｰﾄﾞが A04 or A21 or A25 or A54)</t>
    <rPh sb="5" eb="9">
      <t>イカンハライダシ</t>
    </rPh>
    <rPh sb="9" eb="11">
      <t>キンガク</t>
    </rPh>
    <rPh sb="15" eb="17">
      <t>ゴウケイ</t>
    </rPh>
    <phoneticPr fontId="4"/>
  </si>
  <si>
    <t>棚卸資産の仮仕入数量の整数部の8月分合計。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</si>
  <si>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棚卸資産の仮仕入数量の分子の8月分合計。</t>
    <rPh sb="0" eb="2">
      <t>タナオロシ</t>
    </rPh>
    <rPh sb="2" eb="4">
      <t>シサン</t>
    </rPh>
    <rPh sb="5" eb="8">
      <t>カリシイレ</t>
    </rPh>
    <rPh sb="8" eb="10">
      <t>スウリョウ</t>
    </rPh>
    <rPh sb="11" eb="13">
      <t>ブンシ</t>
    </rPh>
    <rPh sb="17" eb="19">
      <t>ゴウケイ</t>
    </rPh>
    <phoneticPr fontId="4"/>
  </si>
  <si>
    <t>棚卸資産の仮仕入金額の8月分合計。</t>
    <rPh sb="0" eb="2">
      <t>タナオロシ</t>
    </rPh>
    <rPh sb="2" eb="4">
      <t>シサン</t>
    </rPh>
    <rPh sb="5" eb="8">
      <t>カリシイレ</t>
    </rPh>
    <rPh sb="8" eb="10">
      <t>キンガク</t>
    </rPh>
    <rPh sb="14" eb="16">
      <t>ゴウケイ</t>
    </rPh>
    <phoneticPr fontId="4"/>
  </si>
  <si>
    <t>棚卸資産の費用の8月分合計。</t>
    <rPh sb="0" eb="4">
      <t>タナオロシシサン</t>
    </rPh>
    <rPh sb="5" eb="7">
      <t>ヒヨウ</t>
    </rPh>
    <rPh sb="11" eb="13">
      <t>ゴウケイ</t>
    </rPh>
    <phoneticPr fontId="4"/>
  </si>
  <si>
    <t>棚卸資産の手数料の8月分合計。</t>
    <rPh sb="0" eb="4">
      <t>タナオロシシサン</t>
    </rPh>
    <rPh sb="12" eb="14">
      <t>ゴウケイ</t>
    </rPh>
    <phoneticPr fontId="4"/>
  </si>
  <si>
    <t>棚卸資産の借方数量の整数部の9月分合計。</t>
    <rPh sb="2" eb="4">
      <t>シサン</t>
    </rPh>
    <rPh sb="5" eb="7">
      <t>カリカタ</t>
    </rPh>
    <rPh sb="7" eb="9">
      <t>スウリョウ</t>
    </rPh>
    <rPh sb="10" eb="13">
      <t>セイスウブ</t>
    </rPh>
    <rPh sb="17" eb="19">
      <t>ゴウケイ</t>
    </rPh>
    <phoneticPr fontId="4"/>
  </si>
  <si>
    <t>棚卸資産の借方数量の分子の9月分合計。</t>
    <rPh sb="2" eb="4">
      <t>シサン</t>
    </rPh>
    <rPh sb="5" eb="7">
      <t>カリカタ</t>
    </rPh>
    <rPh sb="7" eb="9">
      <t>スウリョウ</t>
    </rPh>
    <rPh sb="10" eb="12">
      <t>ブンシ</t>
    </rPh>
    <rPh sb="16" eb="18">
      <t>ゴウケイ</t>
    </rPh>
    <phoneticPr fontId="4"/>
  </si>
  <si>
    <t>棚卸資産の借方金額の9月分合計。</t>
    <rPh sb="0" eb="2">
      <t>タナオロシ</t>
    </rPh>
    <rPh sb="2" eb="4">
      <t>シサン</t>
    </rPh>
    <rPh sb="5" eb="9">
      <t>カリカタキンガク</t>
    </rPh>
    <rPh sb="13" eb="15">
      <t>ゴウケイ</t>
    </rPh>
    <phoneticPr fontId="4"/>
  </si>
  <si>
    <t>棚卸資産の貸方数量の整数部の9月分合計。</t>
    <rPh sb="2" eb="4">
      <t>シサン</t>
    </rPh>
    <rPh sb="5" eb="7">
      <t>カシカタ</t>
    </rPh>
    <rPh sb="7" eb="9">
      <t>スウリョウ</t>
    </rPh>
    <rPh sb="10" eb="13">
      <t>セイスウブ</t>
    </rPh>
    <rPh sb="17" eb="19">
      <t>ゴウケイ</t>
    </rPh>
    <phoneticPr fontId="4"/>
  </si>
  <si>
    <t>棚卸資産の貸方数量の分子の9月分合計。</t>
    <rPh sb="2" eb="4">
      <t>シサン</t>
    </rPh>
    <rPh sb="7" eb="9">
      <t>スウリョウ</t>
    </rPh>
    <rPh sb="10" eb="12">
      <t>ブンシ</t>
    </rPh>
    <rPh sb="16" eb="18">
      <t>ゴウケイ</t>
    </rPh>
    <phoneticPr fontId="4"/>
  </si>
  <si>
    <t>棚卸資産の貸方金額の9月分合計。</t>
    <rPh sb="0" eb="2">
      <t>タナオロシ</t>
    </rPh>
    <rPh sb="2" eb="4">
      <t>シサン</t>
    </rPh>
    <rPh sb="5" eb="7">
      <t>カシカタ</t>
    </rPh>
    <rPh sb="7" eb="9">
      <t>キンガク</t>
    </rPh>
    <rPh sb="13" eb="15">
      <t>ゴウケイ</t>
    </rPh>
    <phoneticPr fontId="4"/>
  </si>
  <si>
    <t>棚卸資産の加工投入数量の整数部の9月分合計。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</si>
  <si>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棚卸資産の加工投入数量の分子の9月分合計。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</si>
  <si>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棚卸資産の加工投入金額の9月分合計。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</si>
  <si>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棚卸資産の移管払出数量の整数部の9月分合計。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</si>
  <si>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棚卸資産の移管払出数量の分子の9月分合計。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</si>
  <si>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棚卸資産の移管払出金額の9月分合計。
借方 AND 仕訳ﾊﾟﾀｰﾝｺｰﾄﾞが A04 or A21 or A25 or A54)</t>
    <rPh sb="5" eb="9">
      <t>イカンハライダシ</t>
    </rPh>
    <rPh sb="9" eb="11">
      <t>キンガク</t>
    </rPh>
    <rPh sb="15" eb="17">
      <t>ゴウケイ</t>
    </rPh>
    <phoneticPr fontId="4"/>
  </si>
  <si>
    <t>棚卸資産の仮仕入数量の整数部の9月分合計。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</si>
  <si>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棚卸資産の仮仕入数量の分子の9月分合計。</t>
    <rPh sb="0" eb="2">
      <t>タナオロシ</t>
    </rPh>
    <rPh sb="2" eb="4">
      <t>シサン</t>
    </rPh>
    <rPh sb="5" eb="8">
      <t>カリシイレ</t>
    </rPh>
    <rPh sb="8" eb="10">
      <t>スウリョウ</t>
    </rPh>
    <rPh sb="11" eb="13">
      <t>ブンシ</t>
    </rPh>
    <rPh sb="17" eb="19">
      <t>ゴウケイ</t>
    </rPh>
    <phoneticPr fontId="4"/>
  </si>
  <si>
    <t>棚卸資産の仮仕入金額の9月分合計。</t>
    <rPh sb="0" eb="2">
      <t>タナオロシ</t>
    </rPh>
    <rPh sb="2" eb="4">
      <t>シサン</t>
    </rPh>
    <rPh sb="5" eb="8">
      <t>カリシイレ</t>
    </rPh>
    <rPh sb="8" eb="10">
      <t>キンガク</t>
    </rPh>
    <rPh sb="14" eb="16">
      <t>ゴウケイ</t>
    </rPh>
    <phoneticPr fontId="4"/>
  </si>
  <si>
    <t>棚卸資産の費用の9月分合計。</t>
    <rPh sb="0" eb="4">
      <t>タナオロシシサン</t>
    </rPh>
    <rPh sb="5" eb="7">
      <t>ヒヨウ</t>
    </rPh>
    <rPh sb="11" eb="13">
      <t>ゴウケイ</t>
    </rPh>
    <phoneticPr fontId="4"/>
  </si>
  <si>
    <t>棚卸資産の手数料の9月分合計。</t>
    <rPh sb="0" eb="4">
      <t>タナオロシシサン</t>
    </rPh>
    <rPh sb="12" eb="14">
      <t>ゴウケイ</t>
    </rPh>
    <phoneticPr fontId="4"/>
  </si>
  <si>
    <t>棚卸資産の借方数量の整数部の10月分合計。</t>
    <rPh sb="2" eb="4">
      <t>シサン</t>
    </rPh>
    <rPh sb="5" eb="7">
      <t>カリカタ</t>
    </rPh>
    <rPh sb="7" eb="9">
      <t>スウリョウ</t>
    </rPh>
    <rPh sb="10" eb="13">
      <t>セイスウブ</t>
    </rPh>
    <rPh sb="18" eb="20">
      <t>ゴウケイ</t>
    </rPh>
    <phoneticPr fontId="4"/>
  </si>
  <si>
    <t>棚卸資産の借方数量の分子の10月分合計。</t>
    <rPh sb="2" eb="4">
      <t>シサン</t>
    </rPh>
    <rPh sb="5" eb="7">
      <t>カリカタ</t>
    </rPh>
    <rPh sb="7" eb="9">
      <t>スウリョウ</t>
    </rPh>
    <rPh sb="10" eb="12">
      <t>ブンシ</t>
    </rPh>
    <rPh sb="17" eb="19">
      <t>ゴウケイ</t>
    </rPh>
    <phoneticPr fontId="4"/>
  </si>
  <si>
    <t>棚卸資産の借方金額の10月分合計。</t>
    <rPh sb="0" eb="2">
      <t>タナオロシ</t>
    </rPh>
    <rPh sb="2" eb="4">
      <t>シサン</t>
    </rPh>
    <rPh sb="5" eb="9">
      <t>カリカタキンガク</t>
    </rPh>
    <rPh sb="14" eb="16">
      <t>ゴウケイ</t>
    </rPh>
    <phoneticPr fontId="4"/>
  </si>
  <si>
    <t>棚卸資産の貸方数量の整数部の10月分合計。</t>
    <rPh sb="2" eb="4">
      <t>シサン</t>
    </rPh>
    <rPh sb="5" eb="7">
      <t>カシカタ</t>
    </rPh>
    <rPh sb="7" eb="9">
      <t>スウリョウ</t>
    </rPh>
    <rPh sb="10" eb="13">
      <t>セイスウブ</t>
    </rPh>
    <rPh sb="18" eb="20">
      <t>ゴウケイ</t>
    </rPh>
    <phoneticPr fontId="4"/>
  </si>
  <si>
    <t>棚卸資産の貸方数量の分子の10月分合計。</t>
    <rPh sb="2" eb="4">
      <t>シサン</t>
    </rPh>
    <rPh sb="7" eb="9">
      <t>スウリョウ</t>
    </rPh>
    <rPh sb="10" eb="12">
      <t>ブンシ</t>
    </rPh>
    <rPh sb="17" eb="19">
      <t>ゴウケイ</t>
    </rPh>
    <phoneticPr fontId="4"/>
  </si>
  <si>
    <t>棚卸資産の貸方金額の10月分合計。</t>
    <rPh sb="0" eb="2">
      <t>タナオロシ</t>
    </rPh>
    <rPh sb="2" eb="4">
      <t>シサン</t>
    </rPh>
    <rPh sb="5" eb="7">
      <t>カシカタ</t>
    </rPh>
    <rPh sb="7" eb="9">
      <t>キンガク</t>
    </rPh>
    <rPh sb="14" eb="16">
      <t>ゴウケイ</t>
    </rPh>
    <phoneticPr fontId="4"/>
  </si>
  <si>
    <t>棚卸資産の加工投入数量の整数部の10月分合計。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4"/>
  </si>
  <si>
    <t>棚卸資産の加工投入数量の分子の10月分合計。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4"/>
  </si>
  <si>
    <t>棚卸資産の加工投入金額の10月分合計。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4"/>
  </si>
  <si>
    <t>棚卸資産の移管払出数量の整数部の10月分合計。
借方 AND 仕訳ﾊﾟﾀｰﾝｺｰﾄﾞが A04 or A21 or A25 or A54)</t>
    <rPh sb="5" eb="9">
      <t>イカンハライダシ</t>
    </rPh>
    <rPh sb="9" eb="11">
      <t>スウリョウ</t>
    </rPh>
    <rPh sb="12" eb="15">
      <t>セイスウブ</t>
    </rPh>
    <rPh sb="20" eb="22">
      <t>ゴウケイ</t>
    </rPh>
    <phoneticPr fontId="4"/>
  </si>
  <si>
    <t>棚卸資産の移管払出数量の分子の10月分合計。
借方 AND 仕訳ﾊﾟﾀｰﾝｺｰﾄﾞが A04 or A21 or A25 or A54)</t>
    <rPh sb="5" eb="9">
      <t>イカンハライダシ</t>
    </rPh>
    <rPh sb="9" eb="11">
      <t>スウリョウ</t>
    </rPh>
    <rPh sb="12" eb="14">
      <t>ブンシ</t>
    </rPh>
    <rPh sb="19" eb="21">
      <t>ゴウケイ</t>
    </rPh>
    <phoneticPr fontId="4"/>
  </si>
  <si>
    <t>棚卸資産の移管払出金額の10月分合計。
借方 AND 仕訳ﾊﾟﾀｰﾝｺｰﾄﾞが A04 or A21 or A25 or A54)</t>
    <rPh sb="5" eb="9">
      <t>イカンハライダシ</t>
    </rPh>
    <rPh sb="9" eb="11">
      <t>キンガク</t>
    </rPh>
    <rPh sb="16" eb="18">
      <t>ゴウケイ</t>
    </rPh>
    <phoneticPr fontId="4"/>
  </si>
  <si>
    <t>棚卸資産の仮仕入数量の整数部の10月分合計。</t>
    <rPh sb="0" eb="2">
      <t>タナオロシ</t>
    </rPh>
    <rPh sb="2" eb="4">
      <t>シサン</t>
    </rPh>
    <rPh sb="5" eb="8">
      <t>カリシイレ</t>
    </rPh>
    <rPh sb="8" eb="10">
      <t>スウリョウ</t>
    </rPh>
    <rPh sb="11" eb="14">
      <t>セイスウブ</t>
    </rPh>
    <rPh sb="19" eb="21">
      <t>ゴウケイ</t>
    </rPh>
    <phoneticPr fontId="4"/>
  </si>
  <si>
    <t>棚卸資産の仮仕入数量の分子の10月分合計。</t>
    <rPh sb="0" eb="2">
      <t>タナオロシ</t>
    </rPh>
    <rPh sb="2" eb="4">
      <t>シサン</t>
    </rPh>
    <rPh sb="5" eb="8">
      <t>カリシイレ</t>
    </rPh>
    <rPh sb="8" eb="10">
      <t>スウリョウ</t>
    </rPh>
    <rPh sb="11" eb="13">
      <t>ブンシ</t>
    </rPh>
    <rPh sb="18" eb="20">
      <t>ゴウケイ</t>
    </rPh>
    <phoneticPr fontId="4"/>
  </si>
  <si>
    <t>棚卸資産の仮仕入金額の10月分合計。</t>
    <rPh sb="0" eb="2">
      <t>タナオロシ</t>
    </rPh>
    <rPh sb="2" eb="4">
      <t>シサン</t>
    </rPh>
    <rPh sb="5" eb="8">
      <t>カリシイレ</t>
    </rPh>
    <rPh sb="8" eb="10">
      <t>キンガク</t>
    </rPh>
    <rPh sb="15" eb="17">
      <t>ゴウケイ</t>
    </rPh>
    <phoneticPr fontId="4"/>
  </si>
  <si>
    <t>棚卸資産の費用の10月分合計。</t>
    <rPh sb="0" eb="4">
      <t>タナオロシシサン</t>
    </rPh>
    <rPh sb="5" eb="7">
      <t>ヒヨウ</t>
    </rPh>
    <rPh sb="12" eb="14">
      <t>ゴウケイ</t>
    </rPh>
    <phoneticPr fontId="4"/>
  </si>
  <si>
    <t>棚卸資産の手数料の10月分合計。</t>
    <rPh sb="0" eb="4">
      <t>タナオロシシサン</t>
    </rPh>
    <rPh sb="13" eb="15">
      <t>ゴウケイ</t>
    </rPh>
    <phoneticPr fontId="4"/>
  </si>
  <si>
    <t>棚卸資産の借方数量の整数部の11月分合計。</t>
    <rPh sb="2" eb="4">
      <t>シサン</t>
    </rPh>
    <rPh sb="5" eb="7">
      <t>カリカタ</t>
    </rPh>
    <rPh sb="7" eb="9">
      <t>スウリョウ</t>
    </rPh>
    <rPh sb="10" eb="13">
      <t>セイスウブ</t>
    </rPh>
    <rPh sb="18" eb="20">
      <t>ゴウケイ</t>
    </rPh>
    <phoneticPr fontId="4"/>
  </si>
  <si>
    <t>棚卸資産の借方数量の分子の11月分合計。</t>
    <rPh sb="2" eb="4">
      <t>シサン</t>
    </rPh>
    <rPh sb="5" eb="7">
      <t>カリカタ</t>
    </rPh>
    <rPh sb="7" eb="9">
      <t>スウリョウ</t>
    </rPh>
    <rPh sb="10" eb="12">
      <t>ブンシ</t>
    </rPh>
    <rPh sb="17" eb="19">
      <t>ゴウケイ</t>
    </rPh>
    <phoneticPr fontId="4"/>
  </si>
  <si>
    <t>棚卸資産の借方金額の11月分合計。</t>
    <rPh sb="0" eb="2">
      <t>タナオロシ</t>
    </rPh>
    <rPh sb="2" eb="4">
      <t>シサン</t>
    </rPh>
    <rPh sb="5" eb="9">
      <t>カリカタキンガク</t>
    </rPh>
    <rPh sb="14" eb="16">
      <t>ゴウケイ</t>
    </rPh>
    <phoneticPr fontId="4"/>
  </si>
  <si>
    <t>棚卸資産の貸方数量の整数部の11月分合計。</t>
    <rPh sb="2" eb="4">
      <t>シサン</t>
    </rPh>
    <rPh sb="5" eb="7">
      <t>カシカタ</t>
    </rPh>
    <rPh sb="7" eb="9">
      <t>スウリョウ</t>
    </rPh>
    <rPh sb="10" eb="13">
      <t>セイスウブ</t>
    </rPh>
    <rPh sb="18" eb="20">
      <t>ゴウケイ</t>
    </rPh>
    <phoneticPr fontId="4"/>
  </si>
  <si>
    <t>棚卸資産の貸方数量の分子の11月分合計。</t>
    <rPh sb="2" eb="4">
      <t>シサン</t>
    </rPh>
    <rPh sb="7" eb="9">
      <t>スウリョウ</t>
    </rPh>
    <rPh sb="10" eb="12">
      <t>ブンシ</t>
    </rPh>
    <rPh sb="17" eb="19">
      <t>ゴウケイ</t>
    </rPh>
    <phoneticPr fontId="4"/>
  </si>
  <si>
    <t>棚卸資産の貸方金額の11月分合計。</t>
    <rPh sb="0" eb="2">
      <t>タナオロシ</t>
    </rPh>
    <rPh sb="2" eb="4">
      <t>シサン</t>
    </rPh>
    <rPh sb="5" eb="7">
      <t>カシカタ</t>
    </rPh>
    <rPh sb="7" eb="9">
      <t>キンガク</t>
    </rPh>
    <rPh sb="14" eb="16">
      <t>ゴウケイ</t>
    </rPh>
    <phoneticPr fontId="4"/>
  </si>
  <si>
    <t>棚卸資産の加工投入数量の整数部の11月分合計。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4"/>
  </si>
  <si>
    <t>棚卸資産の加工投入数量の分子の11月分合計。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4"/>
  </si>
  <si>
    <t>棚卸資産の加工投入金額の11月分合計。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4"/>
  </si>
  <si>
    <t>棚卸資産の移管払出数量の整数部の11月分合計。
借方 AND 仕訳ﾊﾟﾀｰﾝｺｰﾄﾞが A04 or A21 or A25 or A54)</t>
    <rPh sb="5" eb="9">
      <t>イカンハライダシ</t>
    </rPh>
    <rPh sb="9" eb="11">
      <t>スウリョウ</t>
    </rPh>
    <rPh sb="12" eb="15">
      <t>セイスウブ</t>
    </rPh>
    <rPh sb="20" eb="22">
      <t>ゴウケイ</t>
    </rPh>
    <phoneticPr fontId="4"/>
  </si>
  <si>
    <t>棚卸資産の移管払出数量の分子の11月分合計。
借方 AND 仕訳ﾊﾟﾀｰﾝｺｰﾄﾞが A04 or A21 or A25 or A54)</t>
    <rPh sb="5" eb="9">
      <t>イカンハライダシ</t>
    </rPh>
    <rPh sb="9" eb="11">
      <t>スウリョウ</t>
    </rPh>
    <rPh sb="12" eb="14">
      <t>ブンシ</t>
    </rPh>
    <rPh sb="19" eb="21">
      <t>ゴウケイ</t>
    </rPh>
    <phoneticPr fontId="4"/>
  </si>
  <si>
    <t>棚卸資産の移管払出金額の11月分合計。
借方 AND 仕訳ﾊﾟﾀｰﾝｺｰﾄﾞが A04 or A21 or A25 or A54)</t>
    <rPh sb="5" eb="9">
      <t>イカンハライダシ</t>
    </rPh>
    <rPh sb="9" eb="11">
      <t>キンガク</t>
    </rPh>
    <rPh sb="16" eb="18">
      <t>ゴウケイ</t>
    </rPh>
    <phoneticPr fontId="4"/>
  </si>
  <si>
    <t>棚卸資産の仮仕入数量の整数部の11月分合計。</t>
    <rPh sb="0" eb="2">
      <t>タナオロシ</t>
    </rPh>
    <rPh sb="2" eb="4">
      <t>シサン</t>
    </rPh>
    <rPh sb="5" eb="8">
      <t>カリシイレ</t>
    </rPh>
    <rPh sb="8" eb="10">
      <t>スウリョウ</t>
    </rPh>
    <rPh sb="11" eb="14">
      <t>セイスウブ</t>
    </rPh>
    <rPh sb="19" eb="21">
      <t>ゴウケイ</t>
    </rPh>
    <phoneticPr fontId="4"/>
  </si>
  <si>
    <t>棚卸資産の仮仕入数量の分子の11月分合計。</t>
    <rPh sb="0" eb="2">
      <t>タナオロシ</t>
    </rPh>
    <rPh sb="2" eb="4">
      <t>シサン</t>
    </rPh>
    <rPh sb="5" eb="8">
      <t>カリシイレ</t>
    </rPh>
    <rPh sb="8" eb="10">
      <t>スウリョウ</t>
    </rPh>
    <rPh sb="11" eb="13">
      <t>ブンシ</t>
    </rPh>
    <rPh sb="18" eb="20">
      <t>ゴウケイ</t>
    </rPh>
    <phoneticPr fontId="4"/>
  </si>
  <si>
    <t>棚卸資産の仮仕入金額の11月分合計。</t>
    <rPh sb="0" eb="2">
      <t>タナオロシ</t>
    </rPh>
    <rPh sb="2" eb="4">
      <t>シサン</t>
    </rPh>
    <rPh sb="5" eb="8">
      <t>カリシイレ</t>
    </rPh>
    <rPh sb="8" eb="10">
      <t>キンガク</t>
    </rPh>
    <rPh sb="15" eb="17">
      <t>ゴウケイ</t>
    </rPh>
    <phoneticPr fontId="4"/>
  </si>
  <si>
    <t>棚卸資産の費用の11月分合計。</t>
    <rPh sb="0" eb="4">
      <t>タナオロシシサン</t>
    </rPh>
    <rPh sb="5" eb="7">
      <t>ヒヨウ</t>
    </rPh>
    <rPh sb="12" eb="14">
      <t>ゴウケイ</t>
    </rPh>
    <phoneticPr fontId="4"/>
  </si>
  <si>
    <t>棚卸資産の手数料の11月分合計。</t>
    <rPh sb="0" eb="4">
      <t>タナオロシシサン</t>
    </rPh>
    <rPh sb="13" eb="15">
      <t>ゴウケイ</t>
    </rPh>
    <phoneticPr fontId="4"/>
  </si>
  <si>
    <t>棚卸資産の借方数量の整数部の12月分合計。</t>
    <rPh sb="2" eb="4">
      <t>シサン</t>
    </rPh>
    <rPh sb="5" eb="7">
      <t>カリカタ</t>
    </rPh>
    <rPh sb="7" eb="9">
      <t>スウリョウ</t>
    </rPh>
    <rPh sb="10" eb="13">
      <t>セイスウブ</t>
    </rPh>
    <rPh sb="18" eb="20">
      <t>ゴウケイ</t>
    </rPh>
    <phoneticPr fontId="4"/>
  </si>
  <si>
    <t>棚卸資産の借方数量の分子の12月分合計。</t>
    <rPh sb="2" eb="4">
      <t>シサン</t>
    </rPh>
    <rPh sb="5" eb="7">
      <t>カリカタ</t>
    </rPh>
    <rPh sb="7" eb="9">
      <t>スウリョウ</t>
    </rPh>
    <rPh sb="10" eb="12">
      <t>ブンシ</t>
    </rPh>
    <rPh sb="17" eb="19">
      <t>ゴウケイ</t>
    </rPh>
    <phoneticPr fontId="4"/>
  </si>
  <si>
    <t>棚卸資産の借方金額の12月分合計。</t>
    <rPh sb="0" eb="2">
      <t>タナオロシ</t>
    </rPh>
    <rPh sb="2" eb="4">
      <t>シサン</t>
    </rPh>
    <rPh sb="5" eb="9">
      <t>カリカタキンガク</t>
    </rPh>
    <rPh sb="14" eb="16">
      <t>ゴウケイ</t>
    </rPh>
    <phoneticPr fontId="4"/>
  </si>
  <si>
    <t>棚卸資産の貸方数量の整数部の12月分合計。</t>
    <rPh sb="2" eb="4">
      <t>シサン</t>
    </rPh>
    <rPh sb="5" eb="7">
      <t>カシカタ</t>
    </rPh>
    <rPh sb="7" eb="9">
      <t>スウリョウ</t>
    </rPh>
    <rPh sb="10" eb="13">
      <t>セイスウブ</t>
    </rPh>
    <rPh sb="18" eb="20">
      <t>ゴウケイ</t>
    </rPh>
    <phoneticPr fontId="4"/>
  </si>
  <si>
    <t>棚卸資産の貸方数量の分子の12月分合計。</t>
    <rPh sb="2" eb="4">
      <t>シサン</t>
    </rPh>
    <rPh sb="7" eb="9">
      <t>スウリョウ</t>
    </rPh>
    <rPh sb="10" eb="12">
      <t>ブンシ</t>
    </rPh>
    <rPh sb="17" eb="19">
      <t>ゴウケイ</t>
    </rPh>
    <phoneticPr fontId="4"/>
  </si>
  <si>
    <t>棚卸資産の貸方金額の12月分合計。</t>
    <rPh sb="0" eb="2">
      <t>タナオロシ</t>
    </rPh>
    <rPh sb="2" eb="4">
      <t>シサン</t>
    </rPh>
    <rPh sb="5" eb="7">
      <t>カシカタ</t>
    </rPh>
    <rPh sb="7" eb="9">
      <t>キンガク</t>
    </rPh>
    <rPh sb="14" eb="16">
      <t>ゴウケイ</t>
    </rPh>
    <phoneticPr fontId="4"/>
  </si>
  <si>
    <t>棚卸資産の加工投入数量の整数部の12月分合計。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4"/>
  </si>
  <si>
    <t>棚卸資産の加工投入数量の分子の12月分合計。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4"/>
  </si>
  <si>
    <t>棚卸資産の加工投入金額の12月分合計。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4"/>
  </si>
  <si>
    <t>棚卸資産の移管払出数量の整数部の12月分合計。
借方 AND 仕訳ﾊﾟﾀｰﾝｺｰﾄﾞが A04 or A21 or A25 or A54)</t>
    <rPh sb="5" eb="9">
      <t>イカンハライダシ</t>
    </rPh>
    <rPh sb="9" eb="11">
      <t>スウリョウ</t>
    </rPh>
    <rPh sb="12" eb="15">
      <t>セイスウブ</t>
    </rPh>
    <rPh sb="20" eb="22">
      <t>ゴウケイ</t>
    </rPh>
    <phoneticPr fontId="4"/>
  </si>
  <si>
    <t>棚卸資産の移管払出数量の分子の12月分合計。
借方 AND 仕訳ﾊﾟﾀｰﾝｺｰﾄﾞが A04 or A21 or A25 or A54)</t>
    <rPh sb="5" eb="9">
      <t>イカンハライダシ</t>
    </rPh>
    <rPh sb="9" eb="11">
      <t>スウリョウ</t>
    </rPh>
    <rPh sb="12" eb="14">
      <t>ブンシ</t>
    </rPh>
    <rPh sb="19" eb="21">
      <t>ゴウケイ</t>
    </rPh>
    <phoneticPr fontId="4"/>
  </si>
  <si>
    <t>棚卸資産の移管払出金額の12月分合計。
借方 AND 仕訳ﾊﾟﾀｰﾝｺｰﾄﾞが A04 or A21 or A25 or A54)</t>
    <rPh sb="5" eb="9">
      <t>イカンハライダシ</t>
    </rPh>
    <rPh sb="9" eb="11">
      <t>キンガク</t>
    </rPh>
    <rPh sb="16" eb="18">
      <t>ゴウケイ</t>
    </rPh>
    <phoneticPr fontId="4"/>
  </si>
  <si>
    <t>棚卸資産の仮仕入数量の整数部の12月分合計。</t>
    <rPh sb="0" eb="2">
      <t>タナオロシ</t>
    </rPh>
    <rPh sb="2" eb="4">
      <t>シサン</t>
    </rPh>
    <rPh sb="5" eb="8">
      <t>カリシイレ</t>
    </rPh>
    <rPh sb="8" eb="10">
      <t>スウリョウ</t>
    </rPh>
    <rPh sb="11" eb="14">
      <t>セイスウブ</t>
    </rPh>
    <rPh sb="19" eb="21">
      <t>ゴウケイ</t>
    </rPh>
    <phoneticPr fontId="4"/>
  </si>
  <si>
    <t>棚卸資産の仮仕入数量の分子の12月分合計。</t>
    <rPh sb="0" eb="2">
      <t>タナオロシ</t>
    </rPh>
    <rPh sb="2" eb="4">
      <t>シサン</t>
    </rPh>
    <rPh sb="5" eb="8">
      <t>カリシイレ</t>
    </rPh>
    <rPh sb="8" eb="10">
      <t>スウリョウ</t>
    </rPh>
    <rPh sb="11" eb="13">
      <t>ブンシ</t>
    </rPh>
    <rPh sb="18" eb="20">
      <t>ゴウケイ</t>
    </rPh>
    <phoneticPr fontId="4"/>
  </si>
  <si>
    <t>棚卸資産の仮仕入金額の12月分合計。</t>
    <rPh sb="0" eb="2">
      <t>タナオロシ</t>
    </rPh>
    <rPh sb="2" eb="4">
      <t>シサン</t>
    </rPh>
    <rPh sb="5" eb="8">
      <t>カリシイレ</t>
    </rPh>
    <rPh sb="8" eb="10">
      <t>キンガク</t>
    </rPh>
    <rPh sb="15" eb="17">
      <t>ゴウケイ</t>
    </rPh>
    <phoneticPr fontId="4"/>
  </si>
  <si>
    <t>棚卸資産の費用の12月分合計。</t>
    <rPh sb="0" eb="4">
      <t>タナオロシシサン</t>
    </rPh>
    <rPh sb="5" eb="7">
      <t>ヒヨウ</t>
    </rPh>
    <rPh sb="12" eb="14">
      <t>ゴウケイ</t>
    </rPh>
    <phoneticPr fontId="4"/>
  </si>
  <si>
    <t>棚卸資産の手数料の12月分合計。</t>
    <rPh sb="0" eb="4">
      <t>タナオロシシサン</t>
    </rPh>
    <rPh sb="13" eb="15">
      <t>ゴウケイ</t>
    </rPh>
    <phoneticPr fontId="4"/>
  </si>
  <si>
    <t>棚卸資産の借方数量の整数部の1月分合計。</t>
    <rPh sb="2" eb="4">
      <t>シサン</t>
    </rPh>
    <rPh sb="5" eb="7">
      <t>カリカタ</t>
    </rPh>
    <rPh sb="7" eb="9">
      <t>スウリョウ</t>
    </rPh>
    <rPh sb="10" eb="13">
      <t>セイスウブ</t>
    </rPh>
    <rPh sb="17" eb="19">
      <t>ゴウケイ</t>
    </rPh>
    <phoneticPr fontId="4"/>
  </si>
  <si>
    <t>棚卸資産の借方数量の分子の1月分合計。</t>
    <rPh sb="2" eb="4">
      <t>シサン</t>
    </rPh>
    <rPh sb="5" eb="7">
      <t>カリカタ</t>
    </rPh>
    <rPh sb="7" eb="9">
      <t>スウリョウ</t>
    </rPh>
    <rPh sb="10" eb="12">
      <t>ブンシ</t>
    </rPh>
    <rPh sb="16" eb="18">
      <t>ゴウケイ</t>
    </rPh>
    <phoneticPr fontId="4"/>
  </si>
  <si>
    <t>棚卸資産の借方金額の1月分合計。</t>
    <rPh sb="0" eb="2">
      <t>タナオロシ</t>
    </rPh>
    <rPh sb="2" eb="4">
      <t>シサン</t>
    </rPh>
    <rPh sb="5" eb="9">
      <t>カリカタキンガク</t>
    </rPh>
    <rPh sb="13" eb="15">
      <t>ゴウケイ</t>
    </rPh>
    <phoneticPr fontId="4"/>
  </si>
  <si>
    <t>棚卸資産の貸方数量の整数部の1月分合計。</t>
    <rPh sb="2" eb="4">
      <t>シサン</t>
    </rPh>
    <rPh sb="5" eb="7">
      <t>カシカタ</t>
    </rPh>
    <rPh sb="7" eb="9">
      <t>スウリョウ</t>
    </rPh>
    <rPh sb="10" eb="13">
      <t>セイスウブ</t>
    </rPh>
    <rPh sb="17" eb="19">
      <t>ゴウケイ</t>
    </rPh>
    <phoneticPr fontId="4"/>
  </si>
  <si>
    <t>棚卸資産の貸方数量の分子の1月分合計。</t>
    <rPh sb="2" eb="4">
      <t>シサン</t>
    </rPh>
    <rPh sb="7" eb="9">
      <t>スウリョウ</t>
    </rPh>
    <rPh sb="10" eb="12">
      <t>ブンシ</t>
    </rPh>
    <rPh sb="16" eb="18">
      <t>ゴウケイ</t>
    </rPh>
    <phoneticPr fontId="4"/>
  </si>
  <si>
    <t>棚卸資産の貸方金額の1月分合計。</t>
    <rPh sb="0" eb="2">
      <t>タナオロシ</t>
    </rPh>
    <rPh sb="2" eb="4">
      <t>シサン</t>
    </rPh>
    <rPh sb="5" eb="7">
      <t>カシカタ</t>
    </rPh>
    <rPh sb="7" eb="9">
      <t>キンガク</t>
    </rPh>
    <rPh sb="13" eb="15">
      <t>ゴウケイ</t>
    </rPh>
    <phoneticPr fontId="4"/>
  </si>
  <si>
    <t>棚卸資産の加工投入数量の整数部の1月分合計。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</si>
  <si>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棚卸資産の加工投入数量の分子の1月分合計。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</si>
  <si>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棚卸資産の加工投入金額の1月分合計。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</si>
  <si>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棚卸資産の移管払出数量の整数部の1月分合計。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</si>
  <si>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棚卸資産の移管払出数量の分子の1月分合計。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</si>
  <si>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棚卸資産の移管払出金額の1月分合計。
借方 AND 仕訳ﾊﾟﾀｰﾝｺｰﾄﾞが A04 or A21 or A25 or A54)</t>
    <rPh sb="5" eb="9">
      <t>イカンハライダシ</t>
    </rPh>
    <rPh sb="9" eb="11">
      <t>キンガク</t>
    </rPh>
    <rPh sb="15" eb="17">
      <t>ゴウケイ</t>
    </rPh>
    <phoneticPr fontId="4"/>
  </si>
  <si>
    <t>棚卸資産の仮仕入数量の整数部の1月分合計。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</si>
  <si>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棚卸資産の仮仕入数量の分子の1月分合計。</t>
    <rPh sb="0" eb="2">
      <t>タナオロシ</t>
    </rPh>
    <rPh sb="2" eb="4">
      <t>シサン</t>
    </rPh>
    <rPh sb="5" eb="8">
      <t>カリシイレ</t>
    </rPh>
    <rPh sb="8" eb="10">
      <t>スウリョウ</t>
    </rPh>
    <rPh sb="11" eb="13">
      <t>ブンシ</t>
    </rPh>
    <rPh sb="17" eb="19">
      <t>ゴウケイ</t>
    </rPh>
    <phoneticPr fontId="4"/>
  </si>
  <si>
    <t>棚卸資産の仮仕入金額の1月分合計。</t>
    <rPh sb="0" eb="2">
      <t>タナオロシ</t>
    </rPh>
    <rPh sb="2" eb="4">
      <t>シサン</t>
    </rPh>
    <rPh sb="5" eb="8">
      <t>カリシイレ</t>
    </rPh>
    <rPh sb="8" eb="10">
      <t>キンガク</t>
    </rPh>
    <rPh sb="14" eb="16">
      <t>ゴウケイ</t>
    </rPh>
    <phoneticPr fontId="4"/>
  </si>
  <si>
    <t>棚卸資産の費用の1月分合計。</t>
    <rPh sb="0" eb="4">
      <t>タナオロシシサン</t>
    </rPh>
    <rPh sb="5" eb="7">
      <t>ヒヨウ</t>
    </rPh>
    <rPh sb="11" eb="13">
      <t>ゴウケイ</t>
    </rPh>
    <phoneticPr fontId="4"/>
  </si>
  <si>
    <t>棚卸資産の手数料の1月分合計。</t>
    <rPh sb="0" eb="4">
      <t>タナオロシシサン</t>
    </rPh>
    <rPh sb="12" eb="14">
      <t>ゴウケイ</t>
    </rPh>
    <phoneticPr fontId="4"/>
  </si>
  <si>
    <t>棚卸資産の借方数量の整数部の2月分合計。</t>
    <rPh sb="2" eb="4">
      <t>シサン</t>
    </rPh>
    <rPh sb="5" eb="7">
      <t>カリカタ</t>
    </rPh>
    <rPh sb="7" eb="9">
      <t>スウリョウ</t>
    </rPh>
    <rPh sb="10" eb="13">
      <t>セイスウブ</t>
    </rPh>
    <rPh sb="17" eb="19">
      <t>ゴウケイ</t>
    </rPh>
    <phoneticPr fontId="4"/>
  </si>
  <si>
    <t>棚卸資産の借方数量の分子の2月分合計。</t>
    <rPh sb="2" eb="4">
      <t>シサン</t>
    </rPh>
    <rPh sb="5" eb="7">
      <t>カリカタ</t>
    </rPh>
    <rPh sb="7" eb="9">
      <t>スウリョウ</t>
    </rPh>
    <rPh sb="10" eb="12">
      <t>ブンシ</t>
    </rPh>
    <rPh sb="16" eb="18">
      <t>ゴウケイ</t>
    </rPh>
    <phoneticPr fontId="4"/>
  </si>
  <si>
    <t>棚卸資産の借方金額の2月分合計。</t>
    <rPh sb="0" eb="2">
      <t>タナオロシ</t>
    </rPh>
    <rPh sb="2" eb="4">
      <t>シサン</t>
    </rPh>
    <rPh sb="5" eb="9">
      <t>カリカタキンガク</t>
    </rPh>
    <rPh sb="13" eb="15">
      <t>ゴウケイ</t>
    </rPh>
    <phoneticPr fontId="4"/>
  </si>
  <si>
    <t>棚卸資産の貸方数量の整数部の2月分合計。</t>
    <rPh sb="2" eb="4">
      <t>シサン</t>
    </rPh>
    <rPh sb="5" eb="7">
      <t>カシカタ</t>
    </rPh>
    <rPh sb="7" eb="9">
      <t>スウリョウ</t>
    </rPh>
    <rPh sb="10" eb="13">
      <t>セイスウブ</t>
    </rPh>
    <rPh sb="17" eb="19">
      <t>ゴウケイ</t>
    </rPh>
    <phoneticPr fontId="4"/>
  </si>
  <si>
    <t>棚卸資産の貸方数量の分子の2月分合計。</t>
    <rPh sb="2" eb="4">
      <t>シサン</t>
    </rPh>
    <rPh sb="7" eb="9">
      <t>スウリョウ</t>
    </rPh>
    <rPh sb="10" eb="12">
      <t>ブンシ</t>
    </rPh>
    <rPh sb="16" eb="18">
      <t>ゴウケイ</t>
    </rPh>
    <phoneticPr fontId="4"/>
  </si>
  <si>
    <t>棚卸資産の貸方金額の2月分合計。</t>
    <rPh sb="0" eb="2">
      <t>タナオロシ</t>
    </rPh>
    <rPh sb="2" eb="4">
      <t>シサン</t>
    </rPh>
    <rPh sb="5" eb="7">
      <t>カシカタ</t>
    </rPh>
    <rPh sb="7" eb="9">
      <t>キンガク</t>
    </rPh>
    <rPh sb="13" eb="15">
      <t>ゴウケイ</t>
    </rPh>
    <phoneticPr fontId="4"/>
  </si>
  <si>
    <t>棚卸資産の加工投入数量の整数部の2月分合計。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</si>
  <si>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棚卸資産の加工投入数量の分子の2月分合計。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</si>
  <si>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棚卸資産の加工投入金額の2月分合計。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</si>
  <si>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棚卸資産の移管払出数量の整数部の2月分合計。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</si>
  <si>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棚卸資産の移管払出数量の分子の2月分合計。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</si>
  <si>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棚卸資産の移管払出金額の2月分合計。
借方 AND 仕訳ﾊﾟﾀｰﾝｺｰﾄﾞが A04 or A21 or A25 or A54)</t>
    <rPh sb="5" eb="9">
      <t>イカンハライダシ</t>
    </rPh>
    <rPh sb="9" eb="11">
      <t>キンガク</t>
    </rPh>
    <rPh sb="15" eb="17">
      <t>ゴウケイ</t>
    </rPh>
    <phoneticPr fontId="4"/>
  </si>
  <si>
    <t>棚卸資産の仮仕入数量の整数部の2月分合計。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</si>
  <si>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棚卸資産の仮仕入数量の分子の2月分合計。</t>
    <rPh sb="0" eb="2">
      <t>タナオロシ</t>
    </rPh>
    <rPh sb="2" eb="4">
      <t>シサン</t>
    </rPh>
    <rPh sb="5" eb="8">
      <t>カリシイレ</t>
    </rPh>
    <rPh sb="8" eb="10">
      <t>スウリョウ</t>
    </rPh>
    <rPh sb="11" eb="13">
      <t>ブンシ</t>
    </rPh>
    <rPh sb="17" eb="19">
      <t>ゴウケイ</t>
    </rPh>
    <phoneticPr fontId="4"/>
  </si>
  <si>
    <t>棚卸資産の仮仕入金額の2月分合計。</t>
    <rPh sb="0" eb="2">
      <t>タナオロシ</t>
    </rPh>
    <rPh sb="2" eb="4">
      <t>シサン</t>
    </rPh>
    <rPh sb="5" eb="8">
      <t>カリシイレ</t>
    </rPh>
    <rPh sb="8" eb="10">
      <t>キンガク</t>
    </rPh>
    <rPh sb="14" eb="16">
      <t>ゴウケイ</t>
    </rPh>
    <phoneticPr fontId="4"/>
  </si>
  <si>
    <t>棚卸資産の費用の2月分合計。</t>
    <rPh sb="0" eb="4">
      <t>タナオロシシサン</t>
    </rPh>
    <rPh sb="5" eb="7">
      <t>ヒヨウ</t>
    </rPh>
    <rPh sb="11" eb="13">
      <t>ゴウケイ</t>
    </rPh>
    <phoneticPr fontId="4"/>
  </si>
  <si>
    <t>棚卸資産の手数料の2月分合計。</t>
    <rPh sb="0" eb="4">
      <t>タナオロシシサン</t>
    </rPh>
    <rPh sb="12" eb="14">
      <t>ゴウケイ</t>
    </rPh>
    <phoneticPr fontId="4"/>
  </si>
  <si>
    <t>棚卸資産の借方数量の整数部の3月分合計。</t>
    <rPh sb="2" eb="4">
      <t>シサン</t>
    </rPh>
    <rPh sb="5" eb="7">
      <t>カリカタ</t>
    </rPh>
    <rPh sb="7" eb="9">
      <t>スウリョウ</t>
    </rPh>
    <rPh sb="10" eb="13">
      <t>セイスウブ</t>
    </rPh>
    <rPh sb="17" eb="19">
      <t>ゴウケイ</t>
    </rPh>
    <phoneticPr fontId="4"/>
  </si>
  <si>
    <t>棚卸資産の借方数量の分子の3月分合計。</t>
    <rPh sb="2" eb="4">
      <t>シサン</t>
    </rPh>
    <rPh sb="5" eb="7">
      <t>カリカタ</t>
    </rPh>
    <rPh sb="7" eb="9">
      <t>スウリョウ</t>
    </rPh>
    <rPh sb="10" eb="12">
      <t>ブンシ</t>
    </rPh>
    <rPh sb="16" eb="18">
      <t>ゴウケイ</t>
    </rPh>
    <phoneticPr fontId="4"/>
  </si>
  <si>
    <t>棚卸資産の借方金額の3月分合計。</t>
    <rPh sb="0" eb="2">
      <t>タナオロシ</t>
    </rPh>
    <rPh sb="2" eb="4">
      <t>シサン</t>
    </rPh>
    <rPh sb="5" eb="9">
      <t>カリカタキンガク</t>
    </rPh>
    <rPh sb="13" eb="15">
      <t>ゴウケイ</t>
    </rPh>
    <phoneticPr fontId="4"/>
  </si>
  <si>
    <t>棚卸資産の貸方数量の整数部の3月分合計。</t>
    <rPh sb="2" eb="4">
      <t>シサン</t>
    </rPh>
    <rPh sb="5" eb="7">
      <t>カシカタ</t>
    </rPh>
    <rPh sb="7" eb="9">
      <t>スウリョウ</t>
    </rPh>
    <rPh sb="10" eb="13">
      <t>セイスウブ</t>
    </rPh>
    <rPh sb="17" eb="19">
      <t>ゴウケイ</t>
    </rPh>
    <phoneticPr fontId="4"/>
  </si>
  <si>
    <t>棚卸資産の貸方数量の分子の3月分合計。</t>
    <rPh sb="2" eb="4">
      <t>シサン</t>
    </rPh>
    <rPh sb="7" eb="9">
      <t>スウリョウ</t>
    </rPh>
    <rPh sb="10" eb="12">
      <t>ブンシ</t>
    </rPh>
    <rPh sb="16" eb="18">
      <t>ゴウケイ</t>
    </rPh>
    <phoneticPr fontId="4"/>
  </si>
  <si>
    <t>棚卸資産の貸方金額の3月分合計。</t>
    <rPh sb="0" eb="2">
      <t>タナオロシ</t>
    </rPh>
    <rPh sb="2" eb="4">
      <t>シサン</t>
    </rPh>
    <rPh sb="5" eb="7">
      <t>カシカタ</t>
    </rPh>
    <rPh sb="7" eb="9">
      <t>キンガク</t>
    </rPh>
    <rPh sb="13" eb="15">
      <t>ゴウケイ</t>
    </rPh>
    <phoneticPr fontId="4"/>
  </si>
  <si>
    <t>棚卸資産の加工投入数量の整数部の3月分合計。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4"/>
  </si>
  <si>
    <t>棚卸資産の加工投入数量の分子の3月分合計。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4"/>
  </si>
  <si>
    <t>棚卸資産の加工投入金額の3月分合計。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4"/>
  </si>
  <si>
    <t>棚卸資産の移管払出数量の整数部の3月分合計。
借方 AND 仕訳ﾊﾟﾀｰﾝｺｰﾄﾞが A04 or A21 or A25 or A54)</t>
    <rPh sb="5" eb="9">
      <t>イカンハライダシ</t>
    </rPh>
    <rPh sb="9" eb="11">
      <t>スウリョウ</t>
    </rPh>
    <rPh sb="12" eb="15">
      <t>セイスウブ</t>
    </rPh>
    <rPh sb="19" eb="21">
      <t>ゴウケイ</t>
    </rPh>
    <phoneticPr fontId="4"/>
  </si>
  <si>
    <t>棚卸資産の移管払出数量の分子の3月分合計。
借方 AND 仕訳ﾊﾟﾀｰﾝｺｰﾄﾞが A04 or A21 or A25 or A54)</t>
    <rPh sb="5" eb="9">
      <t>イカンハライダシ</t>
    </rPh>
    <rPh sb="9" eb="11">
      <t>スウリョウ</t>
    </rPh>
    <rPh sb="12" eb="14">
      <t>ブンシ</t>
    </rPh>
    <rPh sb="18" eb="20">
      <t>ゴウケイ</t>
    </rPh>
    <phoneticPr fontId="4"/>
  </si>
  <si>
    <t>棚卸資産の移管払出金額の3月分合計。
借方 AND 仕訳ﾊﾟﾀｰﾝｺｰﾄﾞが A04 or A21 or A25 or A54)</t>
    <rPh sb="5" eb="9">
      <t>イカンハライダシ</t>
    </rPh>
    <rPh sb="9" eb="11">
      <t>キンガク</t>
    </rPh>
    <rPh sb="15" eb="17">
      <t>ゴウケイ</t>
    </rPh>
    <phoneticPr fontId="4"/>
  </si>
  <si>
    <t>棚卸資産の仮仕入数量の整数部の3月分合計。</t>
    <rPh sb="0" eb="2">
      <t>タナオロシ</t>
    </rPh>
    <rPh sb="2" eb="4">
      <t>シサン</t>
    </rPh>
    <rPh sb="5" eb="8">
      <t>カリシイレ</t>
    </rPh>
    <rPh sb="8" eb="10">
      <t>スウリョウ</t>
    </rPh>
    <rPh sb="11" eb="14">
      <t>セイスウブ</t>
    </rPh>
    <rPh sb="18" eb="20">
      <t>ゴウケイ</t>
    </rPh>
    <phoneticPr fontId="4"/>
  </si>
  <si>
    <t>棚卸資産の仮仕入数量の分子の3月分合計。</t>
    <rPh sb="0" eb="2">
      <t>タナオロシ</t>
    </rPh>
    <rPh sb="2" eb="4">
      <t>シサン</t>
    </rPh>
    <rPh sb="5" eb="8">
      <t>カリシイレ</t>
    </rPh>
    <rPh sb="8" eb="10">
      <t>スウリョウ</t>
    </rPh>
    <rPh sb="11" eb="13">
      <t>ブンシ</t>
    </rPh>
    <rPh sb="17" eb="19">
      <t>ゴウケイ</t>
    </rPh>
    <phoneticPr fontId="4"/>
  </si>
  <si>
    <t>棚卸資産の仮仕入金額の3月分合計。</t>
    <rPh sb="0" eb="2">
      <t>タナオロシ</t>
    </rPh>
    <rPh sb="2" eb="4">
      <t>シサン</t>
    </rPh>
    <rPh sb="5" eb="8">
      <t>カリシイレ</t>
    </rPh>
    <rPh sb="8" eb="10">
      <t>キンガク</t>
    </rPh>
    <rPh sb="14" eb="16">
      <t>ゴウケイ</t>
    </rPh>
    <phoneticPr fontId="4"/>
  </si>
  <si>
    <t>棚卸資産の費用の3月分合計。</t>
    <rPh sb="0" eb="4">
      <t>タナオロシシサン</t>
    </rPh>
    <rPh sb="5" eb="7">
      <t>ヒヨウ</t>
    </rPh>
    <rPh sb="11" eb="13">
      <t>ゴウケイ</t>
    </rPh>
    <phoneticPr fontId="4"/>
  </si>
  <si>
    <t>棚卸資産の手数料の3月分合計。</t>
    <rPh sb="0" eb="4">
      <t>タナオロシシサン</t>
    </rPh>
    <rPh sb="12" eb="14">
      <t>ゴウケイ</t>
    </rPh>
    <phoneticPr fontId="4"/>
  </si>
  <si>
    <t>取引を決裁した日付</t>
    <rPh sb="0" eb="2">
      <t>トリヒキ</t>
    </rPh>
    <rPh sb="3" eb="5">
      <t>ケッサイ</t>
    </rPh>
    <rPh sb="7" eb="9">
      <t>ヒヅケ</t>
    </rPh>
    <phoneticPr fontId="4"/>
  </si>
  <si>
    <t>取引を決裁した時間</t>
    <rPh sb="0" eb="2">
      <t>トリヒキ</t>
    </rPh>
    <rPh sb="3" eb="5">
      <t>ケッサイ</t>
    </rPh>
    <rPh sb="7" eb="9">
      <t>ジカン</t>
    </rPh>
    <phoneticPr fontId="4"/>
  </si>
  <si>
    <t>取引先情報の管理コード
＜編集区分が‘1：新規’の場合＞
承認ワークフローを利用しない、かつ取引先の自動採番を行わない、かつ、指定した取引先区分コードがホクレン内部取引先でない場合、入力必須
＜編集区分が‘2：修正’の場合＞
入力必須、変更不可</t>
    <rPh sb="81" eb="86">
      <t>ナイブトリヒキサキ</t>
    </rPh>
    <rPh sb="117" eb="119">
      <t>ヒッス</t>
    </rPh>
    <rPh sb="120" eb="122">
      <t>ヘンコウ</t>
    </rPh>
    <phoneticPr fontId="17"/>
  </si>
  <si>
    <t>ホクレン内部取引先となる部門コード
ホクレン内部取引先と設定されている取引先区分指定時、入力必須</t>
  </si>
  <si>
    <t>ホクレン内部取引先となる部門の名称
ＣＳＶ出力時に使用する項目
取込時、使用しない
（全角、半角英数混在）</t>
  </si>
  <si>
    <t>取引先の企業コード
編集区分が‘１：新規’、かつ、取引先区分が‘ホクレン内部取引先’以外、取引先コードにて企業コードを利用した自動採番を行う場合、入力必須</t>
  </si>
  <si>
    <t>共通マスタ管理システム(HOST)</t>
    <rPh sb="0" eb="2">
      <t>キョウツウ</t>
    </rPh>
    <rPh sb="5" eb="7">
      <t>カンリ</t>
    </rPh>
    <phoneticPr fontId="4"/>
  </si>
  <si>
    <t>ファイル共有（NFSマウント）やデータ交換共通基盤を経由したHULFT連携</t>
    <phoneticPr fontId="4"/>
  </si>
  <si>
    <t>随時</t>
    <rPh sb="0" eb="1">
      <t>ズイ</t>
    </rPh>
    <phoneticPr fontId="4"/>
  </si>
  <si>
    <t>新基幹システムとHOSTでマスタの同期をとるため、新基幹システムの統合会計システムから共通マスタ管理システム(HOST)へ</t>
    <rPh sb="0" eb="3">
      <t>シンキカン</t>
    </rPh>
    <rPh sb="17" eb="19">
      <t>ドウキ</t>
    </rPh>
    <rPh sb="33" eb="37">
      <t>トウゴウカイケイ</t>
    </rPh>
    <phoneticPr fontId="4"/>
  </si>
  <si>
    <t>金融機関コード</t>
  </si>
  <si>
    <t>統一金融機関番号</t>
  </si>
  <si>
    <t>店舗コード</t>
  </si>
  <si>
    <t>統一店番号</t>
  </si>
  <si>
    <t>金融機関名(カナ)</t>
    <rPh sb="0" eb="2">
      <t>キンユウ</t>
    </rPh>
    <rPh sb="2" eb="4">
      <t>キカン</t>
    </rPh>
    <rPh sb="4" eb="5">
      <t>メイ</t>
    </rPh>
    <phoneticPr fontId="4"/>
  </si>
  <si>
    <t>金融機関の名称（半角カナ）</t>
    <rPh sb="8" eb="10">
      <t>ハンカク</t>
    </rPh>
    <phoneticPr fontId="4"/>
  </si>
  <si>
    <t>金融機関名(漢字)</t>
  </si>
  <si>
    <t>金融機関の名称（全角）</t>
    <rPh sb="8" eb="10">
      <t>ゼンカク</t>
    </rPh>
    <phoneticPr fontId="4"/>
  </si>
  <si>
    <t>店舗名(カナ)</t>
  </si>
  <si>
    <t>店舗の名称（半角カナ）</t>
    <phoneticPr fontId="4"/>
  </si>
  <si>
    <t>店舗名(漢字)</t>
  </si>
  <si>
    <t>店舗の名称（全角）</t>
    <phoneticPr fontId="4"/>
  </si>
  <si>
    <t>店舗所在地の郵便番号（XXX-XXXX）</t>
    <phoneticPr fontId="4"/>
  </si>
  <si>
    <t>店舗所在地(漢字)</t>
  </si>
  <si>
    <t>店舗所在地（全角）</t>
    <phoneticPr fontId="4"/>
  </si>
  <si>
    <t>手形交換所番号</t>
  </si>
  <si>
    <t>電子交換所参加：5001、電子交換所不参加：5099</t>
    <phoneticPr fontId="4"/>
  </si>
  <si>
    <t>並びコード</t>
  </si>
  <si>
    <t>母店と出張所等の店舗コードが同一の場合、母店を先頭に並べるためのコード</t>
    <phoneticPr fontId="4"/>
  </si>
  <si>
    <t>内国為替制度加盟</t>
  </si>
  <si>
    <t>加盟：1、非加盟：0</t>
    <phoneticPr fontId="4"/>
  </si>
  <si>
    <t>収支管理品目マスタ受信ファイル</t>
    <rPh sb="0" eb="2">
      <t>シュウシ</t>
    </rPh>
    <rPh sb="2" eb="4">
      <t>カンリ</t>
    </rPh>
    <rPh sb="4" eb="6">
      <t>ヒンモク</t>
    </rPh>
    <rPh sb="9" eb="11">
      <t>ジュシン</t>
    </rPh>
    <phoneticPr fontId="4"/>
  </si>
  <si>
    <t>新基幹システムとHOSTでマスタの同期をとるため、共通マスタ管理システム(HOST)から連動された</t>
    <rPh sb="0" eb="1">
      <t>シン</t>
    </rPh>
    <rPh sb="1" eb="3">
      <t>キカン</t>
    </rPh>
    <rPh sb="17" eb="19">
      <t>ドウキ</t>
    </rPh>
    <rPh sb="25" eb="27">
      <t>キョウツウ</t>
    </rPh>
    <rPh sb="30" eb="32">
      <t>カンリ</t>
    </rPh>
    <rPh sb="44" eb="46">
      <t>レンドウ</t>
    </rPh>
    <phoneticPr fontId="4"/>
  </si>
  <si>
    <t>収支管理品目マスタ連動データを統合会計システムの収支管理品目マスタに取込む</t>
    <rPh sb="15" eb="19">
      <t>トウゴウカイケイ</t>
    </rPh>
    <rPh sb="24" eb="30">
      <t>シュウシカンリヒンモク</t>
    </rPh>
    <rPh sb="34" eb="36">
      <t>トリコ</t>
    </rPh>
    <phoneticPr fontId="4"/>
  </si>
  <si>
    <t>【明細レコード】</t>
    <rPh sb="1" eb="3">
      <t>メイサイ</t>
    </rPh>
    <phoneticPr fontId="4"/>
  </si>
  <si>
    <r>
      <t>「</t>
    </r>
    <r>
      <rPr>
        <sz val="12"/>
        <color rgb="FFFF0000"/>
        <rFont val="ＭＳ 明朝"/>
        <family val="1"/>
        <charset val="128"/>
      </rPr>
      <t>XX</t>
    </r>
    <r>
      <rPr>
        <sz val="12"/>
        <rFont val="ＭＳ 明朝"/>
        <family val="1"/>
        <charset val="128"/>
      </rPr>
      <t>」(収支管理品目情報）固定</t>
    </r>
    <rPh sb="5" eb="11">
      <t>シュウシカンリヒンモク</t>
    </rPh>
    <rPh sb="11" eb="13">
      <t>ジョウホウ</t>
    </rPh>
    <phoneticPr fontId="4"/>
  </si>
  <si>
    <t>「2」(明細）固定</t>
    <rPh sb="4" eb="6">
      <t>メイサイ</t>
    </rPh>
    <phoneticPr fontId="4"/>
  </si>
  <si>
    <t>送信シーケンスＮｏ</t>
  </si>
  <si>
    <t>レコードのシーケンスＮｏ（前ゼロ埋め）</t>
    <rPh sb="13" eb="14">
      <t>マエ</t>
    </rPh>
    <rPh sb="16" eb="17">
      <t>ウ</t>
    </rPh>
    <phoneticPr fontId="4"/>
  </si>
  <si>
    <t>更新区分</t>
    <rPh sb="0" eb="2">
      <t>コウシン</t>
    </rPh>
    <rPh sb="2" eb="4">
      <t>クブン</t>
    </rPh>
    <phoneticPr fontId="4"/>
  </si>
  <si>
    <t>1：登録　固定</t>
    <rPh sb="2" eb="4">
      <t>トウロク</t>
    </rPh>
    <rPh sb="5" eb="7">
      <t>コテイ</t>
    </rPh>
    <phoneticPr fontId="4"/>
  </si>
  <si>
    <t>削除区分</t>
    <rPh sb="0" eb="2">
      <t>サクジョ</t>
    </rPh>
    <rPh sb="2" eb="4">
      <t>クブン</t>
    </rPh>
    <phoneticPr fontId="4"/>
  </si>
  <si>
    <t>収支管理品目マスタの削除区分</t>
    <rPh sb="0" eb="6">
      <t>シュウシカンリヒンモク</t>
    </rPh>
    <phoneticPr fontId="4"/>
  </si>
  <si>
    <t>排他カウント</t>
    <rPh sb="0" eb="2">
      <t>ハイタ</t>
    </rPh>
    <phoneticPr fontId="4"/>
  </si>
  <si>
    <t>収支管理品目マスタの排他カウント（前ゼロ埋め）</t>
    <phoneticPr fontId="4"/>
  </si>
  <si>
    <t>収支管理品目マスタの作成日時(日付)</t>
    <rPh sb="15" eb="17">
      <t>ヒヅケ</t>
    </rPh>
    <phoneticPr fontId="4"/>
  </si>
  <si>
    <t>収支管理品目マスタの作成日時(時刻)</t>
    <rPh sb="15" eb="17">
      <t>ジコク</t>
    </rPh>
    <phoneticPr fontId="4"/>
  </si>
  <si>
    <t>収支管理品目マスタの最終更新日時（日付）</t>
    <rPh sb="17" eb="19">
      <t>ヒヅケ</t>
    </rPh>
    <phoneticPr fontId="4"/>
  </si>
  <si>
    <t>収支管理品目マスタの最終更新日時（時刻）</t>
    <rPh sb="17" eb="19">
      <t>ジコク</t>
    </rPh>
    <phoneticPr fontId="4"/>
  </si>
  <si>
    <t>BLANK</t>
  </si>
  <si>
    <t>送信元システム管理コード</t>
    <rPh sb="0" eb="3">
      <t>ソウシンモト</t>
    </rPh>
    <rPh sb="7" eb="9">
      <t>カンリ</t>
    </rPh>
    <phoneticPr fontId="4"/>
  </si>
  <si>
    <t>送信元のシステム管理コード</t>
    <rPh sb="0" eb="2">
      <t>ソウシン</t>
    </rPh>
    <rPh sb="2" eb="3">
      <t>モト</t>
    </rPh>
    <rPh sb="8" eb="10">
      <t>カンリ</t>
    </rPh>
    <phoneticPr fontId="4"/>
  </si>
  <si>
    <t>収支管理品目マスタの収支管理品目コード</t>
  </si>
  <si>
    <t>適用開始日</t>
    <phoneticPr fontId="4"/>
  </si>
  <si>
    <t>収支管理品目マスタの適用開始年月日</t>
    <phoneticPr fontId="4"/>
  </si>
  <si>
    <t>収支管理品目名</t>
    <phoneticPr fontId="4"/>
  </si>
  <si>
    <t>収支管理品目マスタの収支管理品目名（漢字）</t>
    <phoneticPr fontId="4"/>
  </si>
  <si>
    <t>収支管理品目略式名</t>
    <rPh sb="0" eb="2">
      <t>シュウシ</t>
    </rPh>
    <rPh sb="2" eb="4">
      <t>カンリ</t>
    </rPh>
    <rPh sb="4" eb="6">
      <t>ヒンモク</t>
    </rPh>
    <rPh sb="6" eb="8">
      <t>リャクシキ</t>
    </rPh>
    <rPh sb="8" eb="9">
      <t>メイ</t>
    </rPh>
    <phoneticPr fontId="4"/>
  </si>
  <si>
    <t>収支管理品目マスタの収支管理品目略式名（漢字）</t>
    <phoneticPr fontId="4"/>
  </si>
  <si>
    <t>年産管理有無区分</t>
    <rPh sb="0" eb="2">
      <t>ネンサン</t>
    </rPh>
    <rPh sb="2" eb="4">
      <t>カンリ</t>
    </rPh>
    <rPh sb="4" eb="6">
      <t>ウム</t>
    </rPh>
    <rPh sb="6" eb="8">
      <t>クブン</t>
    </rPh>
    <phoneticPr fontId="4"/>
  </si>
  <si>
    <t>収支管理品目マスタの年産管理有無区分</t>
    <phoneticPr fontId="4"/>
  </si>
  <si>
    <t>規格名</t>
    <phoneticPr fontId="4"/>
  </si>
  <si>
    <t>収支管理品目マスタの規格名（漢字）</t>
    <phoneticPr fontId="4"/>
  </si>
  <si>
    <t>収支管理品目等級区分</t>
    <rPh sb="0" eb="2">
      <t>シュウシ</t>
    </rPh>
    <rPh sb="2" eb="4">
      <t>カンリ</t>
    </rPh>
    <rPh sb="4" eb="6">
      <t>ヒンモク</t>
    </rPh>
    <rPh sb="6" eb="8">
      <t>トウキュウ</t>
    </rPh>
    <rPh sb="8" eb="10">
      <t>クブン</t>
    </rPh>
    <phoneticPr fontId="4"/>
  </si>
  <si>
    <t>収支管理品目マスタの収支管理品目等級区分</t>
    <phoneticPr fontId="4"/>
  </si>
  <si>
    <t>収支管理品目荷姿区分</t>
    <rPh sb="0" eb="2">
      <t>シュウシ</t>
    </rPh>
    <rPh sb="2" eb="4">
      <t>カンリ</t>
    </rPh>
    <rPh sb="4" eb="6">
      <t>ヒンモク</t>
    </rPh>
    <rPh sb="6" eb="8">
      <t>ニスガタ</t>
    </rPh>
    <rPh sb="8" eb="10">
      <t>クブン</t>
    </rPh>
    <phoneticPr fontId="4"/>
  </si>
  <si>
    <t>収支管理品目マスタの収支管理品目荷姿区分</t>
    <phoneticPr fontId="4"/>
  </si>
  <si>
    <t>収支管理品目単位区分</t>
    <rPh sb="0" eb="2">
      <t>シュウシ</t>
    </rPh>
    <rPh sb="2" eb="4">
      <t>カンリ</t>
    </rPh>
    <rPh sb="4" eb="6">
      <t>ヒンモク</t>
    </rPh>
    <rPh sb="6" eb="8">
      <t>タンイ</t>
    </rPh>
    <rPh sb="8" eb="10">
      <t>クブン</t>
    </rPh>
    <phoneticPr fontId="4"/>
  </si>
  <si>
    <t>収支管理品目マスタの収支管理品目単位区分</t>
    <phoneticPr fontId="4"/>
  </si>
  <si>
    <t>収支管理品目入数</t>
    <phoneticPr fontId="4"/>
  </si>
  <si>
    <t>4,3</t>
    <phoneticPr fontId="4"/>
  </si>
  <si>
    <t>収支管理品目マスタの収支管理品目入数（9999.999形式）</t>
    <phoneticPr fontId="4"/>
  </si>
  <si>
    <t>収支管理品目入数単位区分</t>
    <phoneticPr fontId="4"/>
  </si>
  <si>
    <t>収支管理品目マスタの収支管理品目入数単位区分</t>
    <phoneticPr fontId="4"/>
  </si>
  <si>
    <t>収支管理品目マスタの受払単位区分</t>
    <phoneticPr fontId="4"/>
  </si>
  <si>
    <t>棚卸資産評価区分</t>
    <phoneticPr fontId="4"/>
  </si>
  <si>
    <t>収支管理品目マスタの棚卸資産評価区分</t>
    <phoneticPr fontId="4"/>
  </si>
  <si>
    <t>収支管理品目マスタの受払評価区分</t>
    <phoneticPr fontId="4"/>
  </si>
  <si>
    <t>循環棚卸区分</t>
    <phoneticPr fontId="4"/>
  </si>
  <si>
    <t>収支管理品目マスタの循環棚卸区分</t>
    <phoneticPr fontId="4"/>
  </si>
  <si>
    <t>収支管理品目大分類コード</t>
    <phoneticPr fontId="4"/>
  </si>
  <si>
    <t>収支管理品目マスタの試算表品目コード</t>
    <phoneticPr fontId="4"/>
  </si>
  <si>
    <t>収支管理品目マスタの取扱品目コード</t>
    <phoneticPr fontId="4"/>
  </si>
  <si>
    <t>出力制御コード</t>
    <phoneticPr fontId="4"/>
  </si>
  <si>
    <t>収支管理品目マスタの出力制御コード</t>
    <rPh sb="10" eb="12">
      <t>シュツリョク</t>
    </rPh>
    <rPh sb="12" eb="14">
      <t>セイギョ</t>
    </rPh>
    <phoneticPr fontId="4"/>
  </si>
  <si>
    <t>適用終了日</t>
  </si>
  <si>
    <t>収支管理品目マスタの適用終了年月日</t>
    <phoneticPr fontId="4"/>
  </si>
  <si>
    <t>【トレーラーレコード】</t>
    <phoneticPr fontId="4"/>
  </si>
  <si>
    <r>
      <t>「</t>
    </r>
    <r>
      <rPr>
        <sz val="12"/>
        <color rgb="FFFF0000"/>
        <rFont val="ＭＳ 明朝"/>
        <family val="1"/>
        <charset val="128"/>
      </rPr>
      <t>ZZ</t>
    </r>
    <r>
      <rPr>
        <sz val="12"/>
        <rFont val="ＭＳ 明朝"/>
        <family val="1"/>
        <charset val="128"/>
      </rPr>
      <t>」固定</t>
    </r>
    <phoneticPr fontId="4"/>
  </si>
  <si>
    <t>「3」（トレーラー）固定</t>
    <phoneticPr fontId="4"/>
  </si>
  <si>
    <t>明細データ合計件数（前ゼロ埋め）</t>
    <phoneticPr fontId="4"/>
  </si>
  <si>
    <t>スペース</t>
    <phoneticPr fontId="4"/>
  </si>
  <si>
    <t>収支管理品目マスタ送信ファイル</t>
    <rPh sb="0" eb="2">
      <t>シュウシ</t>
    </rPh>
    <rPh sb="2" eb="4">
      <t>カンリ</t>
    </rPh>
    <rPh sb="4" eb="6">
      <t>ヒンモク</t>
    </rPh>
    <rPh sb="9" eb="11">
      <t>ソウシン</t>
    </rPh>
    <phoneticPr fontId="4"/>
  </si>
  <si>
    <t>収支管理品目マスタデータを連動する。</t>
    <rPh sb="0" eb="4">
      <t>シュウシカンリ</t>
    </rPh>
    <rPh sb="4" eb="6">
      <t>ヒンモク</t>
    </rPh>
    <phoneticPr fontId="4"/>
  </si>
  <si>
    <t>1：登録　2:更新　3:削除</t>
    <rPh sb="2" eb="4">
      <t>トウロク</t>
    </rPh>
    <rPh sb="7" eb="9">
      <t>コウシン</t>
    </rPh>
    <rPh sb="12" eb="14">
      <t>サクジョ</t>
    </rPh>
    <phoneticPr fontId="4"/>
  </si>
  <si>
    <t>適用開始年月日</t>
    <phoneticPr fontId="4"/>
  </si>
  <si>
    <t>収支管理品目マスタの適用開始日</t>
    <phoneticPr fontId="4"/>
  </si>
  <si>
    <t>収支管理品目名（漢字）</t>
    <phoneticPr fontId="4"/>
  </si>
  <si>
    <t>収支管理品目マスタの収支管理品目名の1～25文字目</t>
    <rPh sb="22" eb="25">
      <t>モジメ</t>
    </rPh>
    <phoneticPr fontId="4"/>
  </si>
  <si>
    <t>収支管理品目名（カナ）</t>
    <phoneticPr fontId="4"/>
  </si>
  <si>
    <t>収支管理品目略式名（漢字）</t>
    <rPh sb="0" eb="2">
      <t>シュウシ</t>
    </rPh>
    <rPh sb="2" eb="4">
      <t>カンリ</t>
    </rPh>
    <rPh sb="4" eb="6">
      <t>ヒンモク</t>
    </rPh>
    <rPh sb="6" eb="8">
      <t>リャクシキ</t>
    </rPh>
    <rPh sb="8" eb="9">
      <t>メイ</t>
    </rPh>
    <rPh sb="10" eb="12">
      <t>カンジ</t>
    </rPh>
    <phoneticPr fontId="4"/>
  </si>
  <si>
    <t>収支管理品目マスタの収支管理品目略式名の1～10文字目</t>
    <phoneticPr fontId="4"/>
  </si>
  <si>
    <t>収支管理品目略式名（カナ）</t>
    <rPh sb="0" eb="2">
      <t>シュウシ</t>
    </rPh>
    <rPh sb="2" eb="4">
      <t>カンリ</t>
    </rPh>
    <rPh sb="4" eb="6">
      <t>ヒンモク</t>
    </rPh>
    <rPh sb="6" eb="8">
      <t>リャクシキ</t>
    </rPh>
    <rPh sb="8" eb="9">
      <t>メイ</t>
    </rPh>
    <phoneticPr fontId="4"/>
  </si>
  <si>
    <t>規格名（漢字）</t>
    <phoneticPr fontId="4"/>
  </si>
  <si>
    <t>収支管理品目マスタの規格名</t>
    <phoneticPr fontId="4"/>
  </si>
  <si>
    <t>規格名（カナ）</t>
  </si>
  <si>
    <t>試算表換算数量分子</t>
    <phoneticPr fontId="4"/>
  </si>
  <si>
    <t>「0000.000」固定</t>
    <rPh sb="10" eb="12">
      <t>コテイ</t>
    </rPh>
    <phoneticPr fontId="4"/>
  </si>
  <si>
    <t>試算表換算数量分母</t>
    <phoneticPr fontId="4"/>
  </si>
  <si>
    <t>収支管理品目マスタの収支管理品目大分類コード</t>
    <rPh sb="10" eb="16">
      <t>シュウシカンリヒンモク</t>
    </rPh>
    <rPh sb="16" eb="19">
      <t>ダイブンルイ</t>
    </rPh>
    <phoneticPr fontId="4"/>
  </si>
  <si>
    <t>取扱品目コード</t>
    <phoneticPr fontId="4"/>
  </si>
  <si>
    <t>収支管理品目マスタの決済条件適用品目コード</t>
    <rPh sb="10" eb="12">
      <t>ケッサイ</t>
    </rPh>
    <rPh sb="12" eb="14">
      <t>ジョウケン</t>
    </rPh>
    <rPh sb="14" eb="16">
      <t>テキヨウ</t>
    </rPh>
    <rPh sb="16" eb="18">
      <t>ヒンモク</t>
    </rPh>
    <phoneticPr fontId="4"/>
  </si>
  <si>
    <t>収支管理品目マスタの適用終了日
ただし、適用終了日が 99991231 の場合、0</t>
    <rPh sb="37" eb="39">
      <t>バアイ</t>
    </rPh>
    <phoneticPr fontId="4"/>
  </si>
  <si>
    <t>収支管理品目マスタの適用終了日
ただし、適用終了日が 99991231 の場合、99999999</t>
    <rPh sb="37" eb="39">
      <t>バアイ</t>
    </rPh>
    <phoneticPr fontId="4"/>
  </si>
  <si>
    <t>DZ10140101</t>
    <phoneticPr fontId="4"/>
  </si>
  <si>
    <t>D10091301</t>
    <phoneticPr fontId="4"/>
  </si>
  <si>
    <t>統合会計システムより手数料配分累積データ送信処理を行う。</t>
    <rPh sb="10" eb="13">
      <t>テスウリョウ</t>
    </rPh>
    <rPh sb="13" eb="15">
      <t>ハイブン</t>
    </rPh>
    <rPh sb="15" eb="17">
      <t>ルイセキ</t>
    </rPh>
    <rPh sb="20" eb="22">
      <t>ソウシン</t>
    </rPh>
    <rPh sb="22" eb="24">
      <t>ショリ</t>
    </rPh>
    <rPh sb="25" eb="26">
      <t>オコナ</t>
    </rPh>
    <phoneticPr fontId="4"/>
  </si>
  <si>
    <t>数値</t>
  </si>
  <si>
    <t>手数料配分対象となる年度。</t>
    <rPh sb="0" eb="3">
      <t>テスウリョウ</t>
    </rPh>
    <rPh sb="3" eb="5">
      <t>ハイブン</t>
    </rPh>
    <rPh sb="5" eb="7">
      <t>タイショウ</t>
    </rPh>
    <rPh sb="10" eb="12">
      <t>ネンド</t>
    </rPh>
    <phoneticPr fontId="4"/>
  </si>
  <si>
    <t>文字列</t>
  </si>
  <si>
    <t>購買品／販売品科目を管理する業種コード</t>
    <rPh sb="0" eb="2">
      <t>コウバイ</t>
    </rPh>
    <rPh sb="2" eb="3">
      <t>ヒン</t>
    </rPh>
    <rPh sb="4" eb="7">
      <t>ハンバイヒン</t>
    </rPh>
    <rPh sb="7" eb="9">
      <t>カモク</t>
    </rPh>
    <rPh sb="10" eb="12">
      <t>カンリ</t>
    </rPh>
    <rPh sb="14" eb="16">
      <t>ギョウシュ</t>
    </rPh>
    <phoneticPr fontId="4"/>
  </si>
  <si>
    <t>共計取引の次数</t>
    <phoneticPr fontId="4"/>
  </si>
  <si>
    <t>指図事業所コード</t>
  </si>
  <si>
    <t>試算表品目コード</t>
  </si>
  <si>
    <t>試算表品目コード</t>
    <rPh sb="0" eb="3">
      <t>シサンヒョウ</t>
    </rPh>
    <rPh sb="3" eb="5">
      <t>ヒンモク</t>
    </rPh>
    <phoneticPr fontId="4"/>
  </si>
  <si>
    <t>会計情報品目コード</t>
  </si>
  <si>
    <t>商品の大分類（決済単位の品目）</t>
    <phoneticPr fontId="4"/>
  </si>
  <si>
    <t>処理区分</t>
  </si>
  <si>
    <t>対象年月</t>
  </si>
  <si>
    <t>一般・共計区分</t>
  </si>
  <si>
    <t>売上高（累計）</t>
  </si>
  <si>
    <t>14</t>
  </si>
  <si>
    <t>換算数量仮数（累計）</t>
  </si>
  <si>
    <t>換算数量分子（累計）</t>
  </si>
  <si>
    <t>売上原価（累計）</t>
  </si>
  <si>
    <t>手数料（累計）</t>
  </si>
  <si>
    <t>供給費（累計）</t>
  </si>
  <si>
    <t>共計受入金品代（累計）</t>
  </si>
  <si>
    <t>手数料増減（累計）</t>
  </si>
  <si>
    <t>その他発生手数料（累計）</t>
  </si>
  <si>
    <t>売上高（前月迄）</t>
  </si>
  <si>
    <t>換算数量仮数（前月迄）</t>
  </si>
  <si>
    <t>換算数量分子（前月迄）</t>
  </si>
  <si>
    <t>売上原価（前月迄）</t>
  </si>
  <si>
    <t>手数料（前月迄）</t>
  </si>
  <si>
    <t>供給費（前月迄）</t>
  </si>
  <si>
    <t>共計受入金品代（前月迄）</t>
  </si>
  <si>
    <t>手数料増減（前月迄）</t>
  </si>
  <si>
    <t>その他発生手数料（前月迄）</t>
  </si>
  <si>
    <t>統合会計システムより会計情報システムに米穀共計勘定内訳表データ送信処理を行う。</t>
    <rPh sb="19" eb="21">
      <t>ベイコク</t>
    </rPh>
    <rPh sb="21" eb="23">
      <t>キョウケイ</t>
    </rPh>
    <rPh sb="23" eb="25">
      <t>カンジョウ</t>
    </rPh>
    <rPh sb="25" eb="27">
      <t>ウチワケ</t>
    </rPh>
    <rPh sb="27" eb="28">
      <t>ヒョウ</t>
    </rPh>
    <rPh sb="31" eb="33">
      <t>ソウシン</t>
    </rPh>
    <rPh sb="33" eb="35">
      <t>ショリ</t>
    </rPh>
    <rPh sb="36" eb="37">
      <t>オコナ</t>
    </rPh>
    <phoneticPr fontId="4"/>
  </si>
  <si>
    <t>勘定科目名称</t>
  </si>
  <si>
    <t>財務会計上、全会的に設定される品目の括りに付与するコード</t>
    <phoneticPr fontId="4"/>
  </si>
  <si>
    <t>収支管理品目名称</t>
  </si>
  <si>
    <t>50</t>
  </si>
  <si>
    <t>収支管理品目コードの名称</t>
    <rPh sb="10" eb="12">
      <t>メイショウ</t>
    </rPh>
    <phoneticPr fontId="4"/>
  </si>
  <si>
    <t>収支管理品目に付加しその品目の生産年度を示すコード</t>
    <phoneticPr fontId="4"/>
  </si>
  <si>
    <t>集計用金額摘要コード</t>
  </si>
  <si>
    <t>金額摘要コード先頭２桁</t>
    <rPh sb="7" eb="9">
      <t>セントウ</t>
    </rPh>
    <rPh sb="10" eb="11">
      <t>ケタ</t>
    </rPh>
    <phoneticPr fontId="4"/>
  </si>
  <si>
    <t>金額摘要コード</t>
    <phoneticPr fontId="4"/>
  </si>
  <si>
    <t>金額を意味付けするコード</t>
    <phoneticPr fontId="4"/>
  </si>
  <si>
    <t>金額摘要名称</t>
  </si>
  <si>
    <t>78</t>
  </si>
  <si>
    <t>金額摘要コードの名称</t>
    <rPh sb="8" eb="10">
      <t>メイショウ</t>
    </rPh>
    <phoneticPr fontId="4"/>
  </si>
  <si>
    <t>月計本体金額</t>
  </si>
  <si>
    <t>月計の本体金額</t>
    <rPh sb="0" eb="2">
      <t>ツキケイ</t>
    </rPh>
    <rPh sb="3" eb="5">
      <t>ホンタイ</t>
    </rPh>
    <rPh sb="5" eb="7">
      <t>キンガク</t>
    </rPh>
    <phoneticPr fontId="4"/>
  </si>
  <si>
    <t>月計消費税金額</t>
  </si>
  <si>
    <t>月計の消費税金額</t>
    <rPh sb="0" eb="2">
      <t>ツキケイ</t>
    </rPh>
    <rPh sb="3" eb="6">
      <t>ショウヒゼイ</t>
    </rPh>
    <rPh sb="6" eb="8">
      <t>キンガク</t>
    </rPh>
    <phoneticPr fontId="4"/>
  </si>
  <si>
    <t>月計金額</t>
  </si>
  <si>
    <t>月計の本体金額＋月計の消費税金額</t>
    <phoneticPr fontId="4"/>
  </si>
  <si>
    <t>累計本体金額</t>
  </si>
  <si>
    <t>累計の本体金額</t>
    <rPh sb="0" eb="2">
      <t>ルイケイ</t>
    </rPh>
    <rPh sb="3" eb="5">
      <t>ホンタイ</t>
    </rPh>
    <rPh sb="5" eb="7">
      <t>キンガク</t>
    </rPh>
    <phoneticPr fontId="4"/>
  </si>
  <si>
    <t>累計消費税金額</t>
  </si>
  <si>
    <t>累計の消費税金額</t>
    <rPh sb="0" eb="2">
      <t>ルイケイ</t>
    </rPh>
    <rPh sb="3" eb="6">
      <t>ショウヒゼイ</t>
    </rPh>
    <rPh sb="6" eb="8">
      <t>キンガク</t>
    </rPh>
    <phoneticPr fontId="4"/>
  </si>
  <si>
    <t>累計金額</t>
  </si>
  <si>
    <t>累計の本体金額＋累計の消費税金額</t>
    <rPh sb="0" eb="2">
      <t>ルイケイ</t>
    </rPh>
    <rPh sb="8" eb="10">
      <t>ルイケイ</t>
    </rPh>
    <phoneticPr fontId="4"/>
  </si>
  <si>
    <t>月計数量仮数</t>
  </si>
  <si>
    <t>月計の数量仮数</t>
    <rPh sb="3" eb="5">
      <t>スウリョウ</t>
    </rPh>
    <rPh sb="5" eb="7">
      <t>カスウ</t>
    </rPh>
    <phoneticPr fontId="4"/>
  </si>
  <si>
    <t>月計数量分子</t>
  </si>
  <si>
    <t>月計の数量分子</t>
    <rPh sb="3" eb="5">
      <t>スウリョウ</t>
    </rPh>
    <rPh sb="5" eb="7">
      <t>ブンシ</t>
    </rPh>
    <phoneticPr fontId="4"/>
  </si>
  <si>
    <t>累計数量仮数</t>
  </si>
  <si>
    <t>累計の数量仮数</t>
    <rPh sb="0" eb="2">
      <t>ルイケイ</t>
    </rPh>
    <rPh sb="3" eb="5">
      <t>スウリョウ</t>
    </rPh>
    <rPh sb="5" eb="7">
      <t>カスウ</t>
    </rPh>
    <phoneticPr fontId="4"/>
  </si>
  <si>
    <t>累計数量分子</t>
  </si>
  <si>
    <t>累計の数量分子</t>
    <rPh sb="0" eb="2">
      <t>ルイケイ</t>
    </rPh>
    <rPh sb="3" eb="5">
      <t>スウリョウ</t>
    </rPh>
    <rPh sb="5" eb="7">
      <t>ブンシ</t>
    </rPh>
    <phoneticPr fontId="4"/>
  </si>
  <si>
    <t>雑穀棚卸受払残高抽出データファイル</t>
    <rPh sb="0" eb="2">
      <t>ザッコク</t>
    </rPh>
    <rPh sb="2" eb="4">
      <t>タナオロシ</t>
    </rPh>
    <rPh sb="4" eb="6">
      <t>ウケハライ</t>
    </rPh>
    <rPh sb="6" eb="8">
      <t>ザンダカ</t>
    </rPh>
    <rPh sb="8" eb="10">
      <t>チュウシュツ</t>
    </rPh>
    <phoneticPr fontId="4"/>
  </si>
  <si>
    <t>統合会計システムより会計情報システムに雑穀棚卸受払残高抽出データファイル送信処理を行う。</t>
    <rPh sb="19" eb="21">
      <t>ザッコク</t>
    </rPh>
    <rPh sb="21" eb="23">
      <t>タナオロシ</t>
    </rPh>
    <rPh sb="23" eb="25">
      <t>ウケハライ</t>
    </rPh>
    <rPh sb="25" eb="27">
      <t>ザンダカ</t>
    </rPh>
    <rPh sb="27" eb="29">
      <t>チュウシュツ</t>
    </rPh>
    <rPh sb="36" eb="38">
      <t>ソウシン</t>
    </rPh>
    <rPh sb="38" eb="40">
      <t>ショリ</t>
    </rPh>
    <rPh sb="41" eb="42">
      <t>オコナ</t>
    </rPh>
    <phoneticPr fontId="4"/>
  </si>
  <si>
    <t>会計情報品目コード</t>
    <rPh sb="0" eb="6">
      <t>カイケイジョウホウヒンモク</t>
    </rPh>
    <phoneticPr fontId="5"/>
  </si>
  <si>
    <t>試算表出力順</t>
    <rPh sb="0" eb="3">
      <t>シサンヒョウ</t>
    </rPh>
    <rPh sb="3" eb="5">
      <t>シュツリョク</t>
    </rPh>
    <rPh sb="5" eb="6">
      <t>ジュン</t>
    </rPh>
    <phoneticPr fontId="5"/>
  </si>
  <si>
    <t>試算表品目コード</t>
    <rPh sb="0" eb="3">
      <t>シサンヒョウ</t>
    </rPh>
    <rPh sb="3" eb="5">
      <t>ヒンモク</t>
    </rPh>
    <phoneticPr fontId="5"/>
  </si>
  <si>
    <t>出力制御</t>
    <rPh sb="0" eb="2">
      <t>シュツリョク</t>
    </rPh>
    <rPh sb="2" eb="4">
      <t>セイギョ</t>
    </rPh>
    <phoneticPr fontId="5"/>
  </si>
  <si>
    <t>共通商品コード</t>
    <rPh sb="0" eb="4">
      <t>キョウツウショウヒン</t>
    </rPh>
    <phoneticPr fontId="5"/>
  </si>
  <si>
    <t>収支管理品目コード</t>
    <rPh sb="0" eb="6">
      <t>シュウシカンリヒンモク</t>
    </rPh>
    <phoneticPr fontId="5"/>
  </si>
  <si>
    <t>入数単位区分</t>
    <rPh sb="0" eb="4">
      <t>イリスウタンイ</t>
    </rPh>
    <rPh sb="4" eb="6">
      <t>クブン</t>
    </rPh>
    <phoneticPr fontId="5"/>
  </si>
  <si>
    <t>収支管理品目に紐づく入数単位区分</t>
    <rPh sb="7" eb="8">
      <t>ヒモ</t>
    </rPh>
    <phoneticPr fontId="4"/>
  </si>
  <si>
    <t>日計借方数量仮数</t>
  </si>
  <si>
    <t>棚卸資産受払データの借方数量仮数</t>
    <phoneticPr fontId="4"/>
  </si>
  <si>
    <t>日計借方数量分子</t>
  </si>
  <si>
    <t>棚卸資産受払データの借方数量分子</t>
    <phoneticPr fontId="4"/>
  </si>
  <si>
    <t>日計借方金額</t>
  </si>
  <si>
    <t>棚卸資産受払データの借方金額</t>
    <phoneticPr fontId="4"/>
  </si>
  <si>
    <t>日計貸方数量仮数</t>
  </si>
  <si>
    <t>棚卸資産受払データの貸方数量仮数</t>
    <phoneticPr fontId="4"/>
  </si>
  <si>
    <t>日計貸方数量分子</t>
  </si>
  <si>
    <t>棚卸資産受払データの貸方数量分子</t>
    <phoneticPr fontId="4"/>
  </si>
  <si>
    <t>日計貸方金額</t>
  </si>
  <si>
    <t>棚卸資産受払データの貸方金額</t>
    <phoneticPr fontId="4"/>
  </si>
  <si>
    <t>日計売上原価</t>
  </si>
  <si>
    <t>日計の売上原価</t>
    <rPh sb="0" eb="1">
      <t>ニチ</t>
    </rPh>
    <rPh sb="3" eb="7">
      <t>ウリアゲゲンカ</t>
    </rPh>
    <phoneticPr fontId="4"/>
  </si>
  <si>
    <t>日計費用</t>
  </si>
  <si>
    <t>棚卸資産受払データの費用金額</t>
  </si>
  <si>
    <t>日計手数料</t>
  </si>
  <si>
    <t>棚卸資産受払データの手数料金額</t>
  </si>
  <si>
    <t>日計純益</t>
  </si>
  <si>
    <t>日計の純益</t>
    <rPh sb="0" eb="1">
      <t>ニチ</t>
    </rPh>
    <rPh sb="3" eb="5">
      <t>ジュンエキ</t>
    </rPh>
    <phoneticPr fontId="4"/>
  </si>
  <si>
    <t>日計純益率</t>
  </si>
  <si>
    <t>日計の純益率</t>
    <rPh sb="0" eb="1">
      <t>ニチ</t>
    </rPh>
    <rPh sb="3" eb="5">
      <t>ジュンエキ</t>
    </rPh>
    <rPh sb="5" eb="6">
      <t>リツ</t>
    </rPh>
    <phoneticPr fontId="4"/>
  </si>
  <si>
    <t>月計借方数量仮数</t>
  </si>
  <si>
    <t>月計の借方数量仮数</t>
    <phoneticPr fontId="4"/>
  </si>
  <si>
    <t>月計借方数量分子</t>
  </si>
  <si>
    <t>月計の借方数量分子</t>
    <phoneticPr fontId="4"/>
  </si>
  <si>
    <t>月計借方金額</t>
  </si>
  <si>
    <t>月計の借方金額</t>
    <phoneticPr fontId="4"/>
  </si>
  <si>
    <t>月計貸方数量仮数</t>
  </si>
  <si>
    <t>月計の貸方数量仮数</t>
    <phoneticPr fontId="4"/>
  </si>
  <si>
    <t>月計貸方数量分子</t>
  </si>
  <si>
    <t>月計の貸方数量分子</t>
    <phoneticPr fontId="4"/>
  </si>
  <si>
    <t>月計貸方金額</t>
  </si>
  <si>
    <t>月計の貸方金額</t>
    <phoneticPr fontId="4"/>
  </si>
  <si>
    <t>月計売上原価</t>
  </si>
  <si>
    <t>月計の売上原価</t>
    <phoneticPr fontId="4"/>
  </si>
  <si>
    <t>月計費用</t>
  </si>
  <si>
    <t>月計の費用</t>
    <phoneticPr fontId="4"/>
  </si>
  <si>
    <t>月計手数料</t>
  </si>
  <si>
    <t>月計の手数料</t>
    <phoneticPr fontId="4"/>
  </si>
  <si>
    <t>月計純益</t>
  </si>
  <si>
    <t>月計の純益</t>
    <phoneticPr fontId="4"/>
  </si>
  <si>
    <t>月計純益率</t>
  </si>
  <si>
    <t>月計の純益率</t>
    <phoneticPr fontId="4"/>
  </si>
  <si>
    <t>累計借方数量仮数</t>
  </si>
  <si>
    <t>累計した借方数量仮数</t>
    <phoneticPr fontId="4"/>
  </si>
  <si>
    <t>累計借方数量分子</t>
  </si>
  <si>
    <t>累計した借方数量分子</t>
    <phoneticPr fontId="4"/>
  </si>
  <si>
    <t>累計借方金額</t>
  </si>
  <si>
    <t>累計した借方金額</t>
    <phoneticPr fontId="4"/>
  </si>
  <si>
    <t>累計貸方数量仮数</t>
  </si>
  <si>
    <t>累計した貸方数量仮数</t>
    <phoneticPr fontId="4"/>
  </si>
  <si>
    <t>累計貸方数量分子</t>
  </si>
  <si>
    <t>累計した貸方数量分子</t>
    <phoneticPr fontId="4"/>
  </si>
  <si>
    <t>累計貸方金額</t>
  </si>
  <si>
    <t>累計した貸方金額</t>
    <rPh sb="4" eb="6">
      <t>カシカタ</t>
    </rPh>
    <rPh sb="6" eb="8">
      <t>キンガク</t>
    </rPh>
    <phoneticPr fontId="4"/>
  </si>
  <si>
    <t>累計売上原価</t>
  </si>
  <si>
    <t>累計した売上原価</t>
    <rPh sb="4" eb="8">
      <t>ウリアゲゲンカ</t>
    </rPh>
    <phoneticPr fontId="4"/>
  </si>
  <si>
    <t>累計費用</t>
  </si>
  <si>
    <t>累計した費用</t>
    <phoneticPr fontId="4"/>
  </si>
  <si>
    <t>累計手数料</t>
  </si>
  <si>
    <t>累計した手数料</t>
    <phoneticPr fontId="4"/>
  </si>
  <si>
    <t>累計純益</t>
  </si>
  <si>
    <t>累計した純益</t>
    <phoneticPr fontId="4"/>
  </si>
  <si>
    <t>累計純益率</t>
  </si>
  <si>
    <t>会社が売上からどれだけ手元に残せるかを見る指標</t>
    <phoneticPr fontId="4"/>
  </si>
  <si>
    <t>累計残高単価</t>
  </si>
  <si>
    <t>累計の残高数量の一単位当たりの価格</t>
    <rPh sb="0" eb="2">
      <t>ルイケイ</t>
    </rPh>
    <phoneticPr fontId="4"/>
  </si>
  <si>
    <t>棚卸資産の換算数量分母</t>
  </si>
  <si>
    <t>出力タイプ</t>
  </si>
  <si>
    <t>明細行出力タイプ</t>
  </si>
  <si>
    <t>中間計出力</t>
  </si>
  <si>
    <t>数量表示制御区分</t>
  </si>
  <si>
    <t>商品体系識別コード</t>
    <phoneticPr fontId="4"/>
  </si>
  <si>
    <t>共通商品コードの先頭２桁</t>
    <phoneticPr fontId="4"/>
  </si>
  <si>
    <t>DZ10080201</t>
    <phoneticPr fontId="4"/>
  </si>
  <si>
    <t>会計情報システム</t>
    <phoneticPr fontId="4"/>
  </si>
  <si>
    <t>会計情報システムに棚卸資産評価額を連動する。</t>
    <phoneticPr fontId="4"/>
  </si>
  <si>
    <t>月別評価単価（１）</t>
    <phoneticPr fontId="4"/>
  </si>
  <si>
    <t>各月末毎の評価額</t>
    <phoneticPr fontId="4"/>
  </si>
  <si>
    <t>月別評価単価（２）</t>
  </si>
  <si>
    <t>月別評価単価（３）</t>
  </si>
  <si>
    <t>月別評価単価（４）</t>
  </si>
  <si>
    <t>月別評価単価（５）</t>
  </si>
  <si>
    <t>月別評価単価（６）</t>
  </si>
  <si>
    <t>月別評価単価（７）</t>
  </si>
  <si>
    <t>月別評価単価（８）</t>
  </si>
  <si>
    <t>月別評価単価（９）</t>
  </si>
  <si>
    <t>月別評価単価（１０）</t>
  </si>
  <si>
    <t>月別評価単価（１１）</t>
  </si>
  <si>
    <t>月別評価単価（１２）</t>
  </si>
  <si>
    <t>前日評価単価</t>
    <phoneticPr fontId="4"/>
  </si>
  <si>
    <t>最新評価単価</t>
    <phoneticPr fontId="4"/>
  </si>
  <si>
    <t>評価単価が計算された日付</t>
    <rPh sb="0" eb="2">
      <t>ヒョウカ</t>
    </rPh>
    <rPh sb="2" eb="4">
      <t>タンカ</t>
    </rPh>
    <rPh sb="5" eb="7">
      <t>ケイサン</t>
    </rPh>
    <rPh sb="10" eb="12">
      <t>ヒヅケ</t>
    </rPh>
    <phoneticPr fontId="4"/>
  </si>
  <si>
    <t>加工食品棚卸表データファイル</t>
    <phoneticPr fontId="4"/>
  </si>
  <si>
    <t>会計情報システムに加工食品棚卸表データファイルを連動する。</t>
    <phoneticPr fontId="4"/>
  </si>
  <si>
    <t>受払残高区分名称</t>
  </si>
  <si>
    <t>40</t>
  </si>
  <si>
    <t>受払残高区分の名称</t>
    <rPh sb="7" eb="9">
      <t>メイショウ</t>
    </rPh>
    <phoneticPr fontId="4"/>
  </si>
  <si>
    <t>業種コ－ド</t>
  </si>
  <si>
    <t>業種名称</t>
  </si>
  <si>
    <t>業種コードの名称</t>
    <rPh sb="0" eb="2">
      <t>ギョウシュ</t>
    </rPh>
    <rPh sb="6" eb="8">
      <t>メイショウ</t>
    </rPh>
    <phoneticPr fontId="4"/>
  </si>
  <si>
    <t>事業所名称</t>
  </si>
  <si>
    <t>事業所コードの名称</t>
    <rPh sb="0" eb="3">
      <t>ジギョウショ</t>
    </rPh>
    <rPh sb="7" eb="9">
      <t>メイショウ</t>
    </rPh>
    <phoneticPr fontId="4"/>
  </si>
  <si>
    <t>課名称</t>
  </si>
  <si>
    <t>課コードの名称</t>
    <rPh sb="0" eb="1">
      <t>カ</t>
    </rPh>
    <rPh sb="5" eb="7">
      <t>メイショウ</t>
    </rPh>
    <phoneticPr fontId="4"/>
  </si>
  <si>
    <t>施設名称</t>
  </si>
  <si>
    <t>施設コードの名称</t>
    <rPh sb="0" eb="2">
      <t>シセツ</t>
    </rPh>
    <rPh sb="6" eb="8">
      <t>メイショウ</t>
    </rPh>
    <phoneticPr fontId="4"/>
  </si>
  <si>
    <t>会計情報品目コ－ド</t>
    <phoneticPr fontId="4"/>
  </si>
  <si>
    <t>会計情報品目名称</t>
  </si>
  <si>
    <t>会計情報品目コードの名称</t>
    <rPh sb="0" eb="2">
      <t>カイケイ</t>
    </rPh>
    <rPh sb="2" eb="4">
      <t>ジョウホウ</t>
    </rPh>
    <rPh sb="4" eb="6">
      <t>ヒンモク</t>
    </rPh>
    <rPh sb="10" eb="12">
      <t>メイショウ</t>
    </rPh>
    <phoneticPr fontId="4"/>
  </si>
  <si>
    <t>試算表品目コ－ド</t>
    <phoneticPr fontId="4"/>
  </si>
  <si>
    <t>試算表品目名称</t>
  </si>
  <si>
    <t>試算表品目コードの名称</t>
    <rPh sb="0" eb="3">
      <t>シサンヒョウ</t>
    </rPh>
    <rPh sb="3" eb="5">
      <t>ヒンモク</t>
    </rPh>
    <rPh sb="9" eb="11">
      <t>メイショウ</t>
    </rPh>
    <phoneticPr fontId="4"/>
  </si>
  <si>
    <t>出力制御コ－ド</t>
    <phoneticPr fontId="4"/>
  </si>
  <si>
    <t>収支管理品目コ－ド</t>
  </si>
  <si>
    <t>収支管理品目コードの名称</t>
    <rPh sb="0" eb="6">
      <t>シュウシカンリヒンモク</t>
    </rPh>
    <rPh sb="10" eb="12">
      <t>メイショウ</t>
    </rPh>
    <phoneticPr fontId="4"/>
  </si>
  <si>
    <t>取扱区分名称</t>
  </si>
  <si>
    <t>取扱区分の名称</t>
    <rPh sb="0" eb="2">
      <t>トリアツカイ</t>
    </rPh>
    <rPh sb="2" eb="4">
      <t>クブン</t>
    </rPh>
    <rPh sb="5" eb="7">
      <t>メイショウ</t>
    </rPh>
    <phoneticPr fontId="4"/>
  </si>
  <si>
    <t>年度</t>
  </si>
  <si>
    <t>経理年月日</t>
    <phoneticPr fontId="4"/>
  </si>
  <si>
    <t>会計情報品目名称（カナ）</t>
  </si>
  <si>
    <t>会計情報品目のカナ名称</t>
    <rPh sb="0" eb="6">
      <t>カイケイジョウホウヒンモク</t>
    </rPh>
    <phoneticPr fontId="4"/>
  </si>
  <si>
    <t>収支管理品目名称（カナ）</t>
  </si>
  <si>
    <t>収支管理品目のカナ名称</t>
    <rPh sb="0" eb="2">
      <t>シュウシ</t>
    </rPh>
    <rPh sb="2" eb="4">
      <t>カンリ</t>
    </rPh>
    <rPh sb="4" eb="6">
      <t>ヒンモク</t>
    </rPh>
    <rPh sb="9" eb="11">
      <t>メイショウ</t>
    </rPh>
    <phoneticPr fontId="4"/>
  </si>
  <si>
    <t>収支管理品目単位区分</t>
    <phoneticPr fontId="4"/>
  </si>
  <si>
    <t>品目の収支数量単位区分</t>
    <phoneticPr fontId="4"/>
  </si>
  <si>
    <t>収支管理品目単位区分名称</t>
  </si>
  <si>
    <t>収支管理品目単位区分の名称</t>
    <rPh sb="0" eb="2">
      <t>シュウシ</t>
    </rPh>
    <rPh sb="2" eb="4">
      <t>カンリ</t>
    </rPh>
    <rPh sb="4" eb="6">
      <t>ヒンモク</t>
    </rPh>
    <rPh sb="6" eb="8">
      <t>タンイ</t>
    </rPh>
    <rPh sb="8" eb="10">
      <t>クブン</t>
    </rPh>
    <rPh sb="11" eb="13">
      <t>メイショウ</t>
    </rPh>
    <phoneticPr fontId="4"/>
  </si>
  <si>
    <t>残高金額</t>
  </si>
  <si>
    <t>残高金額</t>
    <phoneticPr fontId="4"/>
  </si>
  <si>
    <t>残高数量仮数</t>
    <phoneticPr fontId="4"/>
  </si>
  <si>
    <t>残高数量仮数</t>
    <rPh sb="2" eb="4">
      <t>スウリョウ</t>
    </rPh>
    <rPh sb="4" eb="6">
      <t>カスウ</t>
    </rPh>
    <phoneticPr fontId="4"/>
  </si>
  <si>
    <t>残高数量分子</t>
  </si>
  <si>
    <t>残高数量分母</t>
  </si>
  <si>
    <t>残高数量分母</t>
    <rPh sb="4" eb="6">
      <t>ブンボ</t>
    </rPh>
    <phoneticPr fontId="4"/>
  </si>
  <si>
    <t>10:00～18:00 1時間ごと（登録のみ）、夜間1回／日</t>
    <rPh sb="13" eb="15">
      <t>ジカン</t>
    </rPh>
    <rPh sb="18" eb="20">
      <t>トウロク</t>
    </rPh>
    <rPh sb="24" eb="26">
      <t>ヤカン</t>
    </rPh>
    <rPh sb="27" eb="28">
      <t>カイ</t>
    </rPh>
    <rPh sb="29" eb="30">
      <t>ヒ</t>
    </rPh>
    <phoneticPr fontId="4"/>
  </si>
  <si>
    <t>10:00～18:00 1時間ごと（登録のみ）、夜間1回／日</t>
    <rPh sb="13" eb="15">
      <t>ジカン</t>
    </rPh>
    <rPh sb="24" eb="26">
      <t>ヤカン</t>
    </rPh>
    <rPh sb="27" eb="28">
      <t>カイ</t>
    </rPh>
    <rPh sb="29" eb="30">
      <t>ヒ</t>
    </rPh>
    <phoneticPr fontId="4"/>
  </si>
  <si>
    <t>・TAB区切りとする</t>
    <rPh sb="4" eb="6">
      <t>クギ</t>
    </rPh>
    <phoneticPr fontId="4"/>
  </si>
  <si>
    <t>ファイルの存在チェックの制御のため、0バイトのファイルとし、項目、行は設定しない</t>
    <rPh sb="5" eb="7">
      <t>ソンザイ</t>
    </rPh>
    <rPh sb="12" eb="14">
      <t>セイギョ</t>
    </rPh>
    <rPh sb="30" eb="32">
      <t>コウモク</t>
    </rPh>
    <rPh sb="33" eb="34">
      <t>ギョウ</t>
    </rPh>
    <rPh sb="35" eb="37">
      <t>セッテイ</t>
    </rPh>
    <phoneticPr fontId="4"/>
  </si>
  <si>
    <t>経費精算データ（請求）</t>
    <phoneticPr fontId="4"/>
  </si>
  <si>
    <t>経費精算データ（費用）</t>
    <phoneticPr fontId="4"/>
  </si>
  <si>
    <t>仕訳連携制御</t>
    <phoneticPr fontId="4"/>
  </si>
  <si>
    <t>詳細</t>
  </si>
  <si>
    <t>申請キー</t>
  </si>
  <si>
    <t>ポリシー名</t>
  </si>
  <si>
    <t>タイトル</t>
  </si>
  <si>
    <t>説明</t>
  </si>
  <si>
    <t>請求書番号</t>
  </si>
  <si>
    <t>請求日</t>
  </si>
  <si>
    <t>支払期限</t>
  </si>
  <si>
    <t>請求書金額</t>
  </si>
  <si>
    <t>総額</t>
  </si>
  <si>
    <t>作成日</t>
  </si>
  <si>
    <t>提出日</t>
  </si>
  <si>
    <t>発注番号</t>
  </si>
  <si>
    <t>申請組織単位1</t>
  </si>
  <si>
    <t>申請組織単位2</t>
  </si>
  <si>
    <t>申請組織単位3</t>
  </si>
  <si>
    <t>申請組織単位4</t>
  </si>
  <si>
    <t>申請組織単位5</t>
  </si>
  <si>
    <t>申請組織単位6</t>
  </si>
  <si>
    <t>承認者宛のメモ</t>
  </si>
  <si>
    <t>支払先宛のメモ</t>
  </si>
  <si>
    <t>申請グループ名</t>
  </si>
  <si>
    <t>イメージあり</t>
  </si>
  <si>
    <t>発送金額</t>
  </si>
  <si>
    <t>税額</t>
  </si>
  <si>
    <t>申請ID</t>
  </si>
  <si>
    <t>請求書受領日</t>
  </si>
  <si>
    <t>支払方法タイプ</t>
  </si>
  <si>
    <t>領収書確認タイプ</t>
  </si>
  <si>
    <t>予備7</t>
  </si>
  <si>
    <t>予備8</t>
  </si>
  <si>
    <t>予備9</t>
  </si>
  <si>
    <t>配分発送</t>
  </si>
  <si>
    <t>元帳コード</t>
  </si>
  <si>
    <t>元帳名</t>
  </si>
  <si>
    <t>仕訳勘定コード</t>
  </si>
  <si>
    <t>申請通貨名</t>
  </si>
  <si>
    <t>配賦カスタム1</t>
  </si>
  <si>
    <t>配賦カスタム2</t>
  </si>
  <si>
    <t>配賦カスタム3</t>
  </si>
  <si>
    <t>配賦カスタム4</t>
  </si>
  <si>
    <t>配賦カスタム5</t>
  </si>
  <si>
    <t>配賦カスタム6</t>
  </si>
  <si>
    <t>配賦カスタム7</t>
  </si>
  <si>
    <t>配賦カスタム8</t>
  </si>
  <si>
    <t>配賦カスタム9</t>
  </si>
  <si>
    <t>配賦カスタム10</t>
  </si>
  <si>
    <t>配賦カスタム11</t>
  </si>
  <si>
    <t>配賦カスタム12</t>
  </si>
  <si>
    <t>配賦カスタム13</t>
  </si>
  <si>
    <t>配賦カスタム14</t>
  </si>
  <si>
    <t>配賦カスタム15</t>
  </si>
  <si>
    <t>配賦カスタム16</t>
  </si>
  <si>
    <t>配賦カスタム17</t>
  </si>
  <si>
    <t>配賦カスタム18</t>
  </si>
  <si>
    <t>配賦カスタム19</t>
  </si>
  <si>
    <t>配賦カスタム20</t>
  </si>
  <si>
    <t>配賦キー</t>
  </si>
  <si>
    <t>商品領収書番号</t>
  </si>
  <si>
    <t>納品書番号</t>
  </si>
  <si>
    <t>従業員ID</t>
  </si>
  <si>
    <t>従業員ログインID</t>
  </si>
  <si>
    <t>従業員の名</t>
  </si>
  <si>
    <t>従業員の姓</t>
  </si>
  <si>
    <t>行項目発注</t>
  </si>
  <si>
    <t>行項目の数</t>
  </si>
  <si>
    <t>行項目の順番</t>
  </si>
  <si>
    <t>行項目の説明</t>
  </si>
  <si>
    <t>行項目の数量</t>
  </si>
  <si>
    <t>行項目の単価</t>
  </si>
  <si>
    <t>行項目の総額</t>
  </si>
  <si>
    <t>発送元郵便番号</t>
  </si>
  <si>
    <t>発送先郵便番号</t>
  </si>
  <si>
    <t>税</t>
  </si>
  <si>
    <t>UOMコード</t>
  </si>
  <si>
    <t>支払先名</t>
  </si>
  <si>
    <t>送金先住所ID</t>
  </si>
  <si>
    <t>送金先住所1</t>
  </si>
  <si>
    <t>送金先住所2</t>
  </si>
  <si>
    <t>送金先住所3</t>
  </si>
  <si>
    <t>送金先市区町村</t>
  </si>
  <si>
    <t>送金先郵便番号</t>
  </si>
  <si>
    <t>送金国</t>
  </si>
  <si>
    <t>送金先電話番号</t>
  </si>
  <si>
    <t>予備27</t>
  </si>
  <si>
    <t>予備28</t>
  </si>
  <si>
    <t>予備29</t>
  </si>
  <si>
    <t>予備30</t>
  </si>
  <si>
    <t>予約済</t>
  </si>
  <si>
    <t>付加価値税額3</t>
  </si>
  <si>
    <t>付加価値税額4</t>
  </si>
  <si>
    <t>付加価値税率3</t>
  </si>
  <si>
    <t>付加価値税率4</t>
  </si>
  <si>
    <t>推定支払日</t>
  </si>
  <si>
    <t>緊急実行</t>
  </si>
  <si>
    <t>予備41</t>
  </si>
  <si>
    <t>予備42</t>
  </si>
  <si>
    <t>予備43</t>
  </si>
  <si>
    <t>予備44</t>
  </si>
  <si>
    <t>予備45</t>
  </si>
  <si>
    <t>行項目計算税率</t>
  </si>
  <si>
    <t>行項目計算税額</t>
  </si>
  <si>
    <t>付加価値税額1</t>
  </si>
  <si>
    <t>付加価値税額2</t>
  </si>
  <si>
    <t>付加価値税率1</t>
  </si>
  <si>
    <t>付加価値税率2</t>
  </si>
  <si>
    <t>請求書のポリシー名。支払申請タイプとも呼ばれます。</t>
  </si>
  <si>
    <t>請求書の名前。</t>
  </si>
  <si>
    <t>請求書の説明。</t>
  </si>
  <si>
    <t>請求書のすべての行項目の金額に発送金額と税額を加えた総額。</t>
  </si>
  <si>
    <t>Invoiceユーザーが最初に請求書を保存した日付。</t>
  </si>
  <si>
    <t>請求書が提出された日付。</t>
  </si>
  <si>
    <t>Invoiceユーザーが請求書の作成時に所属していた支払グルプのコード。詳細は、機能階層および支払グループを参照。</t>
  </si>
  <si>
    <t>Invoiceユーザーが請求書の作成時に所属していた支払グルプの名前（コード）。詳細は、機能階層および支払グルプを参照。</t>
  </si>
  <si>
    <t>この仕訳入力に関連する請求書の請求書イメージ（利用可能な場合）。</t>
  </si>
  <si>
    <t>発送金額ヘッダーフィールドの値</t>
  </si>
  <si>
    <t>税額ヘッダーフィールドの値</t>
  </si>
  <si>
    <t>請求書に割り当てられている一意のID。</t>
  </si>
  <si>
    <t>請求書の受領日の値（メールを開いたときの買掛勘定の「スタンプ」として）。</t>
  </si>
  <si>
    <t>抽出実行の時点での請求書の支払方法。注意:抽出後に、支払確認のインポート（お客様が支払を制御する場合）やInvoicePay（支払マネージャーを使用）によって方法を変更または更新することができます。</t>
  </si>
  <si>
    <t>予備として確保しています。</t>
  </si>
  <si>
    <t>この仕訳入力に関連する算出発送金額。</t>
  </si>
  <si>
    <t>この仕訳入力の勘定科目コード。これは、経費タイプ勘定科目コードです。仕訳勘定科目コードは、経費タイプと勘定科目コード階層を使用して生成されます。</t>
  </si>
  <si>
    <t>この仕訳入力の正味金額。これは、税金および配送費の正味金額です。この金額は、絶対値か実際の値（お客様が選択）で表されます。</t>
  </si>
  <si>
    <t>この仕訳入力の総額（税金または配送費を含む）。これは、仕訳入力の目的で使用される値です。これは絶対金額です。ヘッダーフォーム上に税または配送金額がある場合は、「デビット額」（すなわち、正の金額の行項目）によって行項目に対して均等に分割されます。</t>
  </si>
  <si>
    <t>仕訳金額と仕訳総額が貸方か借方か。値はDRまたはCR。</t>
  </si>
  <si>
    <t>請求書の3文字のISO通貨コード。仕訳金額と仕訳総額をどの通貨で表すかを示します</t>
  </si>
  <si>
    <t>3桁の通貨コードです。</t>
  </si>
  <si>
    <t>この請求書の通貨名。</t>
  </si>
  <si>
    <t>この仕訳入力に関連する配賦の勘定科目コード。</t>
  </si>
  <si>
    <t>配賦行の一意識別子</t>
  </si>
  <si>
    <t>受領済数量の合計値。配賦された受領済数量を取り込み、行の単価を掛けます。</t>
  </si>
  <si>
    <t>請求書の行項目に関連する領収書の品目受領番号。</t>
  </si>
  <si>
    <t>請求書の行項目に関連する領収書の発送伝票番号。</t>
  </si>
  <si>
    <t>個々の請求書の行項目に一致する各領収書の数量。</t>
  </si>
  <si>
    <t>請求書の行項目に関連する発注番号（複数の発注ベースの請求書の場合）、またはヘッダーに関連する発注番号（単一の発注ベースの請求書の場合）。</t>
  </si>
  <si>
    <t>請求書に関連する購買発注行の項目番号。</t>
  </si>
  <si>
    <t>請求書に関連する購買発注行項目の外部ID。</t>
  </si>
  <si>
    <t>請求書の行項目数。</t>
  </si>
  <si>
    <t>この仕訳入力に関連する行項目の行項目番号。</t>
  </si>
  <si>
    <t>経費タイプの一次キ値。データベーステーブルCTP_EXPENSE_TYPEから継承。</t>
  </si>
  <si>
    <t>請求書の行項目:パツサプライヤーID番号。</t>
  </si>
  <si>
    <t>請求書の行に入力する単位(UOM)コード。</t>
  </si>
  <si>
    <t>この支払先の会計システムの名前</t>
  </si>
  <si>
    <t>この支払先の会計システムのコード</t>
  </si>
  <si>
    <t>支払先の住所コード</t>
  </si>
  <si>
    <t>この住所および関連付けられている支払先をSAPConcur内で一意に定義する値。</t>
  </si>
  <si>
    <t>この支払先のイメージを利用可能</t>
  </si>
  <si>
    <t>請求先会社の税ID</t>
  </si>
  <si>
    <t>予備として確保</t>
  </si>
  <si>
    <t>VATが単価に含まれているかどうかを示します。その場合、システムは総額を計算するときにVATを含めません。</t>
  </si>
  <si>
    <t>配分された付加価値税額。</t>
  </si>
  <si>
    <t>配分された付加価値税コード。注意:税コードは請求書にのみ適用</t>
  </si>
  <si>
    <t>配分された付加価値税額。注意:国によっては、複数の税金が査定され、すべての付加価値税額を保存しておく必要があるため、付加価値税額フィールドが2つ必要になります。</t>
  </si>
  <si>
    <t>付加価値税額です。注意:国によっては、複数の税金が査定され、すべての付加価値税額を保存しておく必要があるため、付加価値税額フィールドが3つ必要になります。</t>
  </si>
  <si>
    <t>付加価値税額です。注意:国によっては、複数の税金が査定され、すべての付加価値税額を保存しておく必要があるため、付加価値税額フィールドが4つ必要になります。</t>
  </si>
  <si>
    <t>税額に関連する税率です。各税額フィールドに税率は1つです。</t>
  </si>
  <si>
    <t>資金管理口座または小切手構成、InvoicePayの作成時に追加。</t>
  </si>
  <si>
    <t>電子決済支払要求記録テーブルの支払の決済日。システムは、新規に作成された請求書の[支払日]フィールドの他、関連する支払先レコードからの既定の支払期間を使用します。注意:支払日の値は請求書で変更することもできます。変更されると、この情報は抽出に保存されます。</t>
  </si>
  <si>
    <t>Yが入力されると、この請求書は、請求書期間よりも早く実行されるように、緊急チェックの実行が計画されています。</t>
  </si>
  <si>
    <t>値が含まれている場合、UUIDデータ、CFDi電子請求書のXML領収書から継承（メキシコSAT税務署の要件のとおり）。</t>
  </si>
  <si>
    <t>抽出された請求書に対する州の税ID。</t>
  </si>
  <si>
    <t>請求書で実施されている税検証に基づく、行項目に対する税率。税検証は、商品コード/経費タイプ、住所などの属性に基づきます。</t>
  </si>
  <si>
    <t>請求書で実施されて適用いる税検証に基づく、行項目に適用される税額。</t>
  </si>
  <si>
    <t>支払先の税識別番号。</t>
  </si>
  <si>
    <t>税コードを関連する支払先のセットに関連付けることができます。この情報は財務システムに反映され、会社の税処理を容易にします。[税コード]は任意のフィールドで、ユーザーに対しては読取専用になります。注意:税コードは請求書にのみ適用されます。</t>
  </si>
  <si>
    <t>このフィールドは行項目レベルのすべての行項目のすべての付加価値税額を示し、従業員はすべての付加価値税額を考慮することで、会社の指示に従うことができます。</t>
  </si>
  <si>
    <t>付加価値税額です。注意:発注書を取り扱うお客様の場合、このフィールドにより、請求書に記載される前の段階で税額を予測できます。</t>
  </si>
  <si>
    <t>付加価値税額です。注意:国によっては、2種類の税金が査定され、両方の付加価値税額を保存しておく必要があるため、付加価値税額フィールドが2つ必要になります。</t>
  </si>
  <si>
    <t>税額に関連する税率です。</t>
  </si>
  <si>
    <t>物品サービス税(GST)込みの金額を報告する場合に適用される税抜きの物品/サービスの正味金額。</t>
  </si>
  <si>
    <t>特定の行項目に関連する付加価値税。</t>
  </si>
  <si>
    <t>このフィールドにより、行項目の税額に正しい税コードが関連付けられます。</t>
  </si>
  <si>
    <t>この請求書をSAPConcurで一意に定義する整数。申請支払確認のインポートでは、この値を使用して、請求書とマッチングさせます。詳細については、インポート/抽出の仕様「Invoice:PaymentRequestConfirmationImport」をご参照ください。</t>
  </si>
  <si>
    <t>【 ファイル ヘッダー】</t>
    <phoneticPr fontId="4"/>
  </si>
  <si>
    <t>抽出</t>
    <phoneticPr fontId="4"/>
  </si>
  <si>
    <t xml:space="preserve">バッチ ID </t>
    <phoneticPr fontId="4"/>
  </si>
  <si>
    <t xml:space="preserve">バッチ実行日 </t>
    <phoneticPr fontId="4"/>
  </si>
  <si>
    <t>レコード数</t>
    <phoneticPr fontId="4"/>
  </si>
  <si>
    <t>仕訳金額合計</t>
    <phoneticPr fontId="4"/>
  </si>
  <si>
    <t>【詳細セクション】</t>
    <phoneticPr fontId="4"/>
  </si>
  <si>
    <t xml:space="preserve">このバッチ ジョブを一意に定義 </t>
    <phoneticPr fontId="4"/>
  </si>
  <si>
    <t xml:space="preserve">支払マネージャーにてバッチ実行を行った日 </t>
  </si>
  <si>
    <t xml:space="preserve">詳細セクションのレコード数（次の「詳細セクション」を参照） </t>
  </si>
  <si>
    <t>ジャーナル行のすべての仕訳金額列の合計（ファイルの作成時に計算）</t>
  </si>
  <si>
    <t>数字</t>
    <phoneticPr fontId="24" type="noConversion"/>
  </si>
  <si>
    <t>可変長　（フィールドはバーティカル バー文字 (|) で区切られる）</t>
    <rPh sb="0" eb="3">
      <t>カヘンチョウ</t>
    </rPh>
    <phoneticPr fontId="4"/>
  </si>
  <si>
    <t>申請-カスタム1</t>
  </si>
  <si>
    <t>申請-カスタム2</t>
  </si>
  <si>
    <t>申請-カスタム3</t>
  </si>
  <si>
    <t>申請-カスタム4</t>
  </si>
  <si>
    <t>申請-カスタム5</t>
  </si>
  <si>
    <t>申請-カスタム6</t>
  </si>
  <si>
    <t>申請-カスタム7</t>
  </si>
  <si>
    <t>申請-カスタム8</t>
  </si>
  <si>
    <t>申請-カスタム9</t>
  </si>
  <si>
    <t>申請-カスタム10</t>
  </si>
  <si>
    <t>申請-カスタム11</t>
  </si>
  <si>
    <t>申請-カスタム12</t>
  </si>
  <si>
    <t>申請-カスタム13</t>
  </si>
  <si>
    <t>申請-カスタム14</t>
  </si>
  <si>
    <t>申請-カスタム15</t>
  </si>
  <si>
    <t>申請-カスタム16</t>
  </si>
  <si>
    <t>申請-カスタム17</t>
  </si>
  <si>
    <t>申請-カスタム18</t>
  </si>
  <si>
    <t>申請-カスタム19</t>
  </si>
  <si>
    <t>申請-カスタム20</t>
  </si>
  <si>
    <t>申請-カスタム21</t>
  </si>
  <si>
    <t>申請-カスタム22</t>
  </si>
  <si>
    <t>申請-カスタム23</t>
  </si>
  <si>
    <t>申請-カスタム24</t>
  </si>
  <si>
    <t>仕訳総額（税抜）</t>
  </si>
  <si>
    <t>仕訳総額（税込）</t>
  </si>
  <si>
    <t>デビットまたはクレジット</t>
  </si>
  <si>
    <t>申請された通貨の英字コード</t>
  </si>
  <si>
    <t>申請された通貨の数字コード</t>
  </si>
  <si>
    <t>領収書が合計と一致</t>
  </si>
  <si>
    <t>数量と一致した領収書</t>
  </si>
  <si>
    <t>従業員のミドルネームの頭文字</t>
  </si>
  <si>
    <t>従業員のメールアドレス</t>
  </si>
  <si>
    <t>従業員カスタム1</t>
  </si>
  <si>
    <t>従業員カスタム2</t>
  </si>
  <si>
    <t>従業員カスタム3</t>
  </si>
  <si>
    <t>従業員カスタム4</t>
  </si>
  <si>
    <t>従業員カスタム5</t>
  </si>
  <si>
    <t>従業員カスタム6</t>
  </si>
  <si>
    <t>従業員カスタム7</t>
  </si>
  <si>
    <t>従業員カスタム8</t>
  </si>
  <si>
    <t>従業員カスタム9</t>
  </si>
  <si>
    <t>従業員カスタム10</t>
  </si>
  <si>
    <t>従業員カスタム11</t>
  </si>
  <si>
    <t>従業員カスタム12</t>
  </si>
  <si>
    <t>従業員カスタム13</t>
  </si>
  <si>
    <t>従業員カスタム14</t>
  </si>
  <si>
    <t>従業員カスタム15</t>
  </si>
  <si>
    <t>従業員カスタム16</t>
  </si>
  <si>
    <t>従業員カスタム17</t>
  </si>
  <si>
    <t>従業員カスタム18</t>
  </si>
  <si>
    <t>従業員カスタム19</t>
  </si>
  <si>
    <t>従業員カスタム20</t>
  </si>
  <si>
    <t>従業員組織単位1</t>
  </si>
  <si>
    <t>従業員組織単位2</t>
  </si>
  <si>
    <t>従業員組織単位3</t>
  </si>
  <si>
    <t>従業員組織単位4</t>
  </si>
  <si>
    <t>従業員組織単位5</t>
  </si>
  <si>
    <t>従業員組織単位6</t>
  </si>
  <si>
    <t>従業員カスタム21</t>
  </si>
  <si>
    <t>従業員カスタム22</t>
  </si>
  <si>
    <t>関連する購買発注行の項目番号</t>
  </si>
  <si>
    <t>関連する購買発注行項目の外部ID</t>
  </si>
  <si>
    <t>行項目の経費タイプコード</t>
  </si>
  <si>
    <t>行項目の経費タイプ名</t>
  </si>
  <si>
    <t>行項目カスタム1</t>
  </si>
  <si>
    <t>行項目カスタム2</t>
  </si>
  <si>
    <t>行項目カスタム3</t>
  </si>
  <si>
    <t>行項目カスタム4</t>
  </si>
  <si>
    <t>行項目カスタム5</t>
  </si>
  <si>
    <t>行項目カスタム6</t>
  </si>
  <si>
    <t>行項目カスタム7</t>
  </si>
  <si>
    <t>行項目カスタム8</t>
  </si>
  <si>
    <t>行項目カスタム9</t>
  </si>
  <si>
    <t>行項目カスタム10</t>
  </si>
  <si>
    <t>行項目カスタム11</t>
  </si>
  <si>
    <t>行項目カスタム12</t>
  </si>
  <si>
    <t>行項目カスタム13</t>
  </si>
  <si>
    <t>行項目カスタム14</t>
  </si>
  <si>
    <t>行項目カスタム15</t>
  </si>
  <si>
    <t>行項目カスタム16</t>
  </si>
  <si>
    <t>行項目カスタム17</t>
  </si>
  <si>
    <t>行項目カスタム18</t>
  </si>
  <si>
    <t>行項目カスタム19</t>
  </si>
  <si>
    <t>行項目カスタム20</t>
  </si>
  <si>
    <t>パーツサプライヤーID</t>
  </si>
  <si>
    <t>送金先住所コード</t>
  </si>
  <si>
    <t>送金先州/都道府県</t>
  </si>
  <si>
    <t>送金先の連絡先の名</t>
  </si>
  <si>
    <t>送金先カスタム1</t>
  </si>
  <si>
    <t>送金先カスタム2</t>
  </si>
  <si>
    <t>送金先カスタム3</t>
  </si>
  <si>
    <t>送金先カスタム4</t>
  </si>
  <si>
    <t>送金先カスタム5</t>
  </si>
  <si>
    <t>送金先カスタム6</t>
  </si>
  <si>
    <t>送金先カスタム7</t>
  </si>
  <si>
    <t>送金先カスタム8</t>
  </si>
  <si>
    <t>送金先カスタム9</t>
  </si>
  <si>
    <t>送金先カスタム10</t>
  </si>
  <si>
    <t>送金先カスタム11</t>
  </si>
  <si>
    <t>送金先カスタム12</t>
  </si>
  <si>
    <t>送金先カスタム13</t>
  </si>
  <si>
    <t>送金先カスタム14</t>
  </si>
  <si>
    <t>送金先カスタム15</t>
  </si>
  <si>
    <t>送金先支払先所在地のイメージを受領済</t>
  </si>
  <si>
    <t>会社の請求先住所の税ID</t>
  </si>
  <si>
    <t>払先は単価にVATを含む</t>
  </si>
  <si>
    <t>配分付加価値税額1</t>
  </si>
  <si>
    <t>配分付加価値税コード1</t>
  </si>
  <si>
    <t>配分付加価値税額2</t>
  </si>
  <si>
    <t>配分付加価値税コード2</t>
  </si>
  <si>
    <t>配分付加価値税額3</t>
  </si>
  <si>
    <t>配分付加価値税コード3</t>
  </si>
  <si>
    <t>配分付加価値税額4</t>
  </si>
  <si>
    <t>配分付加価値税コード4</t>
  </si>
  <si>
    <t>付加価値税コード2</t>
  </si>
  <si>
    <t>付加価値税コード3</t>
  </si>
  <si>
    <t>付加価値税コード4</t>
  </si>
  <si>
    <t>支払申請XML領収書UUID</t>
  </si>
  <si>
    <t>送金先カスタム16</t>
  </si>
  <si>
    <t>送金先カスタム17</t>
  </si>
  <si>
    <t>送金先カスタム18</t>
  </si>
  <si>
    <t>送金先カスタム19</t>
  </si>
  <si>
    <t>送金先カスタム20</t>
  </si>
  <si>
    <t>地方税識別番号をリクエスト</t>
  </si>
  <si>
    <t>支払先税識別番号をリクエスト</t>
  </si>
  <si>
    <t>付加価値税コード1</t>
  </si>
  <si>
    <t>申請行項目の付加価値税額</t>
  </si>
  <si>
    <t>申請金額(付加価値税別)</t>
  </si>
  <si>
    <t>行項目の付加価値税額</t>
  </si>
  <si>
    <t>行項目の付加価値税率1</t>
  </si>
  <si>
    <t>行項目の金額（付加価値税別）</t>
  </si>
  <si>
    <t>行項目の付加価値税コード</t>
  </si>
  <si>
    <t>固定値</t>
    <phoneticPr fontId="4"/>
  </si>
  <si>
    <t>バッチID</t>
    <phoneticPr fontId="4"/>
  </si>
  <si>
    <t>バッチ日</t>
    <phoneticPr fontId="4"/>
  </si>
  <si>
    <t>連番</t>
  </si>
  <si>
    <t>従業員ID</t>
    <rPh sb="0" eb="3">
      <t>ジュウギョウイン</t>
    </rPh>
    <phoneticPr fontId="12"/>
  </si>
  <si>
    <t>従業員姓</t>
    <rPh sb="0" eb="3">
      <t>ジュウギョウイン</t>
    </rPh>
    <rPh sb="3" eb="4">
      <t>セイ</t>
    </rPh>
    <phoneticPr fontId="12"/>
  </si>
  <si>
    <t>従業員名</t>
    <rPh sb="0" eb="3">
      <t>ジュウギョウイン</t>
    </rPh>
    <rPh sb="3" eb="4">
      <t>メイ</t>
    </rPh>
    <phoneticPr fontId="12"/>
  </si>
  <si>
    <t>ミドルネーム</t>
  </si>
  <si>
    <t>グループID</t>
  </si>
  <si>
    <t>組織コード1</t>
    <rPh sb="0" eb="2">
      <t>ソシキ</t>
    </rPh>
    <phoneticPr fontId="12"/>
  </si>
  <si>
    <t>組織コード2</t>
    <rPh sb="0" eb="2">
      <t>ソシキ</t>
    </rPh>
    <phoneticPr fontId="12"/>
  </si>
  <si>
    <t>組織コード3</t>
    <rPh sb="0" eb="2">
      <t>ソシキ</t>
    </rPh>
    <phoneticPr fontId="12"/>
  </si>
  <si>
    <t>組織コード4</t>
    <rPh sb="0" eb="2">
      <t>ソシキ</t>
    </rPh>
    <phoneticPr fontId="12"/>
  </si>
  <si>
    <t>組織コード5</t>
    <rPh sb="0" eb="2">
      <t>ソシキ</t>
    </rPh>
    <phoneticPr fontId="12"/>
  </si>
  <si>
    <t>組織コード6</t>
    <rPh sb="0" eb="2">
      <t>ソシキ</t>
    </rPh>
    <phoneticPr fontId="12"/>
  </si>
  <si>
    <t>ルーティング番号</t>
  </si>
  <si>
    <t>税還付調整後の仕訳金額</t>
  </si>
  <si>
    <t>レポートID</t>
  </si>
  <si>
    <t>レポートキー</t>
  </si>
  <si>
    <t>元帳コード</t>
    <rPh sb="0" eb="2">
      <t>モトチョウ</t>
    </rPh>
    <phoneticPr fontId="12"/>
  </si>
  <si>
    <t>払戻通貨コード</t>
    <rPh sb="0" eb="1">
      <t>ハラ</t>
    </rPh>
    <rPh sb="1" eb="2">
      <t>モド</t>
    </rPh>
    <rPh sb="2" eb="4">
      <t>ツウカ</t>
    </rPh>
    <phoneticPr fontId="12"/>
  </si>
  <si>
    <t>レポート国名</t>
    <rPh sb="4" eb="5">
      <t>クニ</t>
    </rPh>
    <rPh sb="5" eb="6">
      <t>メイ</t>
    </rPh>
    <phoneticPr fontId="12"/>
  </si>
  <si>
    <t>提出日</t>
    <rPh sb="0" eb="2">
      <t>テイシュツ</t>
    </rPh>
    <rPh sb="2" eb="3">
      <t>ビ</t>
    </rPh>
    <phoneticPr fontId="12"/>
  </si>
  <si>
    <t>レポート日付</t>
    <rPh sb="4" eb="6">
      <t>ヒヅケ</t>
    </rPh>
    <phoneticPr fontId="12"/>
  </si>
  <si>
    <t>承認処理日</t>
    <rPh sb="0" eb="2">
      <t>ショウニン</t>
    </rPh>
    <rPh sb="2" eb="4">
      <t>ショリ</t>
    </rPh>
    <rPh sb="4" eb="5">
      <t>ビ</t>
    </rPh>
    <phoneticPr fontId="12"/>
  </si>
  <si>
    <t>レポート名</t>
    <rPh sb="4" eb="5">
      <t>メイ</t>
    </rPh>
    <phoneticPr fontId="12"/>
  </si>
  <si>
    <t>イメージ要</t>
    <rPh sb="4" eb="5">
      <t>ヨウ</t>
    </rPh>
    <phoneticPr fontId="12"/>
  </si>
  <si>
    <t>消費税有</t>
    <rPh sb="0" eb="3">
      <t>ショウヒゼイ</t>
    </rPh>
    <rPh sb="3" eb="4">
      <t>アリ</t>
    </rPh>
    <phoneticPr fontId="12"/>
  </si>
  <si>
    <t>出張手当有</t>
    <rPh sb="0" eb="2">
      <t>シュッチョウ</t>
    </rPh>
    <rPh sb="2" eb="4">
      <t>テアテ</t>
    </rPh>
    <rPh sb="4" eb="5">
      <t>アリ</t>
    </rPh>
    <phoneticPr fontId="12"/>
  </si>
  <si>
    <t>レポート総額</t>
    <rPh sb="4" eb="6">
      <t>ソウガク</t>
    </rPh>
    <phoneticPr fontId="12"/>
  </si>
  <si>
    <t>承認総額</t>
    <rPh sb="0" eb="2">
      <t>ショウニン</t>
    </rPh>
    <rPh sb="2" eb="4">
      <t>ソウガク</t>
    </rPh>
    <phoneticPr fontId="12"/>
  </si>
  <si>
    <t>ポリシー名</t>
    <rPh sb="4" eb="5">
      <t>メイ</t>
    </rPh>
    <phoneticPr fontId="12"/>
  </si>
  <si>
    <t>予算発生日</t>
    <rPh sb="0" eb="2">
      <t>ヨサン</t>
    </rPh>
    <rPh sb="2" eb="4">
      <t>ハッセイ</t>
    </rPh>
    <rPh sb="4" eb="5">
      <t>ビ</t>
    </rPh>
    <phoneticPr fontId="12"/>
  </si>
  <si>
    <t>カスタム1</t>
  </si>
  <si>
    <t>カスタム2</t>
  </si>
  <si>
    <t>カスタム3</t>
  </si>
  <si>
    <t>カスタム4</t>
  </si>
  <si>
    <t>カスタム5</t>
  </si>
  <si>
    <t>カスタム6</t>
  </si>
  <si>
    <t>カスタム7</t>
  </si>
  <si>
    <t>カスタム8</t>
  </si>
  <si>
    <t>カスタム9</t>
  </si>
  <si>
    <t>カスタム10</t>
  </si>
  <si>
    <t>カスタム11</t>
  </si>
  <si>
    <t>カスタム12</t>
  </si>
  <si>
    <t>カスタム13</t>
  </si>
  <si>
    <t>カスタム14</t>
  </si>
  <si>
    <t>カスタム15</t>
  </si>
  <si>
    <t>カスタム16</t>
  </si>
  <si>
    <t>カスタム17</t>
  </si>
  <si>
    <t>カスタム18</t>
  </si>
  <si>
    <t>カスタム19</t>
  </si>
  <si>
    <t>カスタム20</t>
  </si>
  <si>
    <t>エントリID</t>
  </si>
  <si>
    <t>トランザクションタイプ</t>
  </si>
  <si>
    <t>経費タイプ名</t>
    <rPh sb="0" eb="2">
      <t>ケイヒ</t>
    </rPh>
    <rPh sb="5" eb="6">
      <t>メイ</t>
    </rPh>
    <phoneticPr fontId="12"/>
  </si>
  <si>
    <t>取引日</t>
    <rPh sb="0" eb="3">
      <t>トリヒキビ</t>
    </rPh>
    <phoneticPr fontId="12"/>
  </si>
  <si>
    <t>通貨コード</t>
    <rPh sb="0" eb="2">
      <t>ツウカ</t>
    </rPh>
    <phoneticPr fontId="12"/>
  </si>
  <si>
    <t>為替レート</t>
    <rPh sb="0" eb="2">
      <t>カワセ</t>
    </rPh>
    <phoneticPr fontId="12"/>
  </si>
  <si>
    <t>換算方法</t>
    <rPh sb="0" eb="2">
      <t>カンザン</t>
    </rPh>
    <rPh sb="2" eb="4">
      <t>ホウホウ</t>
    </rPh>
    <phoneticPr fontId="12"/>
  </si>
  <si>
    <t>私的使用</t>
    <rPh sb="0" eb="2">
      <t>シテキ</t>
    </rPh>
    <rPh sb="2" eb="4">
      <t>シヨウ</t>
    </rPh>
    <phoneticPr fontId="12"/>
  </si>
  <si>
    <t>業務目的</t>
    <rPh sb="0" eb="2">
      <t>ギョウム</t>
    </rPh>
    <rPh sb="2" eb="4">
      <t>モクテキ</t>
    </rPh>
    <phoneticPr fontId="12"/>
  </si>
  <si>
    <t>支払先（名前）</t>
    <rPh sb="0" eb="2">
      <t>シハライ</t>
    </rPh>
    <rPh sb="2" eb="3">
      <t>サキ</t>
    </rPh>
    <rPh sb="4" eb="6">
      <t>ナマエ</t>
    </rPh>
    <phoneticPr fontId="12"/>
  </si>
  <si>
    <t>支払先（説明）</t>
    <rPh sb="0" eb="2">
      <t>シハライ</t>
    </rPh>
    <rPh sb="2" eb="3">
      <t>サキ</t>
    </rPh>
    <rPh sb="4" eb="6">
      <t>セツメイ</t>
    </rPh>
    <phoneticPr fontId="12"/>
  </si>
  <si>
    <t>領収書受領有</t>
    <rPh sb="0" eb="3">
      <t>リョウシュウショ</t>
    </rPh>
    <rPh sb="3" eb="5">
      <t>ジュリョウ</t>
    </rPh>
    <rPh sb="5" eb="6">
      <t>アリ</t>
    </rPh>
    <phoneticPr fontId="12"/>
  </si>
  <si>
    <t>領収書タイプ</t>
    <rPh sb="0" eb="3">
      <t>リョウシュウショ</t>
    </rPh>
    <phoneticPr fontId="12"/>
  </si>
  <si>
    <t>従業員の同席者数</t>
    <rPh sb="0" eb="3">
      <t>ジュウギョウイン</t>
    </rPh>
    <rPh sb="4" eb="7">
      <t>ドウセキシャ</t>
    </rPh>
    <rPh sb="7" eb="8">
      <t>スウ</t>
    </rPh>
    <phoneticPr fontId="12"/>
  </si>
  <si>
    <t>配偶者の同席者数</t>
    <rPh sb="0" eb="3">
      <t>ハイグウシャ</t>
    </rPh>
    <rPh sb="4" eb="7">
      <t>ドウセキシャ</t>
    </rPh>
    <rPh sb="7" eb="8">
      <t>スウ</t>
    </rPh>
    <phoneticPr fontId="12"/>
  </si>
  <si>
    <t>顧客の同席者数</t>
    <rPh sb="0" eb="2">
      <t>コキャク</t>
    </rPh>
    <rPh sb="3" eb="6">
      <t>ドウセキシャ</t>
    </rPh>
    <rPh sb="6" eb="7">
      <t>スウ</t>
    </rPh>
    <phoneticPr fontId="12"/>
  </si>
  <si>
    <t>カスタム21</t>
  </si>
  <si>
    <t>カスタム22</t>
  </si>
  <si>
    <t>カスタム23</t>
  </si>
  <si>
    <t>カスタム24</t>
  </si>
  <si>
    <t>カスタム25</t>
  </si>
  <si>
    <t>カスタム26</t>
  </si>
  <si>
    <t>カスタム27</t>
  </si>
  <si>
    <t>カスタム28</t>
  </si>
  <si>
    <t>カスタム29</t>
  </si>
  <si>
    <t>カスタム30</t>
  </si>
  <si>
    <t>カスタム31</t>
  </si>
  <si>
    <t>カスタム32</t>
  </si>
  <si>
    <t>カスタム33</t>
  </si>
  <si>
    <t>カスタム34</t>
  </si>
  <si>
    <t>カスタム35</t>
  </si>
  <si>
    <t>カスタム36</t>
  </si>
  <si>
    <t>カスタム37</t>
  </si>
  <si>
    <t>カスタム38</t>
  </si>
  <si>
    <t>カスタム39</t>
  </si>
  <si>
    <t>カスタム40</t>
  </si>
  <si>
    <t>経費金額（現地通貨）</t>
    <rPh sb="0" eb="2">
      <t>ケイヒ</t>
    </rPh>
    <rPh sb="2" eb="4">
      <t>キンガク</t>
    </rPh>
    <rPh sb="5" eb="7">
      <t>ゲンチ</t>
    </rPh>
    <rPh sb="7" eb="9">
      <t>ツウカ</t>
    </rPh>
    <phoneticPr fontId="12"/>
  </si>
  <si>
    <t>経費金額（日本円）</t>
    <rPh sb="0" eb="2">
      <t>ケイヒ</t>
    </rPh>
    <rPh sb="2" eb="4">
      <t>キンガク</t>
    </rPh>
    <rPh sb="5" eb="8">
      <t>ニホンエン</t>
    </rPh>
    <phoneticPr fontId="12"/>
  </si>
  <si>
    <t>承認済み金額（日本円）</t>
    <rPh sb="0" eb="2">
      <t>ショウニン</t>
    </rPh>
    <rPh sb="2" eb="3">
      <t>ズ</t>
    </rPh>
    <rPh sb="4" eb="6">
      <t>キンガク</t>
    </rPh>
    <rPh sb="7" eb="10">
      <t>ニホンエン</t>
    </rPh>
    <phoneticPr fontId="12"/>
  </si>
  <si>
    <t>支払タイプコード</t>
    <rPh sb="0" eb="2">
      <t>シハライ</t>
    </rPh>
    <phoneticPr fontId="12"/>
  </si>
  <si>
    <t>支払タイプ名</t>
    <rPh sb="0" eb="2">
      <t>シハライ</t>
    </rPh>
    <rPh sb="5" eb="6">
      <t>メイ</t>
    </rPh>
    <phoneticPr fontId="12"/>
  </si>
  <si>
    <t>レポート支払払戻タイプ</t>
  </si>
  <si>
    <t>請求日付</t>
    <rPh sb="0" eb="2">
      <t>セイキュウ</t>
    </rPh>
    <rPh sb="2" eb="4">
      <t>ヒヅケ</t>
    </rPh>
    <phoneticPr fontId="23"/>
  </si>
  <si>
    <t>クレジットカード番号</t>
    <rPh sb="8" eb="10">
      <t>バンゴウ</t>
    </rPh>
    <phoneticPr fontId="12"/>
  </si>
  <si>
    <t>クレジットカード説明</t>
    <rPh sb="8" eb="10">
      <t>セツメイ</t>
    </rPh>
    <phoneticPr fontId="12"/>
  </si>
  <si>
    <t>クレジットカードJR処理キー</t>
    <rPh sb="10" eb="12">
      <t>ショリ</t>
    </rPh>
    <phoneticPr fontId="12"/>
  </si>
  <si>
    <t>クレジットカード処理リファレンス番号</t>
    <rPh sb="8" eb="10">
      <t>ショリ</t>
    </rPh>
    <rPh sb="16" eb="18">
      <t>バンゴウ</t>
    </rPh>
    <phoneticPr fontId="12"/>
  </si>
  <si>
    <t>クレジットカードCCT処理キー</t>
  </si>
  <si>
    <t>クレジットカード処理CCTタイプ</t>
  </si>
  <si>
    <t>クレジットカード処理ID</t>
  </si>
  <si>
    <t>クレジットカード処理総額（現地通貨）</t>
    <rPh sb="8" eb="10">
      <t>ショリ</t>
    </rPh>
    <rPh sb="10" eb="12">
      <t>ソウガク</t>
    </rPh>
    <rPh sb="13" eb="15">
      <t>ゲンチ</t>
    </rPh>
    <rPh sb="15" eb="17">
      <t>ツウカ</t>
    </rPh>
    <phoneticPr fontId="12"/>
  </si>
  <si>
    <t>クレジットカード処理税総額</t>
    <rPh sb="8" eb="10">
      <t>ショリ</t>
    </rPh>
    <rPh sb="10" eb="11">
      <t>ゼイ</t>
    </rPh>
    <rPh sb="11" eb="13">
      <t>ソウガク</t>
    </rPh>
    <phoneticPr fontId="12"/>
  </si>
  <si>
    <t>クレジットカード処理転記総額</t>
    <rPh sb="8" eb="10">
      <t>ショリ</t>
    </rPh>
    <rPh sb="10" eb="12">
      <t>テンキ</t>
    </rPh>
    <rPh sb="12" eb="14">
      <t>ソウガク</t>
    </rPh>
    <phoneticPr fontId="12"/>
  </si>
  <si>
    <t>クレジットカード処理転記通貨アルファベットコード</t>
    <rPh sb="8" eb="10">
      <t>ショリ</t>
    </rPh>
    <rPh sb="10" eb="12">
      <t>テンキ</t>
    </rPh>
    <rPh sb="12" eb="14">
      <t>ツウカ</t>
    </rPh>
    <phoneticPr fontId="12"/>
  </si>
  <si>
    <t>クレジットカード処理日</t>
    <rPh sb="8" eb="10">
      <t>ショリ</t>
    </rPh>
    <rPh sb="10" eb="11">
      <t>ビ</t>
    </rPh>
    <phoneticPr fontId="12"/>
  </si>
  <si>
    <t>クレジットカード処理転記日</t>
    <rPh sb="8" eb="10">
      <t>ショリ</t>
    </rPh>
    <rPh sb="10" eb="12">
      <t>テンキ</t>
    </rPh>
    <rPh sb="12" eb="13">
      <t>ヒ</t>
    </rPh>
    <phoneticPr fontId="12"/>
  </si>
  <si>
    <t>クレジットカード処理説明</t>
    <rPh sb="8" eb="10">
      <t>ショリ</t>
    </rPh>
    <rPh sb="10" eb="12">
      <t>セツメイ</t>
    </rPh>
    <phoneticPr fontId="12"/>
  </si>
  <si>
    <t>加盟店コード</t>
    <rPh sb="0" eb="2">
      <t>カメイ</t>
    </rPh>
    <rPh sb="2" eb="3">
      <t>テン</t>
    </rPh>
    <phoneticPr fontId="12"/>
  </si>
  <si>
    <t>加盟店名</t>
    <rPh sb="0" eb="2">
      <t>カメイ</t>
    </rPh>
    <rPh sb="2" eb="3">
      <t>テン</t>
    </rPh>
    <rPh sb="3" eb="4">
      <t>メイ</t>
    </rPh>
    <phoneticPr fontId="12"/>
  </si>
  <si>
    <t>加盟店都市</t>
    <rPh sb="0" eb="2">
      <t>カメイ</t>
    </rPh>
    <rPh sb="2" eb="3">
      <t>テン</t>
    </rPh>
    <rPh sb="3" eb="5">
      <t>トシ</t>
    </rPh>
    <phoneticPr fontId="12"/>
  </si>
  <si>
    <t>加盟店州/都道府県</t>
    <rPh sb="0" eb="2">
      <t>カメイ</t>
    </rPh>
    <rPh sb="2" eb="3">
      <t>テン</t>
    </rPh>
    <rPh sb="3" eb="4">
      <t>シュウ</t>
    </rPh>
    <rPh sb="5" eb="9">
      <t>トドウフケン</t>
    </rPh>
    <phoneticPr fontId="12"/>
  </si>
  <si>
    <t>加盟店国コード</t>
    <rPh sb="0" eb="2">
      <t>カメイ</t>
    </rPh>
    <rPh sb="2" eb="3">
      <t>テン</t>
    </rPh>
    <rPh sb="3" eb="4">
      <t>クニ</t>
    </rPh>
    <phoneticPr fontId="12"/>
  </si>
  <si>
    <t>加盟店参照番号</t>
    <rPh sb="0" eb="2">
      <t>カメイ</t>
    </rPh>
    <rPh sb="2" eb="3">
      <t>テン</t>
    </rPh>
    <rPh sb="3" eb="5">
      <t>サンショウ</t>
    </rPh>
    <rPh sb="5" eb="7">
      <t>バンゴウ</t>
    </rPh>
    <phoneticPr fontId="12"/>
  </si>
  <si>
    <t>クレジットカード請求タイプ</t>
  </si>
  <si>
    <t>請求額から従業員支払通貨への通貨為替レート</t>
    <rPh sb="0" eb="2">
      <t>セイキュウ</t>
    </rPh>
    <rPh sb="2" eb="3">
      <t>ガク</t>
    </rPh>
    <rPh sb="5" eb="8">
      <t>ジュウギョウイン</t>
    </rPh>
    <rPh sb="8" eb="10">
      <t>シハライ</t>
    </rPh>
    <rPh sb="10" eb="12">
      <t>ツウカ</t>
    </rPh>
    <rPh sb="14" eb="16">
      <t>ツウカ</t>
    </rPh>
    <rPh sb="16" eb="18">
      <t>カワセ</t>
    </rPh>
    <phoneticPr fontId="12"/>
  </si>
  <si>
    <t>請求金額</t>
    <rPh sb="0" eb="2">
      <t>セイキュウ</t>
    </rPh>
    <rPh sb="2" eb="4">
      <t>キンガク</t>
    </rPh>
    <phoneticPr fontId="12"/>
  </si>
  <si>
    <t>個別カード番号</t>
    <rPh sb="0" eb="2">
      <t>コベツ</t>
    </rPh>
    <rPh sb="5" eb="7">
      <t>バンゴウ</t>
    </rPh>
    <phoneticPr fontId="12"/>
  </si>
  <si>
    <t>カード名義人</t>
    <rPh sb="3" eb="5">
      <t>メイギ</t>
    </rPh>
    <rPh sb="5" eb="6">
      <t>ニン</t>
    </rPh>
    <phoneticPr fontId="12"/>
  </si>
  <si>
    <t>加盟店記述名</t>
    <rPh sb="0" eb="2">
      <t>カメイ</t>
    </rPh>
    <rPh sb="2" eb="3">
      <t>テン</t>
    </rPh>
    <rPh sb="3" eb="5">
      <t>キジュツ</t>
    </rPh>
    <rPh sb="5" eb="6">
      <t>メイ</t>
    </rPh>
    <phoneticPr fontId="12"/>
  </si>
  <si>
    <t>参照番号</t>
    <rPh sb="0" eb="2">
      <t>サンショウ</t>
    </rPh>
    <rPh sb="2" eb="4">
      <t>バンゴウ</t>
    </rPh>
    <phoneticPr fontId="12"/>
  </si>
  <si>
    <t>国コード</t>
    <rPh sb="0" eb="1">
      <t>クニ</t>
    </rPh>
    <phoneticPr fontId="12"/>
  </si>
  <si>
    <t>国サブコード</t>
    <rPh sb="0" eb="1">
      <t>クニ</t>
    </rPh>
    <phoneticPr fontId="12"/>
  </si>
  <si>
    <t>国内or海外</t>
    <rPh sb="0" eb="2">
      <t>コクナイ</t>
    </rPh>
    <rPh sb="4" eb="6">
      <t>カイガイ</t>
    </rPh>
    <phoneticPr fontId="12"/>
  </si>
  <si>
    <t>マーケットコード</t>
  </si>
  <si>
    <t>支払人タイプ</t>
    <rPh sb="0" eb="2">
      <t>シハライ</t>
    </rPh>
    <rPh sb="2" eb="3">
      <t>ニン</t>
    </rPh>
    <phoneticPr fontId="12"/>
  </si>
  <si>
    <t>支払人支払コード名</t>
    <rPh sb="0" eb="2">
      <t>シハライ</t>
    </rPh>
    <rPh sb="2" eb="3">
      <t>ニン</t>
    </rPh>
    <rPh sb="3" eb="5">
      <t>シハライ</t>
    </rPh>
    <rPh sb="8" eb="9">
      <t>メイ</t>
    </rPh>
    <phoneticPr fontId="12"/>
  </si>
  <si>
    <t>受取人</t>
    <rPh sb="0" eb="2">
      <t>ウケトリ</t>
    </rPh>
    <rPh sb="2" eb="3">
      <t>ニン</t>
    </rPh>
    <phoneticPr fontId="12"/>
  </si>
  <si>
    <t>受取人支払コード名</t>
    <rPh sb="0" eb="2">
      <t>ウケトリ</t>
    </rPh>
    <rPh sb="2" eb="3">
      <t>ニン</t>
    </rPh>
    <rPh sb="3" eb="5">
      <t>シハライ</t>
    </rPh>
    <rPh sb="8" eb="9">
      <t>メイ</t>
    </rPh>
    <phoneticPr fontId="12"/>
  </si>
  <si>
    <t>勘定科目コード</t>
    <rPh sb="0" eb="2">
      <t>カンジョウ</t>
    </rPh>
    <rPh sb="2" eb="4">
      <t>カモク</t>
    </rPh>
    <phoneticPr fontId="12"/>
  </si>
  <si>
    <t>貸借</t>
    <rPh sb="0" eb="2">
      <t>タイシャク</t>
    </rPh>
    <phoneticPr fontId="12"/>
  </si>
  <si>
    <t>仕訳金額</t>
    <rPh sb="0" eb="2">
      <t>シワケ</t>
    </rPh>
    <rPh sb="2" eb="4">
      <t>キンガク</t>
    </rPh>
    <phoneticPr fontId="12"/>
  </si>
  <si>
    <t>仕訳キー</t>
    <rPh sb="0" eb="2">
      <t>シワケ</t>
    </rPh>
    <phoneticPr fontId="12"/>
  </si>
  <si>
    <t>社用車走行距離</t>
    <rPh sb="0" eb="3">
      <t>シャヨウシャ</t>
    </rPh>
    <rPh sb="3" eb="5">
      <t>ソウコウ</t>
    </rPh>
    <rPh sb="5" eb="7">
      <t>キョリ</t>
    </rPh>
    <phoneticPr fontId="12"/>
  </si>
  <si>
    <t>私有車走行距離</t>
    <rPh sb="0" eb="3">
      <t>シユウシャ</t>
    </rPh>
    <rPh sb="3" eb="5">
      <t>ソウコウ</t>
    </rPh>
    <rPh sb="5" eb="7">
      <t>キョリ</t>
    </rPh>
    <phoneticPr fontId="12"/>
  </si>
  <si>
    <t>同行者数</t>
    <rPh sb="0" eb="3">
      <t>ドウコウシャ</t>
    </rPh>
    <rPh sb="3" eb="4">
      <t>スウ</t>
    </rPh>
    <phoneticPr fontId="12"/>
  </si>
  <si>
    <t>車両ID</t>
    <rPh sb="0" eb="2">
      <t>シャリョウ</t>
    </rPh>
    <phoneticPr fontId="12"/>
  </si>
  <si>
    <t>消費税</t>
    <rPh sb="0" eb="3">
      <t>ショウヒゼイ</t>
    </rPh>
    <phoneticPr fontId="12"/>
  </si>
  <si>
    <t>カードベンダー名</t>
    <rPh sb="7" eb="8">
      <t>メイ</t>
    </rPh>
    <phoneticPr fontId="12"/>
  </si>
  <si>
    <t>仮払金額</t>
    <rPh sb="0" eb="2">
      <t>カリバラ</t>
    </rPh>
    <rPh sb="2" eb="4">
      <t>キンガク</t>
    </rPh>
    <phoneticPr fontId="12"/>
  </si>
  <si>
    <t>申請通貨コード（英字3文字）</t>
    <rPh sb="0" eb="2">
      <t>シンセイ</t>
    </rPh>
    <rPh sb="2" eb="4">
      <t>ツウカ</t>
    </rPh>
    <rPh sb="8" eb="10">
      <t>エイジ</t>
    </rPh>
    <rPh sb="11" eb="13">
      <t>モジ</t>
    </rPh>
    <phoneticPr fontId="12"/>
  </si>
  <si>
    <t>申請通貨コード（数字3文字）</t>
    <rPh sb="0" eb="2">
      <t>シンセイ</t>
    </rPh>
    <rPh sb="2" eb="4">
      <t>ツウカ</t>
    </rPh>
    <rPh sb="8" eb="10">
      <t>スウジ</t>
    </rPh>
    <rPh sb="11" eb="13">
      <t>モジ</t>
    </rPh>
    <phoneticPr fontId="12"/>
  </si>
  <si>
    <t>支払通貨コード（英字3文字）</t>
    <rPh sb="0" eb="2">
      <t>シハライ</t>
    </rPh>
    <rPh sb="2" eb="4">
      <t>ツウカ</t>
    </rPh>
    <rPh sb="8" eb="10">
      <t>エイジ</t>
    </rPh>
    <rPh sb="11" eb="13">
      <t>モジ</t>
    </rPh>
    <phoneticPr fontId="12"/>
  </si>
  <si>
    <t>支払通貨コード（数字3文字）</t>
    <rPh sb="0" eb="2">
      <t>シハライ</t>
    </rPh>
    <rPh sb="2" eb="4">
      <t>ツウカ</t>
    </rPh>
    <rPh sb="8" eb="10">
      <t>スウジ</t>
    </rPh>
    <rPh sb="11" eb="13">
      <t>モジ</t>
    </rPh>
    <phoneticPr fontId="12"/>
  </si>
  <si>
    <t>発効日</t>
    <rPh sb="0" eb="3">
      <t>ハッコウビ</t>
    </rPh>
    <phoneticPr fontId="12"/>
  </si>
  <si>
    <t>支払方法コード名</t>
    <rPh sb="0" eb="2">
      <t>シハライ</t>
    </rPh>
    <rPh sb="2" eb="4">
      <t>ホウホウ</t>
    </rPh>
    <rPh sb="7" eb="8">
      <t>メイ</t>
    </rPh>
    <phoneticPr fontId="12"/>
  </si>
  <si>
    <t>申請日</t>
    <rPh sb="0" eb="2">
      <t>シンセイ</t>
    </rPh>
    <rPh sb="2" eb="3">
      <t>ビ</t>
    </rPh>
    <phoneticPr fontId="12"/>
  </si>
  <si>
    <t>仮払キー</t>
    <rPh sb="0" eb="2">
      <t>カリバラ</t>
    </rPh>
    <phoneticPr fontId="12"/>
  </si>
  <si>
    <t>仮払支払方法</t>
  </si>
  <si>
    <t>配賦キー</t>
    <rPh sb="0" eb="2">
      <t>ハイフ</t>
    </rPh>
    <phoneticPr fontId="12"/>
  </si>
  <si>
    <t>パーセンテージ</t>
  </si>
  <si>
    <t>配賦カスタム1</t>
    <rPh sb="0" eb="2">
      <t>ハイフ</t>
    </rPh>
    <phoneticPr fontId="2"/>
  </si>
  <si>
    <t>配賦カスタム2</t>
    <rPh sb="0" eb="2">
      <t>ハイフ</t>
    </rPh>
    <phoneticPr fontId="2"/>
  </si>
  <si>
    <t>配賦カスタム3</t>
    <rPh sb="0" eb="2">
      <t>ハイフ</t>
    </rPh>
    <phoneticPr fontId="2"/>
  </si>
  <si>
    <t>配賦カスタム4</t>
    <rPh sb="0" eb="2">
      <t>ハイフ</t>
    </rPh>
    <phoneticPr fontId="2"/>
  </si>
  <si>
    <t>配賦カスタム5</t>
    <rPh sb="0" eb="2">
      <t>ハイフ</t>
    </rPh>
    <phoneticPr fontId="2"/>
  </si>
  <si>
    <t>配賦カスタム6</t>
    <rPh sb="0" eb="2">
      <t>ハイフ</t>
    </rPh>
    <phoneticPr fontId="2"/>
  </si>
  <si>
    <t>配賦カスタム7</t>
    <rPh sb="0" eb="2">
      <t>ハイフ</t>
    </rPh>
    <phoneticPr fontId="2"/>
  </si>
  <si>
    <t>配賦カスタム8</t>
    <rPh sb="0" eb="2">
      <t>ハイフ</t>
    </rPh>
    <phoneticPr fontId="2"/>
  </si>
  <si>
    <t>配賦カスタム9</t>
    <rPh sb="0" eb="2">
      <t>ハイフ</t>
    </rPh>
    <phoneticPr fontId="2"/>
  </si>
  <si>
    <t>配賦カスタム10</t>
    <rPh sb="0" eb="2">
      <t>ハイフ</t>
    </rPh>
    <phoneticPr fontId="2"/>
  </si>
  <si>
    <t>配賦カスタム11</t>
    <rPh sb="0" eb="2">
      <t>ハイフ</t>
    </rPh>
    <phoneticPr fontId="2"/>
  </si>
  <si>
    <t>配賦カスタム12</t>
    <rPh sb="0" eb="2">
      <t>ハイフ</t>
    </rPh>
    <phoneticPr fontId="2"/>
  </si>
  <si>
    <t>配賦カスタム13</t>
    <rPh sb="0" eb="2">
      <t>ハイフ</t>
    </rPh>
    <phoneticPr fontId="2"/>
  </si>
  <si>
    <t>配賦カスタム14</t>
    <rPh sb="0" eb="2">
      <t>ハイフ</t>
    </rPh>
    <phoneticPr fontId="2"/>
  </si>
  <si>
    <t>配賦カスタム15</t>
    <rPh sb="0" eb="2">
      <t>ハイフ</t>
    </rPh>
    <phoneticPr fontId="2"/>
  </si>
  <si>
    <t>配賦カスタム16</t>
    <rPh sb="0" eb="2">
      <t>ハイフ</t>
    </rPh>
    <phoneticPr fontId="2"/>
  </si>
  <si>
    <t>配賦カスタム17</t>
    <rPh sb="0" eb="2">
      <t>ハイフ</t>
    </rPh>
    <phoneticPr fontId="2"/>
  </si>
  <si>
    <t>配賦カスタム18</t>
    <rPh sb="0" eb="2">
      <t>ハイフ</t>
    </rPh>
    <phoneticPr fontId="2"/>
  </si>
  <si>
    <t>配賦カスタム19</t>
    <rPh sb="0" eb="2">
      <t>ハイフ</t>
    </rPh>
    <phoneticPr fontId="2"/>
  </si>
  <si>
    <t>配賦カスタム20</t>
    <rPh sb="0" eb="2">
      <t>ハイフ</t>
    </rPh>
    <phoneticPr fontId="2"/>
  </si>
  <si>
    <t>仕訳金額-税抜き</t>
  </si>
  <si>
    <t>食事手当か組み合わせタイプか</t>
    <rPh sb="0" eb="2">
      <t>ショクジ</t>
    </rPh>
    <rPh sb="2" eb="4">
      <t>テアテ</t>
    </rPh>
    <rPh sb="5" eb="6">
      <t>ク</t>
    </rPh>
    <rPh sb="7" eb="8">
      <t>ア</t>
    </rPh>
    <phoneticPr fontId="12"/>
  </si>
  <si>
    <t>1日あたりの手当上限</t>
    <rPh sb="1" eb="2">
      <t>ニチ</t>
    </rPh>
    <rPh sb="6" eb="8">
      <t>テアテ</t>
    </rPh>
    <rPh sb="8" eb="10">
      <t>ジョウゲン</t>
    </rPh>
    <phoneticPr fontId="12"/>
  </si>
  <si>
    <t>最大手当上限</t>
    <rPh sb="0" eb="2">
      <t>サイダイ</t>
    </rPh>
    <rPh sb="2" eb="4">
      <t>テアテ</t>
    </rPh>
    <rPh sb="4" eb="6">
      <t>ジョウゲン</t>
    </rPh>
    <phoneticPr fontId="12"/>
  </si>
  <si>
    <t>手当上限</t>
    <rPh sb="0" eb="2">
      <t>テアテ</t>
    </rPh>
    <rPh sb="2" eb="4">
      <t>ジョウゲン</t>
    </rPh>
    <phoneticPr fontId="12"/>
  </si>
  <si>
    <t>固定宿泊タイプ</t>
    <rPh sb="0" eb="2">
      <t>コテイ</t>
    </rPh>
    <rPh sb="2" eb="4">
      <t>シュクハク</t>
    </rPh>
    <phoneticPr fontId="12"/>
  </si>
  <si>
    <t>基準額</t>
    <rPh sb="0" eb="2">
      <t>キジュン</t>
    </rPh>
    <rPh sb="2" eb="3">
      <t>ガク</t>
    </rPh>
    <phoneticPr fontId="12"/>
  </si>
  <si>
    <t>手当総額</t>
    <rPh sb="0" eb="2">
      <t>テアテ</t>
    </rPh>
    <rPh sb="2" eb="4">
      <t>ソウガク</t>
    </rPh>
    <phoneticPr fontId="12"/>
  </si>
  <si>
    <t>オーバーナイト有</t>
    <rPh sb="7" eb="8">
      <t>アリ</t>
    </rPh>
    <phoneticPr fontId="12"/>
  </si>
  <si>
    <t>朝食提供フラグ</t>
    <rPh sb="0" eb="2">
      <t>チョウショク</t>
    </rPh>
    <rPh sb="2" eb="4">
      <t>テイキョウ</t>
    </rPh>
    <phoneticPr fontId="12"/>
  </si>
  <si>
    <t>昼食提供フラグ</t>
    <rPh sb="0" eb="2">
      <t>チュウショク</t>
    </rPh>
    <rPh sb="2" eb="4">
      <t>テイキョウ</t>
    </rPh>
    <phoneticPr fontId="12"/>
  </si>
  <si>
    <t>夕食提供フラグ</t>
    <rPh sb="0" eb="2">
      <t>ユウショク</t>
    </rPh>
    <rPh sb="2" eb="4">
      <t>テイキョウ</t>
    </rPh>
    <phoneticPr fontId="12"/>
  </si>
  <si>
    <t>税務署名</t>
    <rPh sb="0" eb="3">
      <t>ゼイムショ</t>
    </rPh>
    <rPh sb="3" eb="4">
      <t>メイ</t>
    </rPh>
    <phoneticPr fontId="12"/>
  </si>
  <si>
    <t>ラベル</t>
  </si>
  <si>
    <t>税額（現地通貨）</t>
    <rPh sb="0" eb="2">
      <t>ゼイガク</t>
    </rPh>
    <rPh sb="1" eb="2">
      <t>ガク</t>
    </rPh>
    <rPh sb="3" eb="5">
      <t>ゲンチ</t>
    </rPh>
    <rPh sb="5" eb="7">
      <t>ツウカ</t>
    </rPh>
    <phoneticPr fontId="12"/>
  </si>
  <si>
    <t>税額（日本円）</t>
    <rPh sb="0" eb="2">
      <t>ゼイガク</t>
    </rPh>
    <rPh sb="3" eb="6">
      <t>ニホンエン</t>
    </rPh>
    <phoneticPr fontId="12"/>
  </si>
  <si>
    <t>税金発生源</t>
    <rPh sb="0" eb="2">
      <t>ゼイキン</t>
    </rPh>
    <rPh sb="2" eb="4">
      <t>ハッセイ</t>
    </rPh>
    <rPh sb="4" eb="5">
      <t>ミナモト</t>
    </rPh>
    <phoneticPr fontId="12"/>
  </si>
  <si>
    <t>還付税金合計（現地通貨）</t>
    <rPh sb="0" eb="2">
      <t>カンプ</t>
    </rPh>
    <rPh sb="2" eb="4">
      <t>ゼイキン</t>
    </rPh>
    <rPh sb="4" eb="6">
      <t>ゴウケイ</t>
    </rPh>
    <rPh sb="7" eb="9">
      <t>ゲンチ</t>
    </rPh>
    <rPh sb="9" eb="11">
      <t>ツウカ</t>
    </rPh>
    <phoneticPr fontId="12"/>
  </si>
  <si>
    <t>還付税金合計（日本円）</t>
    <rPh sb="0" eb="2">
      <t>カンプ</t>
    </rPh>
    <rPh sb="2" eb="4">
      <t>ゼイキン</t>
    </rPh>
    <rPh sb="4" eb="6">
      <t>ゴウケイ</t>
    </rPh>
    <rPh sb="7" eb="10">
      <t>ニホンエン</t>
    </rPh>
    <phoneticPr fontId="12"/>
  </si>
  <si>
    <t>税処理コード</t>
    <rPh sb="0" eb="1">
      <t>ゼイ</t>
    </rPh>
    <rPh sb="1" eb="3">
      <t>ショリ</t>
    </rPh>
    <phoneticPr fontId="12"/>
  </si>
  <si>
    <t>国内フラグ</t>
    <rPh sb="0" eb="2">
      <t>コクナイ</t>
    </rPh>
    <phoneticPr fontId="12"/>
  </si>
  <si>
    <t>税調整額</t>
    <rPh sb="0" eb="1">
      <t>ゼイ</t>
    </rPh>
    <rPh sb="1" eb="3">
      <t>チョウセイ</t>
    </rPh>
    <rPh sb="3" eb="4">
      <t>ガク</t>
    </rPh>
    <phoneticPr fontId="12"/>
  </si>
  <si>
    <t>還付税調整額</t>
    <rPh sb="0" eb="2">
      <t>カンプ</t>
    </rPh>
    <rPh sb="2" eb="3">
      <t>ゼイ</t>
    </rPh>
    <rPh sb="3" eb="5">
      <t>チョウセイ</t>
    </rPh>
    <rPh sb="5" eb="6">
      <t>ガク</t>
    </rPh>
    <phoneticPr fontId="12"/>
  </si>
  <si>
    <t>還付税の税コード</t>
    <rPh sb="0" eb="2">
      <t>カンプ</t>
    </rPh>
    <rPh sb="2" eb="3">
      <t>ゼイ</t>
    </rPh>
    <rPh sb="4" eb="5">
      <t>ゼイ</t>
    </rPh>
    <phoneticPr fontId="12"/>
  </si>
  <si>
    <t>還付税調整総額</t>
    <rPh sb="0" eb="2">
      <t>カンプ</t>
    </rPh>
    <rPh sb="2" eb="3">
      <t>ゼイ</t>
    </rPh>
    <rPh sb="3" eb="5">
      <t>チョウセイ</t>
    </rPh>
    <rPh sb="5" eb="7">
      <t>ソウガク</t>
    </rPh>
    <phoneticPr fontId="12"/>
  </si>
  <si>
    <t>配賦の還付税コード</t>
    <rPh sb="0" eb="2">
      <t>ハイフ</t>
    </rPh>
    <rPh sb="3" eb="5">
      <t>カンプ</t>
    </rPh>
    <rPh sb="5" eb="6">
      <t>ゼイ</t>
    </rPh>
    <phoneticPr fontId="12"/>
  </si>
  <si>
    <t>申請ID</t>
    <rPh sb="0" eb="2">
      <t>シンセイ</t>
    </rPh>
    <phoneticPr fontId="12"/>
  </si>
  <si>
    <t>申請名</t>
    <rPh sb="0" eb="2">
      <t>シンセイ</t>
    </rPh>
    <rPh sb="2" eb="3">
      <t>メイ</t>
    </rPh>
    <phoneticPr fontId="12"/>
  </si>
  <si>
    <t>申請金額</t>
    <rPh sb="0" eb="2">
      <t>シンセイ</t>
    </rPh>
    <rPh sb="2" eb="4">
      <t>キンガク</t>
    </rPh>
    <phoneticPr fontId="12"/>
  </si>
  <si>
    <t>承認金額</t>
    <rPh sb="0" eb="2">
      <t>ショウニン</t>
    </rPh>
    <rPh sb="2" eb="4">
      <t>キンガク</t>
    </rPh>
    <phoneticPr fontId="12"/>
  </si>
  <si>
    <t>開始日</t>
    <rPh sb="0" eb="3">
      <t>カイシビ</t>
    </rPh>
    <phoneticPr fontId="12"/>
  </si>
  <si>
    <t>終了日</t>
    <rPh sb="0" eb="3">
      <t>シュウリョウビ</t>
    </rPh>
    <phoneticPr fontId="12"/>
  </si>
  <si>
    <t>承認日</t>
    <rPh sb="0" eb="2">
      <t>ショウニン</t>
    </rPh>
    <rPh sb="2" eb="3">
      <t>ビ</t>
    </rPh>
    <phoneticPr fontId="12"/>
  </si>
  <si>
    <t>税金総額</t>
    <rPh sb="0" eb="2">
      <t>ゼイキン</t>
    </rPh>
    <rPh sb="2" eb="4">
      <t>ソウガク</t>
    </rPh>
    <phoneticPr fontId="12"/>
  </si>
  <si>
    <t>税抜金額</t>
    <rPh sb="0" eb="2">
      <t>ゼイヌキ</t>
    </rPh>
    <rPh sb="2" eb="4">
      <t>キンガク</t>
    </rPh>
    <phoneticPr fontId="12"/>
  </si>
  <si>
    <t>還付金調整金額</t>
    <rPh sb="0" eb="3">
      <t>カンプキン</t>
    </rPh>
    <rPh sb="3" eb="5">
      <t>チョウセイ</t>
    </rPh>
    <rPh sb="5" eb="7">
      <t>キンガク</t>
    </rPh>
    <phoneticPr fontId="12"/>
  </si>
  <si>
    <t>総還付調整額</t>
    <rPh sb="0" eb="1">
      <t>ソウ</t>
    </rPh>
    <rPh sb="1" eb="3">
      <t>カンプ</t>
    </rPh>
    <rPh sb="3" eb="5">
      <t>チョウセイ</t>
    </rPh>
    <rPh sb="5" eb="6">
      <t>ガク</t>
    </rPh>
    <phoneticPr fontId="12"/>
  </si>
  <si>
    <t>支払タイプ</t>
    <rPh sb="0" eb="2">
      <t>シハライ</t>
    </rPh>
    <phoneticPr fontId="12"/>
  </si>
  <si>
    <t>仮払コード</t>
    <rPh sb="0" eb="2">
      <t>カリバラ</t>
    </rPh>
    <phoneticPr fontId="12"/>
  </si>
  <si>
    <t>負債コード</t>
    <rPh sb="0" eb="2">
      <t>フサイ</t>
    </rPh>
    <phoneticPr fontId="12"/>
  </si>
  <si>
    <t>支払予定日</t>
    <rPh sb="0" eb="2">
      <t>シハライ</t>
    </rPh>
    <rPh sb="2" eb="5">
      <t>ヨテイビ</t>
    </rPh>
    <phoneticPr fontId="12"/>
  </si>
  <si>
    <t>仮払金支払日</t>
    <rPh sb="0" eb="2">
      <t>カリバライ</t>
    </rPh>
    <rPh sb="2" eb="3">
      <t>キン</t>
    </rPh>
    <rPh sb="3" eb="5">
      <t>シハライ</t>
    </rPh>
    <rPh sb="5" eb="6">
      <t>ビ</t>
    </rPh>
    <phoneticPr fontId="23"/>
  </si>
  <si>
    <t>仮払申請名</t>
    <rPh sb="0" eb="2">
      <t>カリバライ</t>
    </rPh>
    <rPh sb="2" eb="4">
      <t>シンセイ</t>
    </rPh>
    <rPh sb="4" eb="5">
      <t>メイ</t>
    </rPh>
    <phoneticPr fontId="25"/>
  </si>
  <si>
    <t>未使用</t>
    <rPh sb="0" eb="3">
      <t>ミシヨウ</t>
    </rPh>
    <phoneticPr fontId="25"/>
  </si>
  <si>
    <t>ログインID</t>
  </si>
  <si>
    <t>メールアドレス</t>
  </si>
  <si>
    <t>口座ステータス</t>
  </si>
  <si>
    <t>口座タイプ</t>
  </si>
  <si>
    <t>口座名義</t>
  </si>
  <si>
    <t>銀行名</t>
  </si>
  <si>
    <t>銀行支店場所</t>
    <phoneticPr fontId="4"/>
  </si>
  <si>
    <t>銀行住所1</t>
  </si>
  <si>
    <t>銀行住所2</t>
  </si>
  <si>
    <t>銀行都市</t>
  </si>
  <si>
    <t>銀行地域</t>
  </si>
  <si>
    <t>銀行郵便番号</t>
  </si>
  <si>
    <t>従業員口座銀行国コード</t>
  </si>
  <si>
    <t>従業員納税者番号</t>
    <rPh sb="0" eb="3">
      <t>ジュウギョウイン</t>
    </rPh>
    <rPh sb="3" eb="6">
      <t>ノウゼイシャ</t>
    </rPh>
    <rPh sb="6" eb="8">
      <t>バンゴウ</t>
    </rPh>
    <phoneticPr fontId="2"/>
  </si>
  <si>
    <t>居住国の銀行</t>
  </si>
  <si>
    <t>銀行口座ステータス</t>
    <rPh sb="0" eb="2">
      <t>ギンコウ</t>
    </rPh>
    <rPh sb="2" eb="4">
      <t>コウザ</t>
    </rPh>
    <phoneticPr fontId="2"/>
  </si>
  <si>
    <t>口座通貨</t>
  </si>
  <si>
    <t>私的利用金額</t>
  </si>
  <si>
    <t>申請金額</t>
  </si>
  <si>
    <t>従業員への支払金額</t>
  </si>
  <si>
    <t>法人カードへの支払金額</t>
  </si>
  <si>
    <t>未承認金額</t>
  </si>
  <si>
    <t>会社払いの金額</t>
  </si>
  <si>
    <t>会社への支払金額</t>
  </si>
  <si>
    <t>支払確定金額</t>
    <rPh sb="0" eb="2">
      <t>シハラ</t>
    </rPh>
    <rPh sb="2" eb="4">
      <t>カクテイ</t>
    </rPh>
    <rPh sb="4" eb="6">
      <t>キンガク</t>
    </rPh>
    <phoneticPr fontId="2"/>
  </si>
  <si>
    <t>レポートタイプ</t>
  </si>
  <si>
    <t>税額</t>
    <rPh sb="0" eb="2">
      <t>ゼイガク</t>
    </rPh>
    <phoneticPr fontId="25"/>
  </si>
  <si>
    <t>税抜金額</t>
  </si>
  <si>
    <t>仮払返納金額</t>
  </si>
  <si>
    <t>返納済みフラグ</t>
  </si>
  <si>
    <t>仮払使用金額</t>
  </si>
  <si>
    <t>都市名</t>
  </si>
  <si>
    <t>出発地</t>
  </si>
  <si>
    <t>到着地</t>
  </si>
  <si>
    <t>場所名</t>
  </si>
  <si>
    <t>州コード</t>
  </si>
  <si>
    <t>XMLレシートのUUID</t>
  </si>
  <si>
    <t>取引税額</t>
    <rPh sb="0" eb="2">
      <t>トリヒキ</t>
    </rPh>
    <rPh sb="2" eb="4">
      <t>ゼイガク</t>
    </rPh>
    <phoneticPr fontId="25"/>
  </si>
  <si>
    <t>計上税額</t>
    <rPh sb="0" eb="2">
      <t>ケイジョウ</t>
    </rPh>
    <rPh sb="2" eb="4">
      <t>ゼイガク</t>
    </rPh>
    <phoneticPr fontId="25"/>
  </si>
  <si>
    <t>還付税額</t>
    <rPh sb="0" eb="2">
      <t>カンプ</t>
    </rPh>
    <rPh sb="2" eb="3">
      <t>ゼイ</t>
    </rPh>
    <rPh sb="3" eb="4">
      <t>ガク</t>
    </rPh>
    <phoneticPr fontId="25"/>
  </si>
  <si>
    <t>還付計上税額</t>
    <rPh sb="0" eb="2">
      <t>カンプ</t>
    </rPh>
    <rPh sb="2" eb="4">
      <t>ケイジョウ</t>
    </rPh>
    <rPh sb="4" eb="6">
      <t>ゼイガク</t>
    </rPh>
    <phoneticPr fontId="25"/>
  </si>
  <si>
    <t>還付調整税額</t>
  </si>
  <si>
    <t>申請名</t>
  </si>
  <si>
    <t>申請総額</t>
  </si>
  <si>
    <t>承認総額</t>
  </si>
  <si>
    <t>開始日</t>
  </si>
  <si>
    <t>終了日</t>
  </si>
  <si>
    <t>申請許可日</t>
  </si>
  <si>
    <t>バッチ実行日</t>
    <phoneticPr fontId="4"/>
  </si>
  <si>
    <t>ジャーナル金額合計</t>
    <phoneticPr fontId="4"/>
  </si>
  <si>
    <t>バッチ ID</t>
    <phoneticPr fontId="4"/>
  </si>
  <si>
    <t>従業員の名</t>
    <phoneticPr fontId="4"/>
  </si>
  <si>
    <t>ファイル内の詳細レコード件数</t>
    <phoneticPr fontId="4"/>
  </si>
  <si>
    <t>ジャーナル行のすべてのジャーナル金額列の合計</t>
    <phoneticPr fontId="4"/>
  </si>
  <si>
    <t>1列目に"DETAIL"という固定値が設定される</t>
  </si>
  <si>
    <t>バッチID形式：1から始まり連番で付与される</t>
  </si>
  <si>
    <t>出力プログラム実行日付形式：YYYY-MM-DD</t>
  </si>
  <si>
    <t>詳細行の行番値：ファイル生成時に自動計算</t>
    <rPh sb="0" eb="2">
      <t>ショウサイ</t>
    </rPh>
    <rPh sb="2" eb="3">
      <t>ギョウ</t>
    </rPh>
    <rPh sb="4" eb="5">
      <t>ギョウ</t>
    </rPh>
    <rPh sb="5" eb="6">
      <t>バン</t>
    </rPh>
    <rPh sb="6" eb="7">
      <t>アタイ</t>
    </rPh>
    <rPh sb="12" eb="14">
      <t>セイセイ</t>
    </rPh>
    <rPh sb="14" eb="15">
      <t>ジ</t>
    </rPh>
    <rPh sb="16" eb="18">
      <t>ジドウ</t>
    </rPh>
    <rPh sb="18" eb="20">
      <t>ケイサン</t>
    </rPh>
    <phoneticPr fontId="25"/>
  </si>
  <si>
    <t>従業員ID形式：従業員IDは買掛金システムの仕入先IDもしくは給与システムの給与IDとして使用されることが多い。</t>
  </si>
  <si>
    <t>従業員のミドルネームのイニシャル</t>
  </si>
  <si>
    <t>従業員グループID</t>
    <rPh sb="0" eb="3">
      <t>ジュウギョウイン</t>
    </rPh>
    <phoneticPr fontId="25"/>
  </si>
  <si>
    <t>SAE出力時の従業員組織データ</t>
    <rPh sb="3" eb="5">
      <t>ｼｭﾂﾘｮｸ</t>
    </rPh>
    <rPh sb="5" eb="6">
      <t>ｼﾞ</t>
    </rPh>
    <rPh sb="7" eb="10">
      <t>ｼﾞｭｳｷﾞｮｳｲﾝ</t>
    </rPh>
    <rPh sb="10" eb="12">
      <t>ｿｼｷ</t>
    </rPh>
    <phoneticPr fontId="13" type="noConversion"/>
  </si>
  <si>
    <t>銀行情報ページに従業員が入力したACH銀行口座番号</t>
  </si>
  <si>
    <t>銀行情報ページに従業員が入力したACH銀行識別番号</t>
  </si>
  <si>
    <t>システムで自動付与レポートID32文字varchar型-それ以下の小さい識別数字が必要な場合は下記のレポートキーを参照する。形式：英数字必ず一意的な番号となり、買掛金システムに連携する際の伝票番号として使用されることが多い。</t>
    <rPh sb="5" eb="7">
      <t>ｼﾞﾄﾞｳ</t>
    </rPh>
    <rPh sb="7" eb="9">
      <t>ﾌﾖ</t>
    </rPh>
    <phoneticPr fontId="13" type="noConversion"/>
  </si>
  <si>
    <t>外部会計システムID</t>
  </si>
  <si>
    <t>ISOのアルファベッド払戻通貨コード</t>
  </si>
  <si>
    <t>従業員のプロファイルの居住国</t>
    <rPh sb="0" eb="3">
      <t>ジュウギョウイン</t>
    </rPh>
    <rPh sb="11" eb="13">
      <t>キョジュウ</t>
    </rPh>
    <rPh sb="13" eb="14">
      <t>コク</t>
    </rPh>
    <phoneticPr fontId="25"/>
  </si>
  <si>
    <t>従業員が経費レポートを提出した日付</t>
  </si>
  <si>
    <t>レポートユーザによって指定された日付</t>
    <rPh sb="11" eb="13">
      <t>ｼﾃｲ</t>
    </rPh>
    <rPh sb="16" eb="18">
      <t>ﾋﾂﾞｹ</t>
    </rPh>
    <phoneticPr fontId="13" type="noConversion"/>
  </si>
  <si>
    <t>レポートの全ての承認が終了し、支払用の抽出準備が整った日</t>
  </si>
  <si>
    <t>従業員によって割り当てられたレポート名称</t>
    <rPh sb="0" eb="3">
      <t>ｼﾞｭｳｷﾞｮｳｲﾝ</t>
    </rPh>
    <rPh sb="7" eb="8">
      <t>ﾜ</t>
    </rPh>
    <rPh sb="9" eb="10">
      <t>ｱ</t>
    </rPh>
    <rPh sb="18" eb="20">
      <t>ﾒｲｼｮｳ</t>
    </rPh>
    <phoneticPr fontId="13" type="noConversion"/>
  </si>
  <si>
    <t>もし”Y”の場合、このレポートは画像添付が必要となる。形式：Y/N</t>
  </si>
  <si>
    <t>もし”Y”の場合、レポート内に税が含まれる経費が存在する。形式：Y/N</t>
  </si>
  <si>
    <t>もし”Y”の場合、レポート内に出張手当が含まれている。形式：Y/N</t>
  </si>
  <si>
    <t>レポートに計上された総額形式：Numeric</t>
    <rPh sb="5" eb="7">
      <t>ｹｲｼﾞｮｳ</t>
    </rPh>
    <rPh sb="10" eb="12">
      <t>ｿｳｶﾞｸ</t>
    </rPh>
    <rPh sb="12" eb="14">
      <t>ｹｲｼｷ</t>
    </rPh>
    <phoneticPr fontId="13" type="noConversion"/>
  </si>
  <si>
    <t>承認された総額形式：Numeric</t>
    <rPh sb="0" eb="2">
      <t>ｼｮｳﾆﾝ</t>
    </rPh>
    <rPh sb="5" eb="7">
      <t>ｿｳｶﾞｸ</t>
    </rPh>
    <rPh sb="7" eb="9">
      <t>ｹｲｼｷ</t>
    </rPh>
    <phoneticPr fontId="13" type="noConversion"/>
  </si>
  <si>
    <t>レポートポリシー名</t>
  </si>
  <si>
    <t>BudgetInsight利用の場合のみ</t>
  </si>
  <si>
    <t>経費精算レポートの組織データ１</t>
    <rPh sb="0" eb="2">
      <t>ｹｲﾋ</t>
    </rPh>
    <rPh sb="2" eb="4">
      <t>ｾｲｻﾝ</t>
    </rPh>
    <rPh sb="9" eb="11">
      <t>ｿｼｷ</t>
    </rPh>
    <phoneticPr fontId="13" type="noConversion"/>
  </si>
  <si>
    <t>経費精算レポートの組織データ２</t>
    <rPh sb="0" eb="2">
      <t>ｹｲﾋ</t>
    </rPh>
    <rPh sb="2" eb="4">
      <t>ｾｲｻﾝ</t>
    </rPh>
    <rPh sb="9" eb="11">
      <t>ｿｼｷ</t>
    </rPh>
    <phoneticPr fontId="13" type="noConversion"/>
  </si>
  <si>
    <t>経費精算レポートの組織データ３</t>
    <rPh sb="0" eb="2">
      <t>ｹｲﾋ</t>
    </rPh>
    <rPh sb="2" eb="4">
      <t>ｾｲｻﾝ</t>
    </rPh>
    <rPh sb="9" eb="11">
      <t>ｿｼｷ</t>
    </rPh>
    <phoneticPr fontId="13" type="noConversion"/>
  </si>
  <si>
    <t>経費精算レポートの組織データ４</t>
    <rPh sb="0" eb="2">
      <t>ｹｲﾋ</t>
    </rPh>
    <rPh sb="2" eb="4">
      <t>ｾｲｻﾝ</t>
    </rPh>
    <rPh sb="9" eb="11">
      <t>ｿｼｷ</t>
    </rPh>
    <phoneticPr fontId="13" type="noConversion"/>
  </si>
  <si>
    <t>経費精算レポートの組織データ５</t>
    <rPh sb="0" eb="2">
      <t>ｹｲﾋ</t>
    </rPh>
    <rPh sb="2" eb="4">
      <t>ｾｲｻﾝ</t>
    </rPh>
    <rPh sb="9" eb="11">
      <t>ｿｼｷ</t>
    </rPh>
    <phoneticPr fontId="13" type="noConversion"/>
  </si>
  <si>
    <t>経費精算レポートの組織データ６</t>
    <rPh sb="0" eb="2">
      <t>ｹｲﾋ</t>
    </rPh>
    <rPh sb="2" eb="4">
      <t>ｾｲｻﾝ</t>
    </rPh>
    <rPh sb="9" eb="11">
      <t>ｿｼｷ</t>
    </rPh>
    <phoneticPr fontId="13" type="noConversion"/>
  </si>
  <si>
    <t>レポートヘッダのカスタム２</t>
  </si>
  <si>
    <t>レポートヘッダのカスタム３</t>
  </si>
  <si>
    <t>レポートヘッダのカスタム４</t>
  </si>
  <si>
    <t>レポートヘッダのカスタム５</t>
  </si>
  <si>
    <t>レポートヘッダのカスタム６</t>
  </si>
  <si>
    <t>レポートヘッダのカスタム７</t>
  </si>
  <si>
    <t>レポートヘッダのカスタム８</t>
  </si>
  <si>
    <t>レポートヘッダのカスタム９</t>
  </si>
  <si>
    <t>レポートヘッダのカスタム１０</t>
  </si>
  <si>
    <t>レポートヘッダのカスタム１１</t>
  </si>
  <si>
    <t>レポートヘッダのカスタム１２</t>
  </si>
  <si>
    <t>レポートヘッダのカスタム１３</t>
  </si>
  <si>
    <t>レポートヘッダのカスタム１４</t>
  </si>
  <si>
    <t>レポートヘッダのカスタム１５</t>
  </si>
  <si>
    <t>レポートヘッダのカスタム１６</t>
  </si>
  <si>
    <t>レポートヘッダのカスタム１７</t>
  </si>
  <si>
    <t>レポートヘッダのカスタム１８</t>
  </si>
  <si>
    <t>レポートヘッダのカスタム１９</t>
  </si>
  <si>
    <t>レポートヘッダのカスタム２０</t>
  </si>
  <si>
    <t>レポートエントリキー(一意)</t>
  </si>
  <si>
    <t>経費入力のタイプを表すREG=標準、明細化なしのエントリ、配賦エントリCHD=明細化された子エントリ、明細化された子エントリの配賦エントリ親エントリ(明細化されたエントリの最上位レベル項目)は含まれない※JPTはCHDで出力される</t>
    <rPh sb="110" eb="112">
      <t>シュツリョク</t>
    </rPh>
    <phoneticPr fontId="25"/>
  </si>
  <si>
    <t>経費タイプ名称が出力</t>
    <rPh sb="0" eb="2">
      <t>ケイヒ</t>
    </rPh>
    <rPh sb="5" eb="7">
      <t>メイショウ</t>
    </rPh>
    <rPh sb="8" eb="10">
      <t>シュツリョク</t>
    </rPh>
    <phoneticPr fontId="25"/>
  </si>
  <si>
    <t>経費が生じた日付(経費が使用された日またはクレジットカード使用日)</t>
    <rPh sb="0" eb="2">
      <t>ｹｲﾋ</t>
    </rPh>
    <rPh sb="3" eb="4">
      <t>ｼｮｳ</t>
    </rPh>
    <rPh sb="6" eb="8">
      <t>ﾋﾂﾞｹ</t>
    </rPh>
    <rPh sb="9" eb="11">
      <t>ｹｲﾋ</t>
    </rPh>
    <rPh sb="12" eb="14">
      <t>ｼﾖｳ</t>
    </rPh>
    <rPh sb="17" eb="18">
      <t>ﾋ</t>
    </rPh>
    <rPh sb="29" eb="32">
      <t>ｼﾖｳﾋﾞ</t>
    </rPh>
    <phoneticPr fontId="13" type="noConversion"/>
  </si>
  <si>
    <t>ISO通貨のアルファベッドコード。支払った通貨またはクレジットカードの場合は請求書通貨。</t>
    <rPh sb="3" eb="5">
      <t>ﾂｳｶ</t>
    </rPh>
    <rPh sb="17" eb="19">
      <t>ｼﾊﾗ</t>
    </rPh>
    <rPh sb="21" eb="23">
      <t>ﾂｳｶ</t>
    </rPh>
    <rPh sb="35" eb="37">
      <t>ﾊﾞｱｲ</t>
    </rPh>
    <rPh sb="38" eb="41">
      <t>ｾｲｷｭｳｼｮ</t>
    </rPh>
    <rPh sb="41" eb="43">
      <t>ﾂｳｶ</t>
    </rPh>
    <phoneticPr fontId="13" type="noConversion"/>
  </si>
  <si>
    <t>使用時の通貨から、レポート通貨への換算する際使用する為替レート。</t>
  </si>
  <si>
    <t>M=乗算D=除算</t>
  </si>
  <si>
    <t>経費明細が個人額かどうか識別するフラグ形式：Y/N</t>
  </si>
  <si>
    <t>従業員が記入した経費内容の説明</t>
  </si>
  <si>
    <t>ベンダー名</t>
  </si>
  <si>
    <t>ベンダー説明</t>
  </si>
  <si>
    <t>”Y”の場合、処理担当者に領収書確認される形式：Y/N</t>
  </si>
  <si>
    <t>T=税金受領書R=通常のレシートN=レシート無し</t>
  </si>
  <si>
    <t>従業員、本人含めた参加者の総数。ファイル生成時と同時に計算される。</t>
  </si>
  <si>
    <t>配偶者タイプの参加者の総数。ファイル生成時と同時に計算される。</t>
  </si>
  <si>
    <t>顧客タイプの参加者の総数。ファイル生成時と同時に計算される。</t>
  </si>
  <si>
    <t>経費エントリの組織データ１</t>
    <rPh sb="0" eb="2">
      <t>ｹｲﾋ</t>
    </rPh>
    <rPh sb="7" eb="9">
      <t>ｿｼｷ</t>
    </rPh>
    <phoneticPr fontId="13" type="noConversion"/>
  </si>
  <si>
    <t>経費エントリの組織データ２</t>
    <rPh sb="0" eb="2">
      <t>ｹｲﾋ</t>
    </rPh>
    <rPh sb="7" eb="9">
      <t>ｿｼｷ</t>
    </rPh>
    <phoneticPr fontId="13" type="noConversion"/>
  </si>
  <si>
    <t>経費エントリの組織データ３</t>
    <rPh sb="0" eb="2">
      <t>ｹｲﾋ</t>
    </rPh>
    <rPh sb="7" eb="9">
      <t>ｿｼｷ</t>
    </rPh>
    <phoneticPr fontId="13" type="noConversion"/>
  </si>
  <si>
    <t>経費エントリの組織データ４</t>
    <rPh sb="0" eb="2">
      <t>ｹｲﾋ</t>
    </rPh>
    <rPh sb="7" eb="9">
      <t>ｿｼｷ</t>
    </rPh>
    <phoneticPr fontId="13" type="noConversion"/>
  </si>
  <si>
    <t>経費エントリの組織データ５</t>
    <rPh sb="0" eb="2">
      <t>ｹｲﾋ</t>
    </rPh>
    <rPh sb="7" eb="9">
      <t>ｿｼｷ</t>
    </rPh>
    <phoneticPr fontId="13" type="noConversion"/>
  </si>
  <si>
    <t>経費エントリの組織データ６</t>
    <rPh sb="0" eb="2">
      <t>ｹｲﾋ</t>
    </rPh>
    <rPh sb="7" eb="9">
      <t>ｿｼｷ</t>
    </rPh>
    <phoneticPr fontId="13" type="noConversion"/>
  </si>
  <si>
    <t>レポートエントリーレベルのカスタム項目１</t>
    <rPh sb="17" eb="19">
      <t>コウモク</t>
    </rPh>
    <phoneticPr fontId="23"/>
  </si>
  <si>
    <t>レポートエントリーレベルのカスタム項目２</t>
    <rPh sb="17" eb="19">
      <t>コウモク</t>
    </rPh>
    <phoneticPr fontId="23"/>
  </si>
  <si>
    <t>レポートエントリーレベルのカスタム項目３</t>
    <rPh sb="17" eb="19">
      <t>コウモク</t>
    </rPh>
    <phoneticPr fontId="23"/>
  </si>
  <si>
    <t>レポートエントリーレベルのカスタム項目４</t>
    <rPh sb="17" eb="19">
      <t>コウモク</t>
    </rPh>
    <phoneticPr fontId="23"/>
  </si>
  <si>
    <t>レポートエントリーレベルのカスタム項目５</t>
    <rPh sb="17" eb="19">
      <t>コウモク</t>
    </rPh>
    <phoneticPr fontId="23"/>
  </si>
  <si>
    <t>レポートエントリーレベルのカスタム項目６</t>
    <rPh sb="17" eb="19">
      <t>コウモク</t>
    </rPh>
    <phoneticPr fontId="23"/>
  </si>
  <si>
    <t>レポートエントリーレベルのカスタム項目７</t>
    <rPh sb="17" eb="19">
      <t>コウモク</t>
    </rPh>
    <phoneticPr fontId="23"/>
  </si>
  <si>
    <t>レポートエントリーレベルのカスタム項目８</t>
    <rPh sb="17" eb="19">
      <t>コウモク</t>
    </rPh>
    <phoneticPr fontId="23"/>
  </si>
  <si>
    <t>レポートエントリーレベルのカスタム項目９</t>
    <rPh sb="17" eb="19">
      <t>コウモク</t>
    </rPh>
    <phoneticPr fontId="23"/>
  </si>
  <si>
    <t>レポートエントリーレベルのカスタム項目１０</t>
    <rPh sb="17" eb="19">
      <t>コウモク</t>
    </rPh>
    <phoneticPr fontId="23"/>
  </si>
  <si>
    <t>レポートエントリーレベルのカスタム項目１１</t>
    <rPh sb="17" eb="19">
      <t>コウモク</t>
    </rPh>
    <phoneticPr fontId="23"/>
  </si>
  <si>
    <t>レポートエントリーレベルのカスタム項目１２</t>
    <rPh sb="17" eb="19">
      <t>コウモク</t>
    </rPh>
    <phoneticPr fontId="23"/>
  </si>
  <si>
    <t>レポートエントリーレベルのカスタム項目１３</t>
    <rPh sb="17" eb="19">
      <t>コウモク</t>
    </rPh>
    <phoneticPr fontId="23"/>
  </si>
  <si>
    <t>レポートエントリーレベルのカスタム項目１４</t>
    <rPh sb="17" eb="19">
      <t>コウモク</t>
    </rPh>
    <phoneticPr fontId="23"/>
  </si>
  <si>
    <t>レポートエントリーレベルのカスタム項目１５</t>
    <rPh sb="17" eb="19">
      <t>コウモク</t>
    </rPh>
    <phoneticPr fontId="23"/>
  </si>
  <si>
    <t>レポートエントリーレベルのカスタム項目１６</t>
    <rPh sb="17" eb="19">
      <t>コウモク</t>
    </rPh>
    <phoneticPr fontId="23"/>
  </si>
  <si>
    <t>レポートエントリーレベルのカスタム項目１７</t>
    <rPh sb="17" eb="19">
      <t>コウモク</t>
    </rPh>
    <phoneticPr fontId="23"/>
  </si>
  <si>
    <t>レポートエントリーレベルのカスタム項目１８</t>
    <rPh sb="17" eb="19">
      <t>コウモク</t>
    </rPh>
    <phoneticPr fontId="23"/>
  </si>
  <si>
    <t>レポートエントリーレベルのカスタム項目１９</t>
    <rPh sb="17" eb="19">
      <t>コウモク</t>
    </rPh>
    <phoneticPr fontId="23"/>
  </si>
  <si>
    <t>レポートエントリーレベルのカスタム項目２０</t>
    <rPh sb="17" eb="19">
      <t>コウモク</t>
    </rPh>
    <phoneticPr fontId="23"/>
  </si>
  <si>
    <t>レポートエントリーレベルのカスタム項目２１</t>
    <rPh sb="17" eb="19">
      <t>コウモク</t>
    </rPh>
    <phoneticPr fontId="23"/>
  </si>
  <si>
    <t>レポートエントリーレベルのカスタム項目２２</t>
    <rPh sb="17" eb="19">
      <t>コウモク</t>
    </rPh>
    <phoneticPr fontId="23"/>
  </si>
  <si>
    <t>レポートエントリーレベルのカスタム項目２３</t>
    <rPh sb="17" eb="19">
      <t>コウモク</t>
    </rPh>
    <phoneticPr fontId="23"/>
  </si>
  <si>
    <t>レポートエントリーレベルのカスタム項目２４</t>
    <rPh sb="17" eb="19">
      <t>コウモク</t>
    </rPh>
    <phoneticPr fontId="23"/>
  </si>
  <si>
    <t>レポートエントリーレベルのカスタム項目２５</t>
    <rPh sb="17" eb="19">
      <t>コウモク</t>
    </rPh>
    <phoneticPr fontId="23"/>
  </si>
  <si>
    <t>レポートエントリーレベルのカスタム項目２６</t>
    <rPh sb="17" eb="19">
      <t>コウモク</t>
    </rPh>
    <phoneticPr fontId="23"/>
  </si>
  <si>
    <t>レポートエントリーレベルのカスタム項目２７</t>
    <rPh sb="17" eb="19">
      <t>コウモク</t>
    </rPh>
    <phoneticPr fontId="23"/>
  </si>
  <si>
    <t>レポートエントリーレベルのカスタム項目２８</t>
    <rPh sb="17" eb="19">
      <t>コウモク</t>
    </rPh>
    <phoneticPr fontId="23"/>
  </si>
  <si>
    <t>レポートエントリーレベルのカスタム項目２９</t>
    <rPh sb="17" eb="19">
      <t>コウモク</t>
    </rPh>
    <phoneticPr fontId="23"/>
  </si>
  <si>
    <t>レポートエントリーレベルのカスタム項目３０</t>
    <rPh sb="17" eb="19">
      <t>コウモク</t>
    </rPh>
    <phoneticPr fontId="23"/>
  </si>
  <si>
    <t>レポートエントリーレベルのカスタム項目３１</t>
    <rPh sb="17" eb="19">
      <t>コウモク</t>
    </rPh>
    <phoneticPr fontId="23"/>
  </si>
  <si>
    <t>レポートエントリーレベルのカスタム項目３２</t>
    <rPh sb="17" eb="19">
      <t>コウモク</t>
    </rPh>
    <phoneticPr fontId="23"/>
  </si>
  <si>
    <t>レポートエントリーレベルのカスタム項目３３</t>
    <rPh sb="17" eb="19">
      <t>コウモク</t>
    </rPh>
    <phoneticPr fontId="23"/>
  </si>
  <si>
    <t>レポートエントリーレベルのカスタム項目３４</t>
    <rPh sb="17" eb="19">
      <t>コウモク</t>
    </rPh>
    <phoneticPr fontId="23"/>
  </si>
  <si>
    <t>レポートエントリーレベルのカスタム項目３５</t>
    <rPh sb="17" eb="19">
      <t>コウモク</t>
    </rPh>
    <phoneticPr fontId="23"/>
  </si>
  <si>
    <t>レポートエントリーレベルのカスタム項目３６</t>
    <rPh sb="17" eb="19">
      <t>コウモク</t>
    </rPh>
    <phoneticPr fontId="23"/>
  </si>
  <si>
    <t>レポートエントリーレベルのカスタム項目３７</t>
    <rPh sb="17" eb="19">
      <t>コウモク</t>
    </rPh>
    <phoneticPr fontId="23"/>
  </si>
  <si>
    <t>レポートエントリーレベルのカスタム項目３８</t>
    <rPh sb="17" eb="19">
      <t>コウモク</t>
    </rPh>
    <phoneticPr fontId="23"/>
  </si>
  <si>
    <t>レポートエントリーレベルのカスタム項目３９</t>
    <rPh sb="17" eb="19">
      <t>コウモク</t>
    </rPh>
    <phoneticPr fontId="23"/>
  </si>
  <si>
    <t>レポートエントリーレベルのカスタム項目４０</t>
    <rPh sb="17" eb="19">
      <t>コウモク</t>
    </rPh>
    <phoneticPr fontId="23"/>
  </si>
  <si>
    <t>支払通貨での経費総額。外貨を利用した場合は外貨金額を表示。</t>
    <rPh sb="11" eb="13">
      <t>ｶﾞｲｶ</t>
    </rPh>
    <rPh sb="14" eb="16">
      <t>ﾘﾖｳ</t>
    </rPh>
    <rPh sb="18" eb="20">
      <t>ﾊﾞｱｲ</t>
    </rPh>
    <rPh sb="21" eb="23">
      <t>ｶﾞｲｶ</t>
    </rPh>
    <rPh sb="23" eb="25">
      <t>ｷﾝｶﾞｸ</t>
    </rPh>
    <rPh sb="26" eb="28">
      <t>ﾋｮｳｼﾞ</t>
    </rPh>
    <phoneticPr fontId="13" type="noConversion"/>
  </si>
  <si>
    <t>費用払戻通貨での経費総額。</t>
    <rPh sb="0" eb="2">
      <t>ヒヨウ</t>
    </rPh>
    <rPh sb="2" eb="4">
      <t>ハライモドシ</t>
    </rPh>
    <rPh sb="4" eb="6">
      <t>ツウカ</t>
    </rPh>
    <rPh sb="8" eb="10">
      <t>ケイヒ</t>
    </rPh>
    <rPh sb="10" eb="12">
      <t>ソウガク</t>
    </rPh>
    <phoneticPr fontId="25"/>
  </si>
  <si>
    <t>費用払戻通貨での承認済の総額。</t>
    <rPh sb="0" eb="2">
      <t>ヒヨウ</t>
    </rPh>
    <rPh sb="2" eb="4">
      <t>ハライモドシ</t>
    </rPh>
    <rPh sb="4" eb="6">
      <t>ツウカ</t>
    </rPh>
    <rPh sb="8" eb="10">
      <t>ショウニン</t>
    </rPh>
    <rPh sb="10" eb="11">
      <t>スミ</t>
    </rPh>
    <rPh sb="12" eb="14">
      <t>ソウガク</t>
    </rPh>
    <phoneticPr fontId="25"/>
  </si>
  <si>
    <t>レポートエントリ支払タイプのコードCASH（現金）、COPD（会社支払）など。</t>
    <rPh sb="22" eb="24">
      <t>ゲンキン</t>
    </rPh>
    <rPh sb="31" eb="33">
      <t>カイシャ</t>
    </rPh>
    <rPh sb="33" eb="35">
      <t>シハライ</t>
    </rPh>
    <phoneticPr fontId="25"/>
  </si>
  <si>
    <t>支払タイプ名称を表示。Cash、CompanyPaidなど</t>
    <rPh sb="0" eb="2">
      <t>シハライ</t>
    </rPh>
    <rPh sb="5" eb="7">
      <t>メイショウ</t>
    </rPh>
    <rPh sb="8" eb="10">
      <t>ヒョウジ</t>
    </rPh>
    <phoneticPr fontId="23"/>
  </si>
  <si>
    <t>ExpensePay用</t>
  </si>
  <si>
    <t>カードフィード日</t>
  </si>
  <si>
    <t>経費精算に使用されたクレジットカード番号</t>
  </si>
  <si>
    <t>クレジットカード保有者名</t>
  </si>
  <si>
    <t>取引に付与された一意のコード</t>
  </si>
  <si>
    <t>クレジットカード会社からのリファレンス番号</t>
  </si>
  <si>
    <t>カード情報のインポート時に取引取引に割当てられた一意のキー</t>
  </si>
  <si>
    <t>クレジットカード会社によって指定された処理タイプ。ANF=年会費CAV=仮払CCF=現金と小切手手数料CHG=他銀国への手数料FNC=未収財務収益LAF=延滞料NSF=資金確認手数料PAY=支払RPE=クレジットカード処理</t>
  </si>
  <si>
    <t>データインポート時にクレジットカードにIDが割当てられる</t>
  </si>
  <si>
    <t>支払通貨での経費総額</t>
  </si>
  <si>
    <t>取引総額に対する税金の総額（カード会社から提供された場合のみ表示）</t>
    <rPh sb="17" eb="19">
      <t>ガイシャ</t>
    </rPh>
    <rPh sb="21" eb="23">
      <t>テイキョウ</t>
    </rPh>
    <rPh sb="26" eb="28">
      <t>バアイ</t>
    </rPh>
    <rPh sb="30" eb="32">
      <t>ヒョウジ</t>
    </rPh>
    <phoneticPr fontId="23"/>
  </si>
  <si>
    <t>支払通貨コード形式:ISOで定められた3文字のアルファベッドコード</t>
  </si>
  <si>
    <t>請求通貨でのクレジットカード使用総額</t>
  </si>
  <si>
    <t>請求通貨コード形式:ISOで定められた3文字のアルファベッドコード</t>
  </si>
  <si>
    <t>加盟店からの請求日付</t>
  </si>
  <si>
    <t>クレジットカードアカウントへの請求日付</t>
  </si>
  <si>
    <t>加盟店からの請求内容</t>
  </si>
  <si>
    <t>クレジット会社からの加盟店コード</t>
    <rPh sb="5" eb="7">
      <t>カイシャ</t>
    </rPh>
    <rPh sb="10" eb="12">
      <t>カメイ</t>
    </rPh>
    <rPh sb="12" eb="13">
      <t>テン</t>
    </rPh>
    <phoneticPr fontId="23"/>
  </si>
  <si>
    <t>加盟店名</t>
    <rPh sb="0" eb="2">
      <t>カメイ</t>
    </rPh>
    <rPh sb="2" eb="3">
      <t>テン</t>
    </rPh>
    <rPh sb="3" eb="4">
      <t>メイ</t>
    </rPh>
    <phoneticPr fontId="23"/>
  </si>
  <si>
    <t>加盟店の住所（市）</t>
    <rPh sb="0" eb="2">
      <t>カメイ</t>
    </rPh>
    <rPh sb="2" eb="3">
      <t>テン</t>
    </rPh>
    <rPh sb="4" eb="6">
      <t>ジュウショ</t>
    </rPh>
    <rPh sb="7" eb="8">
      <t>シ</t>
    </rPh>
    <phoneticPr fontId="23"/>
  </si>
  <si>
    <t>加盟店の住所（県、州など）</t>
    <rPh sb="0" eb="2">
      <t>カメイ</t>
    </rPh>
    <rPh sb="2" eb="3">
      <t>テン</t>
    </rPh>
    <rPh sb="4" eb="6">
      <t>ジュウショ</t>
    </rPh>
    <rPh sb="7" eb="8">
      <t>ケン</t>
    </rPh>
    <rPh sb="9" eb="10">
      <t>シュウ</t>
    </rPh>
    <phoneticPr fontId="23"/>
  </si>
  <si>
    <t>加盟店の国名コード形式:2文字のアルファベット</t>
  </si>
  <si>
    <t>購入先から付与された参照番号</t>
  </si>
  <si>
    <t>カード会社から付与された請求タイプ（ほとんど使用しない）</t>
  </si>
  <si>
    <t>クレジットカード請求通貨と従業員への払戻通貨間で使用される通貨為替レート</t>
  </si>
  <si>
    <t>CBCP又はIBCPタイプの社用カードでの総額</t>
  </si>
  <si>
    <t>クレジットカードのアカウント番号</t>
  </si>
  <si>
    <t>クレジットカードに記載されている名称</t>
  </si>
  <si>
    <t>クレジットカード処理会社参照番号</t>
  </si>
  <si>
    <t>レポートエントリ場所(経費発生場所)の国コード</t>
  </si>
  <si>
    <t>レポートエントリ場所(経費発生場所)のサブ国コード</t>
  </si>
  <si>
    <t>FRGN=従業員の居住国以外の国で経費が発生した場合HOME=従業員の居住国で経費が発生した場合OOSD("OutOfSub-Division")=従業員の居住国で発生した経費だが、サブ国コードが居住国のサブ国コードと異なる場合（例:カナダの州）</t>
  </si>
  <si>
    <t>クレジットカードアカウントの特定の市や地方を識別する為に使用するコード</t>
  </si>
  <si>
    <t>クレジットカード処理会社リファレンス番号</t>
  </si>
  <si>
    <t>Company=会社Employee=従業員項目CT_PAYMENT_TYPE_LANG.NAMEを参照するオプションも存在する</t>
  </si>
  <si>
    <t>支払人の支払コード名</t>
  </si>
  <si>
    <t>受取人の支払コード名</t>
  </si>
  <si>
    <t>経費タイプの勘定コードもしくはCBCPタイプのクレジットカードの私的利用の場合は、Clearingaccouncodeもしくは仮払の場合は、従業員の仮払申請口座コード</t>
    <rPh sb="32" eb="34">
      <t>シテキ</t>
    </rPh>
    <rPh sb="34" eb="36">
      <t>リヨウ</t>
    </rPh>
    <rPh sb="37" eb="39">
      <t>バアイ</t>
    </rPh>
    <rPh sb="63" eb="65">
      <t>カリバラ</t>
    </rPh>
    <rPh sb="66" eb="68">
      <t>バアイ</t>
    </rPh>
    <rPh sb="70" eb="73">
      <t>ジュウギョウイン</t>
    </rPh>
    <rPh sb="74" eb="76">
      <t>カリバラ</t>
    </rPh>
    <rPh sb="76" eb="78">
      <t>シンセイ</t>
    </rPh>
    <rPh sb="78" eb="80">
      <t>コウザ</t>
    </rPh>
    <phoneticPr fontId="23"/>
  </si>
  <si>
    <t>金額がマイナスの場合CRが挿入される。0もしくはプラスの場合はDRが挿入される。</t>
    <rPh sb="0" eb="2">
      <t>キンガク</t>
    </rPh>
    <rPh sb="8" eb="10">
      <t>バアイ</t>
    </rPh>
    <rPh sb="13" eb="15">
      <t>ソウニュウ</t>
    </rPh>
    <rPh sb="28" eb="30">
      <t>バアイ</t>
    </rPh>
    <rPh sb="34" eb="36">
      <t>ソウニュウ</t>
    </rPh>
    <phoneticPr fontId="26"/>
  </si>
  <si>
    <t>経費勘定コードに対する、借方または貸方の税込総額例:0（ゼロ）“0”＋(プラス/借方)“＋50.00”－(マイナス/貸方)“－50.00”</t>
    <rPh sb="0" eb="2">
      <t>ケイヒ</t>
    </rPh>
    <rPh sb="2" eb="4">
      <t>カンジョウ</t>
    </rPh>
    <rPh sb="8" eb="9">
      <t>タイ</t>
    </rPh>
    <rPh sb="12" eb="14">
      <t>カリカタ</t>
    </rPh>
    <rPh sb="17" eb="19">
      <t>カシカタ</t>
    </rPh>
    <rPh sb="20" eb="22">
      <t>ゼイコミ</t>
    </rPh>
    <rPh sb="22" eb="24">
      <t>ソウガク</t>
    </rPh>
    <rPh sb="24" eb="25">
      <t>レイ</t>
    </rPh>
    <rPh sb="40" eb="42">
      <t>カリカタ</t>
    </rPh>
    <rPh sb="58" eb="60">
      <t>カシカタ</t>
    </rPh>
    <phoneticPr fontId="26"/>
  </si>
  <si>
    <t>レポート仕訳キー</t>
    <rPh sb="4" eb="6">
      <t>シワケ</t>
    </rPh>
    <phoneticPr fontId="23"/>
  </si>
  <si>
    <t>社用目的の走行距離数(miles/Km)</t>
  </si>
  <si>
    <t>社用車の私用目的での走行距離数(miles/Km)</t>
    <rPh sb="0" eb="2">
      <t>シャヨウ</t>
    </rPh>
    <rPh sb="2" eb="3">
      <t>シャ</t>
    </rPh>
    <phoneticPr fontId="23"/>
  </si>
  <si>
    <t>同じ車、同じ行き先での出張同行者数</t>
  </si>
  <si>
    <t>今回の走行距離データが記録されている車両ID</t>
  </si>
  <si>
    <t>クレジットカード取引による売上税の合計</t>
    <rPh sb="8" eb="10">
      <t>トリヒキ</t>
    </rPh>
    <rPh sb="13" eb="15">
      <t>ウリアゲ</t>
    </rPh>
    <rPh sb="15" eb="16">
      <t>ゼイ</t>
    </rPh>
    <rPh sb="17" eb="19">
      <t>ゴウケイ</t>
    </rPh>
    <phoneticPr fontId="2"/>
  </si>
  <si>
    <t>このバッチに関連付けされたクレジットカードベンダーの名称</t>
    <rPh sb="6" eb="8">
      <t>カンレン</t>
    </rPh>
    <rPh sb="8" eb="9">
      <t>ヅ</t>
    </rPh>
    <rPh sb="26" eb="28">
      <t>メイショウ</t>
    </rPh>
    <phoneticPr fontId="2"/>
  </si>
  <si>
    <t>仮払の発行金額</t>
    <rPh sb="0" eb="2">
      <t>ｶﾘﾊﾞﾗ</t>
    </rPh>
    <rPh sb="3" eb="5">
      <t>ﾊｯｺｳ</t>
    </rPh>
    <rPh sb="5" eb="7">
      <t>ｷﾝｶﾞｸ</t>
    </rPh>
    <phoneticPr fontId="13" type="noConversion"/>
  </si>
  <si>
    <t>仮払の通貨コード形式:ISOで定められた3文字のアルファベッドコード</t>
    <rPh sb="0" eb="2">
      <t>ｶﾘﾊﾞﾗ</t>
    </rPh>
    <rPh sb="3" eb="5">
      <t>ﾂｳｶ</t>
    </rPh>
    <phoneticPr fontId="13" type="noConversion"/>
  </si>
  <si>
    <t>仮払通貨コード形式:ISOで定められた3文字の数字コード</t>
    <rPh sb="0" eb="2">
      <t>ｶﾘﾊﾞﾗｲ</t>
    </rPh>
    <rPh sb="2" eb="4">
      <t>ﾂｳｶ</t>
    </rPh>
    <rPh sb="7" eb="9">
      <t>ｹｲｼｷ</t>
    </rPh>
    <rPh sb="14" eb="15">
      <t>ｻﾀﾞ</t>
    </rPh>
    <rPh sb="20" eb="22">
      <t>ﾓｼﾞ</t>
    </rPh>
    <rPh sb="23" eb="25">
      <t>ｽｳｼﾞ</t>
    </rPh>
    <phoneticPr fontId="13" type="noConversion"/>
  </si>
  <si>
    <t>為替レート（外貨の仮払のみ）</t>
    <rPh sb="0" eb="2">
      <t>ｶﾜｾ</t>
    </rPh>
    <rPh sb="6" eb="8">
      <t>ｶﾞｲｶ</t>
    </rPh>
    <rPh sb="9" eb="11">
      <t>ｶﾘﾊﾞﾗ</t>
    </rPh>
    <phoneticPr fontId="13" type="noConversion"/>
  </si>
  <si>
    <t>仮払の発行日付</t>
    <rPh sb="0" eb="2">
      <t>ｶﾘﾊﾞﾗ</t>
    </rPh>
    <rPh sb="3" eb="5">
      <t>ﾊｯｺｳ</t>
    </rPh>
    <rPh sb="5" eb="7">
      <t>ﾋﾂﾞｹ</t>
    </rPh>
    <phoneticPr fontId="13" type="noConversion"/>
  </si>
  <si>
    <t>従業員への仮払支払方法。例えば,現金、カードなど</t>
  </si>
  <si>
    <t>1=発行、管理者への返納2=経費への適用、レポート内での返納</t>
    <rPh sb="2" eb="4">
      <t>ﾊｯｺｳ</t>
    </rPh>
    <rPh sb="5" eb="8">
      <t>ｶﾝﾘｼｬ</t>
    </rPh>
    <rPh sb="10" eb="12">
      <t>ﾍﾝﾉｳ</t>
    </rPh>
    <rPh sb="14" eb="16">
      <t>ｹｲﾋ</t>
    </rPh>
    <rPh sb="18" eb="20">
      <t>ﾃｷﾖｳ</t>
    </rPh>
    <rPh sb="25" eb="26">
      <t>ﾅｲ</t>
    </rPh>
    <rPh sb="28" eb="30">
      <t>ﾍﾝﾉｳ</t>
    </rPh>
    <phoneticPr fontId="13" type="noConversion"/>
  </si>
  <si>
    <t>仮払詳細記録の仮払申請日付</t>
    <rPh sb="0" eb="2">
      <t>ｶﾘﾊﾞﾗｲ</t>
    </rPh>
    <rPh sb="2" eb="4">
      <t>ｼｮｳｻｲ</t>
    </rPh>
    <rPh sb="4" eb="6">
      <t>ｷﾛｸ</t>
    </rPh>
    <rPh sb="7" eb="9">
      <t>ｶﾘﾊﾞﾗ</t>
    </rPh>
    <rPh sb="9" eb="11">
      <t>ｼﾝｾｲ</t>
    </rPh>
    <rPh sb="11" eb="13">
      <t>ﾋﾂﾞｹ</t>
    </rPh>
    <phoneticPr fontId="13" type="noConversion"/>
  </si>
  <si>
    <t>仮払に割当てられた一意のキー</t>
  </si>
  <si>
    <t>0＝ExpensePay以外を利用して支払い1=ExpensePayを利用して支払い</t>
    <rPh sb="12" eb="14">
      <t>イガイ</t>
    </rPh>
    <rPh sb="15" eb="17">
      <t>リヨウ</t>
    </rPh>
    <rPh sb="19" eb="21">
      <t>シハラ</t>
    </rPh>
    <rPh sb="35" eb="37">
      <t>リヨウ</t>
    </rPh>
    <rPh sb="39" eb="41">
      <t>シハライ</t>
    </rPh>
    <phoneticPr fontId="23"/>
  </si>
  <si>
    <t>配賦単位でシステムが発行した一意のキー</t>
    <rPh sb="0" eb="2">
      <t>ハイフ</t>
    </rPh>
    <rPh sb="2" eb="4">
      <t>タンイ</t>
    </rPh>
    <rPh sb="10" eb="12">
      <t>ハッコウ</t>
    </rPh>
    <rPh sb="14" eb="16">
      <t>イチイ</t>
    </rPh>
    <phoneticPr fontId="23"/>
  </si>
  <si>
    <t>この配賦に対して割り当てられたエントリー総額に占める割合（％）</t>
    <rPh sb="2" eb="4">
      <t>ハイフ</t>
    </rPh>
    <rPh sb="5" eb="6">
      <t>タイ</t>
    </rPh>
    <rPh sb="8" eb="9">
      <t>ワ</t>
    </rPh>
    <rPh sb="10" eb="11">
      <t>ア</t>
    </rPh>
    <rPh sb="20" eb="22">
      <t>ソウガク</t>
    </rPh>
    <rPh sb="23" eb="24">
      <t>シ</t>
    </rPh>
    <rPh sb="26" eb="28">
      <t>ワリアイ</t>
    </rPh>
    <phoneticPr fontId="23"/>
  </si>
  <si>
    <t>配賦のカスタム項目１</t>
    <rPh sb="0" eb="2">
      <t>ハイフ</t>
    </rPh>
    <rPh sb="7" eb="9">
      <t>コウモク</t>
    </rPh>
    <phoneticPr fontId="23"/>
  </si>
  <si>
    <t>配賦のカスタム項目２</t>
    <rPh sb="0" eb="2">
      <t>ハイフ</t>
    </rPh>
    <rPh sb="7" eb="9">
      <t>コウモク</t>
    </rPh>
    <phoneticPr fontId="23"/>
  </si>
  <si>
    <t>配賦のカスタム項目３</t>
    <rPh sb="0" eb="2">
      <t>ハイフ</t>
    </rPh>
    <rPh sb="7" eb="9">
      <t>コウモク</t>
    </rPh>
    <phoneticPr fontId="23"/>
  </si>
  <si>
    <t>配賦のカスタム項目４</t>
    <rPh sb="0" eb="2">
      <t>ハイフ</t>
    </rPh>
    <rPh sb="7" eb="9">
      <t>コウモク</t>
    </rPh>
    <phoneticPr fontId="23"/>
  </si>
  <si>
    <t>配賦のカスタム項目５</t>
    <rPh sb="0" eb="2">
      <t>ハイフ</t>
    </rPh>
    <rPh sb="7" eb="9">
      <t>コウモク</t>
    </rPh>
    <phoneticPr fontId="23"/>
  </si>
  <si>
    <t>配賦のカスタム項目６</t>
    <rPh sb="0" eb="2">
      <t>ハイフ</t>
    </rPh>
    <rPh sb="7" eb="9">
      <t>コウモク</t>
    </rPh>
    <phoneticPr fontId="23"/>
  </si>
  <si>
    <t>配賦のカスタム項目７</t>
    <rPh sb="0" eb="2">
      <t>ハイフ</t>
    </rPh>
    <rPh sb="7" eb="9">
      <t>コウモク</t>
    </rPh>
    <phoneticPr fontId="23"/>
  </si>
  <si>
    <t>配賦のカスタム項目８</t>
    <rPh sb="0" eb="2">
      <t>ハイフ</t>
    </rPh>
    <rPh sb="7" eb="9">
      <t>コウモク</t>
    </rPh>
    <phoneticPr fontId="23"/>
  </si>
  <si>
    <t>配賦のカスタム項目９</t>
    <rPh sb="0" eb="2">
      <t>ハイフ</t>
    </rPh>
    <rPh sb="7" eb="9">
      <t>コウモク</t>
    </rPh>
    <phoneticPr fontId="23"/>
  </si>
  <si>
    <t>配賦のカスタム項目１０</t>
    <rPh sb="0" eb="2">
      <t>ハイフ</t>
    </rPh>
    <rPh sb="7" eb="9">
      <t>コウモク</t>
    </rPh>
    <phoneticPr fontId="23"/>
  </si>
  <si>
    <t>配賦のカスタム項目１１</t>
    <rPh sb="0" eb="2">
      <t>ハイフ</t>
    </rPh>
    <rPh sb="7" eb="9">
      <t>コウモク</t>
    </rPh>
    <phoneticPr fontId="23"/>
  </si>
  <si>
    <t>配賦のカスタム項目１２</t>
    <rPh sb="0" eb="2">
      <t>ハイフ</t>
    </rPh>
    <rPh sb="7" eb="9">
      <t>コウモク</t>
    </rPh>
    <phoneticPr fontId="23"/>
  </si>
  <si>
    <t>配賦のカスタム項目１３</t>
    <rPh sb="0" eb="2">
      <t>ハイフ</t>
    </rPh>
    <rPh sb="7" eb="9">
      <t>コウモク</t>
    </rPh>
    <phoneticPr fontId="23"/>
  </si>
  <si>
    <t>配賦のカスタム項目１４</t>
    <rPh sb="0" eb="2">
      <t>ハイフ</t>
    </rPh>
    <rPh sb="7" eb="9">
      <t>コウモク</t>
    </rPh>
    <phoneticPr fontId="23"/>
  </si>
  <si>
    <t>配賦のカスタム項目１５</t>
    <rPh sb="0" eb="2">
      <t>ハイフ</t>
    </rPh>
    <rPh sb="7" eb="9">
      <t>コウモク</t>
    </rPh>
    <phoneticPr fontId="23"/>
  </si>
  <si>
    <t>配賦のカスタム項目１６</t>
    <rPh sb="0" eb="2">
      <t>ハイフ</t>
    </rPh>
    <rPh sb="7" eb="9">
      <t>コウモク</t>
    </rPh>
    <phoneticPr fontId="23"/>
  </si>
  <si>
    <t>配賦のカスタム項目１７</t>
    <rPh sb="0" eb="2">
      <t>ハイフ</t>
    </rPh>
    <rPh sb="7" eb="9">
      <t>コウモク</t>
    </rPh>
    <phoneticPr fontId="23"/>
  </si>
  <si>
    <t>配賦のカスタム項目１８</t>
    <rPh sb="0" eb="2">
      <t>ハイフ</t>
    </rPh>
    <rPh sb="7" eb="9">
      <t>コウモク</t>
    </rPh>
    <phoneticPr fontId="23"/>
  </si>
  <si>
    <t>配賦のカスタム項目１９</t>
    <rPh sb="0" eb="2">
      <t>ハイフ</t>
    </rPh>
    <rPh sb="7" eb="9">
      <t>コウモク</t>
    </rPh>
    <phoneticPr fontId="23"/>
  </si>
  <si>
    <t>配賦のカスタム項目２０</t>
    <rPh sb="0" eb="2">
      <t>ハイフ</t>
    </rPh>
    <rPh sb="7" eb="9">
      <t>コウモク</t>
    </rPh>
    <phoneticPr fontId="23"/>
  </si>
  <si>
    <t>仕訳金額-税抜きファイルが生成されるときに計算される</t>
    <rPh sb="13" eb="15">
      <t>セイセイ</t>
    </rPh>
    <rPh sb="21" eb="23">
      <t>ケイサン</t>
    </rPh>
    <phoneticPr fontId="2"/>
  </si>
  <si>
    <t>出張手当の種類を識別するフラグM=食事のみL=宿泊施設利用のみC=宿泊施設/食事付</t>
  </si>
  <si>
    <t>1日の出張手当で払い戻される上限額。</t>
    <rPh sb="8" eb="9">
      <t>ハラ</t>
    </rPh>
    <rPh sb="10" eb="11">
      <t>モド</t>
    </rPh>
    <rPh sb="14" eb="17">
      <t>ジョウゲンガク</t>
    </rPh>
    <phoneticPr fontId="23"/>
  </si>
  <si>
    <t>1日で使用する出張手当の限度額。限度額を制限しない場合は、この項目は空白となる。</t>
  </si>
  <si>
    <t>1日で許可される最高金額。基本的に、この金額が仕訳転記のブレイクポイントになる。</t>
  </si>
  <si>
    <t>M＝食事のみL＝宿泊施設利用</t>
  </si>
  <si>
    <t>1日の基準手当て金額</t>
  </si>
  <si>
    <t>出張日に対する出張手当額の総額。食事提供、初日・最終日、オーバーナイトなどに基づく調整金額を減額した後の値。</t>
    <rPh sb="2" eb="3">
      <t>ビ</t>
    </rPh>
    <rPh sb="13" eb="15">
      <t>ソウガク</t>
    </rPh>
    <rPh sb="16" eb="18">
      <t>ショクジ</t>
    </rPh>
    <rPh sb="18" eb="20">
      <t>テイキョウ</t>
    </rPh>
    <rPh sb="38" eb="39">
      <t>モト</t>
    </rPh>
    <rPh sb="41" eb="43">
      <t>チョウセイ</t>
    </rPh>
    <rPh sb="43" eb="45">
      <t>キンガク</t>
    </rPh>
    <rPh sb="46" eb="48">
      <t>ゲンガク</t>
    </rPh>
    <rPh sb="50" eb="51">
      <t>アト</t>
    </rPh>
    <rPh sb="52" eb="53">
      <t>アタイ</t>
    </rPh>
    <phoneticPr fontId="23"/>
  </si>
  <si>
    <t>従業員が宿泊施設を利用せず、親族などと過ごしたかどうか識別するフラグ形式:Y/N</t>
  </si>
  <si>
    <t>朝食付きかどうかを識別するフラグNPR=朝食なしPRO=朝食付きTax=税収</t>
  </si>
  <si>
    <t>昼食付きかどうかを識別するフラグNPR=昼食なしPRO=昼食付きTax=税収</t>
  </si>
  <si>
    <t>夕食付きかどうかを識別するフラグNPR=夕食なしPRO=夕食付きTax=税収</t>
  </si>
  <si>
    <t>転記された税額</t>
    <rPh sb="0" eb="2">
      <t>テンキ</t>
    </rPh>
    <rPh sb="5" eb="7">
      <t>ゼイガク</t>
    </rPh>
    <phoneticPr fontId="2"/>
  </si>
  <si>
    <t>還付税額</t>
    <rPh sb="0" eb="2">
      <t>カンプ</t>
    </rPh>
    <rPh sb="2" eb="4">
      <t>ゼイガク</t>
    </rPh>
    <phoneticPr fontId="2"/>
  </si>
  <si>
    <t>税務署名</t>
    <rPh sb="0" eb="3">
      <t>ゼイムショ</t>
    </rPh>
    <phoneticPr fontId="2"/>
  </si>
  <si>
    <t>税務署ラベル経費入力ページに表示される5字のコード</t>
    <rPh sb="0" eb="3">
      <t>ゼイムショ</t>
    </rPh>
    <rPh sb="6" eb="8">
      <t>ケイヒ</t>
    </rPh>
    <rPh sb="8" eb="10">
      <t>ニュウリョク</t>
    </rPh>
    <rPh sb="14" eb="16">
      <t>ヒョウジ</t>
    </rPh>
    <phoneticPr fontId="23"/>
  </si>
  <si>
    <t>経費支払通貨での税金合計額</t>
  </si>
  <si>
    <t>経費払戻通貨での税金合計額</t>
  </si>
  <si>
    <t>支払通貨での還付税金の合計額</t>
  </si>
  <si>
    <t>払戻通貨での還付税金の合計額</t>
  </si>
  <si>
    <t>経費タイプに割当てられる税金コード</t>
  </si>
  <si>
    <t>Y=国内の税管轄となる</t>
  </si>
  <si>
    <t>従業員払戻通貨での合計額ではなく、承認された経費合計額に基づいた税金の総額</t>
  </si>
  <si>
    <t>調整済の還付税額</t>
  </si>
  <si>
    <t>還付税の税コード</t>
  </si>
  <si>
    <t>経費支払通貨での合計額ではなく、承認された経費合計額に基づいた税金の総額</t>
  </si>
  <si>
    <t>配賦の還付税コード</t>
  </si>
  <si>
    <t>申請の識別番号</t>
  </si>
  <si>
    <t>レポートに割当てられた申請名称</t>
  </si>
  <si>
    <t>従業員払戻通貨での申請に割当てられた総額</t>
  </si>
  <si>
    <t>従業員払戻通貨での申請に割当てられた承認済の総額</t>
  </si>
  <si>
    <t>申請の開始日</t>
  </si>
  <si>
    <t>申請の終了日</t>
    <rPh sb="0" eb="2">
      <t>シンセイ</t>
    </rPh>
    <rPh sb="3" eb="6">
      <t>シュウリョウビ</t>
    </rPh>
    <phoneticPr fontId="23"/>
  </si>
  <si>
    <t>申請が許可された日付</t>
  </si>
  <si>
    <t>経費合計を基に計算された税金の総和。課税対象明細に金額が表示される。それ以外は0表示。</t>
    <rPh sb="18" eb="20">
      <t>ｶｾﾞｲ</t>
    </rPh>
    <rPh sb="20" eb="22">
      <t>ﾀｲｼｮｳ</t>
    </rPh>
    <rPh sb="22" eb="24">
      <t>ﾒｲｻｲ</t>
    </rPh>
    <rPh sb="25" eb="27">
      <t>ｷﾝｶﾞｸ</t>
    </rPh>
    <rPh sb="28" eb="30">
      <t>ﾋｮｳｼﾞ</t>
    </rPh>
    <rPh sb="36" eb="38">
      <t>ｲｶﾞｲ</t>
    </rPh>
    <rPh sb="40" eb="42">
      <t>ﾋｮｳｼﾞ</t>
    </rPh>
    <phoneticPr fontId="13" type="noConversion"/>
  </si>
  <si>
    <t>経費申請総額-税金総額。明細単位で税抜金額が表示される。</t>
    <rPh sb="12" eb="14">
      <t>メイサイ</t>
    </rPh>
    <rPh sb="14" eb="16">
      <t>タンイ</t>
    </rPh>
    <rPh sb="17" eb="19">
      <t>ゼイヌキ</t>
    </rPh>
    <rPh sb="19" eb="21">
      <t>キンガク</t>
    </rPh>
    <rPh sb="22" eb="24">
      <t>ヒョウジ</t>
    </rPh>
    <phoneticPr fontId="26"/>
  </si>
  <si>
    <t>調整後の総税額から計算された還付税額の総和。還付を利用しないため対象外。</t>
    <rPh sb="22" eb="24">
      <t>ｶﾝﾌﾟ</t>
    </rPh>
    <rPh sb="25" eb="27">
      <t>ﾘﾖｳ</t>
    </rPh>
    <rPh sb="32" eb="35">
      <t>ﾀｲｼｮｳｶﾞｲ</t>
    </rPh>
    <phoneticPr fontId="13" type="noConversion"/>
  </si>
  <si>
    <t>承認済経費総額-還付調整総額。還付を利用しないため対象外。</t>
    <rPh sb="15" eb="17">
      <t>ｶﾝﾌﾟ</t>
    </rPh>
    <rPh sb="18" eb="20">
      <t>ﾘﾖｳ</t>
    </rPh>
    <rPh sb="25" eb="28">
      <t>ﾀｲｼｮｳｶﾞｲ</t>
    </rPh>
    <phoneticPr fontId="13" type="noConversion"/>
  </si>
  <si>
    <t>支払タイプ</t>
    <rPh sb="0" eb="2">
      <t>ｼﾊﾗｲ</t>
    </rPh>
    <phoneticPr fontId="13" type="noConversion"/>
  </si>
  <si>
    <t>カードのプログラムタイプを識別するために使用されるコード</t>
    <phoneticPr fontId="4"/>
  </si>
  <si>
    <t>カードプログラムの明細書期間の開始日</t>
    <phoneticPr fontId="4"/>
  </si>
  <si>
    <t>カードプログラムの明細書期間の終了日</t>
    <phoneticPr fontId="4"/>
  </si>
  <si>
    <t>仮払精算仕訳で割当てられる現金勘定コード</t>
    <rPh sb="0" eb="2">
      <t>カリバラ</t>
    </rPh>
    <rPh sb="2" eb="4">
      <t>セイサン</t>
    </rPh>
    <phoneticPr fontId="23"/>
  </si>
  <si>
    <t>仮払清算仕訳で割当てられる負債勘定コード</t>
    <rPh sb="0" eb="2">
      <t>カリバラ</t>
    </rPh>
    <phoneticPr fontId="23"/>
  </si>
  <si>
    <t>形式:(YYYY/MM/DD).Assigned-送付予定日の4営業日後.Sent-送付日の4営業日後.Confirmed–支払システムからの支払予定日.Aborted–空白.FailedAccount–空白.PendingConfirmation–空白</t>
  </si>
  <si>
    <t>資金のトレース番号</t>
    <rPh sb="0" eb="2">
      <t>シキン</t>
    </rPh>
    <rPh sb="7" eb="9">
      <t>バンゴウ</t>
    </rPh>
    <phoneticPr fontId="2"/>
  </si>
  <si>
    <t>従業員のConcurログインID</t>
    <rPh sb="0" eb="3">
      <t>ジュウギョウイン</t>
    </rPh>
    <phoneticPr fontId="23"/>
  </si>
  <si>
    <t>従業員のメールアドレス</t>
    <rPh sb="0" eb="3">
      <t>ジュウギョウイン</t>
    </rPh>
    <phoneticPr fontId="23"/>
  </si>
  <si>
    <t>従業員のカスタム項目１</t>
    <rPh sb="0" eb="3">
      <t>ジュウギョウイン</t>
    </rPh>
    <rPh sb="8" eb="10">
      <t>コウモク</t>
    </rPh>
    <phoneticPr fontId="23"/>
  </si>
  <si>
    <t>従業員のカスタム項目２</t>
    <rPh sb="0" eb="3">
      <t>ジュウギョウイン</t>
    </rPh>
    <rPh sb="8" eb="10">
      <t>コウモク</t>
    </rPh>
    <phoneticPr fontId="23"/>
  </si>
  <si>
    <t>従業員のカスタム項目３</t>
    <rPh sb="0" eb="3">
      <t>ジュウギョウイン</t>
    </rPh>
    <rPh sb="8" eb="10">
      <t>コウモク</t>
    </rPh>
    <phoneticPr fontId="23"/>
  </si>
  <si>
    <t>従業員のカスタム項目４</t>
    <rPh sb="0" eb="3">
      <t>ジュウギョウイン</t>
    </rPh>
    <rPh sb="8" eb="10">
      <t>コウモク</t>
    </rPh>
    <phoneticPr fontId="23"/>
  </si>
  <si>
    <t>従業員のカスタム項目５</t>
    <rPh sb="0" eb="3">
      <t>ジュウギョウイン</t>
    </rPh>
    <rPh sb="8" eb="10">
      <t>コウモク</t>
    </rPh>
    <phoneticPr fontId="23"/>
  </si>
  <si>
    <t>従業員のカスタム項目６</t>
    <rPh sb="0" eb="3">
      <t>ジュウギョウイン</t>
    </rPh>
    <rPh sb="8" eb="10">
      <t>コウモク</t>
    </rPh>
    <phoneticPr fontId="23"/>
  </si>
  <si>
    <t>従業員のカスタム項目７</t>
    <rPh sb="0" eb="3">
      <t>ジュウギョウイン</t>
    </rPh>
    <rPh sb="8" eb="10">
      <t>コウモク</t>
    </rPh>
    <phoneticPr fontId="23"/>
  </si>
  <si>
    <t>従業員のカスタム項目８</t>
    <rPh sb="0" eb="3">
      <t>ジュウギョウイン</t>
    </rPh>
    <rPh sb="8" eb="10">
      <t>コウモク</t>
    </rPh>
    <phoneticPr fontId="23"/>
  </si>
  <si>
    <t>従業員のカスタム項目９</t>
    <rPh sb="0" eb="3">
      <t>ジュウギョウイン</t>
    </rPh>
    <rPh sb="8" eb="10">
      <t>コウモク</t>
    </rPh>
    <phoneticPr fontId="23"/>
  </si>
  <si>
    <t>従業員のカスタム項目１０</t>
    <rPh sb="0" eb="3">
      <t>ジュウギョウイン</t>
    </rPh>
    <rPh sb="8" eb="10">
      <t>コウモク</t>
    </rPh>
    <phoneticPr fontId="23"/>
  </si>
  <si>
    <t>従業員のカスタム項目１１</t>
    <rPh sb="0" eb="3">
      <t>ジュウギョウイン</t>
    </rPh>
    <rPh sb="8" eb="10">
      <t>コウモク</t>
    </rPh>
    <phoneticPr fontId="23"/>
  </si>
  <si>
    <t>従業員のカスタム項目１２</t>
    <rPh sb="0" eb="3">
      <t>ジュウギョウイン</t>
    </rPh>
    <rPh sb="8" eb="10">
      <t>コウモク</t>
    </rPh>
    <phoneticPr fontId="23"/>
  </si>
  <si>
    <t>従業員のカスタム項目１３</t>
    <rPh sb="0" eb="3">
      <t>ジュウギョウイン</t>
    </rPh>
    <rPh sb="8" eb="10">
      <t>コウモク</t>
    </rPh>
    <phoneticPr fontId="23"/>
  </si>
  <si>
    <t>従業員のカスタム項目１４</t>
    <rPh sb="0" eb="3">
      <t>ジュウギョウイン</t>
    </rPh>
    <rPh sb="8" eb="10">
      <t>コウモク</t>
    </rPh>
    <phoneticPr fontId="23"/>
  </si>
  <si>
    <t>従業員のカスタム項目１５</t>
    <rPh sb="0" eb="3">
      <t>ジュウギョウイン</t>
    </rPh>
    <rPh sb="8" eb="10">
      <t>コウモク</t>
    </rPh>
    <phoneticPr fontId="23"/>
  </si>
  <si>
    <t>従業員のカスタム項目１６</t>
    <rPh sb="0" eb="3">
      <t>ジュウギョウイン</t>
    </rPh>
    <rPh sb="8" eb="10">
      <t>コウモク</t>
    </rPh>
    <phoneticPr fontId="23"/>
  </si>
  <si>
    <t>従業員のカスタム項目１７</t>
    <rPh sb="0" eb="3">
      <t>ジュウギョウイン</t>
    </rPh>
    <rPh sb="8" eb="10">
      <t>コウモク</t>
    </rPh>
    <phoneticPr fontId="23"/>
  </si>
  <si>
    <t>従業員のカスタム項目１８</t>
    <rPh sb="0" eb="3">
      <t>ジュウギョウイン</t>
    </rPh>
    <rPh sb="8" eb="10">
      <t>コウモク</t>
    </rPh>
    <phoneticPr fontId="23"/>
  </si>
  <si>
    <t>従業員のカスタム項目１９</t>
    <rPh sb="0" eb="3">
      <t>ジュウギョウイン</t>
    </rPh>
    <rPh sb="8" eb="10">
      <t>コウモク</t>
    </rPh>
    <phoneticPr fontId="23"/>
  </si>
  <si>
    <t>従業員のカスタム項目２０</t>
    <rPh sb="0" eb="3">
      <t>ジュウギョウイン</t>
    </rPh>
    <rPh sb="8" eb="10">
      <t>コウモク</t>
    </rPh>
    <phoneticPr fontId="23"/>
  </si>
  <si>
    <t>口座ががアクティブか非アクティブかどうかを示す•Y(アクティブ)•N(非アクティブ)</t>
    <rPh sb="0" eb="2">
      <t>コウザ</t>
    </rPh>
    <rPh sb="35" eb="36">
      <t>ヒ</t>
    </rPh>
    <phoneticPr fontId="23"/>
  </si>
  <si>
    <t>銀行口座種別で、当座預金か普通預金かを表示する。CHCK：CheckingAccount＝当座預金口座SAVE：SavingsAccount＝普通預金口座</t>
    <rPh sb="0" eb="2">
      <t>ギンコウ</t>
    </rPh>
    <rPh sb="2" eb="4">
      <t>コウザ</t>
    </rPh>
    <rPh sb="4" eb="6">
      <t>シュベツ</t>
    </rPh>
    <rPh sb="8" eb="10">
      <t>トウザ</t>
    </rPh>
    <rPh sb="10" eb="12">
      <t>ヨキン</t>
    </rPh>
    <rPh sb="13" eb="15">
      <t>フツウ</t>
    </rPh>
    <rPh sb="15" eb="17">
      <t>ヨキン</t>
    </rPh>
    <rPh sb="19" eb="21">
      <t>ヒョウジ</t>
    </rPh>
    <phoneticPr fontId="23"/>
  </si>
  <si>
    <t>口座名義人氏名</t>
    <rPh sb="0" eb="2">
      <t>コウザ</t>
    </rPh>
    <rPh sb="2" eb="4">
      <t>メイギ</t>
    </rPh>
    <rPh sb="4" eb="5">
      <t>ニン</t>
    </rPh>
    <rPh sb="5" eb="7">
      <t>シメイ</t>
    </rPh>
    <phoneticPr fontId="23"/>
  </si>
  <si>
    <t>金融機関名</t>
    <rPh sb="0" eb="2">
      <t>キンユウ</t>
    </rPh>
    <rPh sb="2" eb="4">
      <t>キカン</t>
    </rPh>
    <rPh sb="4" eb="5">
      <t>メイ</t>
    </rPh>
    <phoneticPr fontId="23"/>
  </si>
  <si>
    <t>金融機関支店所在地※アメリカとカナダの銀行のみ</t>
    <rPh sb="0" eb="2">
      <t>キンユウ</t>
    </rPh>
    <rPh sb="2" eb="4">
      <t>キカン</t>
    </rPh>
    <rPh sb="4" eb="6">
      <t>シテン</t>
    </rPh>
    <rPh sb="6" eb="9">
      <t>ショザイチ</t>
    </rPh>
    <rPh sb="19" eb="21">
      <t>ギンコウ</t>
    </rPh>
    <phoneticPr fontId="23"/>
  </si>
  <si>
    <t>従業員口座銀行住所1</t>
  </si>
  <si>
    <t>従業員口座銀行住所2</t>
  </si>
  <si>
    <t>従業員口座銀行都市</t>
  </si>
  <si>
    <t>従業員口座銀行地域</t>
  </si>
  <si>
    <t>従業員口座銀行郵便番号</t>
  </si>
  <si>
    <t>従業員納税者番号</t>
  </si>
  <si>
    <t>居住国の銀行かどうか</t>
    <rPh sb="0" eb="2">
      <t>キョジュウ</t>
    </rPh>
    <rPh sb="2" eb="3">
      <t>コク</t>
    </rPh>
    <rPh sb="4" eb="6">
      <t>ギンコウ</t>
    </rPh>
    <phoneticPr fontId="2"/>
  </si>
  <si>
    <t>銀行口座ステータス</t>
  </si>
  <si>
    <t>レポートの私的利用総計</t>
    <rPh sb="5" eb="7">
      <t>シテキ</t>
    </rPh>
    <rPh sb="7" eb="9">
      <t>リヨウ</t>
    </rPh>
    <rPh sb="9" eb="11">
      <t>ソウケイ</t>
    </rPh>
    <phoneticPr fontId="23"/>
  </si>
  <si>
    <t>レポートの提出総額</t>
    <rPh sb="5" eb="7">
      <t>テイシュツ</t>
    </rPh>
    <rPh sb="7" eb="9">
      <t>ソウガク</t>
    </rPh>
    <phoneticPr fontId="23"/>
  </si>
  <si>
    <t>従業員への支払総額</t>
    <rPh sb="0" eb="3">
      <t>ジュウギョウイン</t>
    </rPh>
    <rPh sb="5" eb="7">
      <t>シハライ</t>
    </rPh>
    <rPh sb="7" eb="9">
      <t>ソウガク</t>
    </rPh>
    <phoneticPr fontId="23"/>
  </si>
  <si>
    <t>法人カードへの支払総額</t>
    <rPh sb="0" eb="2">
      <t>ホウジン</t>
    </rPh>
    <rPh sb="7" eb="9">
      <t>シハライ</t>
    </rPh>
    <rPh sb="9" eb="11">
      <t>ソウガク</t>
    </rPh>
    <phoneticPr fontId="23"/>
  </si>
  <si>
    <t>レポートの否決総額</t>
    <rPh sb="5" eb="7">
      <t>ヒケツ</t>
    </rPh>
    <rPh sb="7" eb="9">
      <t>ソウガク</t>
    </rPh>
    <phoneticPr fontId="23"/>
  </si>
  <si>
    <t>レポートの会社払いの総額</t>
    <rPh sb="5" eb="7">
      <t>カイシャ</t>
    </rPh>
    <rPh sb="7" eb="8">
      <t>バラ</t>
    </rPh>
    <rPh sb="10" eb="12">
      <t>ソウガク</t>
    </rPh>
    <phoneticPr fontId="23"/>
  </si>
  <si>
    <t>従業員から会社への支払総額</t>
    <rPh sb="0" eb="3">
      <t>ジュウギョウイン</t>
    </rPh>
    <rPh sb="5" eb="7">
      <t>カイシャ</t>
    </rPh>
    <rPh sb="9" eb="11">
      <t>シハライ</t>
    </rPh>
    <rPh sb="11" eb="13">
      <t>ソウガク</t>
    </rPh>
    <phoneticPr fontId="23"/>
  </si>
  <si>
    <t>支払確定金額</t>
  </si>
  <si>
    <t>ユーザーレポート総額</t>
    <rPh sb="8" eb="10">
      <t>ソウガク</t>
    </rPh>
    <phoneticPr fontId="2"/>
  </si>
  <si>
    <t>大学カード総額</t>
    <rPh sb="5" eb="7">
      <t>ソウガク</t>
    </rPh>
    <phoneticPr fontId="2"/>
  </si>
  <si>
    <t>レポートエントリーの税金総額</t>
    <rPh sb="10" eb="12">
      <t>ゼイキン</t>
    </rPh>
    <rPh sb="12" eb="14">
      <t>ソウガク</t>
    </rPh>
    <phoneticPr fontId="23"/>
  </si>
  <si>
    <t>レポートエントリーの税抜金額</t>
    <rPh sb="10" eb="12">
      <t>ゼイヌキ</t>
    </rPh>
    <rPh sb="12" eb="14">
      <t>キンガク</t>
    </rPh>
    <phoneticPr fontId="23"/>
  </si>
  <si>
    <t>仮払返納済みフラグ</t>
    <rPh sb="0" eb="2">
      <t>カリバライ</t>
    </rPh>
    <rPh sb="2" eb="4">
      <t>ヘンノウ</t>
    </rPh>
    <rPh sb="4" eb="5">
      <t>ズ</t>
    </rPh>
    <phoneticPr fontId="23"/>
  </si>
  <si>
    <t>仮払使用金額</t>
    <rPh sb="0" eb="2">
      <t>カリバライ</t>
    </rPh>
    <rPh sb="2" eb="4">
      <t>シヨウ</t>
    </rPh>
    <rPh sb="4" eb="6">
      <t>キンガク</t>
    </rPh>
    <phoneticPr fontId="23"/>
  </si>
  <si>
    <t>レポートエントリーの都市名</t>
    <rPh sb="10" eb="13">
      <t>トシメイ</t>
    </rPh>
    <phoneticPr fontId="23"/>
  </si>
  <si>
    <t>レポートエントリーの出発地</t>
    <rPh sb="10" eb="13">
      <t>シュッパツチ</t>
    </rPh>
    <phoneticPr fontId="23"/>
  </si>
  <si>
    <t>レポートエントリーの到着地</t>
    <rPh sb="10" eb="12">
      <t>トウチャク</t>
    </rPh>
    <rPh sb="12" eb="13">
      <t>チ</t>
    </rPh>
    <phoneticPr fontId="23"/>
  </si>
  <si>
    <t>レポートエントリーの場所名</t>
    <rPh sb="10" eb="12">
      <t>バショ</t>
    </rPh>
    <rPh sb="12" eb="13">
      <t>メイ</t>
    </rPh>
    <phoneticPr fontId="23"/>
  </si>
  <si>
    <t>レポートエントリーの国コード</t>
    <rPh sb="10" eb="11">
      <t>クニ</t>
    </rPh>
    <phoneticPr fontId="23"/>
  </si>
  <si>
    <t>レポートエントリーの国サブコード</t>
    <rPh sb="10" eb="11">
      <t>クニ</t>
    </rPh>
    <phoneticPr fontId="23"/>
  </si>
  <si>
    <t>配賦取引税額</t>
  </si>
  <si>
    <t>配賦計上税額</t>
  </si>
  <si>
    <t>配賦還付税額</t>
  </si>
  <si>
    <t>配賦還付計上税額</t>
  </si>
  <si>
    <t>配賦還付調整税額</t>
  </si>
  <si>
    <t>申請総額</t>
    <rPh sb="0" eb="2">
      <t>シンセイ</t>
    </rPh>
    <rPh sb="2" eb="4">
      <t>ソウガク</t>
    </rPh>
    <phoneticPr fontId="23"/>
  </si>
  <si>
    <t>承認総額</t>
    <rPh sb="0" eb="2">
      <t>ショウニン</t>
    </rPh>
    <rPh sb="2" eb="4">
      <t>ソウガク</t>
    </rPh>
    <phoneticPr fontId="23"/>
  </si>
  <si>
    <t>申請開始日</t>
    <rPh sb="0" eb="2">
      <t>シンセイ</t>
    </rPh>
    <rPh sb="2" eb="5">
      <t>カイシビ</t>
    </rPh>
    <phoneticPr fontId="23"/>
  </si>
  <si>
    <t>申請終了日</t>
    <rPh sb="0" eb="2">
      <t>シンセイ</t>
    </rPh>
    <rPh sb="2" eb="5">
      <t>シュウリョウビ</t>
    </rPh>
    <phoneticPr fontId="23"/>
  </si>
  <si>
    <t>申請許可日</t>
    <rPh sb="0" eb="2">
      <t>シンセイ</t>
    </rPh>
    <rPh sb="2" eb="4">
      <t>キョカ</t>
    </rPh>
    <rPh sb="4" eb="5">
      <t>ビ</t>
    </rPh>
    <phoneticPr fontId="23"/>
  </si>
  <si>
    <t>申請ID</t>
    <rPh sb="0" eb="2">
      <t>シンセイ</t>
    </rPh>
    <phoneticPr fontId="23"/>
  </si>
  <si>
    <t xml:space="preserve">値「EXTRACT」が、抽出の最初の位置に挿入されます。ファイル ヘッダーに定数を持つことにより、抽出するレポートが準備されていない場合でも、常に抽出ファイルが生成されます。 </t>
  </si>
  <si>
    <t>半角カナ</t>
    <rPh sb="0" eb="2">
      <t>ハンカク</t>
    </rPh>
    <phoneticPr fontId="4"/>
  </si>
  <si>
    <t>統合会計システムで作成する債務データに仕分・経費データを反映するため、経費精算システムより受信する。</t>
    <rPh sb="0" eb="2">
      <t>トウゴウ</t>
    </rPh>
    <rPh sb="2" eb="4">
      <t>カイケイ</t>
    </rPh>
    <rPh sb="9" eb="11">
      <t>サクセイ</t>
    </rPh>
    <rPh sb="13" eb="15">
      <t>サイム</t>
    </rPh>
    <rPh sb="19" eb="21">
      <t>シワ</t>
    </rPh>
    <rPh sb="22" eb="24">
      <t>ケイヒ</t>
    </rPh>
    <rPh sb="28" eb="30">
      <t>ハンエイ</t>
    </rPh>
    <phoneticPr fontId="4"/>
  </si>
  <si>
    <t>統合会計システムで作成する債務データに仕分・経費データを反映するため、経費精算システムより受信する。</t>
    <rPh sb="0" eb="2">
      <t>トウゴウ</t>
    </rPh>
    <rPh sb="2" eb="4">
      <t>カイケイ</t>
    </rPh>
    <rPh sb="9" eb="11">
      <t>サクセイ</t>
    </rPh>
    <rPh sb="13" eb="15">
      <t>サイム</t>
    </rPh>
    <rPh sb="22" eb="24">
      <t>ケイヒ</t>
    </rPh>
    <rPh sb="28" eb="30">
      <t>ハンエイ</t>
    </rPh>
    <phoneticPr fontId="4"/>
  </si>
  <si>
    <t>D10091401</t>
    <phoneticPr fontId="4"/>
  </si>
  <si>
    <t>D10091501</t>
    <phoneticPr fontId="4"/>
  </si>
  <si>
    <t>D10091601</t>
    <phoneticPr fontId="4"/>
  </si>
  <si>
    <t>D10091701</t>
    <phoneticPr fontId="4"/>
  </si>
  <si>
    <t>D10091801</t>
    <phoneticPr fontId="4"/>
  </si>
  <si>
    <t>支払先取引マスタデータ</t>
    <phoneticPr fontId="4"/>
  </si>
  <si>
    <t>支払先農協マスタデータ</t>
    <phoneticPr fontId="4"/>
  </si>
  <si>
    <t>支払先名称住所（農協）マスタデータ</t>
    <phoneticPr fontId="4"/>
  </si>
  <si>
    <t>ユーザ情報マスタデータ</t>
    <phoneticPr fontId="4"/>
  </si>
  <si>
    <t>経費精算システムで取引先マスタを使用するため、</t>
    <rPh sb="0" eb="4">
      <t>ケイヒセイサン</t>
    </rPh>
    <rPh sb="9" eb="11">
      <t>トリヒキ</t>
    </rPh>
    <rPh sb="11" eb="12">
      <t>サキ</t>
    </rPh>
    <rPh sb="16" eb="18">
      <t>シヨウ</t>
    </rPh>
    <phoneticPr fontId="4"/>
  </si>
  <si>
    <t>経費精算システムで農協マスタを使用するため、</t>
    <rPh sb="0" eb="4">
      <t>ケイヒセイサン</t>
    </rPh>
    <rPh sb="9" eb="11">
      <t>ノウキョウ</t>
    </rPh>
    <rPh sb="15" eb="17">
      <t>シヨウ</t>
    </rPh>
    <phoneticPr fontId="4"/>
  </si>
  <si>
    <t>経費精算システムで名称住所（農協）マスタを使用するため、</t>
    <rPh sb="0" eb="4">
      <t>ケイヒセイサン</t>
    </rPh>
    <rPh sb="21" eb="23">
      <t>シヨウ</t>
    </rPh>
    <phoneticPr fontId="4"/>
  </si>
  <si>
    <t>経費精算システムで氏名付番管理情報を使用するため、</t>
    <rPh sb="0" eb="4">
      <t>ケイヒセイサン</t>
    </rPh>
    <rPh sb="9" eb="11">
      <t>シメイ</t>
    </rPh>
    <rPh sb="11" eb="13">
      <t>フバン</t>
    </rPh>
    <rPh sb="13" eb="15">
      <t>カンリ</t>
    </rPh>
    <rPh sb="15" eb="17">
      <t>ジョウホウ</t>
    </rPh>
    <rPh sb="18" eb="20">
      <t>シヨウ</t>
    </rPh>
    <rPh sb="19" eb="21">
      <t>シヨウ</t>
    </rPh>
    <phoneticPr fontId="4"/>
  </si>
  <si>
    <t>経費精算システムでユーザー情報（会内）を使用するため、</t>
    <rPh sb="0" eb="4">
      <t>ケイヒセイサン</t>
    </rPh>
    <rPh sb="13" eb="15">
      <t>ジョウホウ</t>
    </rPh>
    <rPh sb="16" eb="17">
      <t>カイ</t>
    </rPh>
    <rPh sb="17" eb="18">
      <t>ナイ</t>
    </rPh>
    <rPh sb="20" eb="22">
      <t>シヨウ</t>
    </rPh>
    <phoneticPr fontId="4"/>
  </si>
  <si>
    <t>・文字コード：S-JIS、改行コード：CR+LF</t>
    <phoneticPr fontId="4"/>
  </si>
  <si>
    <t>共通マスタ管理システムより取得した農協マスタを送信する。</t>
    <rPh sb="17" eb="19">
      <t>ノウキョウ</t>
    </rPh>
    <rPh sb="23" eb="25">
      <t>ソウシン</t>
    </rPh>
    <phoneticPr fontId="4"/>
  </si>
  <si>
    <t>共通マスタ管理システムより取得した取引先マスタを送信する。</t>
    <rPh sb="17" eb="19">
      <t>トリヒキ</t>
    </rPh>
    <rPh sb="19" eb="20">
      <t>サキ</t>
    </rPh>
    <rPh sb="24" eb="26">
      <t>ソウシン</t>
    </rPh>
    <phoneticPr fontId="4"/>
  </si>
  <si>
    <t>共通マスタ管理システムより取得した名称住所（農協）マスタを送信する。</t>
    <rPh sb="29" eb="31">
      <t>ソウシン</t>
    </rPh>
    <phoneticPr fontId="4"/>
  </si>
  <si>
    <t>共通マスタ管理システムより取得した氏名付番管理情報を送信する。</t>
    <rPh sb="17" eb="19">
      <t>シメイ</t>
    </rPh>
    <rPh sb="19" eb="21">
      <t>フバン</t>
    </rPh>
    <rPh sb="21" eb="23">
      <t>カンリ</t>
    </rPh>
    <rPh sb="23" eb="25">
      <t>ジョウホウ</t>
    </rPh>
    <rPh sb="26" eb="28">
      <t>ソウシン</t>
    </rPh>
    <phoneticPr fontId="4"/>
  </si>
  <si>
    <t>共通マスタ管理システムより取得したユーザー情報（会内）を送信する。</t>
    <rPh sb="21" eb="23">
      <t>ジョウホウ</t>
    </rPh>
    <rPh sb="24" eb="25">
      <t>カイ</t>
    </rPh>
    <rPh sb="25" eb="26">
      <t>ナイ</t>
    </rPh>
    <rPh sb="28" eb="30">
      <t>ソウシン</t>
    </rPh>
    <phoneticPr fontId="4"/>
  </si>
  <si>
    <t>経費精算システムで名称住所マスタを使用するため、</t>
    <phoneticPr fontId="4"/>
  </si>
  <si>
    <t>共通マスタ管理システムより取得した名称住所マスタを送信する。</t>
    <rPh sb="25" eb="27">
      <t>ソウシン</t>
    </rPh>
    <phoneticPr fontId="4"/>
  </si>
  <si>
    <t>統合会計システムが共通マスタ情報を取得して経費精算システム送信する。</t>
    <rPh sb="9" eb="11">
      <t>キョウツウ</t>
    </rPh>
    <rPh sb="14" eb="16">
      <t>ジョウホウ</t>
    </rPh>
    <phoneticPr fontId="4"/>
  </si>
  <si>
    <t>作成日時</t>
    <phoneticPr fontId="4"/>
  </si>
  <si>
    <t>最終更新日時</t>
    <phoneticPr fontId="4"/>
  </si>
  <si>
    <t>最終更新者ユーザーID</t>
    <phoneticPr fontId="4"/>
  </si>
  <si>
    <t>入力日時</t>
    <phoneticPr fontId="4"/>
  </si>
  <si>
    <t>入力者ユーザーID</t>
    <phoneticPr fontId="4"/>
  </si>
  <si>
    <t>承認日時</t>
    <phoneticPr fontId="4"/>
  </si>
  <si>
    <t>承認者ユーザーID</t>
    <phoneticPr fontId="4"/>
  </si>
  <si>
    <t>＜明細レコード＞</t>
    <phoneticPr fontId="4"/>
  </si>
  <si>
    <t>＜トレーラーレコード＞</t>
    <phoneticPr fontId="4"/>
  </si>
  <si>
    <t>対象レコードを最後に更新したユーザーのユーザーID。</t>
    <phoneticPr fontId="4"/>
  </si>
  <si>
    <t>承認を伴うデータを入力したユーザーのユーザーID。
※承認が必要な場合、値を登録する。</t>
    <phoneticPr fontId="4"/>
  </si>
  <si>
    <t xml:space="preserve">承認を伴うデータが更新された承認者のユーザーIDを登録する。 
※承認が必要な場合、値を登録する。 </t>
    <phoneticPr fontId="4"/>
  </si>
  <si>
    <t>承認を伴うデータが更新された日時を登録する。 
※承認が必要な場合、値を登録する。</t>
    <phoneticPr fontId="4"/>
  </si>
  <si>
    <t>対象レコードが最初に作成された日時。</t>
    <phoneticPr fontId="4"/>
  </si>
  <si>
    <t>対象レコードが最後に更新された日時。</t>
    <phoneticPr fontId="4"/>
  </si>
  <si>
    <t>承認を伴うデータを入力した日時。
※承認が必要な場合、値を登録する。</t>
    <phoneticPr fontId="4"/>
  </si>
  <si>
    <t>字・丁目に対応するコード</t>
    <phoneticPr fontId="4"/>
  </si>
  <si>
    <t>取引先名略称（漢字）</t>
  </si>
  <si>
    <t>取引先名略称（カナ）</t>
  </si>
  <si>
    <t>消費税課税区分</t>
  </si>
  <si>
    <t>税額計算区分</t>
  </si>
  <si>
    <t>取引先業種</t>
  </si>
  <si>
    <t>取引先業種内訳</t>
  </si>
  <si>
    <t>取引先取引形態</t>
  </si>
  <si>
    <t>アクセスカウンタ</t>
  </si>
  <si>
    <t>取引先コード</t>
    <phoneticPr fontId="4"/>
  </si>
  <si>
    <t>適用終了年月日</t>
    <phoneticPr fontId="4"/>
  </si>
  <si>
    <t>数値</t>
    <phoneticPr fontId="4"/>
  </si>
  <si>
    <t>文字列</t>
    <phoneticPr fontId="4"/>
  </si>
  <si>
    <t>取引先の法人種類（外部コード）</t>
    <phoneticPr fontId="4"/>
  </si>
  <si>
    <t>取引先の法人名接続位置（外部コード）</t>
    <phoneticPr fontId="4"/>
  </si>
  <si>
    <t>法人種類を含まない名称</t>
    <phoneticPr fontId="4"/>
  </si>
  <si>
    <t>（HOST使用項目）</t>
    <phoneticPr fontId="4"/>
  </si>
  <si>
    <t>消費税の課税種類（外部コード）</t>
    <phoneticPr fontId="4"/>
  </si>
  <si>
    <t>請求書での消費税計算の単位（外部コード：消費税計算区分）</t>
    <phoneticPr fontId="4"/>
  </si>
  <si>
    <t>取引先業種の種類（外部コード）</t>
    <phoneticPr fontId="4"/>
  </si>
  <si>
    <t>取引先の取引形態を識別する区分（外部コード）</t>
    <phoneticPr fontId="4"/>
  </si>
  <si>
    <t>ホクレンと取引先の関係（外部コード：取引先属性）</t>
    <phoneticPr fontId="4"/>
  </si>
  <si>
    <t>固定長 (,)カンマ区切り</t>
    <rPh sb="0" eb="3">
      <t>コテイチョウ</t>
    </rPh>
    <rPh sb="10" eb="12">
      <t>クギ</t>
    </rPh>
    <phoneticPr fontId="4"/>
  </si>
  <si>
    <t>農協コード</t>
    <phoneticPr fontId="4"/>
  </si>
  <si>
    <t>組合種類</t>
  </si>
  <si>
    <t>農協名（漢字）</t>
  </si>
  <si>
    <t>農協名略称（漢字）</t>
  </si>
  <si>
    <t>農協名略称（カナ）</t>
  </si>
  <si>
    <t>会員区分</t>
    <rPh sb="0" eb="4">
      <t>カイインクブン</t>
    </rPh>
    <phoneticPr fontId="4"/>
  </si>
  <si>
    <t>経済事業電算化区分</t>
  </si>
  <si>
    <t>信用事業電算化区分</t>
  </si>
  <si>
    <t>乳代対象区分</t>
  </si>
  <si>
    <t>肉牛勘定対象区分</t>
  </si>
  <si>
    <t>農協の組合種類（外部コード：法人種類）</t>
    <phoneticPr fontId="4"/>
  </si>
  <si>
    <t>取引先の会員員外の分類（外部コード）</t>
    <phoneticPr fontId="4"/>
  </si>
  <si>
    <t>農協の電算化の識別（外部コード）</t>
    <phoneticPr fontId="4"/>
  </si>
  <si>
    <t>信連オンライン加盟の識別（外部コード）</t>
    <phoneticPr fontId="4"/>
  </si>
  <si>
    <t>乳代農協か否かを判定する区分（外部コード：対象区分）</t>
    <phoneticPr fontId="4"/>
  </si>
  <si>
    <t>肉牛勘定の対象判定を行う区分（外部コード：対象区分）</t>
    <phoneticPr fontId="4"/>
  </si>
  <si>
    <t>農協枝番コード</t>
    <phoneticPr fontId="4"/>
  </si>
  <si>
    <t>農協組織管理表対象区分</t>
  </si>
  <si>
    <t>本支店名（漢字）</t>
  </si>
  <si>
    <t>本支店名（カナ）</t>
  </si>
  <si>
    <t>本支店名略称（漢字）</t>
  </si>
  <si>
    <t>本支店名略称（カナ）</t>
  </si>
  <si>
    <t>番地（漢字）</t>
    <phoneticPr fontId="4"/>
  </si>
  <si>
    <t>番地（カナ）</t>
    <phoneticPr fontId="4"/>
  </si>
  <si>
    <t>建物名（漢字）</t>
    <phoneticPr fontId="4"/>
  </si>
  <si>
    <t>建物名（カナ）</t>
    <phoneticPr fontId="4"/>
  </si>
  <si>
    <t>代表電話（市外局番）</t>
    <phoneticPr fontId="4"/>
  </si>
  <si>
    <t>代表電話（電話局番）</t>
    <phoneticPr fontId="4"/>
  </si>
  <si>
    <t>代表電話（加入者番号）</t>
    <phoneticPr fontId="4"/>
  </si>
  <si>
    <t>代表ＦＡＸ（市外局番）</t>
    <phoneticPr fontId="4"/>
  </si>
  <si>
    <t>代表ＦＡＸ（電話局番）</t>
    <phoneticPr fontId="4"/>
  </si>
  <si>
    <t>代表ＦＡＸ（加入者番号）</t>
    <phoneticPr fontId="4"/>
  </si>
  <si>
    <t>農協組織管理表の出力対象を表す区分（外部コード：対象区分）</t>
    <phoneticPr fontId="4"/>
  </si>
  <si>
    <t>姓（漢字）</t>
  </si>
  <si>
    <t>名（漢字）</t>
  </si>
  <si>
    <t>表示名（漢字）</t>
  </si>
  <si>
    <t>姓（全角カナ）</t>
  </si>
  <si>
    <t>名（全角カナ）</t>
  </si>
  <si>
    <t>表示名（全角カナ）</t>
  </si>
  <si>
    <t>電子メール</t>
  </si>
  <si>
    <t>格納先ＯＵ</t>
  </si>
  <si>
    <t>ユーザーログオン名</t>
  </si>
  <si>
    <t>ユーザーログオン名(Windows 2000より前)</t>
  </si>
  <si>
    <t>アカウント有効</t>
  </si>
  <si>
    <t>職員番号</t>
  </si>
  <si>
    <t>アルファベット氏名</t>
  </si>
  <si>
    <t>アルファベット氏名連番</t>
  </si>
  <si>
    <t>漢字氏名</t>
  </si>
  <si>
    <t>漢字氏名連番</t>
  </si>
  <si>
    <t>使用開始年月日</t>
  </si>
  <si>
    <t>アカウント</t>
  </si>
  <si>
    <t>職員アドレス表示区分</t>
  </si>
  <si>
    <t>職員アドレス表示順</t>
  </si>
  <si>
    <t>全会ポータル使用区分</t>
  </si>
  <si>
    <t>所属コード（主務）</t>
  </si>
  <si>
    <t>職位コード（主務）</t>
  </si>
  <si>
    <t>事業所コード（主務）</t>
  </si>
  <si>
    <t>事業本部コード（主務）</t>
  </si>
  <si>
    <t>部コード（主務）</t>
  </si>
  <si>
    <t>課コード（主務）</t>
  </si>
  <si>
    <t>施設コード（主務）</t>
  </si>
  <si>
    <t>施設課コード（主務）</t>
  </si>
  <si>
    <t>所属コード（兼務１）</t>
  </si>
  <si>
    <t>職位コード（兼務１）</t>
  </si>
  <si>
    <t>事業所コード（兼務１）</t>
  </si>
  <si>
    <t>事業本部コード（兼務１）</t>
  </si>
  <si>
    <t>部コード（兼務１）</t>
  </si>
  <si>
    <t>課コード（兼務１）</t>
  </si>
  <si>
    <t>施設コード（兼務１）</t>
  </si>
  <si>
    <t>施設課コード（兼務１）</t>
  </si>
  <si>
    <t>所属コード（兼務２）</t>
  </si>
  <si>
    <t>職位コード（兼務２）</t>
  </si>
  <si>
    <t>事業所コード（兼務２）</t>
  </si>
  <si>
    <t>事業本部コード（兼務２）</t>
  </si>
  <si>
    <t>部コード（兼務２）</t>
  </si>
  <si>
    <t>課コード（兼務２）</t>
  </si>
  <si>
    <t>施設コード（兼務２）</t>
  </si>
  <si>
    <t>施設課コード（兼務２）</t>
  </si>
  <si>
    <t>所属コード（兼務３）</t>
  </si>
  <si>
    <t>職位コード（兼務３）</t>
  </si>
  <si>
    <t>事業所コード（兼務３）</t>
  </si>
  <si>
    <t>事業本部コード（兼務３）</t>
  </si>
  <si>
    <t>部コード（兼務３）</t>
  </si>
  <si>
    <t>課コード（兼務３）</t>
  </si>
  <si>
    <t>施設コード（兼務３）</t>
  </si>
  <si>
    <t>施設課コード（兼務３）</t>
  </si>
  <si>
    <t>出向先コード</t>
  </si>
  <si>
    <t>出向先名称</t>
  </si>
  <si>
    <t>出向先役職名</t>
  </si>
  <si>
    <t>退職年月日</t>
  </si>
  <si>
    <t>メールアドレス分類</t>
  </si>
  <si>
    <t>電子メール(変更予定)</t>
  </si>
  <si>
    <t>旧姓変更日</t>
  </si>
  <si>
    <t>所属コード（所属課以外１）</t>
  </si>
  <si>
    <t>事業所コード（所属課以外１）</t>
  </si>
  <si>
    <t>事業本部コード（所属課以外１）</t>
  </si>
  <si>
    <t>部コード（所属課以外１）</t>
  </si>
  <si>
    <t>課コード（所属課以外１）</t>
  </si>
  <si>
    <t>施設コード（所属課以外１）</t>
  </si>
  <si>
    <t>施設課コード（所属課以外１）</t>
  </si>
  <si>
    <t>ファイル共有要否（所属課以外１）</t>
  </si>
  <si>
    <t>適用開始年月日（所属課以外１）</t>
  </si>
  <si>
    <t>適用終了年月日（所属課以外１）</t>
  </si>
  <si>
    <t>所属コード（所属課以外２）</t>
  </si>
  <si>
    <t>事業所コード（所属課以外２）</t>
  </si>
  <si>
    <t>事業本部コード（所属課以外２）</t>
  </si>
  <si>
    <t>部コード（所属課以外２）</t>
  </si>
  <si>
    <t>課コード（所属課以外２）</t>
  </si>
  <si>
    <t>施設コード（所属課以外２）</t>
  </si>
  <si>
    <t>施設課コード（所属課以外２）</t>
  </si>
  <si>
    <t>ファイル共有要否（所属課以外２）</t>
  </si>
  <si>
    <t>適用開始年月日（所属課以外２）</t>
  </si>
  <si>
    <t>適用終了年月日（所属課以外２）</t>
  </si>
  <si>
    <t>所属コード（所属課以外３）</t>
  </si>
  <si>
    <t>事業所コード（所属課以外３）</t>
  </si>
  <si>
    <t>事業本部コード（所属課以外３）</t>
  </si>
  <si>
    <t>部コード（所属課以外３）</t>
  </si>
  <si>
    <t>課コード（所属課以外３）</t>
  </si>
  <si>
    <t>施設コード（所属課以外３）</t>
  </si>
  <si>
    <t>施設課コード（所属課以外３）</t>
  </si>
  <si>
    <t>ファイル共有要否（所属課以外３）</t>
  </si>
  <si>
    <t>適用開始年月日（所属課以外３）</t>
  </si>
  <si>
    <t>適用終了年月日（所属課以外３）</t>
  </si>
  <si>
    <t>ログオン先コンピューター名</t>
  </si>
  <si>
    <t>アカウントの期限</t>
  </si>
  <si>
    <t>役職</t>
  </si>
  <si>
    <t>グループウェア使用可否</t>
  </si>
  <si>
    <t>携帯電話番号</t>
  </si>
  <si>
    <t>Extension Attribute 1</t>
  </si>
  <si>
    <t>Extension Attribute 10</t>
  </si>
  <si>
    <t>mailNickname</t>
  </si>
  <si>
    <t>0:表示しない、1:表示する</t>
    <phoneticPr fontId="4"/>
  </si>
  <si>
    <t>職員表示順
ソート用所属コード (15桁)、
拡張用項目          (4桁)、
ソート用職位        (3桁)、
ソート用職資        (2桁)、
ソート用職員番号区分(2桁)、
職員番号            (8桁)、
予備               (16桁)</t>
    <phoneticPr fontId="4"/>
  </si>
  <si>
    <t>0:使用不可、1:使用可</t>
    <phoneticPr fontId="4"/>
  </si>
  <si>
    <t>yyyymmdd</t>
    <phoneticPr fontId="4"/>
  </si>
  <si>
    <t>0:ホクレンメール、1:ホクレン外メール、2:メール使用なし</t>
    <phoneticPr fontId="4"/>
  </si>
  <si>
    <t>変更予定のメールアドレス</t>
    <phoneticPr fontId="4"/>
  </si>
  <si>
    <t>旧姓名の使用区分 (0:使用しない  1:使用する)</t>
    <phoneticPr fontId="4"/>
  </si>
  <si>
    <t>旧の漢字氏名の姓</t>
    <phoneticPr fontId="4"/>
  </si>
  <si>
    <t>旧の漢字氏名の名</t>
    <phoneticPr fontId="4"/>
  </si>
  <si>
    <t>旧のカナ氏名の姓</t>
    <phoneticPr fontId="4"/>
  </si>
  <si>
    <t>旧のカナ氏名の名</t>
    <phoneticPr fontId="4"/>
  </si>
  <si>
    <t>0:否、1:要</t>
    <phoneticPr fontId="4"/>
  </si>
  <si>
    <t>0:継続利用不可、1:継続利用可</t>
    <phoneticPr fontId="4"/>
  </si>
  <si>
    <t>グループウェアライセンス区分から求めたライセンス</t>
    <phoneticPr fontId="4"/>
  </si>
  <si>
    <t>Office365同期対象フラグ</t>
    <phoneticPr fontId="4"/>
  </si>
  <si>
    <t>メールボックスのエイリアス名</t>
    <phoneticPr fontId="4"/>
  </si>
  <si>
    <t>請求先コード（取引先コード）
共通マスタの取引先を表す法人単位のコード</t>
    <phoneticPr fontId="6"/>
  </si>
  <si>
    <t>経費精算システムへ職員決済条件マスタデータを連動する。</t>
    <phoneticPr fontId="4"/>
  </si>
  <si>
    <t>半角カナ</t>
    <rPh sb="0" eb="2">
      <t>ハンカク</t>
    </rPh>
    <phoneticPr fontId="23"/>
  </si>
  <si>
    <t>勘定科目マスタ.PA連動用名称
全角15文字</t>
    <rPh sb="16" eb="18">
      <t>ゼンカク</t>
    </rPh>
    <rPh sb="20" eb="22">
      <t>モジ</t>
    </rPh>
    <phoneticPr fontId="4"/>
  </si>
  <si>
    <t>勘定科目マスタ.PA連動用
半角カナ60文字</t>
    <rPh sb="0" eb="4">
      <t>カンジョウカモク</t>
    </rPh>
    <rPh sb="14" eb="16">
      <t>ハンカク</t>
    </rPh>
    <rPh sb="20" eb="22">
      <t>モジ</t>
    </rPh>
    <phoneticPr fontId="4"/>
  </si>
  <si>
    <t>勘定科目マスタ.PA連動用略称
全角10文字</t>
    <rPh sb="0" eb="4">
      <t>カンジョウカモク</t>
    </rPh>
    <rPh sb="10" eb="13">
      <t>レンドウヨウ</t>
    </rPh>
    <rPh sb="13" eb="15">
      <t>リャクショウ</t>
    </rPh>
    <rPh sb="16" eb="18">
      <t>ゼンカク</t>
    </rPh>
    <rPh sb="20" eb="22">
      <t>モジ</t>
    </rPh>
    <phoneticPr fontId="4"/>
  </si>
  <si>
    <t>勘定科目名（カナ）</t>
    <rPh sb="0" eb="2">
      <t>カンジョウ</t>
    </rPh>
    <rPh sb="2" eb="4">
      <t>カモク</t>
    </rPh>
    <rPh sb="4" eb="5">
      <t>メイ</t>
    </rPh>
    <phoneticPr fontId="4"/>
  </si>
  <si>
    <t>勘定科目名（略）</t>
    <rPh sb="0" eb="2">
      <t>カンジョウ</t>
    </rPh>
    <rPh sb="2" eb="4">
      <t>カモク</t>
    </rPh>
    <rPh sb="4" eb="5">
      <t>メイ</t>
    </rPh>
    <rPh sb="6" eb="7">
      <t>リャク</t>
    </rPh>
    <phoneticPr fontId="4"/>
  </si>
  <si>
    <t>配賦勘定科目コード</t>
    <phoneticPr fontId="4"/>
  </si>
  <si>
    <t>税コードを関連する支払先のセットに関連付けることができます。この情報は財務システムに反映され、会社の税処理を容易にします。[税コード]は任意のフィルドで、ユーザーに対しては読取専用になります。注意:税コードは請求書にのみ適用されます。</t>
    <phoneticPr fontId="4"/>
  </si>
  <si>
    <t>負債勘定科目コード</t>
    <phoneticPr fontId="4"/>
  </si>
  <si>
    <t>現金勘定科目コード</t>
    <phoneticPr fontId="4"/>
  </si>
  <si>
    <t>申請グループコード</t>
    <phoneticPr fontId="4"/>
  </si>
  <si>
    <t>氏名付番管理情報マスタデータ</t>
  </si>
  <si>
    <t>DZ10011001</t>
    <phoneticPr fontId="4"/>
  </si>
  <si>
    <t>仕訳データ（計上済）ファイル</t>
    <phoneticPr fontId="4"/>
  </si>
  <si>
    <t>ProActiveC4から仕訳データ（計上済）ファイルを受信する。</t>
  </si>
  <si>
    <t>債権債務勘定残高データファイル</t>
    <phoneticPr fontId="4"/>
  </si>
  <si>
    <t>共通ヘッダ中の項目</t>
  </si>
  <si>
    <t>数値</t>
    <rPh sb="0" eb="2">
      <t>スウチ</t>
    </rPh>
    <phoneticPr fontId="4"/>
  </si>
  <si>
    <t>請求・支払先ＣＤ</t>
  </si>
  <si>
    <t>請求または支払の相手先コード</t>
  </si>
  <si>
    <t>勘定残高</t>
  </si>
  <si>
    <t>未回収債権または未払債務の金額</t>
  </si>
  <si>
    <t>D10041101</t>
    <phoneticPr fontId="4"/>
  </si>
  <si>
    <t>＊債権受付番号</t>
  </si>
  <si>
    <t>＊債権明細連番</t>
  </si>
  <si>
    <t>システム管理ＣＤ</t>
  </si>
  <si>
    <t>確認先ＣＤ</t>
  </si>
  <si>
    <t>実入金日</t>
  </si>
  <si>
    <t>実入金方法区分</t>
  </si>
  <si>
    <t>自動耳切区分</t>
  </si>
  <si>
    <t>耳切履歴連番</t>
  </si>
  <si>
    <t>耳切金額本体</t>
  </si>
  <si>
    <t>耳切金額消費税</t>
  </si>
  <si>
    <t>最終耳切処理日</t>
  </si>
  <si>
    <t>請求ＣＤ</t>
  </si>
  <si>
    <t>収支管理品目ＣＤ</t>
  </si>
  <si>
    <t>取扱品目ＣＤ</t>
  </si>
  <si>
    <t>金額ＣＤ</t>
  </si>
  <si>
    <t>金額摘要ＣＤ</t>
  </si>
  <si>
    <t>全角20文字</t>
  </si>
  <si>
    <t>-9999999999.999　　マイナスあり</t>
  </si>
  <si>
    <t>全角5文字</t>
  </si>
  <si>
    <t>取引先照合ＣＤ１</t>
  </si>
  <si>
    <t>取引先照合ＣＤ２</t>
  </si>
  <si>
    <t>取引先照合ＣＤ３</t>
  </si>
  <si>
    <t>-999.9999　　マイナスあり</t>
  </si>
  <si>
    <t>共計内訳ＣＤ</t>
  </si>
  <si>
    <t>共通商品ＣＤ</t>
  </si>
  <si>
    <t>債権計上データを受付けた番号</t>
  </si>
  <si>
    <t>債権計上データを受付けた番号の枝番</t>
  </si>
  <si>
    <t>実際に入金のあった日付</t>
  </si>
  <si>
    <t>システムで自動的に耳切りをしたか否かを表わす区分</t>
  </si>
  <si>
    <t>耳切を識別するための番号</t>
  </si>
  <si>
    <t>債権・債務の耳切りをした金額のうちの本体金額分</t>
  </si>
  <si>
    <t>債権・債務の耳切りをした金額のうちの消費税分</t>
  </si>
  <si>
    <t>最後に耳切りを行なった日付</t>
  </si>
  <si>
    <t>債権債務システム独自の排他カウンター</t>
  </si>
  <si>
    <t>債権利息計算台帳ＤＢの更新要否を示す区分（耳切の相手明細）</t>
  </si>
  <si>
    <t>内部システムに連動するシステムの、サブシステムが原取引に採番した番号の枝番で、受付番号でユニークにならない場合に付加される</t>
    <phoneticPr fontId="4"/>
  </si>
  <si>
    <t>部門品目名漢字１</t>
    <phoneticPr fontId="4"/>
  </si>
  <si>
    <t>ホクレンと取引先の債権債務を照合するキー情報。請求書・支払案内書に表示する。</t>
  </si>
  <si>
    <t>非インボイス対象取引先データファイル</t>
    <phoneticPr fontId="4"/>
  </si>
  <si>
    <t>DZ10030901</t>
    <phoneticPr fontId="4"/>
  </si>
  <si>
    <t>口座区分</t>
  </si>
  <si>
    <t>連動元データ：SM481 三票作成対象取引先情報</t>
    <rPh sb="0" eb="2">
      <t>レンドウ</t>
    </rPh>
    <rPh sb="2" eb="3">
      <t>モト</t>
    </rPh>
    <phoneticPr fontId="4"/>
  </si>
  <si>
    <t>受発注組織コード</t>
  </si>
  <si>
    <t>勘報別葉区分</t>
  </si>
  <si>
    <t>取引連番</t>
  </si>
  <si>
    <t>非計算区分</t>
  </si>
  <si>
    <t>商品マスター単価適用区分</t>
  </si>
  <si>
    <t>事故コード</t>
  </si>
  <si>
    <t>回収支払予定年</t>
  </si>
  <si>
    <t>回収支払予定月</t>
  </si>
  <si>
    <t>元伝経理年</t>
  </si>
  <si>
    <t>元伝経理月</t>
  </si>
  <si>
    <t>元伝経理日</t>
  </si>
  <si>
    <t>取引年</t>
  </si>
  <si>
    <t>取引月</t>
  </si>
  <si>
    <t>入荷年</t>
  </si>
  <si>
    <t>入荷月</t>
  </si>
  <si>
    <t>入荷日</t>
  </si>
  <si>
    <t>金額摘要コード・本体１</t>
  </si>
  <si>
    <t>金額種類名称カナ・本体１</t>
  </si>
  <si>
    <t>金額種類名称漢字・本体１</t>
  </si>
  <si>
    <t>金額コード・本体１</t>
  </si>
  <si>
    <t>金額・本体１</t>
  </si>
  <si>
    <t>金額摘要コード・消費税１</t>
  </si>
  <si>
    <t>金額・消費税１</t>
  </si>
  <si>
    <t>加減算区分１</t>
  </si>
  <si>
    <t>売価（小売）単価１</t>
  </si>
  <si>
    <t>売価（小売）金額１</t>
  </si>
  <si>
    <t>金額摘要コード・本体２</t>
  </si>
  <si>
    <t>金額種類名称カナ・本体２</t>
  </si>
  <si>
    <t>金額種類名称漢字・本体２</t>
  </si>
  <si>
    <t>金額コード・本体２</t>
  </si>
  <si>
    <t>金額・本体２</t>
  </si>
  <si>
    <t>金額摘要コード・消費税２</t>
  </si>
  <si>
    <t>金額・消費税２</t>
  </si>
  <si>
    <t>加減算区分２</t>
  </si>
  <si>
    <t>売価（小売）単価２</t>
  </si>
  <si>
    <t>売価（小売）金額２</t>
  </si>
  <si>
    <t>金額摘要コード・本体３</t>
  </si>
  <si>
    <t>金額種類名称カナ・本体３</t>
  </si>
  <si>
    <t>金額種類名称漢字・本体３</t>
  </si>
  <si>
    <t>金額コード・本体３</t>
  </si>
  <si>
    <t>金額・本体３</t>
  </si>
  <si>
    <t>金額摘要コード・消費税３</t>
  </si>
  <si>
    <t>金額・消費税３</t>
  </si>
  <si>
    <t>加減算区分３</t>
  </si>
  <si>
    <t>売価（小売）単価３</t>
  </si>
  <si>
    <t>売価（小売）金額３</t>
  </si>
  <si>
    <t>金額摘要コード・本体４</t>
  </si>
  <si>
    <t>金額種類名称カナ・本体４</t>
  </si>
  <si>
    <t>金額種類名称漢字・本体４</t>
  </si>
  <si>
    <t>金額コード・本体４</t>
  </si>
  <si>
    <t>金額・本体４</t>
  </si>
  <si>
    <t>金額摘要コード・消費税４</t>
  </si>
  <si>
    <t>金額・消費税４</t>
  </si>
  <si>
    <t>加減算区分４</t>
  </si>
  <si>
    <t>売価（小売）単価４</t>
  </si>
  <si>
    <t>売価（小売）金額４</t>
  </si>
  <si>
    <t>金額摘要コード・本体５</t>
  </si>
  <si>
    <t>金額種類名称カナ・本体５</t>
  </si>
  <si>
    <t>金額種類名称漢字・本体５</t>
  </si>
  <si>
    <t>金額コード・本体５</t>
  </si>
  <si>
    <t>金額・本体５</t>
  </si>
  <si>
    <t>金額摘要コード・消費税５</t>
  </si>
  <si>
    <t>金額・消費税５</t>
  </si>
  <si>
    <t>加減算区分５</t>
  </si>
  <si>
    <t>売価（小売）単価５</t>
  </si>
  <si>
    <t>売価（小売）金額５</t>
  </si>
  <si>
    <t>金額摘要コード・本体６</t>
  </si>
  <si>
    <t>金額種類名称カナ・本体６</t>
  </si>
  <si>
    <t>金額種類名称漢字・本体６</t>
  </si>
  <si>
    <t>金額コード・本体６</t>
  </si>
  <si>
    <t>金額・本体６</t>
  </si>
  <si>
    <t>金額摘要コード・消費税６</t>
  </si>
  <si>
    <t>金額・消費税６</t>
  </si>
  <si>
    <t>加減算区分６</t>
  </si>
  <si>
    <t>売価（小売）単価６</t>
  </si>
  <si>
    <t>売価（小売）金額６</t>
  </si>
  <si>
    <t>金額摘要コード・本体７</t>
  </si>
  <si>
    <t>金額種類名称カナ・本体７</t>
  </si>
  <si>
    <t>金額種類名称漢字・本体７</t>
  </si>
  <si>
    <t>金額コード・本体７</t>
  </si>
  <si>
    <t>金額・本体７</t>
  </si>
  <si>
    <t>金額摘要コード・消費税７</t>
  </si>
  <si>
    <t>金額・消費税７</t>
  </si>
  <si>
    <t>加減算区分７</t>
  </si>
  <si>
    <t>売価（小売）単価７</t>
  </si>
  <si>
    <t>売価（小売）金額７</t>
  </si>
  <si>
    <t>金額摘要コード・本体８</t>
  </si>
  <si>
    <t>金額種類名称カナ・本体８</t>
  </si>
  <si>
    <t>金額種類名称漢字・本体８</t>
  </si>
  <si>
    <t>金額コード・本体８</t>
  </si>
  <si>
    <t>金額・本体８</t>
  </si>
  <si>
    <t>金額摘要コード・消費税８</t>
  </si>
  <si>
    <t>金額・消費税８</t>
  </si>
  <si>
    <t>加減算区分８</t>
  </si>
  <si>
    <t>売価（小売）単価８</t>
  </si>
  <si>
    <t>売価（小売）金額８</t>
  </si>
  <si>
    <t>金額種類名称カナ・本体９</t>
  </si>
  <si>
    <t>金額種類名称漢字・本体９</t>
  </si>
  <si>
    <t>金額コード・本体９</t>
  </si>
  <si>
    <t>金額・本体９</t>
  </si>
  <si>
    <t>金額摘要コード・消費税９</t>
  </si>
  <si>
    <t>金額・消費税９</t>
  </si>
  <si>
    <t>加減算区分９</t>
  </si>
  <si>
    <t>売価（小売）単価９</t>
  </si>
  <si>
    <t>売価（小売）金額９</t>
  </si>
  <si>
    <t>金額摘要コード・本体１０</t>
  </si>
  <si>
    <t>金額種類名称カナ・本体１０</t>
  </si>
  <si>
    <t>金額種類名称漢字・本体１０</t>
  </si>
  <si>
    <t>金額コード・本体１０</t>
  </si>
  <si>
    <t>金額・本体１０</t>
  </si>
  <si>
    <t>金額摘要コード・消費税１０</t>
  </si>
  <si>
    <t>金額・消費税１０</t>
  </si>
  <si>
    <t>加減算区分１０</t>
  </si>
  <si>
    <t>売価（小売）単価１０</t>
  </si>
  <si>
    <t>売価（小売）金額１０</t>
  </si>
  <si>
    <t>共通商品の付帯項目</t>
  </si>
  <si>
    <t>摘要</t>
  </si>
  <si>
    <t>予約ＮＯ</t>
  </si>
  <si>
    <t>肥料納品書ＮＯ</t>
  </si>
  <si>
    <t>農薬取扱区分</t>
  </si>
  <si>
    <t>肥料次別区分・次別</t>
  </si>
  <si>
    <t>肥料次別区分・区分</t>
  </si>
  <si>
    <t>出荷元名称（カナ）</t>
  </si>
  <si>
    <t>受発注組織名称（カナ）</t>
  </si>
  <si>
    <t>共通商品略称（カナ）</t>
  </si>
  <si>
    <t>共通商品略称（漢字）</t>
  </si>
  <si>
    <t>部品レス区分</t>
  </si>
  <si>
    <t>分送区分</t>
  </si>
  <si>
    <t>メーカー照合フィールド</t>
  </si>
  <si>
    <t>品目年度</t>
  </si>
  <si>
    <t>請求サイト</t>
  </si>
  <si>
    <t>予約種類</t>
  </si>
  <si>
    <t>直取区分</t>
  </si>
  <si>
    <t>統一規格区分</t>
  </si>
  <si>
    <t>統一奨励区分</t>
  </si>
  <si>
    <t>決裁年</t>
  </si>
  <si>
    <t>決裁月</t>
  </si>
  <si>
    <t>決裁日</t>
  </si>
  <si>
    <t>余白</t>
  </si>
  <si>
    <t>連動元データ：EI507　未払金データ</t>
    <rPh sb="0" eb="2">
      <t>レンドウ</t>
    </rPh>
    <rPh sb="2" eb="3">
      <t>モト</t>
    </rPh>
    <phoneticPr fontId="4"/>
  </si>
  <si>
    <t>99.99</t>
  </si>
  <si>
    <t>FORMT</t>
  </si>
  <si>
    <t>LV</t>
  </si>
  <si>
    <t>FIELD英字名</t>
  </si>
  <si>
    <t>FIELD日本語名</t>
  </si>
  <si>
    <t>T</t>
  </si>
  <si>
    <t>OFFSET</t>
  </si>
  <si>
    <t>LEN</t>
  </si>
  <si>
    <t>小</t>
  </si>
  <si>
    <t>EI507</t>
  </si>
  <si>
    <t>SYSKNR_CD</t>
  </si>
  <si>
    <t>C</t>
  </si>
  <si>
    <t>UNYOKNR_CD</t>
  </si>
  <si>
    <t>AITESK_CD</t>
  </si>
  <si>
    <t>JUHTYU_SOSKI_CD</t>
  </si>
  <si>
    <t>SYKKAMT_CD</t>
  </si>
  <si>
    <t>KOZA_KBN</t>
  </si>
  <si>
    <t>KANPO_BTYO_KBN</t>
  </si>
  <si>
    <t>KTSHN_CD</t>
  </si>
  <si>
    <t>UKTK_NUM</t>
  </si>
  <si>
    <t>UKTK_EDABN_NUM</t>
  </si>
  <si>
    <t>TORHK_NUM</t>
  </si>
  <si>
    <t>N</t>
  </si>
  <si>
    <t>TORKS_TEIS_KBN</t>
  </si>
  <si>
    <t>SAKSE_KIZYN_YY</t>
  </si>
  <si>
    <t>SAKSE_KIZYN_MM</t>
  </si>
  <si>
    <t>SAKSE_KIZYN_DD</t>
  </si>
  <si>
    <t>KEIR_YY</t>
  </si>
  <si>
    <t>KEIR_MM</t>
  </si>
  <si>
    <t>KEIR_DD</t>
  </si>
  <si>
    <t>SWKPATN_CD</t>
  </si>
  <si>
    <t>HIKESAN_KBN</t>
  </si>
  <si>
    <t>HATYU_NUM_KBN</t>
  </si>
  <si>
    <t>HATYU_NUM</t>
  </si>
  <si>
    <t>NOHNSYO_NUM</t>
  </si>
  <si>
    <t>SYHMK_CD</t>
  </si>
  <si>
    <t>SYHNMSTTNK_KBN</t>
  </si>
  <si>
    <t>ACCI_CD</t>
  </si>
  <si>
    <t>KSYSHR_YOTE_YY</t>
  </si>
  <si>
    <t>KSYSHR_YOTE_MM</t>
  </si>
  <si>
    <t>KSYSHR_YOTE_DD</t>
  </si>
  <si>
    <t>MOTO_KEIR_YY</t>
  </si>
  <si>
    <t>MOTO_KEIR_MM</t>
  </si>
  <si>
    <t>MOTO_KEIR_DD</t>
  </si>
  <si>
    <t>TORHK_YY</t>
  </si>
  <si>
    <t>TORHK_MM</t>
  </si>
  <si>
    <t>TORHK_DD</t>
  </si>
  <si>
    <t>SYKKA_YY</t>
  </si>
  <si>
    <t>SYKKA_MM</t>
  </si>
  <si>
    <t>SYKKA_DD</t>
  </si>
  <si>
    <t>NYUKA_YY</t>
  </si>
  <si>
    <t>NYUKA_MM</t>
  </si>
  <si>
    <t>NYUKA_DD</t>
  </si>
  <si>
    <t>SURYO_SRY</t>
  </si>
  <si>
    <t>D</t>
  </si>
  <si>
    <t>TNK_TNK</t>
  </si>
  <si>
    <t>KNGKTKYO_HONTI_CD(1)</t>
  </si>
  <si>
    <t>金額摘要コード・本体（１）</t>
  </si>
  <si>
    <t>KNSYR_HONTI_KN_TXT(1)</t>
  </si>
  <si>
    <t>金額種類名称カナ・本体（１）</t>
  </si>
  <si>
    <t>KNSYR_HONTI_KJ_TXT(1)</t>
  </si>
  <si>
    <t>金額種類名称漢字・本体（１）</t>
  </si>
  <si>
    <t>KNG_HONTI_CD(1)</t>
  </si>
  <si>
    <t>金額コード・本体（１）</t>
  </si>
  <si>
    <t>HONTI_KNG(1)</t>
  </si>
  <si>
    <t>金額・本体（１）</t>
  </si>
  <si>
    <t>KNGTKYO_TAX_CD(1)</t>
  </si>
  <si>
    <t>金額摘要コード・消費税（１）</t>
  </si>
  <si>
    <t>SYOHITAX_KNG(1)</t>
  </si>
  <si>
    <t>金額・消費税（１）</t>
  </si>
  <si>
    <t>SYOHITAX_KBN(1)</t>
  </si>
  <si>
    <t>消費税区分（１）</t>
  </si>
  <si>
    <t>SYOHITAX_PER(1)</t>
  </si>
  <si>
    <t>消費税率（１）</t>
  </si>
  <si>
    <t>KAGNZN_KBN(1)</t>
  </si>
  <si>
    <t>加減算区分（１）</t>
  </si>
  <si>
    <t>対象仕訳マスターよりセット</t>
  </si>
  <si>
    <t>BAIK_KOURI_TNK(1)</t>
  </si>
  <si>
    <t>売価（小売）単価（１）</t>
  </si>
  <si>
    <t>BAIK_KOURI_KNG(1)</t>
  </si>
  <si>
    <t>売価（小売）金額（１）</t>
  </si>
  <si>
    <t>KNGKTKYO_HONTI_CD(2)</t>
  </si>
  <si>
    <t>金額摘要コード・本体（２）</t>
  </si>
  <si>
    <t>KNSYR_HONTI_KN_TXT(2)</t>
  </si>
  <si>
    <t>金額種類名称カナ・本体（２）</t>
  </si>
  <si>
    <t>KNSYR_HONTI_KJ_TXT(2)</t>
  </si>
  <si>
    <t>金額種類名称漢字・本体（２）</t>
  </si>
  <si>
    <t>KNG_HONTI_CD(2)</t>
  </si>
  <si>
    <t>金額コード・本体（２）</t>
  </si>
  <si>
    <t>HONTI_KNG(2)</t>
  </si>
  <si>
    <t>金額・本体（２）</t>
  </si>
  <si>
    <t>KNGTKYO_TAX_CD(2)</t>
  </si>
  <si>
    <t>金額摘要コード・消費税（２）</t>
  </si>
  <si>
    <t>SYOHITAX_KNG(2)</t>
  </si>
  <si>
    <t>金額・消費税（２）</t>
  </si>
  <si>
    <t>SYOHITAX_KBN(2)</t>
  </si>
  <si>
    <t>消費税区分（２）</t>
  </si>
  <si>
    <t>SYOHITAX_PER(2)</t>
  </si>
  <si>
    <t>消費税率（２）</t>
  </si>
  <si>
    <t>KAGNZN_KBN(2)</t>
  </si>
  <si>
    <t>加減算区分（２）</t>
  </si>
  <si>
    <t>BAIK_KOURI_TNK(2)</t>
  </si>
  <si>
    <t>売価（小売）単価（２）</t>
  </si>
  <si>
    <t>BAIK_KOURI_KNG(2)</t>
  </si>
  <si>
    <t>売価（小売）金額（２）</t>
  </si>
  <si>
    <t>KNGKTKYO_HONTI_CD(3)</t>
  </si>
  <si>
    <t>金額摘要コード・本体（３）</t>
  </si>
  <si>
    <t>KNSYR_HONTI_KN_TXT(3)</t>
  </si>
  <si>
    <t>金額種類名称カナ・本体（３）</t>
  </si>
  <si>
    <t>KNSYR_HONTI_KJ_TXT(3)</t>
  </si>
  <si>
    <t>金額種類名称漢字・本体（３）</t>
  </si>
  <si>
    <t>KNG_HONTI_CD(3)</t>
  </si>
  <si>
    <t>金額コード・本体（３）</t>
  </si>
  <si>
    <t>HONTI_KNG(3)</t>
  </si>
  <si>
    <t>金額・本体（３）</t>
  </si>
  <si>
    <t>KNGTKYO_TAX_CD(3)</t>
  </si>
  <si>
    <t>金額摘要コード・消費税（３）</t>
  </si>
  <si>
    <t>SYOHITAX_KNG(3)</t>
  </si>
  <si>
    <t>金額・消費税（３）</t>
  </si>
  <si>
    <t>SYOHITAX_KBN(3)</t>
  </si>
  <si>
    <t>消費税区分（３）</t>
  </si>
  <si>
    <t>SYOHITAX_PER(3)</t>
  </si>
  <si>
    <t>消費税率（３）</t>
  </si>
  <si>
    <t>KAGNZN_KBN(3)</t>
  </si>
  <si>
    <t>加減算区分（３）</t>
  </si>
  <si>
    <t>BAIK_KOURI_TNK(3)</t>
  </si>
  <si>
    <t>売価（小売）単価（３）</t>
  </si>
  <si>
    <t>BAIK_KOURI_KNG(3)</t>
  </si>
  <si>
    <t>売価（小売）金額（３）</t>
  </si>
  <si>
    <t>KNGKTKYO_HONTI_CD(4)</t>
  </si>
  <si>
    <t>金額摘要コード・本体（４）</t>
  </si>
  <si>
    <t>KNSYR_HONTI_KN_TXT(4)</t>
  </si>
  <si>
    <t>金額種類名称カナ・本体（４）</t>
  </si>
  <si>
    <t>KNSYR_HONTI_KJ_TXT(4)</t>
  </si>
  <si>
    <t>金額種類名称漢字・本体（４）</t>
  </si>
  <si>
    <t>KNG_HONTI_CD(4)</t>
  </si>
  <si>
    <t>金額コード・本体（４）</t>
  </si>
  <si>
    <t>HONTI_KNG(4)</t>
  </si>
  <si>
    <t>金額・本体（４）</t>
  </si>
  <si>
    <t>KNGTKYO_TAX_CD(4)</t>
  </si>
  <si>
    <t>金額摘要コード・消費税（４）</t>
  </si>
  <si>
    <t>SYOHITAX_KNG(4)</t>
  </si>
  <si>
    <t>金額・消費税（４）</t>
  </si>
  <si>
    <t>SYOHITAX_KBN(4)</t>
  </si>
  <si>
    <t>消費税区分（４）</t>
  </si>
  <si>
    <t>SYOHITAX_PER(4)</t>
  </si>
  <si>
    <t>消費税率（４）</t>
  </si>
  <si>
    <t>KAGNZN_KBN(4)</t>
  </si>
  <si>
    <t>加減算区分（４）</t>
  </si>
  <si>
    <t>BAIK_KOURI_TNK(4)</t>
  </si>
  <si>
    <t>売価（小売）単価（４）</t>
  </si>
  <si>
    <t>BAIK_KOURI_KNG(4)</t>
  </si>
  <si>
    <t>売価（小売）金額（４）</t>
  </si>
  <si>
    <t>KNGKTKYO_HONTI_CD(5)</t>
  </si>
  <si>
    <t>金額摘要コード・本体（５）</t>
  </si>
  <si>
    <t>KNSYR_HONTI_KN_TXT(5)</t>
  </si>
  <si>
    <t>金額種類名称カナ・本体（５）</t>
  </si>
  <si>
    <t>KNSYR_HONTI_KJ_TXT(5)</t>
  </si>
  <si>
    <t>金額種類名称漢字・本体（５）</t>
  </si>
  <si>
    <t>KNG_HONTI_CD(5)</t>
  </si>
  <si>
    <t>金額コード・本体（５）</t>
  </si>
  <si>
    <t>HONTI_KNG(5)</t>
  </si>
  <si>
    <t>金額・本体（５）</t>
  </si>
  <si>
    <t>KNGTKYO_TAX_CD(5)</t>
  </si>
  <si>
    <t>金額摘要コード・消費税（５）</t>
  </si>
  <si>
    <t>SYOHITAX_KNG(5)</t>
  </si>
  <si>
    <t>金額・消費税（５）</t>
  </si>
  <si>
    <t>SYOHITAX_KBN(5)</t>
  </si>
  <si>
    <t>消費税区分（５）</t>
  </si>
  <si>
    <t>SYOHITAX_PER(5)</t>
  </si>
  <si>
    <t>消費税率（５）</t>
  </si>
  <si>
    <t>KAGNZN_KBN(5)</t>
  </si>
  <si>
    <t>加減算区分（５）</t>
  </si>
  <si>
    <t>BAIK_KOURI_TNK(5)</t>
  </si>
  <si>
    <t>売価（小売）単価（５）</t>
  </si>
  <si>
    <t>BAIK_KOURI_KNG(5)</t>
  </si>
  <si>
    <t>売価（小売）金額（５）</t>
  </si>
  <si>
    <t>KNGKTKYO_HONTI_CD(6)</t>
  </si>
  <si>
    <t>金額摘要コード・本体（６）</t>
  </si>
  <si>
    <t>KNSYR_HONTI_KN_TXT(6)</t>
  </si>
  <si>
    <t>金額種類名称カナ・本体（６）</t>
  </si>
  <si>
    <t>KNSYR_HONTI_KJ_TXT(6)</t>
  </si>
  <si>
    <t>金額種類名称漢字・本体（６）</t>
  </si>
  <si>
    <t>KNG_HONTI_CD(6)</t>
  </si>
  <si>
    <t>金額コード・本体（６）</t>
  </si>
  <si>
    <t>HONTI_KNG(6)</t>
  </si>
  <si>
    <t>金額・本体（６）</t>
  </si>
  <si>
    <t>KNGTKYO_TAX_CD(6)</t>
  </si>
  <si>
    <t>金額摘要コード・消費税（６）</t>
  </si>
  <si>
    <t>SYOHITAX_KNG(6)</t>
  </si>
  <si>
    <t>金額・消費税（６）</t>
  </si>
  <si>
    <t>SYOHITAX_KBN(6)</t>
  </si>
  <si>
    <t>消費税区分（６）</t>
  </si>
  <si>
    <t>SYOHITAX_PER(6)</t>
  </si>
  <si>
    <t>消費税率（６）</t>
  </si>
  <si>
    <t>KAGNZN_KBN(6)</t>
  </si>
  <si>
    <t>加減算区分（６）</t>
  </si>
  <si>
    <t>BAIK_KOURI_TNK(6)</t>
  </si>
  <si>
    <t>売価（小売）単価（６）</t>
  </si>
  <si>
    <t>BAIK_KOURI_KNG(6)</t>
  </si>
  <si>
    <t>売価（小売）金額（６）</t>
  </si>
  <si>
    <t>KNGKTKYO_HONTI_CD(7)</t>
  </si>
  <si>
    <t>金額摘要コード・本体（７）</t>
  </si>
  <si>
    <t>KNSYR_HONTI_KN_TXT(7)</t>
  </si>
  <si>
    <t>金額種類名称カナ・本体（７）</t>
  </si>
  <si>
    <t>KNSYR_HONTI_KJ_TXT(7)</t>
  </si>
  <si>
    <t>金額種類名称漢字・本体（７）</t>
  </si>
  <si>
    <t>KNG_HONTI_CD(7)</t>
  </si>
  <si>
    <t>金額コード・本体（７）</t>
  </si>
  <si>
    <t>HONTI_KNG(7)</t>
  </si>
  <si>
    <t>金額・本体（７）</t>
  </si>
  <si>
    <t>KNGTKYO_TAX_CD(7)</t>
  </si>
  <si>
    <t>金額摘要コード・消費税（７）</t>
  </si>
  <si>
    <t>SYOHITAX_KNG(7)</t>
  </si>
  <si>
    <t>金額・消費税（７）</t>
  </si>
  <si>
    <t>SYOHITAX_KBN(7)</t>
  </si>
  <si>
    <t>消費税区分（７）</t>
  </si>
  <si>
    <t>SYOHITAX_PER(7)</t>
  </si>
  <si>
    <t>消費税率（７）</t>
  </si>
  <si>
    <t>KAGNZN_KBN(7)</t>
  </si>
  <si>
    <t>加減算区分（７）</t>
  </si>
  <si>
    <t>BAIK_KOURI_TNK(7)</t>
  </si>
  <si>
    <t>売価（小売）単価（７）</t>
  </si>
  <si>
    <t>BAIK_KOURI_KNG(7)</t>
  </si>
  <si>
    <t>売価（小売）金額（７）</t>
  </si>
  <si>
    <t>KNGKTKYO_HONTI_CD(8)</t>
  </si>
  <si>
    <t>金額摘要コード・本体（８）</t>
  </si>
  <si>
    <t>KNSYR_HONTI_KN_TXT(8)</t>
  </si>
  <si>
    <t>金額種類名称カナ・本体（８）</t>
  </si>
  <si>
    <t>KNSYR_HONTI_KJ_TXT(8)</t>
  </si>
  <si>
    <t>金額種類名称漢字・本体（８）</t>
  </si>
  <si>
    <t>KNG_HONTI_CD(8)</t>
  </si>
  <si>
    <t>金額コード・本体（８）</t>
  </si>
  <si>
    <t>HONTI_KNG(8)</t>
  </si>
  <si>
    <t>金額・本体（８）</t>
  </si>
  <si>
    <t>KNGTKYO_TAX_CD(8)</t>
  </si>
  <si>
    <t>金額摘要コード・消費税（８）</t>
  </si>
  <si>
    <t>SYOHITAX_KNG(8)</t>
  </si>
  <si>
    <t>金額・消費税（８）</t>
  </si>
  <si>
    <t>SYOHITAX_KBN(8)</t>
  </si>
  <si>
    <t>消費税区分（８）</t>
  </si>
  <si>
    <t>SYOHITAX_PER(8)</t>
  </si>
  <si>
    <t>消費税率（８）</t>
  </si>
  <si>
    <t>KAGNZN_KBN(8)</t>
  </si>
  <si>
    <t>加減算区分（８）</t>
  </si>
  <si>
    <t>BAIK_KOURI_TNK(8)</t>
  </si>
  <si>
    <t>売価（小売）単価（８）</t>
  </si>
  <si>
    <t>BAIK_KOURI_KNG(8)</t>
  </si>
  <si>
    <t>売価（小売）金額（８）</t>
  </si>
  <si>
    <t>KNGKTKYO_HONTI_CD(9)</t>
  </si>
  <si>
    <t>金額摘要コード・本体（９）</t>
  </si>
  <si>
    <t>KNSYR_HONTI_KN_TXT(9)</t>
  </si>
  <si>
    <t>金額種類名称カナ・本体（９）</t>
  </si>
  <si>
    <t>KNSYR_HONTI_KJ_TXT(9)</t>
  </si>
  <si>
    <t>金額種類名称漢字・本体（９）</t>
  </si>
  <si>
    <t>KNG_HONTI_CD(9)</t>
  </si>
  <si>
    <t>金額コード・本体（９）</t>
  </si>
  <si>
    <t>HONTI_KNG(9)</t>
  </si>
  <si>
    <t>金額・本体（９）</t>
  </si>
  <si>
    <t>KNGTKYO_TAX_CD(9)</t>
  </si>
  <si>
    <t>金額摘要コード・消費税（９）</t>
  </si>
  <si>
    <t>SYOHITAX_KNG(9)</t>
  </si>
  <si>
    <t>金額・消費税（９）</t>
  </si>
  <si>
    <t>SYOHITAX_KBN(9)</t>
  </si>
  <si>
    <t>消費税区分（９）</t>
  </si>
  <si>
    <t>SYOHITAX_PER(9)</t>
  </si>
  <si>
    <t>消費税率（９）</t>
  </si>
  <si>
    <t>KAGNZN_KBN(9)</t>
  </si>
  <si>
    <t>加減算区分（９）</t>
  </si>
  <si>
    <t>BAIK_KOURI_TNK(9)</t>
  </si>
  <si>
    <t>売価（小売）単価（９）</t>
  </si>
  <si>
    <t>BAIK_KOURI_KNG(9)</t>
  </si>
  <si>
    <t>売価（小売）金額（９）</t>
  </si>
  <si>
    <t>KNGKTKYO_HONTI_CD(10)</t>
  </si>
  <si>
    <t>金額摘要コード・本体（１０）</t>
  </si>
  <si>
    <t>KNSYR_HONTI_KN_TXT(10)</t>
  </si>
  <si>
    <t>金額種類名称カナ・本体（１０）</t>
  </si>
  <si>
    <t>KNSYR_HONTI_KJ_TXT(10)</t>
  </si>
  <si>
    <t>金額種類名称漢字・本体（１０）</t>
  </si>
  <si>
    <t>KNG_HONTI_CD(10)</t>
  </si>
  <si>
    <t>金額コード・本体（１０）</t>
  </si>
  <si>
    <t>HONTI_KNG(10)</t>
  </si>
  <si>
    <t>金額・本体（１０）</t>
  </si>
  <si>
    <t>KNGTKYO_TAX_CD(10)</t>
  </si>
  <si>
    <t>金額摘要コード・消費税（１０）</t>
  </si>
  <si>
    <t>SYOHITAX_KNG(10)</t>
  </si>
  <si>
    <t>金額・消費税（１０）</t>
  </si>
  <si>
    <t>SYOHITAX_KBN(10)</t>
  </si>
  <si>
    <t>消費税区分（１０）</t>
  </si>
  <si>
    <t>SYOHITAX_PER(10)</t>
  </si>
  <si>
    <t>消費税率（１０）</t>
  </si>
  <si>
    <t>KAGNZN_KBN(10)</t>
  </si>
  <si>
    <t>加減算区分（１０）</t>
  </si>
  <si>
    <t>BAIK_KOURI_TNK(10)</t>
  </si>
  <si>
    <t>売価（小売）単価（１０）</t>
  </si>
  <si>
    <t>BAIK_KOURI_KNG(10)</t>
  </si>
  <si>
    <t>売価（小売）金額（１０）</t>
  </si>
  <si>
    <t>KTSHN_HUTAI_TXT</t>
  </si>
  <si>
    <t>TEKIYO_KBN</t>
  </si>
  <si>
    <t>サイト算出に用いる</t>
  </si>
  <si>
    <t>GENMM_MM</t>
  </si>
  <si>
    <t>出荷連動データからの持ち回り項目</t>
  </si>
  <si>
    <t>YOYK_NUM</t>
  </si>
  <si>
    <t>予約購買の時の指図ＮＯ</t>
  </si>
  <si>
    <t>HIRYO_NOHNSYO_NUM</t>
  </si>
  <si>
    <t>ZIGYO_KBN</t>
  </si>
  <si>
    <t>UKWT_KBN</t>
  </si>
  <si>
    <t>NOYAKU_TORTK_KBN</t>
  </si>
  <si>
    <t>YORYO_CD</t>
  </si>
  <si>
    <t>容量コード</t>
  </si>
  <si>
    <t>NISGT_CD</t>
  </si>
  <si>
    <t>ZIBETU_KBN</t>
  </si>
  <si>
    <t>次別</t>
  </si>
  <si>
    <t>KBN_KBN</t>
  </si>
  <si>
    <t>区分</t>
  </si>
  <si>
    <t>SYKKAMT_KN_TXT</t>
  </si>
  <si>
    <t>SYKKAMT_KJ_TXT</t>
  </si>
  <si>
    <t>JHTYU_KN_TXT</t>
  </si>
  <si>
    <t>KTSHN_KN_1_TXT</t>
  </si>
  <si>
    <t>KTSHN_KN_2_TXT</t>
  </si>
  <si>
    <t>KTSHN_KJ_1_TXT</t>
  </si>
  <si>
    <t>KTSHN_KJ_2_TXT</t>
  </si>
  <si>
    <t>KTSHNRYK_KN_TXT</t>
  </si>
  <si>
    <t>KTSHNRYK_KJ_TXT</t>
  </si>
  <si>
    <t>BUHN_LESS_KBN</t>
  </si>
  <si>
    <t>１：早期扱，２：当用扱</t>
  </si>
  <si>
    <t>BUNSO_KBN</t>
  </si>
  <si>
    <t>SYUPPO_NUM</t>
  </si>
  <si>
    <t>MAKER_COMP_TXT</t>
  </si>
  <si>
    <t>HINMK_YY</t>
  </si>
  <si>
    <t>農薬年度，肥料年度をセット（以外はブランク）</t>
  </si>
  <si>
    <t>SEKYU_SAIT_KBN</t>
  </si>
  <si>
    <t>YOYK_SYURI_KBN</t>
  </si>
  <si>
    <t>ZIKITRI_KBN</t>
  </si>
  <si>
    <t>TOIT_KIKAK_KBN</t>
  </si>
  <si>
    <t>TOIT_SYORE_KBN</t>
  </si>
  <si>
    <t>KSYSHR_HOHO_KBN</t>
  </si>
  <si>
    <t>TORHK_TNT_GYSY_CD</t>
  </si>
  <si>
    <t>取引を実施した責任をもつ入力者の業務における業種</t>
  </si>
  <si>
    <t>TORTK_KBN</t>
  </si>
  <si>
    <t>買取,受託,共計の区分</t>
  </si>
  <si>
    <t>MSYMHR_KNR_SYZK_CD</t>
  </si>
  <si>
    <t>未収金勘定,未払金勘定の帰属となる組織</t>
  </si>
  <si>
    <t>KESAIJKN_KBN</t>
  </si>
  <si>
    <t>同一取扱品目で決済条件を分けるための区分</t>
  </si>
  <si>
    <t>KAIKE_NEND_YY</t>
  </si>
  <si>
    <t>会計年度取得サブルーチンにてセット</t>
  </si>
  <si>
    <t>AITESK_KBN</t>
  </si>
  <si>
    <t>APROV_YY</t>
  </si>
  <si>
    <t>APROV_MM</t>
  </si>
  <si>
    <t>APROV_DD</t>
  </si>
  <si>
    <t>SIRTAX_TRHK_KBN(1)</t>
  </si>
  <si>
    <t>仕入消費税取引区分(1)</t>
  </si>
  <si>
    <t>SIRTAX_TRHK_KBN(2)</t>
  </si>
  <si>
    <t>仕入消費税取引区分(2)</t>
  </si>
  <si>
    <t>SIRTAX_TRHK_KBN(3)</t>
  </si>
  <si>
    <t>仕入消費税取引区分(3)</t>
  </si>
  <si>
    <t>SIRTAX_TRHK_KBN(4)</t>
  </si>
  <si>
    <t>仕入消費税取引区分(4)</t>
  </si>
  <si>
    <t>SIRTAX_TRHK_KBN(5)</t>
  </si>
  <si>
    <t>仕入消費税取引区分(5)</t>
  </si>
  <si>
    <t>SIRTAX_TRHK_KBN(6)</t>
  </si>
  <si>
    <t>仕入消費税取引区分(6)</t>
  </si>
  <si>
    <t>SIRTAX_TRHK_KBN(7)</t>
  </si>
  <si>
    <t>仕入消費税取引区分(7)</t>
  </si>
  <si>
    <t>SIRTAX_TRHK_KBN(8)</t>
  </si>
  <si>
    <t>仕入消費税取引区分(8)</t>
  </si>
  <si>
    <t>SIRTAX_TRHK_KBN(9)</t>
  </si>
  <si>
    <t>仕入消費税取引区分(9)</t>
  </si>
  <si>
    <t>SIRTAX_TRHK_KBN(10)</t>
  </si>
  <si>
    <t>仕入消費税取引区分(10)</t>
  </si>
  <si>
    <t>左詰め８桁が請求先／支払先コード</t>
    <phoneticPr fontId="4"/>
  </si>
  <si>
    <t>名称住所マスターの取引先略称名漢字をセット
全角15文字</t>
    <phoneticPr fontId="4"/>
  </si>
  <si>
    <t>名称住所マスターの本支店名称カナよりセット</t>
    <phoneticPr fontId="4"/>
  </si>
  <si>
    <t>対象仕訳マスターよりセット</t>
    <phoneticPr fontId="4"/>
  </si>
  <si>
    <t>１：不課税，２：非課税，３：内税，４：外税</t>
    <phoneticPr fontId="4"/>
  </si>
  <si>
    <t>会計種別マスターの会計コード漢字名称よりセット
全角10文字</t>
    <phoneticPr fontId="4"/>
  </si>
  <si>
    <t>会計種別マスターの会計コードカナ名称よりセット</t>
    <phoneticPr fontId="4"/>
  </si>
  <si>
    <t>０：使用，１：未使用</t>
    <phoneticPr fontId="4"/>
  </si>
  <si>
    <t>０：ホクレン付番，１：農協付番</t>
    <phoneticPr fontId="4"/>
  </si>
  <si>
    <t>受払品目で数量非計算の場合，部門Ｓよりセット</t>
    <phoneticPr fontId="4"/>
  </si>
  <si>
    <t>同一の受付ＮＯ，受付ＮＯ枝番内でユニークになる番号</t>
    <phoneticPr fontId="4"/>
  </si>
  <si>
    <t>上２桁が商品体系識別</t>
    <phoneticPr fontId="4"/>
  </si>
  <si>
    <t>１：一般資材，２：肥料，３：生活，４：卸米穀</t>
    <phoneticPr fontId="4"/>
  </si>
  <si>
    <t>在庫個所／仕入先</t>
    <phoneticPr fontId="4"/>
  </si>
  <si>
    <t>供給先コード</t>
    <phoneticPr fontId="4"/>
  </si>
  <si>
    <t>11:課税仕入、12:課税売上、18:課税売上戻し、19:課税仕入戻し
、21:非課税仕入、22:非課税売上、30:不課税取引、41:課税仕入(軽減税率)、42:課税売上(軽減税率)、48:課税売上戻し(軽減税率)、49:課税仕入戻し(軽減税率)
以下、同区分１０まで同値</t>
    <rPh sb="124" eb="126">
      <t>イカ</t>
    </rPh>
    <rPh sb="127" eb="130">
      <t>ドウクブン</t>
    </rPh>
    <phoneticPr fontId="4"/>
  </si>
  <si>
    <t>勘報別葉区分</t>
    <phoneticPr fontId="4"/>
  </si>
  <si>
    <t>請求書作成時に消費税差額計算の対象とするかを判別する。</t>
    <rPh sb="0" eb="3">
      <t>セイキュウショ</t>
    </rPh>
    <rPh sb="3" eb="5">
      <t>サクセイ</t>
    </rPh>
    <rPh sb="5" eb="6">
      <t>ジ</t>
    </rPh>
    <rPh sb="7" eb="12">
      <t>ショウヒゼイサガク</t>
    </rPh>
    <rPh sb="12" eb="14">
      <t>ケイサン</t>
    </rPh>
    <rPh sb="15" eb="17">
      <t>タイショウ</t>
    </rPh>
    <rPh sb="22" eb="24">
      <t>ハンベツ</t>
    </rPh>
    <phoneticPr fontId="4"/>
  </si>
  <si>
    <t>全農債権債務照合依頼データ作成時に必要な情報を取得する。</t>
    <rPh sb="13" eb="15">
      <t>サクセイ</t>
    </rPh>
    <rPh sb="15" eb="16">
      <t>ジ</t>
    </rPh>
    <rPh sb="17" eb="19">
      <t>ヒツヨウ</t>
    </rPh>
    <rPh sb="20" eb="22">
      <t>ジョウホウ</t>
    </rPh>
    <rPh sb="23" eb="25">
      <t>シュトク</t>
    </rPh>
    <phoneticPr fontId="4"/>
  </si>
  <si>
    <t>金額摘要コード・本体９</t>
    <phoneticPr fontId="4"/>
  </si>
  <si>
    <t>規格・容量コード</t>
    <phoneticPr fontId="4"/>
  </si>
  <si>
    <t>規格・荷姿コード</t>
    <phoneticPr fontId="4"/>
  </si>
  <si>
    <t>内部システムに連動するシステムの、サブシステムが原取引に採番した番号</t>
    <phoneticPr fontId="4"/>
  </si>
  <si>
    <t>共計勘定の管理項目的使い方で、品代、手数料等を分類するコード</t>
    <phoneticPr fontId="4"/>
  </si>
  <si>
    <t>得意先マスタデータ</t>
    <rPh sb="0" eb="3">
      <t>トクイサキ</t>
    </rPh>
    <phoneticPr fontId="4"/>
  </si>
  <si>
    <t>D10091001</t>
    <phoneticPr fontId="4"/>
  </si>
  <si>
    <t>D10091101</t>
    <phoneticPr fontId="4"/>
  </si>
  <si>
    <t>職員決済条件マスタデータ</t>
    <phoneticPr fontId="4"/>
  </si>
  <si>
    <t>１回／日  夜間</t>
    <rPh sb="1" eb="2">
      <t>カイ</t>
    </rPh>
    <rPh sb="3" eb="4">
      <t>ヒ</t>
    </rPh>
    <rPh sb="6" eb="8">
      <t>ヤカン</t>
    </rPh>
    <phoneticPr fontId="4"/>
  </si>
  <si>
    <t>勘定科目＋分類項目＋管理項目で勘定科目ﾏｽﾀのｱｸｾｽｷｰとなる。</t>
    <phoneticPr fontId="4"/>
  </si>
  <si>
    <t>管理項目コード</t>
    <rPh sb="0" eb="3">
      <t>カンリコウモク</t>
    </rPh>
    <phoneticPr fontId="4"/>
  </si>
  <si>
    <t>通常は000だが、消費税科目，収入科目については000以外が設定される。</t>
    <phoneticPr fontId="4"/>
  </si>
  <si>
    <t>帰属組織コード</t>
    <rPh sb="0" eb="3">
      <t>キゾクソシキ</t>
    </rPh>
    <phoneticPr fontId="4"/>
  </si>
  <si>
    <t>帰属事業所コード</t>
    <rPh sb="0" eb="1">
      <t>キゾク</t>
    </rPh>
    <rPh sb="1" eb="4">
      <t>ジギョウショ</t>
    </rPh>
    <phoneticPr fontId="4"/>
  </si>
  <si>
    <t>帰属課コード</t>
    <rPh sb="0" eb="1">
      <t>キゾク</t>
    </rPh>
    <rPh sb="1" eb="2">
      <t>カ</t>
    </rPh>
    <phoneticPr fontId="4"/>
  </si>
  <si>
    <t>帰属施設コード</t>
    <rPh sb="0" eb="1">
      <t>キゾク</t>
    </rPh>
    <rPh sb="2" eb="4">
      <t>シセツ</t>
    </rPh>
    <phoneticPr fontId="4"/>
  </si>
  <si>
    <t>相手先法人コード</t>
    <rPh sb="3" eb="5">
      <t>ホウジン</t>
    </rPh>
    <phoneticPr fontId="4"/>
  </si>
  <si>
    <t>相手先（債権債務の管理先）ｺｰﾄﾞが設定される。</t>
    <phoneticPr fontId="4"/>
  </si>
  <si>
    <t>相手先店舗コード</t>
    <rPh sb="2" eb="4">
      <t>テンポ</t>
    </rPh>
    <phoneticPr fontId="4"/>
  </si>
  <si>
    <t>3,4</t>
    <phoneticPr fontId="4"/>
  </si>
  <si>
    <t>振分処理でのｴﾗｰ状況を設定
　帰属組織：組織ｺｰﾄﾞｴﾗｰ(128)，経理機関ｴﾗｰ(64)
　入力組織：組織ｺｰﾄﾞｴﾗｰ( 32), 経理機関ｴﾗｰ(16)
　指図組織：組織ｺｰﾄﾞｴﾗｰ(  8), 経理機関ｴﾗｰ( 4)
  取扱区分：　　ｺｰﾄﾞｴﾗｰ(  2)
  共計区分：　　ｺｰﾄﾞｴﾗｰ(  1)</t>
    <phoneticPr fontId="4"/>
  </si>
  <si>
    <t>データ種別</t>
    <rPh sb="2" eb="4">
      <t>シュベツ</t>
    </rPh>
    <phoneticPr fontId="4"/>
  </si>
  <si>
    <t>勘定月</t>
    <rPh sb="0" eb="2">
      <t>カンジョウゲツ</t>
    </rPh>
    <phoneticPr fontId="4"/>
  </si>
  <si>
    <t>勘定日</t>
    <rPh sb="0" eb="2">
      <t>カンジョウビ</t>
    </rPh>
    <phoneticPr fontId="4"/>
  </si>
  <si>
    <t>勘定年</t>
    <rPh sb="0" eb="2">
      <t>カンジョウゲツ</t>
    </rPh>
    <rPh sb="2" eb="3">
      <t>トシ</t>
    </rPh>
    <phoneticPr fontId="4"/>
  </si>
  <si>
    <t>勘定日（経理日）の年が設定されている。
ＶＢ期間は前月末勘定日と当月勘定日が混在する。</t>
    <rPh sb="9" eb="10">
      <t>トシ</t>
    </rPh>
    <phoneticPr fontId="4"/>
  </si>
  <si>
    <t>勘定日（経理日）の月が設定されている。
ＶＢ期間は前月末勘定日と当月勘定日が混在する。</t>
    <rPh sb="9" eb="10">
      <t>ゲツ</t>
    </rPh>
    <phoneticPr fontId="4"/>
  </si>
  <si>
    <t>勘定日（経理日）の日が設定されている。
ＶＢ期間は前月末勘定日と当月勘定日が混在する。</t>
    <rPh sb="9" eb="10">
      <t>ヒ</t>
    </rPh>
    <phoneticPr fontId="4"/>
  </si>
  <si>
    <t>入出荷年</t>
    <rPh sb="3" eb="4">
      <t>トシ</t>
    </rPh>
    <phoneticPr fontId="4"/>
  </si>
  <si>
    <t>入出荷月</t>
    <rPh sb="3" eb="4">
      <t>ゲツ</t>
    </rPh>
    <phoneticPr fontId="4"/>
  </si>
  <si>
    <t>入出荷日</t>
    <rPh sb="3" eb="4">
      <t>ヒ</t>
    </rPh>
    <phoneticPr fontId="4"/>
  </si>
  <si>
    <t>部門での受発注管理単位単価／数量
-9999999999.999　　マイナスあり</t>
    <phoneticPr fontId="4"/>
  </si>
  <si>
    <t>-9999999999.999　　マイナスあり</t>
    <phoneticPr fontId="4"/>
  </si>
  <si>
    <t>棚卸資産，共計勘定の受払単位数量（仮数部は整数のみ設定される）
-9999999999.999　　マイナスあり</t>
    <phoneticPr fontId="4"/>
  </si>
  <si>
    <t>棚卸資産，共計勘定の受払単位（分母には０以上の値が設定される）
-9999999999.999　　マイナスあり</t>
    <phoneticPr fontId="4"/>
  </si>
  <si>
    <t>科目の金額が設定される。
-9999999999999あり</t>
    <phoneticPr fontId="4"/>
  </si>
  <si>
    <t>999.9999の形式</t>
    <rPh sb="9" eb="11">
      <t>ケイシキ</t>
    </rPh>
    <phoneticPr fontId="4"/>
  </si>
  <si>
    <t>レコード種別</t>
    <rPh sb="4" eb="6">
      <t>シュベツ</t>
    </rPh>
    <phoneticPr fontId="4"/>
  </si>
  <si>
    <t>'2'（明細）固定</t>
    <phoneticPr fontId="4"/>
  </si>
  <si>
    <t>レポートヘッダのカスタム１</t>
    <phoneticPr fontId="4"/>
  </si>
  <si>
    <t>レポートヘッダカスタム1</t>
    <phoneticPr fontId="4"/>
  </si>
  <si>
    <t>レポートヘッダカスタム2</t>
    <phoneticPr fontId="4"/>
  </si>
  <si>
    <t>レポートヘッダカスタム3</t>
  </si>
  <si>
    <t>レポートヘッダカスタム4</t>
  </si>
  <si>
    <t>レポートヘッダカスタム5</t>
  </si>
  <si>
    <t>レポートヘッダカスタム6</t>
  </si>
  <si>
    <t>レポートヘッダカスタム7</t>
  </si>
  <si>
    <t>レポートヘッダカスタム8</t>
  </si>
  <si>
    <t>レポートヘッダカスタム9</t>
  </si>
  <si>
    <t>レポートヘッダカスタム10</t>
  </si>
  <si>
    <t>レポートヘッダカスタム11</t>
  </si>
  <si>
    <t>レポートヘッダカスタム12</t>
  </si>
  <si>
    <t>レポートヘッダカスタム13</t>
  </si>
  <si>
    <t>レポートヘッダカスタム14</t>
  </si>
  <si>
    <t>レポートヘッダカスタム15</t>
  </si>
  <si>
    <t>レポートヘッダカスタム16</t>
  </si>
  <si>
    <t>レポートヘッダカスタム17</t>
  </si>
  <si>
    <t>レポートヘッダカスタム18</t>
  </si>
  <si>
    <t>レポートヘッダカスタム19</t>
  </si>
  <si>
    <t>レポートヘッダカスタム20</t>
  </si>
  <si>
    <t>従業員カスタム1</t>
    <phoneticPr fontId="4"/>
  </si>
  <si>
    <t>従業員カスタム2</t>
    <phoneticPr fontId="4"/>
  </si>
  <si>
    <t>DZ10010301</t>
    <phoneticPr fontId="4"/>
  </si>
  <si>
    <t>会計情報仕訳データ</t>
    <phoneticPr fontId="4"/>
  </si>
  <si>
    <t>会計情報システムで仕訳したデータ（部門取引、振替入力、入出金、原価振替等）を</t>
    <rPh sb="0" eb="2">
      <t>カイケイ</t>
    </rPh>
    <rPh sb="2" eb="4">
      <t>ジョウホウ</t>
    </rPh>
    <rPh sb="9" eb="11">
      <t>シワケ</t>
    </rPh>
    <rPh sb="17" eb="19">
      <t>ブモン</t>
    </rPh>
    <rPh sb="19" eb="21">
      <t>トリヒキ</t>
    </rPh>
    <rPh sb="22" eb="24">
      <t>フリカエ</t>
    </rPh>
    <rPh sb="24" eb="26">
      <t>ニュウリョク</t>
    </rPh>
    <rPh sb="27" eb="30">
      <t>ニュウシュッキン</t>
    </rPh>
    <rPh sb="31" eb="33">
      <t>ゲンカ</t>
    </rPh>
    <rPh sb="33" eb="35">
      <t>フリカエ</t>
    </rPh>
    <rPh sb="35" eb="36">
      <t>ナド</t>
    </rPh>
    <phoneticPr fontId="4"/>
  </si>
  <si>
    <t>銀行ＣＤ</t>
  </si>
  <si>
    <t>本支店ＣＤ</t>
  </si>
  <si>
    <t>DZ10030101</t>
    <phoneticPr fontId="4"/>
  </si>
  <si>
    <t>債権債務データ</t>
    <rPh sb="0" eb="2">
      <t>サイケン</t>
    </rPh>
    <rPh sb="2" eb="4">
      <t>サイム</t>
    </rPh>
    <phoneticPr fontId="4"/>
  </si>
  <si>
    <t>１回／日　夜間</t>
    <rPh sb="1" eb="2">
      <t>カイ</t>
    </rPh>
    <rPh sb="3" eb="4">
      <t>ヒ</t>
    </rPh>
    <rPh sb="5" eb="7">
      <t>ヤカン</t>
    </rPh>
    <phoneticPr fontId="4"/>
  </si>
  <si>
    <t>会計情報システムから債権債務データを受信する。</t>
    <rPh sb="0" eb="2">
      <t>カイケイ</t>
    </rPh>
    <rPh sb="2" eb="4">
      <t>ジョウホウ</t>
    </rPh>
    <rPh sb="10" eb="12">
      <t>サイケン</t>
    </rPh>
    <rPh sb="12" eb="14">
      <t>サイム</t>
    </rPh>
    <rPh sb="18" eb="20">
      <t>ジュシン</t>
    </rPh>
    <phoneticPr fontId="4"/>
  </si>
  <si>
    <t>債権債務区分</t>
  </si>
  <si>
    <t>債権の場合、'1'。債務の場合、'2'。'1'（債権）、'2'（債務）</t>
  </si>
  <si>
    <t>債権債務受付番号</t>
  </si>
  <si>
    <t>債権の場合、債権データ.＊債権受付番号。債務の場合、債務データ.＊債務受付番号</t>
  </si>
  <si>
    <t>債権債務明細連番</t>
  </si>
  <si>
    <t>債権の場合、債権データ.＊債権明細連番。債務の場合、債務データ.＊債務明細連番</t>
  </si>
  <si>
    <t>債権の場合、債権データ.勘定日。債務の場合、債務データ.勘定日</t>
  </si>
  <si>
    <t>債権の場合、債権データ.システム管理ＣＤ。債務の場合、債務データ.システム管理ＣＤ</t>
  </si>
  <si>
    <t>債権の場合、債権データ.仕訳連番。債務の場合、債務データ.仕訳連番</t>
  </si>
  <si>
    <t>債権の場合、債権データ.貸借区分。債務の場合、債務データ.貸借区分</t>
  </si>
  <si>
    <t>債権の場合、債権データ.請求先ＣＤ</t>
  </si>
  <si>
    <t>債権の場合、債権データ.入金先ＣＤ</t>
  </si>
  <si>
    <t>支払先ＣＤ</t>
  </si>
  <si>
    <t>債務の場合、債務データ.支払先ＣＤ</t>
  </si>
  <si>
    <t>債権の場合、債権データ.確認先ＣＤ。債務の場合、債務データ.確認先ＣＤ</t>
  </si>
  <si>
    <t>諸口取引先名カナ</t>
  </si>
  <si>
    <t/>
  </si>
  <si>
    <t>諸口取引先電話番号</t>
  </si>
  <si>
    <t>債権の場合、債権データ.諸口取引先番号</t>
  </si>
  <si>
    <t>債権の場合、債権データ.所属ＣＤ。債務の場合、債務データ.所属ＣＤ</t>
  </si>
  <si>
    <t>債権の場合、債権データ.業種ＣＤ。債務の場合、債務データ.業種ＣＤ</t>
  </si>
  <si>
    <t>債権の場合、債権データ.統括本部ＣＤ。債務の場合、債務データ.統括本部ＣＤ</t>
  </si>
  <si>
    <t>債権の場合、債権データ.事業所ＣＤ。債務の場合、債務データ.事業所ＣＤ</t>
  </si>
  <si>
    <t>債権の場合、債権データ.勘定科目ＣＤ。債務の場合、債務データ.勘定科目ＣＤ</t>
  </si>
  <si>
    <t>債権の場合、債権データ.分類口座ＣＤ。債務の場合、債務データ.分類口座ＣＤ</t>
  </si>
  <si>
    <t>債権の場合、債権データ.管理項目ＣＤ。債務の場合、債務データ.管理項目ＣＤ</t>
  </si>
  <si>
    <t>回収支払予定金額</t>
  </si>
  <si>
    <t>債権の場合、債権データ.回収予定金額。債務の場合、債務データ.支払予定金額。-999999999999999　　マイナスあり</t>
  </si>
  <si>
    <t>回収支払予定本体金額</t>
  </si>
  <si>
    <t>債権の場合、債権データ.回収予定本体金額。債務の場合、債務データ.支払予定本体金額。-999999999999999　　マイナスあり</t>
  </si>
  <si>
    <t>回収支払予定消費税金額</t>
  </si>
  <si>
    <t>債権の場合、債権データ.回収予定消費税金額。債務の場合、債務データ.支払予定消費税金額。-999999999999999　　マイナスあり</t>
  </si>
  <si>
    <t>債権の場合、債権データ.金額ＣＤ。債務の場合、債務データ.金額ＣＤ</t>
  </si>
  <si>
    <t>債権の場合、債権データ.収支管理品目ＣＤ。債務の場合、債務データ.収支管理品目ＣＤ</t>
  </si>
  <si>
    <t>債権の場合、債権データ.取扱品目ＣＤ。債務の場合、債務データ.取扱品目ＣＤ</t>
  </si>
  <si>
    <t>債権の場合、債権データ.共通商品ＣＤ</t>
  </si>
  <si>
    <t>債権の場合、債権データ.共計内訳ＣＤ。債務の場合、債務データ.共計内訳ＣＤ</t>
  </si>
  <si>
    <t>債権の場合、債権データ.年産。債務の場合、債務データ.年産</t>
  </si>
  <si>
    <t>債権の場合、債権データ.共計区分。債務の場合、債務データ.共計区分</t>
  </si>
  <si>
    <t>債権の場合、債権データ.共計次数。債務の場合、債務データ.共計次数</t>
  </si>
  <si>
    <t>債権の場合、債権データ.共計組織。債務の場合、債務データ.共計組織</t>
  </si>
  <si>
    <t>債権の場合、債権データ.部門品目名漢字１。債務の場合、債務データ.部門品目名漢字１。全角20文字</t>
  </si>
  <si>
    <t>債権の場合、債権データ.部門品目名漢字２。債務の場合、債務データ.部門品目名漢字２。全角20文字</t>
  </si>
  <si>
    <t>債権の場合、債権データ.部門品目名漢字３。債務の場合、債務データ.部門品目名漢字３。全角20文字</t>
  </si>
  <si>
    <t>債権の場合、債権データ.部門品目名漢字４。債務の場合、債務データ.部門品目名漢字４。全角20文字</t>
  </si>
  <si>
    <t>債権の場合、債権データ.部門品目名漢字５。債務の場合、債務データ.部門品目名漢字５。全角20文字</t>
  </si>
  <si>
    <t>債権の場合、債権データ.部門品目単位漢字。債務の場合、債務データ.部門品目単位漢字。全角5文字</t>
  </si>
  <si>
    <t>債権の場合、債権データ.部門品目単価。債務の場合、債務データ.部門品目単価。-9999999999.999　　マイナスあり</t>
  </si>
  <si>
    <t>債権の場合、債権データ.部門品目バラ単価。債務の場合、債務データ.部門品目バラ単価。-9999999999.999　　マイナスあり</t>
  </si>
  <si>
    <t>債権の場合、債権データ.部門品目数量。債務の場合、債務データ.部門品目数量。-9999999999.999　　マイナスあり</t>
  </si>
  <si>
    <t>債権の場合、債権データ.部門品目バラ数量。債務の場合、債務データ.部門品目バラ数量。-9999999999.999　　マイナスあり</t>
  </si>
  <si>
    <t>債権の場合、債権データ.換算数量（分母）。債務の場合、債務データ.換算数量（分母）。-9999999999.999　　マイナスあり</t>
  </si>
  <si>
    <t>債権の場合、債権データ.経理摘要ＣＤ。債務の場合、債務データ.経理摘要ＣＤ</t>
  </si>
  <si>
    <t>債権の場合、債権データ.経理摘要細目。債務の場合、債務データ.経理摘要細目</t>
  </si>
  <si>
    <t>債権の場合、債権データ.金額摘要ＣＤ。債務の場合、債務データ.金額摘要ＣＤ</t>
  </si>
  <si>
    <t>債権の場合、債権データ.消費税区分。債務の場合、債務データ.消費税区分</t>
  </si>
  <si>
    <t>債権の場合、債権データ.消費税率。債務の場合、債務データ.消費税率。-999.9999</t>
  </si>
  <si>
    <t>債権の場合、債権データ.相手先入出荷日</t>
  </si>
  <si>
    <t>債権の場合、債権データ.出納ＣＤ。債務の場合、債務データ.出納ＣＤ</t>
  </si>
  <si>
    <t>債権の場合、債権データ.最新回収方法区分。債務の場合、債務データ.最新支払方法区分</t>
  </si>
  <si>
    <t>債権の場合、債権データ.最新回収予定日。債務の場合、債務データ.最新支払予定日</t>
  </si>
  <si>
    <t>債権の場合、債権データ.最新回収締日。債務の場合、債務データ.支払締日</t>
  </si>
  <si>
    <t>実回収支払方法区分</t>
  </si>
  <si>
    <t>債権の場合、債権データ.実入金方法区分。債務の場合、債務データ.実支払方法区分</t>
  </si>
  <si>
    <t>実回収支払日</t>
  </si>
  <si>
    <t>債権の場合、債権データ.実入金日。債務の場合、債務データ.実支払日</t>
  </si>
  <si>
    <t>債権の場合、債権データ.決済条件区分。債務の場合、債務データ.決済条件区分</t>
  </si>
  <si>
    <t>債権の場合、債権データ.取引先照合ＣＤ１。債務の場合、債務データ.取引先照合ＣＤ１</t>
  </si>
  <si>
    <t>債権の場合、債権データ.取引先照合ＣＤ２。債務の場合、債務データ.取引先照合ＣＤ２</t>
  </si>
  <si>
    <t>債権の場合、債権データ.取引先照合ＣＤ３。債務の場合、債務データ.取引先照合ＣＤ３</t>
  </si>
  <si>
    <t>振込種別ＣＤ</t>
  </si>
  <si>
    <t>道内外区分</t>
  </si>
  <si>
    <t>債権の場合、債権データ.起算年月日。債務の場合、債務データ.起算年月日</t>
  </si>
  <si>
    <t>債権の場合、債権データ.満期日。債務の場合、債務データ.満期日</t>
  </si>
  <si>
    <t>債権の場合、債権データ.請求書用金融機関口座通番</t>
  </si>
  <si>
    <t>債務の場合、債務データ.振込元金融機関口座通番</t>
  </si>
  <si>
    <t>債務の場合、債務データ.振込先金融機関口座通番</t>
  </si>
  <si>
    <t>共通請求書対象区分</t>
  </si>
  <si>
    <t>請求書発行区分</t>
  </si>
  <si>
    <t>債権の場合、債権データ.最新請求書発行要否区分</t>
  </si>
  <si>
    <t>債権の場合、債権データ.請求書日</t>
  </si>
  <si>
    <t>債権の場合、債権データ.請求書発行予定日。債務の場合、債務データ.変更前支払予定日</t>
  </si>
  <si>
    <t>債務の場合、債務データ.請求書確認区分</t>
  </si>
  <si>
    <t>請求照合要否区分</t>
  </si>
  <si>
    <t>勘報供給明細作成要否区分</t>
  </si>
  <si>
    <t>債権の場合、債権データ.受付番号。債務の場合、債務データ.受付番号</t>
  </si>
  <si>
    <t>債権の場合、債権データ.受付番号枝番。債務の場合、債務データ.受付番号枝番</t>
  </si>
  <si>
    <t>決済日</t>
  </si>
  <si>
    <t>債権の場合、債権データ.取消訂正区分。債務の場合、債務データ.取消訂正区分</t>
  </si>
  <si>
    <t>債権の場合、債権データ.金利テーブル更新区分</t>
  </si>
  <si>
    <t>債権の場合、債権データ.事業区分</t>
  </si>
  <si>
    <t>債権の場合、債権データ.取扱区分。債務の場合、債務データ.取扱区分</t>
  </si>
  <si>
    <t>債権の場合、債権データ.輸送区分。債務の場合、債務データ.輸送区分</t>
  </si>
  <si>
    <t>延払区分</t>
  </si>
  <si>
    <t>債権の場合、債権データ.契約番号。債務の場合、債務データ.契約番号</t>
  </si>
  <si>
    <t>債権の場合、債権データ.仕訳パターン。債務の場合、債務データ.仕訳パターン</t>
  </si>
  <si>
    <t>入力職員ＣＤ</t>
  </si>
  <si>
    <t>入力組織ＣＤ</t>
  </si>
  <si>
    <t>債権の場合、債権データ.取引日。債務の場合、債務データ.取引日</t>
  </si>
  <si>
    <t>取引職員ＣＤ</t>
  </si>
  <si>
    <t>取引決裁者ＣＤ</t>
  </si>
  <si>
    <t>債権の場合、債権データ.指図組織。債務の場合、債務データ.指図組織</t>
  </si>
  <si>
    <t>債権の場合、債権データ.取扱組織。債務の場合、債務データ.取扱組織</t>
  </si>
  <si>
    <t>債権の場合、債権データ.元伝年月日</t>
  </si>
  <si>
    <t>債権の場合、債権データ.元取引日。債務の場合、債務データ.元取引日</t>
  </si>
  <si>
    <t>債権の場合、債権データ.元受付番号。債務の場合、債務データ.元受付番号</t>
  </si>
  <si>
    <t>債権の場合、債権データ.元受付番号枝番。債務の場合、債務データ.元受付番号枝番</t>
  </si>
  <si>
    <t>未経理区分</t>
  </si>
  <si>
    <t>バリューバック区分</t>
  </si>
  <si>
    <t>スポット取引区分</t>
  </si>
  <si>
    <t>継続フラグ</t>
  </si>
  <si>
    <t>明細集約区分</t>
  </si>
  <si>
    <t>明細集約ＩＤ</t>
  </si>
  <si>
    <t>債務の場合、債務データ.追加計上区分</t>
  </si>
  <si>
    <t>出荷元ＣＤ</t>
  </si>
  <si>
    <t>配達先ＣＤ</t>
    <rPh sb="0" eb="2">
      <t>ハイタツ</t>
    </rPh>
    <rPh sb="2" eb="3">
      <t>サキ</t>
    </rPh>
    <phoneticPr fontId="1"/>
  </si>
  <si>
    <t>棚卸・共計データ</t>
    <rPh sb="0" eb="2">
      <t>タナオロシ</t>
    </rPh>
    <rPh sb="3" eb="5">
      <t>キョウケイ</t>
    </rPh>
    <phoneticPr fontId="4"/>
  </si>
  <si>
    <t>統合会計システムの棚卸資産受払データを作成するために会計情報システムから棚卸・共計データを受信する。</t>
    <rPh sb="9" eb="11">
      <t>タナオロシ</t>
    </rPh>
    <rPh sb="11" eb="13">
      <t>シサン</t>
    </rPh>
    <rPh sb="13" eb="15">
      <t>ウケバラ</t>
    </rPh>
    <rPh sb="19" eb="21">
      <t>サクセイ</t>
    </rPh>
    <rPh sb="26" eb="28">
      <t>カイケイ</t>
    </rPh>
    <rPh sb="28" eb="30">
      <t>ジョウホウ</t>
    </rPh>
    <rPh sb="36" eb="38">
      <t>タナオロシ</t>
    </rPh>
    <rPh sb="39" eb="41">
      <t>キョウケイ</t>
    </rPh>
    <phoneticPr fontId="4"/>
  </si>
  <si>
    <t>フォーマットNo：EL610</t>
    <phoneticPr fontId="4"/>
  </si>
  <si>
    <t>取引ﾃﾞｰﾀ連動元ｼｽﾃﾑのｼｽﾃﾑ管理ｺｰﾄﾞが設定される。
NC(酪畜),SA(購買),FL(物流),EE(振替),EL(受払),EJ(債権債務),ED(入出金),
CP(パール),FX(輸送),JS(民間流通麦),KF(加工食品),NK(牛乳乳製品)
ex)酪畜で購買の取引を起こした場合には、NCが設定される。</t>
    <rPh sb="96" eb="98">
      <t>ユソウ</t>
    </rPh>
    <rPh sb="103" eb="105">
      <t>ミンカン</t>
    </rPh>
    <rPh sb="105" eb="107">
      <t>リュウツウ</t>
    </rPh>
    <rPh sb="107" eb="108">
      <t>ムギ</t>
    </rPh>
    <rPh sb="113" eb="115">
      <t>カコウ</t>
    </rPh>
    <rPh sb="115" eb="117">
      <t>ショクヒン</t>
    </rPh>
    <rPh sb="122" eb="124">
      <t>ギュウニュウ</t>
    </rPh>
    <rPh sb="124" eb="127">
      <t>ニュウセイヒン</t>
    </rPh>
    <phoneticPr fontId="4"/>
  </si>
  <si>
    <t>取引の管理ｼｽﾃﾑのｼｽﾃﾑ管理ｺｰﾄﾞが設定される。
ex)酪畜で購買の仕入取引を起こした場合には、SAが設定される。
NC(酪畜),SA(購買),FL(物流),EE(振替),EL(受払),EJ(債権債務),ED(入出金),
CP(パール),FX(輸送),JS(民間流通麦),KF(加工食品),NK(牛乳乳製品)</t>
    <phoneticPr fontId="4"/>
  </si>
  <si>
    <t>現業部門(NC,SA,FX,JS,CP,KF,NK)の時のみ設定される。</t>
    <phoneticPr fontId="4"/>
  </si>
  <si>
    <t>仕訳連番</t>
    <phoneticPr fontId="4"/>
  </si>
  <si>
    <t>１仕訳毎にふられる№</t>
    <phoneticPr fontId="4"/>
  </si>
  <si>
    <t>取引明細連番</t>
    <phoneticPr fontId="4"/>
  </si>
  <si>
    <t>計上ﾃﾞｰﾀの元となった取引ﾃﾞｰﾀの明細ﾚｺｰﾄﾞを特定する番号
購買／酪畜／物流／輸送／パール／麦／加食／乳製品ｼｽﾃﾑより
連動された取引にのみ設定される。</t>
    <rPh sb="43" eb="45">
      <t>ユソウ</t>
    </rPh>
    <rPh sb="50" eb="51">
      <t>ムギ</t>
    </rPh>
    <rPh sb="52" eb="53">
      <t>ス</t>
    </rPh>
    <rPh sb="53" eb="54">
      <t>テ</t>
    </rPh>
    <rPh sb="55" eb="58">
      <t>ニュウセイヒン</t>
    </rPh>
    <phoneticPr fontId="4"/>
  </si>
  <si>
    <t>金額連番</t>
    <phoneticPr fontId="4"/>
  </si>
  <si>
    <t>計上ﾃﾞｰﾀの元となった明細ﾚｺｰﾄﾞの金額を特定する番号
購買／酪畜／物流／輸送／パール／麦／加食／乳製品ｼｽﾃﾑより
連動された取引にのみ設定される。</t>
    <phoneticPr fontId="4"/>
  </si>
  <si>
    <t>１：借方，２：貸方</t>
    <phoneticPr fontId="4"/>
  </si>
  <si>
    <t>未使用（原価計算時に使用している）</t>
    <phoneticPr fontId="4"/>
  </si>
  <si>
    <t>共計勘定の内訳（品代，諸掛，本会手数料，消費税，金利．．．）を区別するｺｰﾄﾞ</t>
    <phoneticPr fontId="4"/>
  </si>
  <si>
    <t>消費税の発生元の勘定科目が設定される。</t>
    <phoneticPr fontId="4"/>
  </si>
  <si>
    <t>本勘定科目の帰属業種ｺｰﾄﾞが設定される。</t>
    <phoneticPr fontId="4"/>
  </si>
  <si>
    <t>本勘定科目の帰属組織（受払組織，未収金／未払金管理組織）が設定される。</t>
    <phoneticPr fontId="4"/>
  </si>
  <si>
    <t>帰属組織より展開して求めた事業所ｺｰﾄﾞが設定される。</t>
    <phoneticPr fontId="4"/>
  </si>
  <si>
    <t>帰属組織より展開して求めた課ｺｰﾄﾞが設定される。</t>
    <phoneticPr fontId="4"/>
  </si>
  <si>
    <t>帰属組織より展開して求めた施設ｺｰﾄﾞが設定される。</t>
    <phoneticPr fontId="4"/>
  </si>
  <si>
    <t>１：買取品、２：受託品，３：直送品，４：共計品，５：原料</t>
    <phoneticPr fontId="4"/>
  </si>
  <si>
    <t>１：全国共計，２：全道共計，３：地区共計，４：共計在庫，５：共計直送</t>
    <phoneticPr fontId="4"/>
  </si>
  <si>
    <t>部門単価</t>
    <phoneticPr fontId="4"/>
  </si>
  <si>
    <t>部門ﾊﾞﾗ単価</t>
    <phoneticPr fontId="4"/>
  </si>
  <si>
    <t>部門数量</t>
    <phoneticPr fontId="4"/>
  </si>
  <si>
    <t>部門ﾊﾞﾗ数量</t>
    <phoneticPr fontId="4"/>
  </si>
  <si>
    <t>入出荷日付の年(YYYY)
仕入（借方購買品，販売品，共計支払金）では入荷日
売上（貸方購買品，販売品，共計受入金）では出荷日が設定される。</t>
    <rPh sb="0" eb="3">
      <t>ニュウシュッカ</t>
    </rPh>
    <rPh sb="3" eb="5">
      <t>ヒヅケ</t>
    </rPh>
    <rPh sb="6" eb="7">
      <t>トシ</t>
    </rPh>
    <phoneticPr fontId="4"/>
  </si>
  <si>
    <t>入出荷日付の月(MM)
仕入（借方購買品，販売品，共計支払金）では入荷日
売上（貸方購買品，販売品，共計受入金）では出荷日が設定される。</t>
    <rPh sb="0" eb="3">
      <t>ニュウシュッカ</t>
    </rPh>
    <rPh sb="3" eb="5">
      <t>ヒヅケ</t>
    </rPh>
    <rPh sb="6" eb="7">
      <t>ゲツ</t>
    </rPh>
    <phoneticPr fontId="4"/>
  </si>
  <si>
    <t>入出荷日付の日(DD)
仕入（借方購買品，販売品，共計支払金）では入荷日
売上（貸方購買品，販売品，共計受入金）では出荷日が設定される。</t>
    <rPh sb="0" eb="3">
      <t>ニュウシュッカ</t>
    </rPh>
    <rPh sb="3" eb="5">
      <t>ヒヅケ</t>
    </rPh>
    <rPh sb="6" eb="7">
      <t>ヒ</t>
    </rPh>
    <phoneticPr fontId="4"/>
  </si>
  <si>
    <t>取引の内容を経理摘要としてｺｰﾄﾞで設定される。</t>
    <phoneticPr fontId="4"/>
  </si>
  <si>
    <t>経理摘要の細目管理として年度，年，月等が設定される。</t>
    <phoneticPr fontId="4"/>
  </si>
  <si>
    <t>金額の内容（品代，処理料．．．）が設定される。
購買ではほとんどが設定されるが、酪畜及び部門ｼｽﾃﾑ以外ではほとんど設定されない。</t>
    <phoneticPr fontId="4"/>
  </si>
  <si>
    <t>金額の内容（性格）を表わすｺｰﾄﾞが設定される。
基本的に購買／酪畜ｼｽﾃﾑより連動された取引にのみ設定される。</t>
    <phoneticPr fontId="4"/>
  </si>
  <si>
    <t>取引照合No（購買指図No）</t>
    <phoneticPr fontId="4"/>
  </si>
  <si>
    <t>購買での指図№（取引先照合ｷｰの上６桁）が設定される。</t>
    <phoneticPr fontId="4"/>
  </si>
  <si>
    <t>受付No</t>
    <phoneticPr fontId="4"/>
  </si>
  <si>
    <t>各部門ｼｽﾃﾑ側で設定される№。
基本的に、購買／酪畜／物流／輸送／パール／麦／加食／乳製品ｼｽﾃﾑより
連動された取引にのみ設定される。</t>
    <phoneticPr fontId="4"/>
  </si>
  <si>
    <t>受付No枝</t>
    <phoneticPr fontId="4"/>
  </si>
  <si>
    <t>取引担当業種</t>
    <phoneticPr fontId="4"/>
  </si>
  <si>
    <t>本取引の担当業種ｺｰﾄﾞが設定される。</t>
    <phoneticPr fontId="4"/>
  </si>
  <si>
    <t>本取引を入力した組織が設定される。</t>
    <phoneticPr fontId="4"/>
  </si>
  <si>
    <t>入力組織より展開して求めた事業所ｺｰﾄﾞが設定される。</t>
    <phoneticPr fontId="4"/>
  </si>
  <si>
    <t>入力組織より展開して求めた課ｺｰﾄﾞが設定される。</t>
    <phoneticPr fontId="4"/>
  </si>
  <si>
    <t>入力組織より展開して求めた施設ｺｰﾄﾞが設定される。</t>
    <phoneticPr fontId="4"/>
  </si>
  <si>
    <t>本取引の指図組織が設定される。
指図組織は、供給先管轄組織が設定され購買手数料配分計算で使用される。</t>
    <phoneticPr fontId="4"/>
  </si>
  <si>
    <t>指図組織より展開して求めた事業所ｺｰﾄﾞが設定される。</t>
    <phoneticPr fontId="4"/>
  </si>
  <si>
    <t>指図組織より展開して求めた課ｺｰﾄﾞが設定される。</t>
    <phoneticPr fontId="4"/>
  </si>
  <si>
    <t>指図組織より展開して求めた施設ｺｰﾄﾞが設定される。</t>
    <phoneticPr fontId="4"/>
  </si>
  <si>
    <t>取引形態区分</t>
    <phoneticPr fontId="4"/>
  </si>
  <si>
    <t>０：通常，１：内部取引，２：移管取引</t>
    <phoneticPr fontId="4"/>
  </si>
  <si>
    <t>棚卸管理区分</t>
    <phoneticPr fontId="4"/>
  </si>
  <si>
    <t>０：受払なし，　１：受入，２：受入／売上，３：払出／移管
４：払出／原価，５：受入／払出</t>
    <phoneticPr fontId="4"/>
  </si>
  <si>
    <t>棚卸ﾃﾞｰﾀ区分</t>
    <phoneticPr fontId="4"/>
  </si>
  <si>
    <t>取消訂正区分</t>
    <phoneticPr fontId="4"/>
  </si>
  <si>
    <t>値引返品区分</t>
    <phoneticPr fontId="4"/>
  </si>
  <si>
    <t>０：通常，１：値引，２：返品</t>
    <phoneticPr fontId="4"/>
  </si>
  <si>
    <t>帰属組織より展開して求めた経理機関ｺｰﾄﾞが設定される。</t>
    <phoneticPr fontId="4"/>
  </si>
  <si>
    <t>入力組織より展開して求めた経理機関ｺｰﾄﾞが設定される。</t>
    <phoneticPr fontId="4"/>
  </si>
  <si>
    <t>振分ｴﾗｰﾌﾗｸﾞ</t>
    <phoneticPr fontId="4"/>
  </si>
  <si>
    <t>予備１</t>
    <phoneticPr fontId="4"/>
  </si>
  <si>
    <t>=0の場合、棚卸</t>
    <rPh sb="3" eb="5">
      <t>バアイ</t>
    </rPh>
    <rPh sb="6" eb="8">
      <t>タナオロシ</t>
    </rPh>
    <phoneticPr fontId="4"/>
  </si>
  <si>
    <t>エンコード：SHIFT-JIS</t>
    <phoneticPr fontId="4"/>
  </si>
  <si>
    <t>区切：タブ</t>
    <rPh sb="0" eb="2">
      <t>クギ</t>
    </rPh>
    <phoneticPr fontId="4"/>
  </si>
  <si>
    <t>レコード超：441Byte</t>
    <rPh sb="4" eb="5">
      <t>チョウ</t>
    </rPh>
    <phoneticPr fontId="4"/>
  </si>
  <si>
    <t>フォーマットNo：EJ305</t>
    <phoneticPr fontId="4"/>
  </si>
  <si>
    <t>シーケンスＮｏ</t>
    <phoneticPr fontId="4"/>
  </si>
  <si>
    <t>2'（明細）固定</t>
    <rPh sb="3" eb="5">
      <t>メイサイ</t>
    </rPh>
    <rPh sb="6" eb="8">
      <t>コテイ</t>
    </rPh>
    <phoneticPr fontId="4"/>
  </si>
  <si>
    <t>予備</t>
    <rPh sb="0" eb="2">
      <t>ヨビ</t>
    </rPh>
    <phoneticPr fontId="1"/>
  </si>
  <si>
    <t>部門取引を自動仕訳するために使用するコード</t>
    <phoneticPr fontId="4"/>
  </si>
  <si>
    <t>入力ｼｽﾃﾑ管理コード</t>
  </si>
  <si>
    <t>ｼｽﾃﾑ管理コード</t>
  </si>
  <si>
    <t>仕訳ﾊﾟﾀｰﾝコード</t>
  </si>
  <si>
    <t>補助項目コード</t>
  </si>
  <si>
    <t>共計内訳コード</t>
  </si>
  <si>
    <t>発生元勘定科目コード</t>
  </si>
  <si>
    <t>帰属業種コード</t>
  </si>
  <si>
    <t>金額摘要コード</t>
  </si>
  <si>
    <t>金額コード</t>
  </si>
  <si>
    <t>入力組織コード</t>
    <rPh sb="0" eb="1">
      <t>ニュウリョク</t>
    </rPh>
    <rPh sb="1" eb="3">
      <t>ソシキ</t>
    </rPh>
    <phoneticPr fontId="4"/>
  </si>
  <si>
    <t>入力事業所コード</t>
    <rPh sb="0" eb="1">
      <t>ニュウリョク</t>
    </rPh>
    <rPh sb="1" eb="4">
      <t>ジギョウショ</t>
    </rPh>
    <phoneticPr fontId="4"/>
  </si>
  <si>
    <t>入力課コード</t>
    <rPh sb="0" eb="1">
      <t>ニュウリョク</t>
    </rPh>
    <rPh sb="1" eb="2">
      <t>カ</t>
    </rPh>
    <phoneticPr fontId="4"/>
  </si>
  <si>
    <t>入力施設コード</t>
    <rPh sb="0" eb="1">
      <t>ニュウリョク</t>
    </rPh>
    <rPh sb="1" eb="3">
      <t>シセツ</t>
    </rPh>
    <phoneticPr fontId="4"/>
  </si>
  <si>
    <t>指図組織コード</t>
    <rPh sb="2" eb="4">
      <t>ソシキ</t>
    </rPh>
    <phoneticPr fontId="4"/>
  </si>
  <si>
    <t>指図事業所コード</t>
    <rPh sb="1" eb="4">
      <t>ジギョウショ</t>
    </rPh>
    <phoneticPr fontId="4"/>
  </si>
  <si>
    <t>指図課コード</t>
    <rPh sb="1" eb="2">
      <t>カ</t>
    </rPh>
    <phoneticPr fontId="4"/>
  </si>
  <si>
    <t>指図施設コード</t>
    <rPh sb="1" eb="3">
      <t>シセツ</t>
    </rPh>
    <phoneticPr fontId="4"/>
  </si>
  <si>
    <t>帰属経理機関コード</t>
  </si>
  <si>
    <t>10,3</t>
    <phoneticPr fontId="4"/>
  </si>
  <si>
    <t>統合会計システムより債権明細データを連動し、債権債務対外連動に連携する。</t>
    <rPh sb="0" eb="2">
      <t>トウゴウ</t>
    </rPh>
    <rPh sb="2" eb="4">
      <t>カイケイ</t>
    </rPh>
    <rPh sb="10" eb="12">
      <t>サイケン</t>
    </rPh>
    <rPh sb="12" eb="14">
      <t>メイサイ</t>
    </rPh>
    <rPh sb="18" eb="20">
      <t>レンドウ</t>
    </rPh>
    <rPh sb="22" eb="24">
      <t>サイケン</t>
    </rPh>
    <rPh sb="24" eb="26">
      <t>サイム</t>
    </rPh>
    <rPh sb="26" eb="28">
      <t>タイガイ</t>
    </rPh>
    <rPh sb="28" eb="30">
      <t>レンドウ</t>
    </rPh>
    <rPh sb="31" eb="33">
      <t>レンケイ</t>
    </rPh>
    <phoneticPr fontId="4"/>
  </si>
  <si>
    <t>データフォーマット：EJ031</t>
    <phoneticPr fontId="4"/>
  </si>
  <si>
    <t>統合会計システムより債権債務勘定残高情報を連動し、現行のホストシステムへ取込を行う。</t>
    <rPh sb="0" eb="4">
      <t>トウゴウカイケイ</t>
    </rPh>
    <phoneticPr fontId="4"/>
  </si>
  <si>
    <t>下取車用仕入精算明細データファイル</t>
    <rPh sb="0" eb="2">
      <t>シタドリ</t>
    </rPh>
    <rPh sb="2" eb="4">
      <t>シャヨウ</t>
    </rPh>
    <rPh sb="4" eb="6">
      <t>シイレ</t>
    </rPh>
    <rPh sb="6" eb="8">
      <t>セイサン</t>
    </rPh>
    <rPh sb="8" eb="10">
      <t>メイサイ</t>
    </rPh>
    <phoneticPr fontId="4"/>
  </si>
  <si>
    <t>回収予定データファイル</t>
    <rPh sb="0" eb="2">
      <t>カイシュウ</t>
    </rPh>
    <rPh sb="2" eb="4">
      <t>ヨテイ</t>
    </rPh>
    <phoneticPr fontId="4"/>
  </si>
  <si>
    <t>債権債務対外連動債権明細データファイル</t>
    <phoneticPr fontId="4"/>
  </si>
  <si>
    <t>債権明細データ出力ファイル</t>
    <rPh sb="7" eb="9">
      <t>シュツリョク</t>
    </rPh>
    <phoneticPr fontId="4"/>
  </si>
  <si>
    <t>手数料配分累積データファイル</t>
    <rPh sb="0" eb="3">
      <t>テスウリョウ</t>
    </rPh>
    <rPh sb="3" eb="5">
      <t>ハイブン</t>
    </rPh>
    <rPh sb="5" eb="7">
      <t>ルイセキ</t>
    </rPh>
    <phoneticPr fontId="4"/>
  </si>
  <si>
    <t>米穀共計勘定内訳表データファイル</t>
    <phoneticPr fontId="4"/>
  </si>
  <si>
    <t>パールライス棚卸資産評価額データファイル</t>
    <rPh sb="6" eb="8">
      <t>タナオロシ</t>
    </rPh>
    <rPh sb="8" eb="10">
      <t>シサン</t>
    </rPh>
    <rPh sb="10" eb="13">
      <t>ヒョウカガク</t>
    </rPh>
    <phoneticPr fontId="4"/>
  </si>
  <si>
    <t>金額コード０１</t>
  </si>
  <si>
    <t>取引金額０１</t>
  </si>
  <si>
    <t>科目摘要コード０１</t>
  </si>
  <si>
    <t>科目摘要細目０１</t>
  </si>
  <si>
    <t>金額摘要コード０１</t>
  </si>
  <si>
    <t>消費税取引区分０１</t>
  </si>
  <si>
    <t>消費税率０１</t>
  </si>
  <si>
    <t>消費税コード０１</t>
  </si>
  <si>
    <t>金額コード０２</t>
  </si>
  <si>
    <t>取引金額０２</t>
  </si>
  <si>
    <t>科目摘要コード０２</t>
  </si>
  <si>
    <t>科目摘要細目０２</t>
  </si>
  <si>
    <t>金額摘要コード０２</t>
  </si>
  <si>
    <t>消費税取引区分０２</t>
  </si>
  <si>
    <t>消費税率０２</t>
  </si>
  <si>
    <t>消費税コード０２</t>
  </si>
  <si>
    <t>金額コード０３</t>
  </si>
  <si>
    <t>取引金額０３</t>
  </si>
  <si>
    <t>科目摘要コード０３</t>
  </si>
  <si>
    <t>科目摘要細目０３</t>
  </si>
  <si>
    <t>金額摘要コード０３</t>
  </si>
  <si>
    <t>消費税取引区分０３</t>
  </si>
  <si>
    <t>消費税率０３</t>
  </si>
  <si>
    <t>消費税コード０３</t>
  </si>
  <si>
    <t>金額コード０４</t>
  </si>
  <si>
    <t>取引金額０４</t>
  </si>
  <si>
    <t>科目摘要コード０４</t>
  </si>
  <si>
    <t>科目摘要細目０４</t>
  </si>
  <si>
    <t>金額摘要コード０４</t>
  </si>
  <si>
    <t>消費税取引区分０４</t>
  </si>
  <si>
    <t>消費税率０４</t>
  </si>
  <si>
    <t>消費税コード０４</t>
  </si>
  <si>
    <t>金額コード０５</t>
  </si>
  <si>
    <t>取引金額０５</t>
  </si>
  <si>
    <t>科目摘要コード０５</t>
  </si>
  <si>
    <t>科目摘要細目０５</t>
  </si>
  <si>
    <t>金額摘要コード０５</t>
  </si>
  <si>
    <t>消費税取引区分０５</t>
  </si>
  <si>
    <t>消費税率０５</t>
  </si>
  <si>
    <t>消費税コード０５</t>
  </si>
  <si>
    <t>金額コード０６</t>
  </si>
  <si>
    <t>取引金額０６</t>
  </si>
  <si>
    <t>科目摘要コード０６</t>
  </si>
  <si>
    <t>科目摘要細目０６</t>
  </si>
  <si>
    <t>金額摘要コード０６</t>
  </si>
  <si>
    <t>消費税取引区分０６</t>
  </si>
  <si>
    <t>消費税率０６</t>
  </si>
  <si>
    <t>消費税コード０６</t>
  </si>
  <si>
    <t>金額コード０７</t>
  </si>
  <si>
    <t>取引金額０７</t>
  </si>
  <si>
    <t>科目摘要コード０７</t>
  </si>
  <si>
    <t>科目摘要細目０７</t>
  </si>
  <si>
    <t>金額摘要コード０７</t>
  </si>
  <si>
    <t>消費税取引区分０７</t>
  </si>
  <si>
    <t>消費税率０７</t>
  </si>
  <si>
    <t>消費税コード０７</t>
  </si>
  <si>
    <t>金額コード０８</t>
  </si>
  <si>
    <t>取引金額０８</t>
  </si>
  <si>
    <t>科目摘要コード０８</t>
  </si>
  <si>
    <t>科目摘要細目０８</t>
  </si>
  <si>
    <t>金額摘要コード０８</t>
  </si>
  <si>
    <t>消費税取引区分０８</t>
  </si>
  <si>
    <t>消費税率０８</t>
  </si>
  <si>
    <t>消費税コード０８</t>
  </si>
  <si>
    <t>金額コード０９</t>
  </si>
  <si>
    <t>取引金額０９</t>
  </si>
  <si>
    <t>科目摘要コード０９</t>
  </si>
  <si>
    <t>科目摘要細目０９</t>
  </si>
  <si>
    <t>金額摘要コード０９</t>
  </si>
  <si>
    <t>消費税取引区分０９</t>
  </si>
  <si>
    <t>消費税率０９</t>
  </si>
  <si>
    <t>消費税コード０９</t>
  </si>
  <si>
    <t>科目摘要コード１０</t>
  </si>
  <si>
    <t>科目摘要細目１０</t>
  </si>
  <si>
    <t>請求書明細項目０２</t>
  </si>
  <si>
    <t>請求書明細項目０３</t>
  </si>
  <si>
    <t>請求書明細項目０４</t>
  </si>
  <si>
    <t>請求書明細項目０５</t>
  </si>
  <si>
    <t>請求書明細項目０６</t>
  </si>
  <si>
    <t>請求書明細項目０７</t>
  </si>
  <si>
    <t>請求書明細項目０８</t>
  </si>
  <si>
    <t>請求書明細項目０９</t>
  </si>
  <si>
    <t>請求書明細項目３０</t>
  </si>
  <si>
    <t>請求書明細項目０１</t>
    <phoneticPr fontId="4"/>
  </si>
  <si>
    <t>納品書ＮＯ</t>
    <phoneticPr fontId="10"/>
  </si>
  <si>
    <t>指図ＮＯ</t>
    <phoneticPr fontId="10"/>
  </si>
  <si>
    <t>免税判定区分</t>
    <rPh sb="0" eb="2">
      <t>メンゼイ</t>
    </rPh>
    <rPh sb="2" eb="4">
      <t>ハンテイ</t>
    </rPh>
    <rPh sb="4" eb="6">
      <t>クブン</t>
    </rPh>
    <phoneticPr fontId="9"/>
  </si>
  <si>
    <t>諸口取引先名称カナ</t>
    <phoneticPr fontId="4"/>
  </si>
  <si>
    <t>１回／日　夜間（各部門ごと）</t>
    <rPh sb="3" eb="4">
      <t>ヒ</t>
    </rPh>
    <rPh sb="5" eb="7">
      <t>ヤカン</t>
    </rPh>
    <rPh sb="8" eb="11">
      <t>カクブモン</t>
    </rPh>
    <phoneticPr fontId="4"/>
  </si>
  <si>
    <t>連動元のシステムのシステム管理コードをセットする。</t>
    <rPh sb="0" eb="3">
      <t>レンドウモト</t>
    </rPh>
    <phoneticPr fontId="4"/>
  </si>
  <si>
    <t>統合会計システムに反映するため、会計情報システムより受信する。</t>
    <phoneticPr fontId="4"/>
  </si>
  <si>
    <t>連動元のシステムを識別するためのコード
”ＥＡ”（会計情報システム）固定</t>
    <phoneticPr fontId="4"/>
  </si>
  <si>
    <t>連動された仕訳の種類を識別するためのコード
”Ａ”（一般仕訳）固定</t>
    <rPh sb="5" eb="7">
      <t>シワケ</t>
    </rPh>
    <rPh sb="8" eb="10">
      <t>シュルイ</t>
    </rPh>
    <rPh sb="11" eb="13">
      <t>シキベツ</t>
    </rPh>
    <phoneticPr fontId="4"/>
  </si>
  <si>
    <t>仕訳を識別する番号
会計情報システムで発番された仕訳番号
システム管理コード（２桁）＋仕訳連番（７桁）</t>
    <phoneticPr fontId="4"/>
  </si>
  <si>
    <t>取引の相手先</t>
  </si>
  <si>
    <t>各部門システムや経費システムで取引を照会するための番号
会計情報システムで登録した伝票の場合：
　伝票番号（１６桁）
会計情報システムに連動された取引の場合：
　受付番号（１５桁）＋ハイフン＋連番（２桁）</t>
    <phoneticPr fontId="4"/>
  </si>
  <si>
    <t>免税区分</t>
    <phoneticPr fontId="4"/>
  </si>
  <si>
    <t>0：課税対象明細、1：免税対象明細</t>
    <rPh sb="2" eb="4">
      <t>カゼイ</t>
    </rPh>
    <rPh sb="4" eb="6">
      <t>タイショウ</t>
    </rPh>
    <rPh sb="6" eb="8">
      <t>メイサイ</t>
    </rPh>
    <rPh sb="11" eb="13">
      <t>メンゼイ</t>
    </rPh>
    <rPh sb="13" eb="15">
      <t>タイショウ</t>
    </rPh>
    <rPh sb="15" eb="17">
      <t>メイサイ</t>
    </rPh>
    <phoneticPr fontId="4"/>
  </si>
  <si>
    <t>仕訳パターンコード</t>
    <phoneticPr fontId="4"/>
  </si>
  <si>
    <t>部門品目コード</t>
    <rPh sb="0" eb="2">
      <t>ブモン</t>
    </rPh>
    <rPh sb="2" eb="4">
      <t>ヒンモク</t>
    </rPh>
    <phoneticPr fontId="10"/>
  </si>
  <si>
    <t>受渡区分</t>
    <rPh sb="0" eb="2">
      <t>ウケワタシ</t>
    </rPh>
    <rPh sb="2" eb="4">
      <t>クブン</t>
    </rPh>
    <phoneticPr fontId="10"/>
  </si>
  <si>
    <t>容量コード</t>
    <rPh sb="0" eb="2">
      <t>ヨウリョウ</t>
    </rPh>
    <phoneticPr fontId="10"/>
  </si>
  <si>
    <t>荷姿コード</t>
    <rPh sb="0" eb="2">
      <t>ニスガタ</t>
    </rPh>
    <phoneticPr fontId="10"/>
  </si>
  <si>
    <t>次別</t>
    <rPh sb="0" eb="1">
      <t>ジ</t>
    </rPh>
    <rPh sb="1" eb="2">
      <t>ベツ</t>
    </rPh>
    <phoneticPr fontId="10"/>
  </si>
  <si>
    <t>区分</t>
    <rPh sb="0" eb="2">
      <t>クブン</t>
    </rPh>
    <phoneticPr fontId="10"/>
  </si>
  <si>
    <t>各部門システムで使用する品目コード
※全農照合依頼データ作成で使用する</t>
    <rPh sb="0" eb="3">
      <t>カクブモン</t>
    </rPh>
    <rPh sb="8" eb="10">
      <t>シヨウ</t>
    </rPh>
    <rPh sb="12" eb="14">
      <t>ヒンモク</t>
    </rPh>
    <rPh sb="19" eb="23">
      <t>ゼンノウショウゴウ</t>
    </rPh>
    <rPh sb="23" eb="25">
      <t>イライ</t>
    </rPh>
    <rPh sb="28" eb="30">
      <t>サクセイ</t>
    </rPh>
    <rPh sb="31" eb="33">
      <t>シヨウ</t>
    </rPh>
    <phoneticPr fontId="4"/>
  </si>
  <si>
    <t>各部門システムで入力する
※全農照合依頼データ作成で使用する</t>
    <rPh sb="0" eb="3">
      <t>カクブモン</t>
    </rPh>
    <rPh sb="8" eb="10">
      <t>ニュウリョク</t>
    </rPh>
    <rPh sb="14" eb="18">
      <t>ゼンノウショウゴウ</t>
    </rPh>
    <rPh sb="18" eb="20">
      <t>イライ</t>
    </rPh>
    <rPh sb="23" eb="25">
      <t>サクセイ</t>
    </rPh>
    <rPh sb="26" eb="28">
      <t>シヨウ</t>
    </rPh>
    <phoneticPr fontId="4"/>
  </si>
  <si>
    <t>各部門システムで入力する（業種＝肥料のとき）
※全農照合依頼データ作成で使用する</t>
    <rPh sb="0" eb="3">
      <t>カクブモン</t>
    </rPh>
    <rPh sb="8" eb="10">
      <t>ニュウリョク</t>
    </rPh>
    <rPh sb="13" eb="15">
      <t>ギョウシュ</t>
    </rPh>
    <rPh sb="16" eb="18">
      <t>ヒリョウ</t>
    </rPh>
    <rPh sb="24" eb="28">
      <t>ゼンノウショウゴウ</t>
    </rPh>
    <rPh sb="28" eb="30">
      <t>イライ</t>
    </rPh>
    <rPh sb="33" eb="35">
      <t>サクセイ</t>
    </rPh>
    <rPh sb="36" eb="38">
      <t>シヨウ</t>
    </rPh>
    <phoneticPr fontId="4"/>
  </si>
  <si>
    <t>各部門システムで使用する品目コードの名称（半角カナ）
※全農照合依頼データ作成で使用する</t>
    <rPh sb="0" eb="3">
      <t>カクブモン</t>
    </rPh>
    <rPh sb="8" eb="10">
      <t>シヨウ</t>
    </rPh>
    <rPh sb="12" eb="14">
      <t>ヒンモク</t>
    </rPh>
    <rPh sb="18" eb="20">
      <t>メイショウ</t>
    </rPh>
    <rPh sb="21" eb="23">
      <t>ハンカク</t>
    </rPh>
    <rPh sb="28" eb="32">
      <t>ゼンノウショウゴウ</t>
    </rPh>
    <rPh sb="32" eb="34">
      <t>イライ</t>
    </rPh>
    <rPh sb="37" eb="39">
      <t>サクセイ</t>
    </rPh>
    <rPh sb="40" eb="42">
      <t>シヨウ</t>
    </rPh>
    <phoneticPr fontId="4"/>
  </si>
  <si>
    <t>出荷元コード</t>
    <phoneticPr fontId="4"/>
  </si>
  <si>
    <t>請求・支払先コード</t>
    <phoneticPr fontId="4"/>
  </si>
  <si>
    <t>取引を決裁した日付。</t>
    <rPh sb="3" eb="5">
      <t>ケッサイ</t>
    </rPh>
    <phoneticPr fontId="4"/>
  </si>
  <si>
    <t>赤黒における通常か取消か訂正かの区分。
'0'=通常
'1'=取消
'2'=取消後の訂正</t>
    <phoneticPr fontId="4"/>
  </si>
  <si>
    <t>D11040503</t>
    <phoneticPr fontId="4"/>
  </si>
  <si>
    <t>金融機関データ送信ファイル</t>
    <rPh sb="0" eb="2">
      <t>キンユウ</t>
    </rPh>
    <rPh sb="2" eb="4">
      <t>キカン</t>
    </rPh>
    <rPh sb="7" eb="9">
      <t>ソウシン</t>
    </rPh>
    <phoneticPr fontId="4"/>
  </si>
  <si>
    <t>金融機関データ取込で取り込んだＣＳＶファイルをコピーして作成したファイルを連動する。</t>
    <rPh sb="0" eb="2">
      <t>キンユウ</t>
    </rPh>
    <rPh sb="2" eb="4">
      <t>キカン</t>
    </rPh>
    <rPh sb="7" eb="9">
      <t>トリコミ</t>
    </rPh>
    <rPh sb="10" eb="11">
      <t>ト</t>
    </rPh>
    <rPh sb="12" eb="13">
      <t>コ</t>
    </rPh>
    <rPh sb="28" eb="30">
      <t>サクセイ</t>
    </rPh>
    <phoneticPr fontId="4"/>
  </si>
  <si>
    <t>・金融機関データ取込でＣＳＶを取り込んだタイミングで連動する</t>
    <rPh sb="15" eb="16">
      <t>ト</t>
    </rPh>
    <rPh sb="17" eb="18">
      <t>コ</t>
    </rPh>
    <rPh sb="26" eb="28">
      <t>レンドウ</t>
    </rPh>
    <phoneticPr fontId="4"/>
  </si>
  <si>
    <t>経費精算システムで債務データのファイル作成制御をする為のファイル</t>
    <rPh sb="0" eb="2">
      <t>ケイヒ</t>
    </rPh>
    <rPh sb="2" eb="4">
      <t>セイサン</t>
    </rPh>
    <rPh sb="9" eb="11">
      <t>サイム</t>
    </rPh>
    <rPh sb="21" eb="23">
      <t>セイギョ</t>
    </rPh>
    <rPh sb="26" eb="27">
      <t>タメ</t>
    </rPh>
    <phoneticPr fontId="4"/>
  </si>
  <si>
    <t>このファイルが存在する場合、経費精算システム側で経費精算データ（請求）・経費精算データ（費用）を作成する。</t>
    <rPh sb="7" eb="9">
      <t>ソンザイ</t>
    </rPh>
    <rPh sb="11" eb="13">
      <t>バアイ</t>
    </rPh>
    <phoneticPr fontId="4"/>
  </si>
  <si>
    <t>対象日</t>
    <phoneticPr fontId="4"/>
  </si>
  <si>
    <t>当該の受払が発生した日付。</t>
    <phoneticPr fontId="4"/>
  </si>
  <si>
    <t>行番号</t>
    <rPh sb="0" eb="3">
      <t>ギョウバンゴウ</t>
    </rPh>
    <phoneticPr fontId="6"/>
  </si>
  <si>
    <t>受信ファイルの行番号。</t>
    <rPh sb="0" eb="2">
      <t>ジュシン</t>
    </rPh>
    <rPh sb="7" eb="10">
      <t>ギョウバンゴウ</t>
    </rPh>
    <phoneticPr fontId="4"/>
  </si>
  <si>
    <t>部門品目名称カナ</t>
    <rPh sb="0" eb="2">
      <t>ブモン</t>
    </rPh>
    <rPh sb="2" eb="4">
      <t>ヒンモク</t>
    </rPh>
    <rPh sb="4" eb="6">
      <t>メイショウ</t>
    </rPh>
    <phoneticPr fontId="10"/>
  </si>
  <si>
    <t>・</t>
  </si>
  <si>
    <t>全件連携</t>
  </si>
  <si>
    <t>差分連携</t>
    <rPh sb="0" eb="2">
      <t>サブン</t>
    </rPh>
    <rPh sb="2" eb="4">
      <t>レンケイ</t>
    </rPh>
    <phoneticPr fontId="4"/>
  </si>
  <si>
    <t>可変長</t>
    <rPh sb="0" eb="3">
      <t>カヘンチョウ</t>
    </rPh>
    <phoneticPr fontId="22"/>
  </si>
  <si>
    <t>全件連携</t>
    <rPh sb="0" eb="4">
      <t>ゼンケンレンケイ</t>
    </rPh>
    <phoneticPr fontId="4"/>
  </si>
  <si>
    <t>TAB区切りとする</t>
    <rPh sb="3" eb="5">
      <t>クギ</t>
    </rPh>
    <phoneticPr fontId="4"/>
  </si>
  <si>
    <t>１回／日 夜間</t>
    <rPh sb="3" eb="4">
      <t>ヒ</t>
    </rPh>
    <rPh sb="5" eb="7">
      <t>ヤカン</t>
    </rPh>
    <phoneticPr fontId="4"/>
  </si>
  <si>
    <t>随時／日　夜間</t>
    <rPh sb="0" eb="2">
      <t>ズイジ</t>
    </rPh>
    <rPh sb="5" eb="7">
      <t>ヤカン</t>
    </rPh>
    <phoneticPr fontId="4"/>
  </si>
  <si>
    <t>入力者ユーザーID</t>
    <rPh sb="0" eb="2">
      <t>ニュウリョク</t>
    </rPh>
    <rPh sb="2" eb="3">
      <t>シャ</t>
    </rPh>
    <phoneticPr fontId="4"/>
  </si>
  <si>
    <t>承認者ユーザーID</t>
    <rPh sb="0" eb="3">
      <t>ショウニンシャ</t>
    </rPh>
    <phoneticPr fontId="4"/>
  </si>
  <si>
    <t>入力年月日</t>
    <rPh sb="0" eb="2">
      <t>ニュウリョク</t>
    </rPh>
    <rPh sb="2" eb="5">
      <t>ネンガッピ</t>
    </rPh>
    <phoneticPr fontId="4"/>
  </si>
  <si>
    <t>承認年月日</t>
    <rPh sb="0" eb="2">
      <t>ショウニン</t>
    </rPh>
    <rPh sb="2" eb="5">
      <t>ネンガッピ</t>
    </rPh>
    <phoneticPr fontId="4"/>
  </si>
  <si>
    <t>承認時間</t>
    <rPh sb="0" eb="2">
      <t>ショウニン</t>
    </rPh>
    <rPh sb="2" eb="4">
      <t>ジカン</t>
    </rPh>
    <phoneticPr fontId="4"/>
  </si>
  <si>
    <t>赤黒における正常か取消か訂正かの区分
'0'=通常
'1'=取消
'2'=取消後の訂正</t>
    <rPh sb="9" eb="10">
      <t>ト</t>
    </rPh>
    <rPh sb="10" eb="11">
      <t>ケ</t>
    </rPh>
    <phoneticPr fontId="4"/>
  </si>
  <si>
    <t>DZ10010701</t>
    <phoneticPr fontId="4"/>
  </si>
  <si>
    <t>DZ10010801</t>
    <phoneticPr fontId="4"/>
  </si>
  <si>
    <t>農業機械評価情報</t>
    <rPh sb="0" eb="2">
      <t>ノウギョウ</t>
    </rPh>
    <rPh sb="2" eb="4">
      <t>キカイ</t>
    </rPh>
    <rPh sb="4" eb="6">
      <t>ヒョウカ</t>
    </rPh>
    <rPh sb="6" eb="8">
      <t>ジョウホウ</t>
    </rPh>
    <phoneticPr fontId="4"/>
  </si>
  <si>
    <t>農業機械用の評価情報（農業機械専用）</t>
    <rPh sb="0" eb="2">
      <t>ノウギョウ</t>
    </rPh>
    <rPh sb="2" eb="4">
      <t>キカイ</t>
    </rPh>
    <rPh sb="4" eb="5">
      <t>ヨウ</t>
    </rPh>
    <rPh sb="6" eb="8">
      <t>ヒョウカ</t>
    </rPh>
    <rPh sb="8" eb="10">
      <t>ジョウホウ</t>
    </rPh>
    <rPh sb="11" eb="13">
      <t>ノウギョウ</t>
    </rPh>
    <rPh sb="13" eb="15">
      <t>キカイ</t>
    </rPh>
    <rPh sb="15" eb="17">
      <t>センヨウ</t>
    </rPh>
    <phoneticPr fontId="4"/>
  </si>
  <si>
    <t>請求書発行区分</t>
    <phoneticPr fontId="4"/>
  </si>
  <si>
    <t>請求書発行予定日</t>
    <phoneticPr fontId="4"/>
  </si>
  <si>
    <t>請求書発行の要否を表す区分
0：作成しない、1：作成する</t>
    <phoneticPr fontId="4"/>
  </si>
  <si>
    <t>請求書に掲載する発行予定日</t>
    <phoneticPr fontId="4"/>
  </si>
  <si>
    <t>部門品目名漢字２</t>
    <phoneticPr fontId="4"/>
  </si>
  <si>
    <t>部門品目名漢字３</t>
    <phoneticPr fontId="4"/>
  </si>
  <si>
    <t>部門品目名漢字４</t>
    <phoneticPr fontId="4"/>
  </si>
  <si>
    <t>部門品目名漢字５</t>
    <phoneticPr fontId="4"/>
  </si>
  <si>
    <t>部門品目の漢字名。</t>
    <rPh sb="0" eb="2">
      <t>ブモン</t>
    </rPh>
    <rPh sb="2" eb="4">
      <t>ヒンモク</t>
    </rPh>
    <rPh sb="5" eb="7">
      <t>カンジ</t>
    </rPh>
    <rPh sb="7" eb="8">
      <t>メイ</t>
    </rPh>
    <phoneticPr fontId="4"/>
  </si>
  <si>
    <t>DZ10110101</t>
    <phoneticPr fontId="4"/>
  </si>
  <si>
    <t>＜データレコード＞</t>
    <phoneticPr fontId="4"/>
  </si>
  <si>
    <t>明細レコード件数</t>
  </si>
  <si>
    <t>ZZ固定</t>
  </si>
  <si>
    <t>3固定</t>
  </si>
  <si>
    <t>明細レコード合計件数</t>
  </si>
  <si>
    <t>D10120101</t>
    <phoneticPr fontId="4"/>
  </si>
  <si>
    <t>D10020201</t>
    <phoneticPr fontId="4"/>
  </si>
  <si>
    <t>D10060201</t>
    <phoneticPr fontId="4"/>
  </si>
  <si>
    <t>D10060301</t>
    <phoneticPr fontId="4"/>
  </si>
  <si>
    <t>D10060401</t>
    <phoneticPr fontId="4"/>
  </si>
  <si>
    <t>D10060501</t>
    <phoneticPr fontId="4"/>
  </si>
  <si>
    <t>D10060601</t>
    <phoneticPr fontId="4"/>
  </si>
  <si>
    <t>D10060701</t>
    <phoneticPr fontId="4"/>
  </si>
  <si>
    <t>DZ10050401</t>
    <phoneticPr fontId="4"/>
  </si>
  <si>
    <t>雑穀取扱高手数料連携データ</t>
    <phoneticPr fontId="4"/>
  </si>
  <si>
    <t>14,3</t>
  </si>
  <si>
    <t>会計年度</t>
    <phoneticPr fontId="6"/>
  </si>
  <si>
    <t>勘定年</t>
    <rPh sb="0" eb="1">
      <t>カンジョウ</t>
    </rPh>
    <rPh sb="1" eb="2">
      <t>ネン</t>
    </rPh>
    <phoneticPr fontId="4"/>
  </si>
  <si>
    <t>勘定月</t>
    <rPh sb="0" eb="1">
      <t>カンジョウ</t>
    </rPh>
    <rPh sb="1" eb="2">
      <t>ツキ</t>
    </rPh>
    <phoneticPr fontId="4"/>
  </si>
  <si>
    <t>回収組織コード</t>
    <phoneticPr fontId="4"/>
  </si>
  <si>
    <t>取扱組織コード</t>
    <phoneticPr fontId="4"/>
  </si>
  <si>
    <t>収支管理品目大分類コード</t>
    <rPh sb="0" eb="4">
      <t>シュウシカンリ</t>
    </rPh>
    <rPh sb="6" eb="9">
      <t>ダイブンルイ</t>
    </rPh>
    <phoneticPr fontId="4"/>
  </si>
  <si>
    <t>計上金額１</t>
    <phoneticPr fontId="4"/>
  </si>
  <si>
    <t>換算数量仮数１</t>
    <phoneticPr fontId="4"/>
  </si>
  <si>
    <t>換算数量分子１</t>
    <phoneticPr fontId="4"/>
  </si>
  <si>
    <t>換算数量分母１</t>
    <phoneticPr fontId="4"/>
  </si>
  <si>
    <t>手数料１</t>
    <phoneticPr fontId="4"/>
  </si>
  <si>
    <t>計上金額２</t>
    <phoneticPr fontId="4"/>
  </si>
  <si>
    <t>換算数量仮数２</t>
    <phoneticPr fontId="4"/>
  </si>
  <si>
    <t>換算数量分子２</t>
    <phoneticPr fontId="4"/>
  </si>
  <si>
    <t>換算数量分母２</t>
    <phoneticPr fontId="4"/>
  </si>
  <si>
    <t>手数料２</t>
    <phoneticPr fontId="4"/>
  </si>
  <si>
    <t>計上金額３</t>
    <phoneticPr fontId="4"/>
  </si>
  <si>
    <t>換算数量仮数３</t>
    <phoneticPr fontId="4"/>
  </si>
  <si>
    <t>換算数量分子３</t>
    <phoneticPr fontId="4"/>
  </si>
  <si>
    <t>換算数量分母３</t>
    <phoneticPr fontId="4"/>
  </si>
  <si>
    <t>手数料３</t>
    <phoneticPr fontId="4"/>
  </si>
  <si>
    <t>単価</t>
    <phoneticPr fontId="4"/>
  </si>
  <si>
    <t>予備</t>
    <phoneticPr fontId="4"/>
  </si>
  <si>
    <t>統合会計システムの雑穀取扱高手数料情報として取り込むために</t>
    <rPh sb="9" eb="11">
      <t>ザッコク</t>
    </rPh>
    <rPh sb="11" eb="13">
      <t>トリアツカイ</t>
    </rPh>
    <rPh sb="13" eb="14">
      <t>ダカ</t>
    </rPh>
    <rPh sb="14" eb="17">
      <t>テスウリョウ</t>
    </rPh>
    <rPh sb="17" eb="19">
      <t>ジョウホウ</t>
    </rPh>
    <rPh sb="22" eb="23">
      <t>ト</t>
    </rPh>
    <rPh sb="24" eb="25">
      <t>コ</t>
    </rPh>
    <phoneticPr fontId="4"/>
  </si>
  <si>
    <t>会計情報システムから雑穀取扱高の手数料情報を受信する。</t>
  </si>
  <si>
    <t>回収組織コード</t>
    <rPh sb="0" eb="2">
      <t>カイシュウ</t>
    </rPh>
    <rPh sb="2" eb="4">
      <t>ソシキ</t>
    </rPh>
    <phoneticPr fontId="4"/>
  </si>
  <si>
    <t>買取品、受託品、共計品かの区分</t>
    <rPh sb="0" eb="2">
      <t>カイトリ</t>
    </rPh>
    <rPh sb="2" eb="3">
      <t>ヒン</t>
    </rPh>
    <rPh sb="4" eb="6">
      <t>ジュタク</t>
    </rPh>
    <rPh sb="6" eb="7">
      <t>ヒン</t>
    </rPh>
    <rPh sb="8" eb="10">
      <t>キョウケイ</t>
    </rPh>
    <rPh sb="10" eb="11">
      <t>ヒン</t>
    </rPh>
    <rPh sb="13" eb="15">
      <t>クブン</t>
    </rPh>
    <phoneticPr fontId="4"/>
  </si>
  <si>
    <t>計上した金額</t>
    <phoneticPr fontId="4"/>
  </si>
  <si>
    <t>D10040101</t>
    <phoneticPr fontId="4"/>
  </si>
  <si>
    <t>園芸市場仕切データ送信ファイル（青果）</t>
    <rPh sb="0" eb="2">
      <t>エンゲイ</t>
    </rPh>
    <rPh sb="2" eb="4">
      <t>シジョウ</t>
    </rPh>
    <rPh sb="4" eb="6">
      <t>シキリ</t>
    </rPh>
    <rPh sb="9" eb="11">
      <t>ソウシン</t>
    </rPh>
    <phoneticPr fontId="4"/>
  </si>
  <si>
    <t>D10040201</t>
    <phoneticPr fontId="4"/>
  </si>
  <si>
    <t>D10040301</t>
    <phoneticPr fontId="4"/>
  </si>
  <si>
    <t>D10040302</t>
    <phoneticPr fontId="4"/>
  </si>
  <si>
    <t>D10040401</t>
    <phoneticPr fontId="4"/>
  </si>
  <si>
    <t>D10040501</t>
    <phoneticPr fontId="4"/>
  </si>
  <si>
    <t>D10040601</t>
    <phoneticPr fontId="4"/>
  </si>
  <si>
    <t>債務データファイル</t>
    <phoneticPr fontId="4"/>
  </si>
  <si>
    <t>D10040701</t>
    <phoneticPr fontId="4"/>
  </si>
  <si>
    <t>D10040801</t>
    <phoneticPr fontId="4"/>
  </si>
  <si>
    <t>D10040901</t>
    <phoneticPr fontId="4"/>
  </si>
  <si>
    <t>D10041001</t>
    <phoneticPr fontId="4"/>
  </si>
  <si>
    <t>D10041201</t>
    <phoneticPr fontId="4"/>
  </si>
  <si>
    <t>経理日に紐づく会計年度</t>
    <phoneticPr fontId="4"/>
  </si>
  <si>
    <t>全農照合債務受取データファイル</t>
    <rPh sb="6" eb="8">
      <t>ウケトリ</t>
    </rPh>
    <phoneticPr fontId="4"/>
  </si>
  <si>
    <t>3,11</t>
    <phoneticPr fontId="4"/>
  </si>
  <si>
    <t>11,3</t>
    <phoneticPr fontId="4"/>
  </si>
  <si>
    <t>3,13</t>
    <phoneticPr fontId="4"/>
  </si>
  <si>
    <t>1,13</t>
    <phoneticPr fontId="4"/>
  </si>
  <si>
    <t>3,12</t>
    <phoneticPr fontId="4"/>
  </si>
  <si>
    <t>2,12</t>
    <phoneticPr fontId="4"/>
  </si>
  <si>
    <t>DZ10030201</t>
    <phoneticPr fontId="4"/>
  </si>
  <si>
    <t>DZ10030301</t>
    <phoneticPr fontId="4"/>
  </si>
  <si>
    <t>支払予定変更データファイル</t>
    <rPh sb="0" eb="2">
      <t>シハライ</t>
    </rPh>
    <rPh sb="2" eb="4">
      <t>ヨテイ</t>
    </rPh>
    <rPh sb="4" eb="6">
      <t>ヘンコウ</t>
    </rPh>
    <phoneticPr fontId="4"/>
  </si>
  <si>
    <t>DZ10030601</t>
    <phoneticPr fontId="4"/>
  </si>
  <si>
    <t>支払確定データファイル</t>
    <rPh sb="0" eb="2">
      <t>シハライ</t>
    </rPh>
    <rPh sb="2" eb="4">
      <t>カクテイ</t>
    </rPh>
    <phoneticPr fontId="4"/>
  </si>
  <si>
    <t>DZ10030701</t>
    <phoneticPr fontId="4"/>
  </si>
  <si>
    <t>DZ10030801</t>
    <phoneticPr fontId="4"/>
  </si>
  <si>
    <t>レコード超：1,084Byte</t>
    <rPh sb="4" eb="5">
      <t>チョウ</t>
    </rPh>
    <phoneticPr fontId="4"/>
  </si>
  <si>
    <t>・文字囲みなし</t>
    <rPh sb="1" eb="4">
      <t>モジカコ</t>
    </rPh>
    <phoneticPr fontId="4"/>
  </si>
  <si>
    <t>CSV形式</t>
    <rPh sb="3" eb="5">
      <t>ケイシキ</t>
    </rPh>
    <phoneticPr fontId="4"/>
  </si>
  <si>
    <t>レポートキー－システムによって生成される一意のID形式：レポートIDに代わるもの。１から始まり経費レポート毎に増えていく。</t>
    <phoneticPr fontId="4"/>
  </si>
  <si>
    <t>税金データの発生元を指定するCARD=社用カードからUSER=従業員による入力SYST=システムの自動計算PROC=経理部門による入力</t>
    <phoneticPr fontId="4"/>
  </si>
  <si>
    <t>貸方自社口座を特定するコード
『勘定科目属性設定』で口座別計上が‘ 計上する’ の勘定科目指定時、設定必須
“仕訳円貨区分”－‘1：円貨’の場合、円貨口座のみ設定可</t>
    <phoneticPr fontId="4"/>
  </si>
  <si>
    <t>貸方取引先を特定するコード
『勘定科目属性設定』で取引先別計上が‘計上する’の勘定科目指定時、必須</t>
    <phoneticPr fontId="4"/>
  </si>
  <si>
    <t>貸方プロジェクトを特定するコード
『勘定科目属性設定』でプロジェクト別計上が‘計上する’の勘定科目指定時、必須</t>
    <phoneticPr fontId="4"/>
  </si>
  <si>
    <t>貸方担当者を特定するコード
『勘定科目属性設定』で担当者別計上が‘計上する’の勘定科目指定時、必須</t>
    <phoneticPr fontId="4"/>
  </si>
  <si>
    <t>貸方セグメントを特定するコード
『勘定科目属性設定』でセグメント別計上が‘計上する’の勘定科目指定時、必須</t>
    <phoneticPr fontId="4"/>
  </si>
  <si>
    <t>従業員口座銀行国コードデフォルト値はUSD。USD、EUR、AUD、GBP以外は将来的に追加。</t>
    <phoneticPr fontId="4"/>
  </si>
  <si>
    <t>銀行口座国に対応する通貨コード。デフォルト値はUSD。USD、EUR、AUD、GBP以外は将来的に追加。</t>
    <rPh sb="0" eb="2">
      <t>ギンコウ</t>
    </rPh>
    <rPh sb="2" eb="4">
      <t>コウザ</t>
    </rPh>
    <rPh sb="4" eb="5">
      <t>コク</t>
    </rPh>
    <rPh sb="6" eb="8">
      <t>タイオウ</t>
    </rPh>
    <rPh sb="10" eb="12">
      <t>ツウカ</t>
    </rPh>
    <rPh sb="21" eb="22">
      <t>チ</t>
    </rPh>
    <rPh sb="42" eb="44">
      <t>イガイ</t>
    </rPh>
    <rPh sb="45" eb="48">
      <t>ショウライテキ</t>
    </rPh>
    <rPh sb="49" eb="51">
      <t>ツイカ</t>
    </rPh>
    <phoneticPr fontId="23"/>
  </si>
  <si>
    <t>調整後計上税額合計</t>
    <phoneticPr fontId="4"/>
  </si>
  <si>
    <t>調整後の総還付額</t>
    <phoneticPr fontId="4"/>
  </si>
  <si>
    <t>カードプログラムタイプコード</t>
    <phoneticPr fontId="4"/>
  </si>
  <si>
    <t>取引明細書の期間開始日</t>
    <phoneticPr fontId="4"/>
  </si>
  <si>
    <t>取引明細書の期間終了日</t>
    <phoneticPr fontId="4"/>
  </si>
  <si>
    <t>資金トレース</t>
    <phoneticPr fontId="4"/>
  </si>
  <si>
    <t>従業員への支払金額</t>
    <phoneticPr fontId="4"/>
  </si>
  <si>
    <t>法人カードへの支払金額</t>
    <phoneticPr fontId="4"/>
  </si>
  <si>
    <t>支払請求可能か</t>
    <phoneticPr fontId="4"/>
  </si>
  <si>
    <t>支払請求可能か</t>
    <rPh sb="0" eb="2">
      <t>シハラ</t>
    </rPh>
    <rPh sb="2" eb="4">
      <t>セイキュウ</t>
    </rPh>
    <rPh sb="4" eb="6">
      <t>カノウ</t>
    </rPh>
    <phoneticPr fontId="2"/>
  </si>
  <si>
    <t>摘要区分</t>
    <rPh sb="0" eb="2">
      <t>テキヨウ</t>
    </rPh>
    <phoneticPr fontId="4"/>
  </si>
  <si>
    <t>代金引落額の合計単位の判別に利用する</t>
    <phoneticPr fontId="4"/>
  </si>
  <si>
    <t>債権の場合、債権データ.摘要区分</t>
    <rPh sb="12" eb="14">
      <t>テキヨウ</t>
    </rPh>
    <phoneticPr fontId="4"/>
  </si>
  <si>
    <t>債権明細に設定された摘要区分</t>
    <rPh sb="10" eb="12">
      <t>テキヨウ</t>
    </rPh>
    <rPh sb="12" eb="14">
      <t>クブン</t>
    </rPh>
    <phoneticPr fontId="4"/>
  </si>
  <si>
    <t>納品書ＮＯ</t>
    <rPh sb="0" eb="3">
      <t>ノウヒンショ</t>
    </rPh>
    <phoneticPr fontId="18"/>
  </si>
  <si>
    <t>伝票番号</t>
    <phoneticPr fontId="4"/>
  </si>
  <si>
    <t>CMS伝票番号</t>
    <phoneticPr fontId="4"/>
  </si>
  <si>
    <t>DZ10011101</t>
    <phoneticPr fontId="4"/>
  </si>
  <si>
    <t>D10091901</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</si>
</sst>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0"/>
      <name val="ＭＳ 明朝"/>
      <family val="1"/>
      <charset val="128"/>
    </font>
    <font>
      <b/>
      <sz val="12"/>
      <name val="ＭＳ 明朝"/>
      <family val="1"/>
      <charset val="128"/>
    </font>
    <font>
      <sz val="11"/>
      <name val="ＭＳ Ｐゴシック"/>
      <family val="3"/>
      <charset val="128"/>
    </font>
    <font>
      <sz val="6"/>
      <name val="ＭＳ Ｐ明朝"/>
      <family val="1"/>
      <charset val="128"/>
    </font>
    <font>
      <b/>
      <sz val="15"/>
      <color theme="3"/>
      <name val="ＭＳ Ｐゴシック"/>
      <family val="2"/>
      <charset val="128"/>
      <scheme val="minor"/>
    </font>
    <font>
      <sz val="11"/>
      <color rgb="FF9C0006"/>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6"/>
      <name val="ＭＳ ゴシック"/>
      <family val="3"/>
      <charset val="128"/>
    </font>
    <font>
      <sz val="6"/>
      <name val="Meiryo UI"/>
      <family val="2"/>
      <charset val="128"/>
    </font>
    <font>
      <sz val="12"/>
      <name val="Meiryo UI"/>
      <family val="3"/>
      <charset val="128"/>
    </font>
    <font>
      <sz val="12"/>
      <color rgb="FFFF0000"/>
      <name val="ＭＳ 明朝"/>
      <family val="1"/>
      <charset val="128"/>
    </font>
    <font>
      <sz val="12"/>
      <color theme="1"/>
      <name val="ＭＳ 明朝"/>
      <family val="1"/>
      <charset val="128"/>
    </font>
    <font>
      <b/>
      <sz val="14"/>
      <name val="HG丸ｺﾞｼｯｸM-PRO"/>
      <family val="3"/>
      <charset val="128"/>
    </font>
    <font>
      <sz val="11"/>
      <color rgb="FF006100"/>
      <name val="ＭＳ Ｐゴシック"/>
      <family val="2"/>
      <charset val="128"/>
      <scheme val="minor"/>
    </font>
    <font>
      <sz val="8"/>
      <name val="Arial"/>
      <family val="2"/>
    </font>
    <font>
      <sz val="18"/>
      <color theme="3"/>
      <name val="ＭＳ Ｐゴシック"/>
      <family val="2"/>
      <charset val="128"/>
      <scheme val="major"/>
    </font>
    <font>
      <b/>
      <sz val="13"/>
      <color theme="3"/>
      <name val="ＭＳ Ｐゴシック"/>
      <family val="2"/>
      <charset val="128"/>
      <scheme val="minor"/>
    </font>
    <font>
      <sz val="12"/>
      <name val="ＭＳ Ｐゴシック"/>
      <family val="3"/>
      <charset val="128"/>
    </font>
  </fonts>
  <fills count="3">
    <fill>
      <patternFill patternType="none"/>
    </fill>
    <fill>
      <patternFill patternType="gray125"/>
    </fill>
    <fill>
      <patternFill patternType="solid">
        <fgColor theme="0"/>
        <bgColor indexed="64"/>
      </patternFill>
    </fill>
  </fills>
  <borders count="70">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right style="thin">
        <color indexed="64"/>
      </right>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hair">
        <color indexed="64"/>
      </right>
      <top style="thin">
        <color indexed="64"/>
      </top>
      <bottom style="dotted">
        <color indexed="64"/>
      </bottom>
      <diagonal/>
    </border>
    <border>
      <left style="hair">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hair">
        <color indexed="64"/>
      </right>
      <top style="dotted">
        <color indexed="64"/>
      </top>
      <bottom style="dotted">
        <color indexed="64"/>
      </bottom>
      <diagonal/>
    </border>
    <border>
      <left style="hair">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hair">
        <color indexed="64"/>
      </bottom>
      <diagonal/>
    </border>
    <border>
      <left/>
      <right style="hair">
        <color indexed="64"/>
      </right>
      <top style="dotted">
        <color indexed="64"/>
      </top>
      <bottom style="hair">
        <color indexed="64"/>
      </bottom>
      <diagonal/>
    </border>
    <border>
      <left style="hair">
        <color indexed="64"/>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hair">
        <color indexed="64"/>
      </top>
      <bottom style="hair">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top style="hair">
        <color indexed="64"/>
      </top>
      <bottom/>
      <diagonal/>
    </border>
  </borders>
  <cellStyleXfs count="3">
    <xf numFmtId="0" fontId="0" fillId="0" borderId="0"/>
    <xf numFmtId="0" fontId="11" fillId="0" borderId="0"/>
    <xf numFmtId="0" fontId="3" fillId="0" borderId="0">
      <alignment vertical="center"/>
    </xf>
  </cellStyleXfs>
  <cellXfs count="446">
    <xf numFmtId="0" fontId="0" fillId="0" borderId="0" xfId="0"/>
    <xf numFmtId="0" fontId="8" fillId="0" borderId="0" xfId="0" applyFont="1" applyAlignment="1">
      <alignment vertical="center"/>
    </xf>
    <xf numFmtId="0" fontId="8" fillId="0" borderId="0" xfId="0" applyFont="1"/>
    <xf numFmtId="0" fontId="9" fillId="0" borderId="0" xfId="0" applyFont="1" applyAlignment="1">
      <alignment vertical="center"/>
    </xf>
    <xf numFmtId="0" fontId="5" fillId="0" borderId="5" xfId="0" applyFont="1" applyBorder="1" applyAlignment="1">
      <alignment vertical="center"/>
    </xf>
    <xf numFmtId="0" fontId="5" fillId="0" borderId="1" xfId="0" applyFont="1" applyBorder="1" applyAlignment="1">
      <alignment vertical="center"/>
    </xf>
    <xf numFmtId="0" fontId="5" fillId="0" borderId="6" xfId="0" applyFont="1" applyBorder="1" applyAlignment="1">
      <alignment vertical="center"/>
    </xf>
    <xf numFmtId="0" fontId="5" fillId="0" borderId="0" xfId="0" applyFont="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49" fontId="5" fillId="0" borderId="0" xfId="1" applyNumberFormat="1" applyFont="1" applyAlignment="1">
      <alignment vertical="center"/>
    </xf>
    <xf numFmtId="49" fontId="5" fillId="0" borderId="0" xfId="1" applyNumberFormat="1" applyFont="1" applyAlignment="1">
      <alignment horizontal="right" vertical="center"/>
    </xf>
    <xf numFmtId="49" fontId="7" fillId="0" borderId="0" xfId="1" applyNumberFormat="1" applyFont="1" applyAlignment="1">
      <alignment vertical="center"/>
    </xf>
    <xf numFmtId="49" fontId="9" fillId="0" borderId="0" xfId="1" applyNumberFormat="1" applyFont="1" applyAlignment="1">
      <alignment vertical="center"/>
    </xf>
    <xf numFmtId="49" fontId="5" fillId="0" borderId="7" xfId="1" applyNumberFormat="1" applyFont="1" applyBorder="1"/>
    <xf numFmtId="49" fontId="5" fillId="0" borderId="8" xfId="1" applyNumberFormat="1" applyFont="1" applyBorder="1"/>
    <xf numFmtId="49" fontId="5" fillId="0" borderId="2" xfId="1" applyNumberFormat="1" applyFont="1" applyBorder="1"/>
    <xf numFmtId="49" fontId="5" fillId="0" borderId="0" xfId="1" applyNumberFormat="1" applyFont="1"/>
    <xf numFmtId="49" fontId="5" fillId="0" borderId="3" xfId="1" applyNumberFormat="1" applyFont="1" applyBorder="1"/>
    <xf numFmtId="49" fontId="5" fillId="0" borderId="3" xfId="1" applyNumberFormat="1" applyFont="1" applyBorder="1" applyAlignment="1">
      <alignment vertical="center"/>
    </xf>
    <xf numFmtId="49" fontId="5" fillId="0" borderId="0" xfId="1" applyNumberFormat="1" applyFont="1" applyAlignment="1">
      <alignment vertical="center" wrapText="1"/>
    </xf>
    <xf numFmtId="49" fontId="5" fillId="0" borderId="4" xfId="1" applyNumberFormat="1" applyFont="1" applyBorder="1"/>
    <xf numFmtId="49" fontId="5" fillId="0" borderId="5" xfId="1" applyNumberFormat="1" applyFont="1" applyBorder="1"/>
    <xf numFmtId="49" fontId="5" fillId="0" borderId="1" xfId="1" applyNumberFormat="1" applyFont="1" applyBorder="1"/>
    <xf numFmtId="49" fontId="5" fillId="0" borderId="6" xfId="1" applyNumberFormat="1" applyFont="1" applyBorder="1"/>
    <xf numFmtId="49" fontId="9" fillId="0" borderId="0" xfId="1" applyNumberFormat="1" applyFont="1"/>
    <xf numFmtId="0" fontId="5" fillId="0" borderId="15" xfId="0" applyFont="1" applyBorder="1" applyAlignment="1">
      <alignment vertical="center"/>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13" xfId="0" applyFont="1" applyBorder="1" applyAlignment="1">
      <alignment vertical="center"/>
    </xf>
    <xf numFmtId="0" fontId="5" fillId="0" borderId="16" xfId="0" applyFont="1" applyBorder="1" applyAlignment="1">
      <alignment vertical="center"/>
    </xf>
    <xf numFmtId="0" fontId="5" fillId="0" borderId="32" xfId="0" applyFont="1" applyBorder="1" applyAlignment="1">
      <alignment vertical="center" wrapText="1"/>
    </xf>
    <xf numFmtId="0" fontId="5" fillId="0" borderId="30" xfId="0" applyFont="1" applyBorder="1" applyAlignment="1">
      <alignment vertical="center" wrapText="1"/>
    </xf>
    <xf numFmtId="0" fontId="5" fillId="0" borderId="31" xfId="0" applyFont="1" applyBorder="1" applyAlignment="1">
      <alignment vertical="center" wrapText="1"/>
    </xf>
    <xf numFmtId="0" fontId="5" fillId="0" borderId="33" xfId="0" applyFont="1" applyBorder="1" applyAlignment="1">
      <alignment vertical="center" wrapText="1"/>
    </xf>
    <xf numFmtId="0" fontId="5" fillId="0" borderId="34" xfId="0" applyFont="1" applyBorder="1" applyAlignment="1">
      <alignment vertical="center"/>
    </xf>
    <xf numFmtId="0" fontId="5" fillId="0" borderId="33" xfId="0" applyFont="1" applyBorder="1" applyAlignment="1">
      <alignment vertical="center"/>
    </xf>
    <xf numFmtId="0" fontId="5" fillId="0" borderId="30" xfId="0" applyFont="1" applyBorder="1" applyAlignment="1">
      <alignment vertical="center"/>
    </xf>
    <xf numFmtId="0" fontId="5" fillId="0" borderId="32" xfId="0" applyFont="1" applyBorder="1" applyAlignment="1">
      <alignment vertical="center"/>
    </xf>
    <xf numFmtId="0" fontId="5" fillId="0" borderId="0" xfId="0" applyFont="1" applyAlignment="1">
      <alignment vertical="center" wrapText="1"/>
    </xf>
    <xf numFmtId="0" fontId="5" fillId="0" borderId="16" xfId="0" applyFont="1" applyBorder="1" applyAlignment="1">
      <alignment vertical="center" wrapText="1"/>
    </xf>
    <xf numFmtId="0" fontId="5" fillId="0" borderId="21" xfId="0" applyFont="1" applyBorder="1" applyAlignment="1">
      <alignment vertical="center"/>
    </xf>
    <xf numFmtId="0" fontId="5" fillId="0" borderId="22" xfId="0" applyFont="1" applyBorder="1" applyAlignment="1">
      <alignment vertical="center" wrapText="1"/>
    </xf>
    <xf numFmtId="0" fontId="5" fillId="0" borderId="23" xfId="0" applyFont="1" applyBorder="1" applyAlignment="1">
      <alignment vertical="center" wrapText="1"/>
    </xf>
    <xf numFmtId="0" fontId="5" fillId="0" borderId="26" xfId="0" applyFont="1" applyBorder="1" applyAlignment="1">
      <alignment vertical="center" wrapText="1"/>
    </xf>
    <xf numFmtId="0" fontId="5" fillId="0" borderId="25" xfId="0" applyFont="1" applyBorder="1" applyAlignment="1">
      <alignment vertical="center" wrapText="1"/>
    </xf>
    <xf numFmtId="0" fontId="5" fillId="0" borderId="15" xfId="0" quotePrefix="1" applyFont="1" applyBorder="1" applyAlignment="1">
      <alignment vertical="center"/>
    </xf>
    <xf numFmtId="0" fontId="5" fillId="0" borderId="15" xfId="0" applyFont="1" applyBorder="1" applyAlignment="1">
      <alignment vertical="center" wrapText="1"/>
    </xf>
    <xf numFmtId="0" fontId="0" fillId="0" borderId="22" xfId="0" applyBorder="1" applyAlignment="1">
      <alignment vertical="center"/>
    </xf>
    <xf numFmtId="0" fontId="0" fillId="0" borderId="24" xfId="0" applyBorder="1" applyAlignment="1">
      <alignment vertical="center"/>
    </xf>
    <xf numFmtId="0" fontId="0" fillId="0" borderId="13" xfId="0" applyBorder="1" applyAlignment="1">
      <alignment vertical="center"/>
    </xf>
    <xf numFmtId="0" fontId="0" fillId="0" borderId="16" xfId="0" applyBorder="1" applyAlignment="1">
      <alignment vertical="center"/>
    </xf>
    <xf numFmtId="0" fontId="5" fillId="0" borderId="21" xfId="0" quotePrefix="1" applyFont="1" applyBorder="1" applyAlignment="1">
      <alignment vertical="center"/>
    </xf>
    <xf numFmtId="0" fontId="5" fillId="0" borderId="29" xfId="0" applyFont="1" applyBorder="1" applyAlignment="1">
      <alignment vertical="center"/>
    </xf>
    <xf numFmtId="0" fontId="5" fillId="0" borderId="31" xfId="0" applyFont="1" applyBorder="1" applyAlignment="1">
      <alignment vertical="center"/>
    </xf>
    <xf numFmtId="0" fontId="5" fillId="0" borderId="45" xfId="0" applyFont="1" applyBorder="1" applyAlignment="1">
      <alignment vertical="center"/>
    </xf>
    <xf numFmtId="0" fontId="5" fillId="0" borderId="43" xfId="0" applyFont="1" applyBorder="1" applyAlignment="1">
      <alignment vertical="center" wrapText="1"/>
    </xf>
    <xf numFmtId="0" fontId="5" fillId="0" borderId="44" xfId="0" applyFont="1" applyBorder="1" applyAlignment="1">
      <alignment vertical="center" wrapText="1"/>
    </xf>
    <xf numFmtId="0" fontId="5" fillId="0" borderId="50" xfId="0" applyFont="1" applyBorder="1" applyAlignment="1">
      <alignment vertical="center"/>
    </xf>
    <xf numFmtId="0" fontId="5" fillId="0" borderId="49" xfId="0" applyFont="1" applyBorder="1" applyAlignment="1">
      <alignment vertical="center" wrapText="1"/>
    </xf>
    <xf numFmtId="0" fontId="5" fillId="0" borderId="54" xfId="0" applyFont="1" applyBorder="1" applyAlignment="1">
      <alignment vertical="center"/>
    </xf>
    <xf numFmtId="0" fontId="5" fillId="0" borderId="52" xfId="0" applyFont="1" applyBorder="1" applyAlignment="1">
      <alignment vertical="center" wrapText="1"/>
    </xf>
    <xf numFmtId="0" fontId="5" fillId="0" borderId="53" xfId="0" applyFont="1" applyBorder="1" applyAlignment="1">
      <alignment vertical="center" wrapText="1"/>
    </xf>
    <xf numFmtId="0" fontId="20" fillId="0" borderId="3" xfId="0" applyFont="1" applyBorder="1" applyAlignment="1">
      <alignment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0" xfId="0" applyFont="1" applyBorder="1" applyAlignment="1">
      <alignment horizontal="left" vertical="center"/>
    </xf>
    <xf numFmtId="0" fontId="9" fillId="0" borderId="15"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5" fillId="0" borderId="22" xfId="0" applyFont="1" applyBorder="1" applyAlignment="1">
      <alignment horizontal="left" vertical="center"/>
    </xf>
    <xf numFmtId="0" fontId="5" fillId="0" borderId="13" xfId="0" applyFont="1" applyBorder="1" applyAlignment="1">
      <alignment horizontal="left" vertical="center"/>
    </xf>
    <xf numFmtId="0" fontId="0" fillId="0" borderId="13" xfId="0" applyBorder="1" applyAlignment="1">
      <alignment vertical="center" wrapText="1"/>
    </xf>
    <xf numFmtId="0" fontId="0" fillId="0" borderId="16" xfId="0" applyBorder="1" applyAlignment="1">
      <alignment vertical="center" wrapText="1"/>
    </xf>
    <xf numFmtId="0" fontId="5" fillId="0" borderId="48" xfId="0" applyFont="1" applyBorder="1" applyAlignment="1">
      <alignment vertical="center" wrapText="1"/>
    </xf>
    <xf numFmtId="49" fontId="5" fillId="0" borderId="0" xfId="0" applyNumberFormat="1" applyFont="1" applyAlignment="1">
      <alignment vertical="center"/>
    </xf>
    <xf numFmtId="0" fontId="11" fillId="0" borderId="0" xfId="1"/>
    <xf numFmtId="0" fontId="5" fillId="0" borderId="5" xfId="1" applyFont="1" applyBorder="1" applyAlignment="1">
      <alignment vertical="center"/>
    </xf>
    <xf numFmtId="0" fontId="5" fillId="0" borderId="1" xfId="1" applyFont="1" applyBorder="1" applyAlignment="1">
      <alignment vertical="center"/>
    </xf>
    <xf numFmtId="0" fontId="5" fillId="0" borderId="6" xfId="1" applyFont="1" applyBorder="1" applyAlignment="1">
      <alignment vertical="center"/>
    </xf>
    <xf numFmtId="0" fontId="5" fillId="0" borderId="0" xfId="1" applyFont="1" applyAlignment="1">
      <alignment vertical="center"/>
    </xf>
    <xf numFmtId="0" fontId="5" fillId="0" borderId="9" xfId="1" applyFont="1" applyBorder="1" applyAlignment="1">
      <alignment vertical="center"/>
    </xf>
    <xf numFmtId="0" fontId="5" fillId="0" borderId="10" xfId="1" applyFont="1" applyBorder="1" applyAlignment="1">
      <alignment vertical="center"/>
    </xf>
    <xf numFmtId="0" fontId="5" fillId="0" borderId="11" xfId="1" applyFont="1" applyBorder="1" applyAlignment="1">
      <alignment vertical="center"/>
    </xf>
    <xf numFmtId="0" fontId="5" fillId="0" borderId="3" xfId="1" applyFont="1" applyBorder="1" applyAlignment="1">
      <alignment vertical="center"/>
    </xf>
    <xf numFmtId="0" fontId="5" fillId="0" borderId="4" xfId="1" applyFont="1" applyBorder="1" applyAlignment="1">
      <alignment vertical="center"/>
    </xf>
    <xf numFmtId="0" fontId="9" fillId="0" borderId="0" xfId="1" applyFont="1" applyAlignment="1">
      <alignment vertical="center"/>
    </xf>
    <xf numFmtId="0" fontId="5" fillId="0" borderId="15" xfId="1" applyFont="1" applyBorder="1" applyAlignment="1">
      <alignment vertical="center"/>
    </xf>
    <xf numFmtId="0" fontId="5" fillId="0" borderId="13" xfId="1" applyFont="1" applyBorder="1" applyAlignment="1">
      <alignment vertical="center" wrapText="1"/>
    </xf>
    <xf numFmtId="0" fontId="5" fillId="0" borderId="14" xfId="1" applyFont="1" applyBorder="1" applyAlignment="1">
      <alignment vertical="center" wrapText="1"/>
    </xf>
    <xf numFmtId="0" fontId="5" fillId="0" borderId="21" xfId="1" applyFont="1" applyBorder="1" applyAlignment="1">
      <alignment vertical="center"/>
    </xf>
    <xf numFmtId="0" fontId="11" fillId="0" borderId="22" xfId="1" applyBorder="1" applyAlignment="1">
      <alignment vertical="center"/>
    </xf>
    <xf numFmtId="0" fontId="11" fillId="0" borderId="24" xfId="1" applyBorder="1" applyAlignment="1">
      <alignment vertical="center"/>
    </xf>
    <xf numFmtId="0" fontId="11" fillId="0" borderId="13" xfId="1" applyBorder="1" applyAlignment="1">
      <alignment vertical="center"/>
    </xf>
    <xf numFmtId="0" fontId="11" fillId="0" borderId="16" xfId="1" applyBorder="1" applyAlignment="1">
      <alignment vertical="center"/>
    </xf>
    <xf numFmtId="0" fontId="5" fillId="0" borderId="16" xfId="1" applyFont="1" applyBorder="1" applyAlignment="1">
      <alignment vertical="center" wrapText="1"/>
    </xf>
    <xf numFmtId="0" fontId="5" fillId="0" borderId="13" xfId="1" applyFont="1" applyBorder="1" applyAlignment="1">
      <alignment vertical="center"/>
    </xf>
    <xf numFmtId="0" fontId="5" fillId="0" borderId="16" xfId="1" applyFont="1" applyBorder="1" applyAlignment="1">
      <alignment vertical="center"/>
    </xf>
    <xf numFmtId="0" fontId="11" fillId="0" borderId="13" xfId="1" applyBorder="1" applyAlignment="1">
      <alignment vertical="center" wrapText="1"/>
    </xf>
    <xf numFmtId="0" fontId="11" fillId="0" borderId="16" xfId="1" applyBorder="1" applyAlignment="1">
      <alignment vertical="center" wrapText="1"/>
    </xf>
    <xf numFmtId="0" fontId="5" fillId="0" borderId="32" xfId="1" applyFont="1" applyBorder="1" applyAlignment="1">
      <alignment vertical="center"/>
    </xf>
    <xf numFmtId="0" fontId="5" fillId="0" borderId="30" xfId="1" applyFont="1" applyBorder="1" applyAlignment="1">
      <alignment vertical="center" wrapText="1"/>
    </xf>
    <xf numFmtId="0" fontId="5" fillId="0" borderId="31" xfId="1" applyFont="1" applyBorder="1" applyAlignment="1">
      <alignment vertical="center" wrapText="1"/>
    </xf>
    <xf numFmtId="0" fontId="5" fillId="0" borderId="30" xfId="1" applyFont="1" applyBorder="1" applyAlignment="1">
      <alignment vertical="center"/>
    </xf>
    <xf numFmtId="0" fontId="5" fillId="0" borderId="33" xfId="1" applyFont="1" applyBorder="1" applyAlignment="1">
      <alignment vertical="center"/>
    </xf>
    <xf numFmtId="0" fontId="8" fillId="0" borderId="0" xfId="1" applyFont="1" applyAlignment="1">
      <alignment vertical="center"/>
    </xf>
    <xf numFmtId="0" fontId="8" fillId="0" borderId="0" xfId="1" applyFont="1"/>
    <xf numFmtId="0" fontId="5" fillId="0" borderId="12" xfId="0" applyFont="1" applyBorder="1" applyAlignment="1">
      <alignment horizontal="center" vertical="center"/>
    </xf>
    <xf numFmtId="0" fontId="5" fillId="0" borderId="15" xfId="0" applyFont="1" applyBorder="1" applyAlignment="1">
      <alignment horizontal="left" vertical="center"/>
    </xf>
    <xf numFmtId="0" fontId="5" fillId="0" borderId="15" xfId="0" applyFont="1" applyBorder="1" applyAlignment="1">
      <alignment horizontal="center" vertical="center"/>
    </xf>
    <xf numFmtId="0" fontId="5" fillId="0" borderId="15" xfId="0" applyFont="1" applyBorder="1" applyAlignment="1">
      <alignment horizontal="left" vertical="center" wrapText="1"/>
    </xf>
    <xf numFmtId="0" fontId="5" fillId="0" borderId="13"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left" vertical="center"/>
    </xf>
    <xf numFmtId="0" fontId="5" fillId="0" borderId="22" xfId="0" applyFont="1" applyBorder="1" applyAlignment="1">
      <alignment vertical="center"/>
    </xf>
    <xf numFmtId="0" fontId="5" fillId="0" borderId="24" xfId="0" applyFont="1" applyBorder="1" applyAlignment="1">
      <alignment vertical="center"/>
    </xf>
    <xf numFmtId="0" fontId="5" fillId="0" borderId="17" xfId="0" applyFont="1" applyBorder="1" applyAlignment="1">
      <alignment vertical="center"/>
    </xf>
    <xf numFmtId="0" fontId="5" fillId="0" borderId="14" xfId="0" applyFont="1" applyBorder="1" applyAlignment="1">
      <alignment vertical="center"/>
    </xf>
    <xf numFmtId="0" fontId="5" fillId="0" borderId="23" xfId="0" applyFont="1" applyBorder="1" applyAlignment="1">
      <alignment vertical="center"/>
    </xf>
    <xf numFmtId="0" fontId="9" fillId="0" borderId="32" xfId="0" applyFont="1" applyBorder="1" applyAlignment="1">
      <alignment vertical="center"/>
    </xf>
    <xf numFmtId="0" fontId="9" fillId="0" borderId="30" xfId="0" applyFont="1" applyBorder="1" applyAlignment="1">
      <alignment vertical="center"/>
    </xf>
    <xf numFmtId="0" fontId="9" fillId="0" borderId="31" xfId="0" applyFont="1" applyBorder="1" applyAlignment="1">
      <alignment vertical="center"/>
    </xf>
    <xf numFmtId="0" fontId="5" fillId="0" borderId="26" xfId="0" applyFont="1" applyBorder="1" applyAlignment="1">
      <alignment vertical="center"/>
    </xf>
    <xf numFmtId="0" fontId="5" fillId="0" borderId="25" xfId="0" applyFont="1" applyBorder="1" applyAlignment="1">
      <alignment vertical="center"/>
    </xf>
    <xf numFmtId="0" fontId="27" fillId="0" borderId="17" xfId="0" applyFont="1" applyBorder="1"/>
    <xf numFmtId="0" fontId="27" fillId="0" borderId="0" xfId="0" applyFont="1"/>
    <xf numFmtId="0" fontId="5" fillId="0" borderId="0" xfId="0" quotePrefix="1" applyFont="1" applyAlignment="1">
      <alignment vertical="center"/>
    </xf>
    <xf numFmtId="49" fontId="5" fillId="0" borderId="0" xfId="2" applyNumberFormat="1" applyFont="1">
      <alignment vertical="center"/>
    </xf>
    <xf numFmtId="0" fontId="5" fillId="0" borderId="65" xfId="0" applyFont="1" applyBorder="1" applyAlignment="1">
      <alignment vertical="center"/>
    </xf>
    <xf numFmtId="0" fontId="5" fillId="0" borderId="29" xfId="0" applyFont="1" applyBorder="1" applyAlignment="1">
      <alignment horizontal="center" vertical="center"/>
    </xf>
    <xf numFmtId="0" fontId="9" fillId="0" borderId="32"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5" fillId="0" borderId="32" xfId="0" applyFont="1" applyBorder="1" applyAlignment="1">
      <alignment horizontal="left" vertical="center"/>
    </xf>
    <xf numFmtId="0" fontId="5" fillId="0" borderId="31" xfId="0" applyFont="1" applyBorder="1" applyAlignment="1">
      <alignment horizontal="left" vertical="center"/>
    </xf>
    <xf numFmtId="0" fontId="5" fillId="0" borderId="32" xfId="0" applyFont="1" applyBorder="1" applyAlignment="1">
      <alignment horizontal="left" vertical="center" wrapText="1"/>
    </xf>
    <xf numFmtId="0" fontId="5" fillId="0" borderId="30" xfId="0" applyFont="1" applyBorder="1" applyAlignment="1">
      <alignment horizontal="left" vertical="center" wrapText="1"/>
    </xf>
    <xf numFmtId="0" fontId="5" fillId="0" borderId="33" xfId="0" applyFont="1" applyBorder="1" applyAlignment="1">
      <alignment horizontal="left" vertical="center" wrapText="1"/>
    </xf>
    <xf numFmtId="0" fontId="5" fillId="0" borderId="32" xfId="0" applyFont="1" applyBorder="1" applyAlignment="1">
      <alignment horizontal="center" vertical="center"/>
    </xf>
    <xf numFmtId="0" fontId="5" fillId="0" borderId="36" xfId="0" applyFont="1" applyBorder="1" applyAlignment="1">
      <alignment vertical="center" wrapText="1"/>
    </xf>
    <xf numFmtId="0" fontId="5" fillId="0" borderId="35" xfId="0" applyFont="1" applyBorder="1" applyAlignment="1">
      <alignment vertical="center"/>
    </xf>
    <xf numFmtId="0" fontId="5" fillId="0" borderId="38" xfId="0" applyFont="1" applyBorder="1" applyAlignment="1">
      <alignment vertical="center" wrapText="1"/>
    </xf>
    <xf numFmtId="0" fontId="5" fillId="0" borderId="36" xfId="0" applyFont="1" applyBorder="1" applyAlignment="1">
      <alignment vertical="center"/>
    </xf>
    <xf numFmtId="0" fontId="5" fillId="0" borderId="37" xfId="0" applyFont="1" applyBorder="1" applyAlignment="1">
      <alignment vertical="center"/>
    </xf>
    <xf numFmtId="0" fontId="5" fillId="0" borderId="39" xfId="0" applyFont="1" applyBorder="1" applyAlignment="1">
      <alignment vertical="center"/>
    </xf>
    <xf numFmtId="49" fontId="5" fillId="0" borderId="7" xfId="1" applyNumberFormat="1" applyFont="1" applyBorder="1" applyAlignment="1">
      <alignment horizontal="center" vertical="center"/>
    </xf>
    <xf numFmtId="49" fontId="5" fillId="0" borderId="8" xfId="1" applyNumberFormat="1" applyFont="1" applyBorder="1" applyAlignment="1">
      <alignment horizontal="center" vertical="center"/>
    </xf>
    <xf numFmtId="49" fontId="5" fillId="0" borderId="2" xfId="1" applyNumberFormat="1" applyFont="1" applyBorder="1" applyAlignment="1">
      <alignment horizontal="center" vertical="center"/>
    </xf>
    <xf numFmtId="49" fontId="5" fillId="0" borderId="7" xfId="1" applyNumberFormat="1" applyFont="1" applyBorder="1" applyAlignment="1">
      <alignment horizontal="center"/>
    </xf>
    <xf numFmtId="49" fontId="5" fillId="0" borderId="8" xfId="1" applyNumberFormat="1" applyFont="1" applyBorder="1" applyAlignment="1">
      <alignment horizontal="center"/>
    </xf>
    <xf numFmtId="49" fontId="5" fillId="0" borderId="2" xfId="1" applyNumberFormat="1" applyFont="1" applyBorder="1" applyAlignment="1">
      <alignment horizont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49" fontId="5" fillId="0" borderId="5" xfId="1" applyNumberFormat="1" applyFont="1" applyBorder="1" applyAlignment="1">
      <alignment horizontal="left" vertical="center"/>
    </xf>
    <xf numFmtId="49" fontId="5" fillId="0" borderId="1" xfId="1" applyNumberFormat="1" applyFont="1" applyBorder="1" applyAlignment="1">
      <alignment horizontal="left" vertical="center"/>
    </xf>
    <xf numFmtId="49" fontId="5" fillId="0" borderId="6" xfId="1" applyNumberFormat="1" applyFont="1" applyBorder="1" applyAlignment="1">
      <alignment horizontal="left"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5" fillId="0" borderId="1" xfId="1" applyNumberFormat="1" applyFont="1" applyBorder="1" applyAlignment="1">
      <alignment horizontal="center" vertical="center"/>
    </xf>
    <xf numFmtId="49" fontId="5" fillId="0" borderId="6" xfId="1" applyNumberFormat="1" applyFont="1" applyBorder="1" applyAlignment="1">
      <alignment horizontal="center" vertical="center"/>
    </xf>
    <xf numFmtId="49" fontId="6" fillId="0" borderId="7" xfId="1" applyNumberFormat="1" applyFont="1" applyBorder="1" applyAlignment="1">
      <alignment horizontal="center" vertical="center"/>
    </xf>
    <xf numFmtId="49" fontId="6" fillId="0" borderId="8" xfId="1" applyNumberFormat="1" applyFont="1" applyBorder="1" applyAlignment="1">
      <alignment horizontal="center" vertical="center"/>
    </xf>
    <xf numFmtId="49" fontId="6" fillId="0" borderId="2" xfId="1" applyNumberFormat="1"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5" xfId="0" applyFont="1" applyBorder="1" applyAlignment="1">
      <alignment horizontal="left" vertical="center" wrapText="1"/>
    </xf>
    <xf numFmtId="0" fontId="5" fillId="0" borderId="13" xfId="0" applyFont="1" applyBorder="1" applyAlignment="1">
      <alignment horizontal="left" vertical="center" wrapText="1"/>
    </xf>
    <xf numFmtId="0" fontId="5" fillId="0" borderId="16" xfId="0" applyFont="1" applyBorder="1" applyAlignment="1">
      <alignment horizontal="left" vertical="center" wrapText="1"/>
    </xf>
    <xf numFmtId="0" fontId="5" fillId="0" borderId="32" xfId="0" applyFont="1" applyBorder="1" applyAlignment="1">
      <alignment horizontal="left" vertical="center" wrapText="1"/>
    </xf>
    <xf numFmtId="0" fontId="5" fillId="0" borderId="30" xfId="0" applyFont="1" applyBorder="1" applyAlignment="1">
      <alignment horizontal="left" vertical="center" wrapText="1"/>
    </xf>
    <xf numFmtId="0" fontId="5" fillId="0" borderId="33" xfId="0" applyFont="1" applyBorder="1" applyAlignment="1">
      <alignment horizontal="left" vertical="center" wrapText="1"/>
    </xf>
    <xf numFmtId="0" fontId="5" fillId="0" borderId="15" xfId="0" quotePrefix="1" applyFont="1" applyBorder="1" applyAlignment="1">
      <alignment horizontal="left"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2" xfId="0" applyFont="1" applyBorder="1" applyAlignment="1">
      <alignment horizontal="left" vertical="center"/>
    </xf>
    <xf numFmtId="0" fontId="10" fillId="0" borderId="7" xfId="0" quotePrefix="1" applyFont="1" applyBorder="1" applyAlignment="1">
      <alignment horizontal="left" vertical="center"/>
    </xf>
    <xf numFmtId="0" fontId="10" fillId="0" borderId="8" xfId="0" applyFont="1" applyBorder="1" applyAlignment="1">
      <alignment horizontal="left" vertical="center"/>
    </xf>
    <xf numFmtId="0" fontId="10" fillId="0" borderId="2" xfId="0" applyFont="1" applyBorder="1" applyAlignment="1">
      <alignment horizontal="lef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2" xfId="0" applyFont="1" applyBorder="1" applyAlignment="1">
      <alignment horizontal="center" vertical="center"/>
    </xf>
    <xf numFmtId="0" fontId="10" fillId="0" borderId="17" xfId="0" applyFont="1" applyBorder="1" applyAlignment="1">
      <alignment horizontal="center" vertical="center"/>
    </xf>
    <xf numFmtId="0" fontId="5" fillId="0" borderId="40"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64" xfId="0" applyFont="1" applyBorder="1" applyAlignment="1">
      <alignment horizontal="center" vertical="center"/>
    </xf>
    <xf numFmtId="0" fontId="5" fillId="0" borderId="65" xfId="0" applyFont="1" applyBorder="1" applyAlignment="1">
      <alignment horizontal="center" vertical="center"/>
    </xf>
    <xf numFmtId="0" fontId="5" fillId="0" borderId="65"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15"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5" fillId="0" borderId="32" xfId="0" applyFont="1" applyBorder="1" applyAlignment="1">
      <alignment horizontal="left" vertical="center"/>
    </xf>
    <xf numFmtId="0" fontId="5" fillId="0" borderId="30" xfId="0" applyFont="1" applyBorder="1" applyAlignment="1">
      <alignment horizontal="left" vertical="center"/>
    </xf>
    <xf numFmtId="0" fontId="5" fillId="0" borderId="31" xfId="0" applyFont="1" applyBorder="1" applyAlignment="1">
      <alignment horizontal="left" vertical="center"/>
    </xf>
    <xf numFmtId="0" fontId="5" fillId="0" borderId="59" xfId="0" applyFont="1" applyBorder="1" applyAlignment="1">
      <alignment horizontal="center" vertical="center"/>
    </xf>
    <xf numFmtId="0" fontId="5" fillId="0" borderId="60" xfId="0" applyFont="1" applyBorder="1" applyAlignment="1">
      <alignment horizontal="center" vertical="center"/>
    </xf>
    <xf numFmtId="0" fontId="5" fillId="0" borderId="60" xfId="0" applyFont="1" applyBorder="1" applyAlignment="1">
      <alignment vertical="center" wrapText="1"/>
    </xf>
    <xf numFmtId="0" fontId="5" fillId="0" borderId="60" xfId="0" applyFont="1" applyBorder="1" applyAlignment="1">
      <alignment horizontal="right" vertical="center"/>
    </xf>
    <xf numFmtId="0" fontId="5" fillId="0" borderId="60" xfId="0" applyFont="1" applyBorder="1" applyAlignment="1">
      <alignment horizontal="center" vertical="center" wrapText="1"/>
    </xf>
    <xf numFmtId="0" fontId="9" fillId="0" borderId="60" xfId="0" applyFont="1" applyBorder="1" applyAlignment="1">
      <alignment horizontal="center" vertical="center"/>
    </xf>
    <xf numFmtId="0" fontId="0" fillId="0" borderId="60" xfId="0" applyBorder="1" applyAlignment="1">
      <alignment horizontal="left" vertical="center"/>
    </xf>
    <xf numFmtId="0" fontId="0" fillId="0" borderId="61" xfId="0" applyBorder="1" applyAlignment="1">
      <alignment horizontal="left" vertical="center"/>
    </xf>
    <xf numFmtId="0" fontId="0" fillId="0" borderId="60" xfId="0" applyBorder="1" applyAlignment="1">
      <alignment horizontal="left" vertical="center" wrapText="1"/>
    </xf>
    <xf numFmtId="0" fontId="0" fillId="0" borderId="61" xfId="0" applyBorder="1" applyAlignment="1">
      <alignment horizontal="left" vertical="center" wrapText="1"/>
    </xf>
    <xf numFmtId="0" fontId="5" fillId="0" borderId="60" xfId="0" applyFont="1" applyBorder="1" applyAlignment="1">
      <alignment vertical="center"/>
    </xf>
    <xf numFmtId="0" fontId="5" fillId="0" borderId="57" xfId="0" applyFont="1" applyBorder="1" applyAlignment="1">
      <alignment horizontal="left" vertical="center"/>
    </xf>
    <xf numFmtId="0" fontId="5" fillId="0" borderId="60" xfId="0" applyFont="1" applyBorder="1" applyAlignment="1">
      <alignment horizontal="left" vertical="center"/>
    </xf>
    <xf numFmtId="0" fontId="5" fillId="0" borderId="56" xfId="0" applyFont="1" applyBorder="1" applyAlignment="1">
      <alignment horizontal="center" vertical="center"/>
    </xf>
    <xf numFmtId="0" fontId="5" fillId="0" borderId="57" xfId="0" applyFont="1" applyBorder="1" applyAlignment="1">
      <alignment horizontal="center" vertical="center"/>
    </xf>
    <xf numFmtId="0" fontId="9" fillId="0" borderId="57" xfId="0" applyFont="1" applyBorder="1" applyAlignment="1">
      <alignment horizontal="center" vertical="center"/>
    </xf>
    <xf numFmtId="0" fontId="5" fillId="0" borderId="57" xfId="0" applyFont="1" applyBorder="1" applyAlignment="1">
      <alignment horizontal="left" vertical="center" wrapText="1"/>
    </xf>
    <xf numFmtId="0" fontId="5" fillId="0" borderId="58" xfId="0" applyFont="1" applyBorder="1" applyAlignment="1">
      <alignment horizontal="left" vertical="center" wrapText="1"/>
    </xf>
    <xf numFmtId="0" fontId="10" fillId="0" borderId="7" xfId="0" applyFont="1" applyBorder="1" applyAlignment="1">
      <alignment horizontal="left" vertical="center"/>
    </xf>
    <xf numFmtId="0" fontId="5" fillId="0" borderId="60" xfId="0" applyFont="1" applyBorder="1" applyAlignment="1">
      <alignment horizontal="left" vertical="center" wrapText="1"/>
    </xf>
    <xf numFmtId="0" fontId="5" fillId="0" borderId="61" xfId="0" applyFont="1" applyBorder="1" applyAlignment="1">
      <alignment horizontal="left" vertical="center" wrapText="1"/>
    </xf>
    <xf numFmtId="0" fontId="5" fillId="0" borderId="15"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32"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7" xfId="0" applyFont="1" applyBorder="1" applyAlignment="1">
      <alignment horizontal="center" vertical="center"/>
    </xf>
    <xf numFmtId="0" fontId="5" fillId="0" borderId="26" xfId="0" applyFont="1" applyBorder="1" applyAlignment="1">
      <alignment horizontal="center" vertical="center"/>
    </xf>
    <xf numFmtId="0" fontId="5" fillId="0" borderId="25" xfId="0" applyFont="1" applyBorder="1" applyAlignment="1">
      <alignment horizontal="center" vertical="center"/>
    </xf>
    <xf numFmtId="0" fontId="5" fillId="0" borderId="32" xfId="0" applyFont="1" applyBorder="1" applyAlignment="1">
      <alignment horizontal="right" vertical="center"/>
    </xf>
    <xf numFmtId="0" fontId="5" fillId="0" borderId="30" xfId="0" applyFont="1" applyBorder="1" applyAlignment="1">
      <alignment horizontal="right" vertical="center"/>
    </xf>
    <xf numFmtId="0" fontId="5" fillId="0" borderId="31" xfId="0" applyFont="1" applyBorder="1" applyAlignment="1">
      <alignment horizontal="right" vertical="center"/>
    </xf>
    <xf numFmtId="0" fontId="5" fillId="0" borderId="32" xfId="0" applyFont="1" applyBorder="1" applyAlignment="1">
      <alignment horizontal="center" vertical="center"/>
    </xf>
    <xf numFmtId="0" fontId="5" fillId="0" borderId="61" xfId="0" applyFont="1" applyBorder="1" applyAlignment="1">
      <alignment vertical="center" wrapText="1"/>
    </xf>
    <xf numFmtId="0" fontId="0" fillId="0" borderId="60" xfId="0" applyBorder="1" applyAlignment="1">
      <alignment vertical="center"/>
    </xf>
    <xf numFmtId="0" fontId="5" fillId="0" borderId="61" xfId="0" applyFont="1" applyBorder="1" applyAlignment="1">
      <alignment horizontal="left" vertical="center"/>
    </xf>
    <xf numFmtId="0" fontId="5" fillId="0" borderId="60" xfId="0" quotePrefix="1" applyFont="1" applyBorder="1" applyAlignment="1">
      <alignment horizontal="left" vertical="center" wrapText="1"/>
    </xf>
    <xf numFmtId="0" fontId="5" fillId="0" borderId="28"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4" xfId="0" applyFont="1" applyBorder="1" applyAlignment="1">
      <alignment horizontal="left" vertical="center" wrapText="1"/>
    </xf>
    <xf numFmtId="0" fontId="9" fillId="0" borderId="34" xfId="0" applyFont="1" applyBorder="1" applyAlignment="1">
      <alignment horizontal="center" vertical="center"/>
    </xf>
    <xf numFmtId="0" fontId="9" fillId="0" borderId="26" xfId="0" applyFont="1" applyBorder="1" applyAlignment="1">
      <alignment horizontal="center" vertical="center"/>
    </xf>
    <xf numFmtId="0" fontId="9" fillId="0" borderId="25" xfId="0" applyFont="1" applyBorder="1" applyAlignment="1">
      <alignment horizontal="center" vertical="center"/>
    </xf>
    <xf numFmtId="0" fontId="5" fillId="0" borderId="34" xfId="0" quotePrefix="1" applyFont="1" applyBorder="1" applyAlignment="1">
      <alignment horizontal="left" vertical="center" wrapText="1"/>
    </xf>
    <xf numFmtId="0" fontId="5" fillId="0" borderId="26" xfId="0" applyFont="1" applyBorder="1" applyAlignment="1">
      <alignment horizontal="left" vertical="center" wrapText="1"/>
    </xf>
    <xf numFmtId="0" fontId="5" fillId="0" borderId="39" xfId="0" applyFont="1" applyBorder="1" applyAlignment="1">
      <alignment horizontal="left" vertical="center" wrapText="1"/>
    </xf>
    <xf numFmtId="0" fontId="5" fillId="0" borderId="21" xfId="0" applyFont="1" applyBorder="1" applyAlignment="1">
      <alignment horizontal="left" vertical="center"/>
    </xf>
    <xf numFmtId="0" fontId="5" fillId="0" borderId="22" xfId="0" applyFont="1" applyBorder="1" applyAlignment="1">
      <alignment horizontal="left" vertical="center"/>
    </xf>
    <xf numFmtId="0" fontId="5" fillId="0" borderId="23" xfId="0" applyFont="1" applyBorder="1" applyAlignment="1">
      <alignment horizontal="left" vertical="center"/>
    </xf>
    <xf numFmtId="0" fontId="5" fillId="0" borderId="21" xfId="0" applyFont="1" applyBorder="1" applyAlignment="1">
      <alignment horizontal="center" vertical="center"/>
    </xf>
    <xf numFmtId="0" fontId="5" fillId="0" borderId="33" xfId="0" applyFont="1" applyBorder="1" applyAlignment="1">
      <alignment horizontal="left" vertical="center"/>
    </xf>
    <xf numFmtId="0" fontId="5" fillId="0" borderId="16" xfId="0" applyFont="1" applyBorder="1" applyAlignment="1">
      <alignment horizontal="left" vertical="center"/>
    </xf>
    <xf numFmtId="0" fontId="5" fillId="0" borderId="18" xfId="0" applyFont="1" applyBorder="1" applyAlignment="1">
      <alignment horizontal="center" vertical="center"/>
    </xf>
    <xf numFmtId="0" fontId="5" fillId="0" borderId="32" xfId="0" applyFont="1" applyBorder="1" applyAlignment="1">
      <alignment vertical="center" wrapText="1"/>
    </xf>
    <xf numFmtId="0" fontId="5" fillId="0" borderId="30" xfId="0" applyFont="1" applyBorder="1" applyAlignment="1">
      <alignment vertical="center" wrapText="1"/>
    </xf>
    <xf numFmtId="0" fontId="5" fillId="0" borderId="33" xfId="0" applyFont="1" applyBorder="1" applyAlignment="1">
      <alignment vertical="center" wrapText="1"/>
    </xf>
    <xf numFmtId="0" fontId="5" fillId="0" borderId="34" xfId="0" applyFont="1" applyBorder="1" applyAlignment="1">
      <alignment horizontal="center" vertical="center"/>
    </xf>
    <xf numFmtId="0" fontId="5" fillId="0" borderId="15" xfId="0" applyFont="1" applyBorder="1" applyAlignment="1">
      <alignment vertical="center" wrapText="1"/>
    </xf>
    <xf numFmtId="0" fontId="5" fillId="0" borderId="13" xfId="0" applyFont="1" applyBorder="1" applyAlignment="1">
      <alignment vertical="center" wrapText="1"/>
    </xf>
    <xf numFmtId="0" fontId="5" fillId="0" borderId="16" xfId="0" applyFont="1" applyBorder="1" applyAlignment="1">
      <alignment vertical="center" wrapText="1"/>
    </xf>
    <xf numFmtId="0" fontId="5" fillId="0" borderId="31" xfId="0" applyFont="1" applyBorder="1" applyAlignment="1">
      <alignment horizontal="left"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24" xfId="0" applyFont="1" applyBorder="1" applyAlignment="1">
      <alignment vertical="center" wrapText="1"/>
    </xf>
    <xf numFmtId="0" fontId="5" fillId="0" borderId="34" xfId="0" applyFont="1" applyBorder="1" applyAlignment="1">
      <alignment vertical="center" wrapText="1"/>
    </xf>
    <xf numFmtId="0" fontId="5" fillId="0" borderId="26" xfId="0" applyFont="1" applyBorder="1" applyAlignment="1">
      <alignment vertical="center" wrapText="1"/>
    </xf>
    <xf numFmtId="0" fontId="5" fillId="0" borderId="39" xfId="0" applyFont="1" applyBorder="1" applyAlignment="1">
      <alignment vertical="center" wrapText="1"/>
    </xf>
    <xf numFmtId="0" fontId="5" fillId="0" borderId="35" xfId="0" applyFont="1" applyBorder="1" applyAlignment="1">
      <alignment horizontal="left" vertical="center"/>
    </xf>
    <xf numFmtId="0" fontId="5" fillId="0" borderId="36" xfId="0" applyFont="1" applyBorder="1" applyAlignment="1">
      <alignment horizontal="left" vertical="center"/>
    </xf>
    <xf numFmtId="0" fontId="5" fillId="0" borderId="38" xfId="0" applyFont="1" applyBorder="1" applyAlignment="1">
      <alignment horizontal="left"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8" xfId="0" applyFont="1" applyBorder="1" applyAlignment="1">
      <alignment horizontal="center" vertical="center"/>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0" fontId="20" fillId="0" borderId="13" xfId="0" applyFont="1" applyBorder="1" applyAlignment="1">
      <alignment horizontal="left" vertical="center"/>
    </xf>
    <xf numFmtId="0" fontId="20" fillId="0" borderId="16" xfId="0" applyFont="1" applyBorder="1" applyAlignment="1">
      <alignment horizontal="left" vertical="center"/>
    </xf>
    <xf numFmtId="0" fontId="0" fillId="0" borderId="13" xfId="0" applyBorder="1" applyAlignment="1">
      <alignment vertical="center" wrapText="1"/>
    </xf>
    <xf numFmtId="0" fontId="0" fillId="0" borderId="16" xfId="0" applyBorder="1" applyAlignment="1">
      <alignment vertical="center" wrapText="1"/>
    </xf>
    <xf numFmtId="0" fontId="5" fillId="0" borderId="14" xfId="0" applyFont="1" applyBorder="1" applyAlignment="1">
      <alignment horizontal="left" vertical="center" wrapText="1"/>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3" xfId="0" applyFont="1" applyBorder="1" applyAlignment="1">
      <alignment horizontal="left"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35" xfId="0" applyFont="1" applyBorder="1" applyAlignment="1">
      <alignment vertical="center" wrapText="1"/>
    </xf>
    <xf numFmtId="0" fontId="5" fillId="0" borderId="36" xfId="0" applyFont="1" applyBorder="1" applyAlignment="1">
      <alignment vertical="center" wrapText="1"/>
    </xf>
    <xf numFmtId="0" fontId="5" fillId="0" borderId="37" xfId="0" applyFont="1" applyBorder="1" applyAlignment="1">
      <alignment vertical="center" wrapText="1"/>
    </xf>
    <xf numFmtId="49" fontId="5" fillId="0" borderId="21"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23" xfId="1" applyNumberFormat="1" applyFont="1" applyBorder="1" applyAlignment="1">
      <alignment horizontal="center" vertical="center"/>
    </xf>
    <xf numFmtId="49" fontId="5" fillId="0" borderId="15" xfId="1" applyNumberFormat="1" applyFont="1" applyBorder="1" applyAlignment="1">
      <alignment horizontal="center" vertical="center"/>
    </xf>
    <xf numFmtId="49" fontId="5" fillId="0" borderId="13" xfId="1" applyNumberFormat="1" applyFont="1" applyBorder="1" applyAlignment="1">
      <alignment horizontal="center" vertical="center"/>
    </xf>
    <xf numFmtId="49" fontId="5" fillId="0" borderId="14" xfId="1" applyNumberFormat="1" applyFont="1" applyBorder="1" applyAlignment="1">
      <alignment horizontal="center" vertical="center"/>
    </xf>
    <xf numFmtId="0" fontId="5" fillId="0" borderId="16" xfId="0" applyFont="1" applyBorder="1" applyAlignment="1">
      <alignment horizontal="center" vertical="center" wrapText="1"/>
    </xf>
    <xf numFmtId="0" fontId="5" fillId="0" borderId="13" xfId="0" quotePrefix="1" applyFont="1" applyBorder="1" applyAlignment="1">
      <alignment horizontal="left" vertical="center" wrapText="1"/>
    </xf>
    <xf numFmtId="0" fontId="5" fillId="0" borderId="16" xfId="0" quotePrefix="1" applyFont="1" applyBorder="1" applyAlignment="1">
      <alignment horizontal="left" vertical="center" wrapText="1"/>
    </xf>
    <xf numFmtId="0" fontId="0" fillId="0" borderId="22" xfId="0" applyBorder="1" applyAlignment="1">
      <alignment vertical="center" wrapText="1"/>
    </xf>
    <xf numFmtId="0" fontId="0" fillId="0" borderId="24" xfId="0" applyBorder="1" applyAlignment="1">
      <alignment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2"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9" fillId="0" borderId="45"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5" fillId="0" borderId="45" xfId="0" applyFont="1" applyBorder="1" applyAlignment="1">
      <alignment horizontal="left" vertical="center" wrapText="1"/>
    </xf>
    <xf numFmtId="0" fontId="5" fillId="0" borderId="43" xfId="0" applyFont="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center" vertical="center"/>
    </xf>
    <xf numFmtId="0" fontId="5" fillId="0" borderId="48" xfId="0" applyFont="1" applyBorder="1" applyAlignment="1">
      <alignment horizontal="center" vertical="center"/>
    </xf>
    <xf numFmtId="0" fontId="5" fillId="0" borderId="49" xfId="0" applyFont="1" applyBorder="1" applyAlignment="1">
      <alignment horizontal="center" vertical="center"/>
    </xf>
    <xf numFmtId="0" fontId="9" fillId="0" borderId="50" xfId="0" applyFont="1" applyBorder="1" applyAlignment="1">
      <alignment horizontal="center" vertical="center"/>
    </xf>
    <xf numFmtId="0" fontId="9" fillId="0" borderId="48" xfId="0" applyFont="1" applyBorder="1" applyAlignment="1">
      <alignment horizontal="center" vertical="center"/>
    </xf>
    <xf numFmtId="0" fontId="9" fillId="0" borderId="49" xfId="0" applyFont="1" applyBorder="1" applyAlignment="1">
      <alignment horizontal="center" vertical="center"/>
    </xf>
    <xf numFmtId="0" fontId="5" fillId="0" borderId="50" xfId="0" applyFont="1" applyBorder="1" applyAlignment="1">
      <alignment horizontal="left" vertical="center" wrapText="1"/>
    </xf>
    <xf numFmtId="0" fontId="5" fillId="0" borderId="48" xfId="0" applyFont="1" applyBorder="1" applyAlignment="1">
      <alignment horizontal="left" vertical="center" wrapText="1"/>
    </xf>
    <xf numFmtId="0" fontId="5" fillId="0" borderId="51" xfId="0" applyFont="1" applyBorder="1" applyAlignment="1">
      <alignment horizontal="left" vertical="center" wrapText="1"/>
    </xf>
    <xf numFmtId="0" fontId="9" fillId="0" borderId="50" xfId="0" quotePrefix="1" applyFont="1" applyBorder="1" applyAlignment="1">
      <alignment horizontal="center" vertical="center"/>
    </xf>
    <xf numFmtId="0" fontId="5" fillId="0" borderId="50" xfId="0" applyFont="1" applyBorder="1" applyAlignment="1">
      <alignment vertical="center" wrapText="1"/>
    </xf>
    <xf numFmtId="0" fontId="5" fillId="0" borderId="48" xfId="0" applyFont="1" applyBorder="1" applyAlignment="1">
      <alignment vertical="center" wrapText="1"/>
    </xf>
    <xf numFmtId="0" fontId="5" fillId="0" borderId="51" xfId="0" applyFont="1" applyBorder="1" applyAlignment="1">
      <alignment vertical="center" wrapText="1"/>
    </xf>
    <xf numFmtId="0" fontId="20" fillId="0" borderId="48" xfId="0" applyFont="1" applyBorder="1" applyAlignment="1">
      <alignment horizontal="left" vertical="center" wrapText="1"/>
    </xf>
    <xf numFmtId="0" fontId="20" fillId="0" borderId="51" xfId="0" applyFont="1" applyBorder="1" applyAlignment="1">
      <alignment horizontal="left" vertical="center" wrapText="1"/>
    </xf>
    <xf numFmtId="0" fontId="9" fillId="0" borderId="54"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5" fillId="0" borderId="54" xfId="0" applyFont="1" applyBorder="1" applyAlignment="1">
      <alignment horizontal="left" vertical="center" wrapText="1"/>
    </xf>
    <xf numFmtId="0" fontId="5" fillId="0" borderId="52" xfId="0" applyFont="1" applyBorder="1" applyAlignment="1">
      <alignment horizontal="left" vertical="center" wrapText="1"/>
    </xf>
    <xf numFmtId="0" fontId="5" fillId="0" borderId="55" xfId="0" applyFont="1" applyBorder="1" applyAlignment="1">
      <alignment horizontal="left" vertical="center" wrapText="1"/>
    </xf>
    <xf numFmtId="0" fontId="5" fillId="0" borderId="24" xfId="0" applyFont="1" applyBorder="1" applyAlignment="1">
      <alignment horizontal="left" vertical="center"/>
    </xf>
    <xf numFmtId="0" fontId="5" fillId="0" borderId="13" xfId="0" applyFont="1" applyBorder="1" applyAlignment="1">
      <alignment vertical="center"/>
    </xf>
    <xf numFmtId="0" fontId="5" fillId="0" borderId="16" xfId="0" applyFont="1" applyBorder="1" applyAlignment="1">
      <alignment vertical="center"/>
    </xf>
    <xf numFmtId="0" fontId="0" fillId="0" borderId="13" xfId="0" applyBorder="1" applyAlignment="1">
      <alignment vertical="center"/>
    </xf>
    <xf numFmtId="0" fontId="0" fillId="0" borderId="16" xfId="0" applyBorder="1" applyAlignment="1">
      <alignment vertical="center"/>
    </xf>
    <xf numFmtId="0" fontId="5" fillId="0" borderId="29" xfId="1" applyFont="1" applyBorder="1" applyAlignment="1">
      <alignment horizontal="center" vertical="center"/>
    </xf>
    <xf numFmtId="0" fontId="5" fillId="0" borderId="30" xfId="1" applyFont="1" applyBorder="1" applyAlignment="1">
      <alignment horizontal="center" vertical="center"/>
    </xf>
    <xf numFmtId="0" fontId="5" fillId="0" borderId="31" xfId="1" applyFont="1" applyBorder="1" applyAlignment="1">
      <alignment horizontal="center" vertical="center"/>
    </xf>
    <xf numFmtId="0" fontId="9" fillId="0" borderId="32" xfId="1" applyFont="1" applyBorder="1" applyAlignment="1">
      <alignment horizontal="center" vertical="center"/>
    </xf>
    <xf numFmtId="0" fontId="9" fillId="0" borderId="30" xfId="1" applyFont="1" applyBorder="1" applyAlignment="1">
      <alignment horizontal="center" vertical="center"/>
    </xf>
    <xf numFmtId="0" fontId="9" fillId="0" borderId="31" xfId="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0" fontId="5" fillId="0" borderId="14" xfId="1" applyFont="1" applyBorder="1" applyAlignment="1">
      <alignment horizontal="center" vertical="center"/>
    </xf>
    <xf numFmtId="0" fontId="9" fillId="0" borderId="15" xfId="1" applyFont="1" applyBorder="1" applyAlignment="1">
      <alignment horizontal="center" vertical="center"/>
    </xf>
    <xf numFmtId="0" fontId="9" fillId="0" borderId="13" xfId="1" applyFont="1" applyBorder="1" applyAlignment="1">
      <alignment horizontal="center" vertical="center"/>
    </xf>
    <xf numFmtId="0" fontId="9" fillId="0" borderId="14" xfId="1" applyFont="1" applyBorder="1" applyAlignment="1">
      <alignment horizontal="center" vertical="center"/>
    </xf>
    <xf numFmtId="0" fontId="5" fillId="0" borderId="15" xfId="1" applyFont="1" applyBorder="1" applyAlignment="1">
      <alignment vertical="center" wrapText="1"/>
    </xf>
    <xf numFmtId="0" fontId="11" fillId="0" borderId="13" xfId="1" applyBorder="1" applyAlignment="1">
      <alignment vertical="center" wrapText="1"/>
    </xf>
    <xf numFmtId="0" fontId="11" fillId="0" borderId="16" xfId="1" applyBorder="1" applyAlignment="1">
      <alignment vertical="center" wrapText="1"/>
    </xf>
    <xf numFmtId="0" fontId="5" fillId="0" borderId="7" xfId="1" applyFont="1" applyBorder="1" applyAlignment="1">
      <alignment horizontal="center" vertical="center"/>
    </xf>
    <xf numFmtId="0" fontId="5" fillId="0" borderId="8" xfId="1" applyFont="1" applyBorder="1" applyAlignment="1">
      <alignment horizontal="center" vertical="center"/>
    </xf>
    <xf numFmtId="0" fontId="5" fillId="0" borderId="2"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2" xfId="1" applyFont="1" applyBorder="1" applyAlignment="1">
      <alignment horizontal="left" vertical="center"/>
    </xf>
    <xf numFmtId="0" fontId="10" fillId="0" borderId="7" xfId="1" applyFont="1" applyBorder="1" applyAlignment="1">
      <alignment horizontal="left" vertical="center"/>
    </xf>
    <xf numFmtId="0" fontId="10" fillId="0" borderId="8" xfId="1" applyFont="1" applyBorder="1" applyAlignment="1">
      <alignment horizontal="left" vertical="center"/>
    </xf>
    <xf numFmtId="0" fontId="10" fillId="0" borderId="2" xfId="1" applyFont="1" applyBorder="1" applyAlignment="1">
      <alignment horizontal="left" vertical="center"/>
    </xf>
    <xf numFmtId="0" fontId="10" fillId="0" borderId="17" xfId="1" applyFont="1" applyBorder="1" applyAlignment="1">
      <alignment horizontal="center" vertical="center"/>
    </xf>
    <xf numFmtId="0" fontId="5" fillId="2" borderId="15" xfId="0" applyFont="1" applyFill="1" applyBorder="1" applyAlignment="1">
      <alignment vertical="center" wrapText="1"/>
    </xf>
    <xf numFmtId="0" fontId="5" fillId="2" borderId="13" xfId="0" applyFont="1" applyFill="1" applyBorder="1" applyAlignment="1">
      <alignment vertical="center" wrapText="1"/>
    </xf>
    <xf numFmtId="0" fontId="5" fillId="2" borderId="16" xfId="0" applyFont="1" applyFill="1" applyBorder="1" applyAlignment="1">
      <alignment vertical="center" wrapText="1"/>
    </xf>
    <xf numFmtId="0" fontId="5" fillId="0" borderId="15" xfId="0" quotePrefix="1" applyFont="1" applyBorder="1" applyAlignment="1">
      <alignment vertical="center" wrapText="1"/>
    </xf>
    <xf numFmtId="0" fontId="5" fillId="0" borderId="62" xfId="0" quotePrefix="1" applyFont="1" applyBorder="1" applyAlignment="1">
      <alignment horizontal="left" vertical="center" wrapText="1"/>
    </xf>
    <xf numFmtId="0" fontId="5" fillId="0" borderId="62" xfId="0" applyFont="1" applyBorder="1" applyAlignment="1">
      <alignment horizontal="left" vertical="center" wrapText="1"/>
    </xf>
    <xf numFmtId="0" fontId="5" fillId="0" borderId="63" xfId="0" applyFont="1" applyBorder="1" applyAlignment="1">
      <alignment horizontal="left" vertical="center" wrapText="1"/>
    </xf>
    <xf numFmtId="0" fontId="5" fillId="0" borderId="21" xfId="0" quotePrefix="1" applyFont="1" applyBorder="1" applyAlignment="1">
      <alignment horizontal="left" vertical="center"/>
    </xf>
    <xf numFmtId="0" fontId="5" fillId="0" borderId="22" xfId="0" quotePrefix="1" applyFont="1" applyBorder="1" applyAlignment="1">
      <alignment horizontal="left" vertical="center"/>
    </xf>
    <xf numFmtId="0" fontId="5" fillId="0" borderId="23" xfId="0" quotePrefix="1" applyFont="1" applyBorder="1" applyAlignment="1">
      <alignment horizontal="left" vertical="center"/>
    </xf>
    <xf numFmtId="0" fontId="5" fillId="0" borderId="62" xfId="0" applyFont="1" applyBorder="1" applyAlignment="1">
      <alignment horizontal="center" vertical="center"/>
    </xf>
    <xf numFmtId="0" fontId="21" fillId="0" borderId="15" xfId="0" applyFont="1" applyBorder="1" applyAlignment="1">
      <alignment vertical="center" wrapText="1"/>
    </xf>
    <xf numFmtId="0" fontId="21" fillId="0" borderId="13" xfId="0" applyFont="1" applyBorder="1" applyAlignment="1">
      <alignment vertical="center" wrapText="1"/>
    </xf>
    <xf numFmtId="0" fontId="21" fillId="0" borderId="16" xfId="0" applyFont="1" applyBorder="1" applyAlignment="1">
      <alignment vertical="center" wrapText="1"/>
    </xf>
    <xf numFmtId="0" fontId="5" fillId="0" borderId="61" xfId="0" applyFont="1" applyBorder="1" applyAlignment="1">
      <alignment horizontal="center" vertical="center"/>
    </xf>
    <xf numFmtId="0" fontId="5" fillId="0" borderId="66" xfId="0" applyFont="1" applyBorder="1" applyAlignment="1">
      <alignment horizontal="center" vertical="center"/>
    </xf>
    <xf numFmtId="0" fontId="5" fillId="0" borderId="67" xfId="0" applyFont="1" applyBorder="1" applyAlignment="1">
      <alignment horizontal="right" vertical="center"/>
    </xf>
    <xf numFmtId="0" fontId="5" fillId="0" borderId="1" xfId="0" applyFont="1" applyBorder="1" applyAlignment="1">
      <alignment horizontal="right" vertical="center"/>
    </xf>
    <xf numFmtId="0" fontId="5" fillId="0" borderId="68" xfId="0" applyFont="1" applyBorder="1" applyAlignment="1">
      <alignment horizontal="right" vertical="center"/>
    </xf>
    <xf numFmtId="176" fontId="5" fillId="0" borderId="21" xfId="0" applyNumberFormat="1" applyFont="1" applyBorder="1" applyAlignment="1">
      <alignment horizontal="left" vertical="center" wrapText="1"/>
    </xf>
    <xf numFmtId="176" fontId="5" fillId="0" borderId="22" xfId="0" applyNumberFormat="1" applyFont="1" applyBorder="1" applyAlignment="1">
      <alignment horizontal="left" vertical="center" wrapText="1"/>
    </xf>
    <xf numFmtId="176" fontId="5" fillId="0" borderId="24" xfId="0" applyNumberFormat="1" applyFont="1" applyBorder="1" applyAlignment="1">
      <alignment horizontal="left" vertical="center" wrapText="1"/>
    </xf>
    <xf numFmtId="0" fontId="21" fillId="0" borderId="15" xfId="0" applyFont="1" applyBorder="1" applyAlignment="1">
      <alignment horizontal="left" vertical="center" wrapText="1"/>
    </xf>
    <xf numFmtId="0" fontId="21" fillId="0" borderId="13" xfId="0" applyFont="1" applyBorder="1" applyAlignment="1">
      <alignment horizontal="left" vertical="center" wrapText="1"/>
    </xf>
    <xf numFmtId="0" fontId="21" fillId="0" borderId="16" xfId="0" applyFont="1" applyBorder="1" applyAlignment="1">
      <alignment horizontal="left" vertical="center" wrapText="1"/>
    </xf>
    <xf numFmtId="0" fontId="5" fillId="0" borderId="7" xfId="0" applyFont="1" applyBorder="1" applyAlignment="1">
      <alignment horizontal="left" vertical="center" wrapText="1"/>
    </xf>
    <xf numFmtId="0" fontId="5" fillId="0" borderId="34" xfId="0" quotePrefix="1" applyFont="1" applyBorder="1" applyAlignment="1">
      <alignment horizontal="left" vertical="center"/>
    </xf>
    <xf numFmtId="0" fontId="5" fillId="0" borderId="26" xfId="0" applyFont="1" applyBorder="1" applyAlignment="1">
      <alignment horizontal="left" vertical="center"/>
    </xf>
    <xf numFmtId="0" fontId="5" fillId="0" borderId="25" xfId="0" applyFont="1" applyBorder="1" applyAlignment="1">
      <alignment horizontal="left" vertical="center"/>
    </xf>
    <xf numFmtId="0" fontId="5" fillId="0" borderId="15" xfId="0" applyFont="1" applyBorder="1" applyAlignment="1">
      <alignment vertical="center"/>
    </xf>
    <xf numFmtId="0" fontId="5" fillId="0" borderId="14" xfId="0" applyFont="1" applyBorder="1" applyAlignment="1">
      <alignment vertical="center"/>
    </xf>
    <xf numFmtId="0" fontId="5" fillId="0" borderId="32" xfId="0" applyFont="1" applyBorder="1" applyAlignment="1">
      <alignment vertical="center"/>
    </xf>
    <xf numFmtId="0" fontId="5" fillId="0" borderId="30" xfId="0" applyFont="1" applyBorder="1" applyAlignment="1">
      <alignment vertical="center"/>
    </xf>
    <xf numFmtId="0" fontId="5" fillId="0" borderId="31" xfId="0" applyFont="1" applyBorder="1" applyAlignment="1">
      <alignment vertical="center"/>
    </xf>
    <xf numFmtId="0" fontId="9" fillId="0" borderId="15" xfId="0" applyFont="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xf numFmtId="0" fontId="9" fillId="0" borderId="32" xfId="0" applyFont="1" applyBorder="1" applyAlignment="1">
      <alignment vertical="center"/>
    </xf>
    <xf numFmtId="0" fontId="9" fillId="0" borderId="30" xfId="0" applyFont="1" applyBorder="1" applyAlignment="1">
      <alignment vertical="center"/>
    </xf>
    <xf numFmtId="0" fontId="9" fillId="0" borderId="31"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9" fillId="0" borderId="23" xfId="0" applyFont="1" applyBorder="1" applyAlignment="1">
      <alignment vertical="center"/>
    </xf>
    <xf numFmtId="0" fontId="5" fillId="0" borderId="34" xfId="0" applyFont="1" applyBorder="1" applyAlignment="1">
      <alignment vertical="center"/>
    </xf>
    <xf numFmtId="0" fontId="5" fillId="0" borderId="26" xfId="0" applyFont="1" applyBorder="1" applyAlignment="1">
      <alignment vertical="center"/>
    </xf>
    <xf numFmtId="0" fontId="5" fillId="0" borderId="25"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23" xfId="0" applyFont="1" applyBorder="1" applyAlignment="1">
      <alignment vertical="center"/>
    </xf>
    <xf numFmtId="0" fontId="5" fillId="0" borderId="69" xfId="0" applyFont="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cellXfs>
  <cellStyles count="3">
    <cellStyle name="標準" xfId="0" builtinId="0"/>
    <cellStyle name="標準 2" xfId="1" xr:uid="{B61F3AAA-2EE5-4D4B-8C92-73FCAFB61660}"/>
    <cellStyle name="標準 3" xfId="2" xr:uid="{76F12B76-FD09-4DA5-AC1F-DB645FBD7C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75</xdr:col>
      <xdr:colOff>0</xdr:colOff>
      <xdr:row>75</xdr:row>
      <xdr:rowOff>438150</xdr:rowOff>
    </xdr:from>
    <xdr:to>
      <xdr:col>90</xdr:col>
      <xdr:colOff>104775</xdr:colOff>
      <xdr:row>77</xdr:row>
      <xdr:rowOff>123825</xdr:rowOff>
    </xdr:to>
    <xdr:sp macro="" textlink="">
      <xdr:nvSpPr>
        <xdr:cNvPr id="2" name="吹き出し: 角を丸めた四角形 1">
          <a:extLst>
            <a:ext uri="{FF2B5EF4-FFF2-40B4-BE49-F238E27FC236}">
              <a16:creationId xmlns:a16="http://schemas.microsoft.com/office/drawing/2014/main" id="{69E699FD-4660-4717-93C3-E29296DAA28F}"/>
            </a:ext>
          </a:extLst>
        </xdr:cNvPr>
        <xdr:cNvSpPr/>
      </xdr:nvSpPr>
      <xdr:spPr bwMode="auto">
        <a:xfrm>
          <a:off x="12144375" y="37366575"/>
          <a:ext cx="2533650" cy="714375"/>
        </a:xfrm>
        <a:prstGeom prst="wedgeRoundRectCallout">
          <a:avLst>
            <a:gd name="adj1" fmla="val -98983"/>
            <a:gd name="adj2" fmla="val 56257"/>
            <a:gd name="adj3" fmla="val 16667"/>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100"/>
            <a:t>０の場合、受払データではないが、立替金消費税と預り金消費税には設定されない</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57414-2548-4036-A0EB-699FD4D8DBF4}">
  <sheetPr codeName="Sheet31"/>
  <dimension ref="A1:BJ507"/>
  <sheetViews>
    <sheetView tabSelected="1" view="pageBreakPreview" zoomScaleNormal="100" zoomScaleSheetLayoutView="100" workbookViewId="0"/>
  </sheetViews>
  <sheetFormatPr defaultColWidth="9" defaultRowHeight="12" x14ac:dyDescent="0.15"/>
  <cols>
    <col min="1" max="62" width="2.109375" style="28" customWidth="1"/>
    <col min="63" max="159" width="1.6640625" style="28" customWidth="1"/>
    <col min="160" max="16384" width="9" style="28"/>
  </cols>
  <sheetData>
    <row r="1" spans="1:62" s="13" customFormat="1" ht="18" customHeight="1" x14ac:dyDescent="0.2">
      <c r="A1" s="13" t="s">
        <v>19</v>
      </c>
      <c r="BJ1" s="14" t="s">
        <v>2</v>
      </c>
    </row>
    <row r="2" spans="1:62" s="15" customFormat="1" ht="18" customHeight="1" x14ac:dyDescent="0.2">
      <c r="A2" s="170" t="s">
        <v>20</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s="16" customFormat="1" ht="9" customHeight="1" x14ac:dyDescent="0.2"/>
    <row r="6" spans="1:62" s="20" customFormat="1" ht="15.75" customHeight="1" x14ac:dyDescent="0.2">
      <c r="A6" s="155" t="s">
        <v>23</v>
      </c>
      <c r="B6" s="156"/>
      <c r="C6" s="156"/>
      <c r="D6" s="156"/>
      <c r="E6" s="156"/>
      <c r="F6" s="156"/>
      <c r="G6" s="157"/>
      <c r="H6" s="17"/>
      <c r="I6" s="18" t="s">
        <v>24</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x14ac:dyDescent="0.2">
      <c r="A7" s="21"/>
      <c r="C7" s="13"/>
      <c r="D7" s="13"/>
      <c r="E7" s="13"/>
      <c r="F7" s="13"/>
      <c r="G7" s="13"/>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x14ac:dyDescent="0.2">
      <c r="A8" s="21"/>
      <c r="B8" s="20" t="s">
        <v>3094</v>
      </c>
      <c r="C8" s="13"/>
      <c r="D8" s="13"/>
      <c r="E8" s="13"/>
      <c r="F8" s="13"/>
      <c r="G8" s="13"/>
      <c r="H8" s="22"/>
      <c r="I8" s="20" t="s">
        <v>3095</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x14ac:dyDescent="0.2">
      <c r="A9" s="21"/>
      <c r="H9" s="21"/>
      <c r="BJ9" s="24"/>
    </row>
    <row r="10" spans="1:62" s="20" customFormat="1" ht="20.25" customHeight="1" x14ac:dyDescent="0.2">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x14ac:dyDescent="0.2">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x14ac:dyDescent="0.2">
      <c r="A12" s="21"/>
      <c r="H12" s="21"/>
      <c r="BJ12" s="24"/>
    </row>
    <row r="13" spans="1:62" s="20" customFormat="1" ht="20.25" customHeight="1" x14ac:dyDescent="0.2">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x14ac:dyDescent="0.2">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x14ac:dyDescent="0.2">
      <c r="A15" s="21"/>
      <c r="H15" s="21"/>
      <c r="BJ15" s="24"/>
    </row>
    <row r="16" spans="1:62" s="20" customFormat="1" ht="20.25" customHeight="1" x14ac:dyDescent="0.2">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x14ac:dyDescent="0.2">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x14ac:dyDescent="0.2">
      <c r="A18" s="21"/>
      <c r="H18" s="21"/>
      <c r="BJ18" s="24"/>
    </row>
    <row r="19" spans="1:62" s="20" customFormat="1" ht="20.25" customHeight="1" x14ac:dyDescent="0.2">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x14ac:dyDescent="0.2">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x14ac:dyDescent="0.2">
      <c r="A21" s="21"/>
      <c r="H21" s="21"/>
      <c r="BJ21" s="24"/>
    </row>
    <row r="22" spans="1:62" s="20" customFormat="1" ht="20.25" customHeight="1" x14ac:dyDescent="0.2">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x14ac:dyDescent="0.2">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x14ac:dyDescent="0.2">
      <c r="A24" s="21"/>
      <c r="H24" s="21"/>
      <c r="BJ24" s="24"/>
    </row>
    <row r="25" spans="1:62" s="20" customFormat="1" ht="20.25" customHeight="1" x14ac:dyDescent="0.2">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x14ac:dyDescent="0.2">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x14ac:dyDescent="0.2">
      <c r="A27" s="21"/>
      <c r="H27" s="21"/>
      <c r="BJ27" s="24"/>
    </row>
    <row r="28" spans="1:62" s="20" customFormat="1" ht="20.25" customHeight="1" x14ac:dyDescent="0.2">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x14ac:dyDescent="0.2">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x14ac:dyDescent="0.2">
      <c r="A30" s="21"/>
      <c r="H30" s="21"/>
      <c r="BJ30" s="24"/>
    </row>
    <row r="31" spans="1:62" s="20" customFormat="1" ht="20.25" customHeight="1" x14ac:dyDescent="0.2">
      <c r="A31" s="21"/>
      <c r="H31" s="21"/>
      <c r="BJ31" s="24"/>
    </row>
    <row r="32" spans="1:62" s="20" customFormat="1" ht="20.25" customHeight="1" x14ac:dyDescent="0.2">
      <c r="A32" s="21"/>
      <c r="H32" s="21"/>
      <c r="BJ32" s="24"/>
    </row>
    <row r="33" spans="1:62" s="20" customFormat="1" ht="20.25" customHeight="1" x14ac:dyDescent="0.2">
      <c r="A33" s="21"/>
      <c r="H33" s="21"/>
      <c r="BJ33" s="24"/>
    </row>
    <row r="34" spans="1:62" s="20" customFormat="1" ht="20.25" customHeight="1" x14ac:dyDescent="0.2">
      <c r="A34" s="21"/>
      <c r="H34" s="21"/>
      <c r="BJ34" s="24"/>
    </row>
    <row r="35" spans="1:62" s="20" customFormat="1" ht="20.25" customHeight="1" x14ac:dyDescent="0.2">
      <c r="A35" s="21"/>
      <c r="H35" s="21"/>
      <c r="BJ35" s="24"/>
    </row>
    <row r="36" spans="1:62" s="20" customFormat="1" ht="20.25" customHeight="1" x14ac:dyDescent="0.2">
      <c r="A36" s="21"/>
      <c r="H36" s="21"/>
      <c r="BJ36" s="24"/>
    </row>
    <row r="37" spans="1:62" s="20" customFormat="1" ht="20.25" customHeight="1" x14ac:dyDescent="0.2">
      <c r="A37" s="21"/>
      <c r="H37" s="21"/>
      <c r="BJ37" s="24"/>
    </row>
    <row r="38" spans="1:62" s="20" customFormat="1" ht="20.25" customHeight="1" x14ac:dyDescent="0.2">
      <c r="A38" s="21"/>
      <c r="H38" s="21"/>
      <c r="BJ38" s="24"/>
    </row>
    <row r="39" spans="1:62" s="20" customFormat="1" ht="20.25" customHeight="1" x14ac:dyDescent="0.2">
      <c r="A39" s="21"/>
      <c r="H39" s="21"/>
      <c r="BJ39" s="24"/>
    </row>
    <row r="40" spans="1:62" s="20" customFormat="1" ht="20.25" customHeight="1" x14ac:dyDescent="0.2">
      <c r="A40" s="21"/>
      <c r="H40" s="21"/>
      <c r="BJ40" s="24"/>
    </row>
    <row r="41" spans="1:62" s="20" customFormat="1" ht="20.25" customHeight="1" x14ac:dyDescent="0.2">
      <c r="A41" s="21"/>
      <c r="H41" s="21"/>
      <c r="BJ41" s="24"/>
    </row>
    <row r="42" spans="1:62" s="20" customFormat="1" ht="20.25" customHeight="1" x14ac:dyDescent="0.2">
      <c r="A42" s="21"/>
      <c r="H42" s="21"/>
      <c r="BJ42" s="24"/>
    </row>
    <row r="43" spans="1:62" s="20" customFormat="1" ht="20.25" customHeight="1" x14ac:dyDescent="0.2">
      <c r="A43" s="21"/>
      <c r="H43" s="21"/>
      <c r="BJ43" s="24"/>
    </row>
    <row r="44" spans="1:62" s="20" customFormat="1" ht="20.25" customHeight="1" x14ac:dyDescent="0.2">
      <c r="A44" s="21"/>
      <c r="H44" s="21"/>
      <c r="BJ44" s="24"/>
    </row>
    <row r="45" spans="1:62" s="20" customFormat="1" ht="20.25" customHeight="1" x14ac:dyDescent="0.2">
      <c r="A45" s="21"/>
      <c r="H45" s="21"/>
      <c r="BJ45" s="24"/>
    </row>
    <row r="46" spans="1:62" s="20" customFormat="1" ht="20.25" customHeight="1" x14ac:dyDescent="0.2">
      <c r="A46" s="21"/>
      <c r="H46" s="21"/>
      <c r="BJ46" s="24"/>
    </row>
    <row r="47" spans="1:62" s="20" customFormat="1" ht="20.25" customHeight="1" x14ac:dyDescent="0.2">
      <c r="A47" s="21"/>
      <c r="H47" s="21"/>
      <c r="BJ47" s="24"/>
    </row>
    <row r="48" spans="1:62" s="20" customFormat="1" ht="20.25" customHeight="1" x14ac:dyDescent="0.2">
      <c r="A48" s="21"/>
      <c r="H48" s="21"/>
      <c r="BJ48" s="24"/>
    </row>
    <row r="49" spans="1:62" s="20" customFormat="1" ht="20.25" customHeight="1" x14ac:dyDescent="0.2">
      <c r="A49" s="21"/>
      <c r="H49" s="21"/>
      <c r="BJ49" s="24"/>
    </row>
    <row r="50" spans="1:62" s="20" customFormat="1" ht="20.25" customHeight="1" x14ac:dyDescent="0.2">
      <c r="A50" s="21"/>
      <c r="H50" s="21"/>
      <c r="BJ50" s="24"/>
    </row>
    <row r="51" spans="1:62" s="20" customFormat="1" ht="20.25" customHeight="1" x14ac:dyDescent="0.2">
      <c r="A51" s="21"/>
      <c r="H51" s="21"/>
      <c r="BJ51" s="24"/>
    </row>
    <row r="52" spans="1:62" s="20" customFormat="1" ht="20.25" customHeight="1" x14ac:dyDescent="0.2">
      <c r="A52" s="21"/>
      <c r="H52" s="21"/>
      <c r="BJ52" s="24"/>
    </row>
    <row r="53" spans="1:62" s="20" customFormat="1" ht="20.25" customHeight="1" x14ac:dyDescent="0.2">
      <c r="A53" s="21"/>
      <c r="H53" s="21"/>
      <c r="BJ53" s="24"/>
    </row>
    <row r="54" spans="1:62" s="20" customFormat="1" ht="20.25" customHeight="1" x14ac:dyDescent="0.2">
      <c r="A54" s="21"/>
      <c r="H54" s="21"/>
      <c r="BJ54" s="24"/>
    </row>
    <row r="55" spans="1:62" s="20" customFormat="1" ht="20.25" customHeight="1" x14ac:dyDescent="0.2">
      <c r="A55" s="21"/>
      <c r="H55" s="21"/>
      <c r="BJ55" s="24"/>
    </row>
    <row r="56" spans="1:62" s="20" customFormat="1" ht="20.25" customHeight="1" x14ac:dyDescent="0.2">
      <c r="A56" s="21"/>
      <c r="H56" s="21"/>
      <c r="BJ56" s="24"/>
    </row>
    <row r="57" spans="1:62" s="20" customFormat="1" ht="20.25" customHeight="1" x14ac:dyDescent="0.2">
      <c r="A57" s="21"/>
      <c r="H57" s="21"/>
      <c r="BJ57" s="24"/>
    </row>
    <row r="58" spans="1:62" s="20" customFormat="1" ht="20.25" customHeight="1" x14ac:dyDescent="0.2">
      <c r="A58" s="25"/>
      <c r="B58" s="26"/>
      <c r="C58" s="26"/>
      <c r="D58" s="26"/>
      <c r="E58" s="26"/>
      <c r="F58" s="26"/>
      <c r="G58" s="26"/>
      <c r="H58" s="25"/>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7"/>
    </row>
    <row r="59" spans="1:62" ht="5.2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sheetData>
  <mergeCells count="12">
    <mergeCell ref="A2:AU2"/>
    <mergeCell ref="AV2:AY2"/>
    <mergeCell ref="AZ2:BC2"/>
    <mergeCell ref="BD2:BG2"/>
    <mergeCell ref="BH2:BJ2"/>
    <mergeCell ref="AV4:AY4"/>
    <mergeCell ref="AZ4:BJ4"/>
    <mergeCell ref="A6:G6"/>
    <mergeCell ref="H3:AU4"/>
    <mergeCell ref="A3:G4"/>
    <mergeCell ref="AV3:AY3"/>
    <mergeCell ref="AZ3:BJ3"/>
  </mergeCells>
  <phoneticPr fontId="4"/>
  <pageMargins left="0.70866141732283472" right="0.51181102362204722" top="0.74803149606299213" bottom="0.51181102362204722" header="0.94488188976377963" footer="0.31496062992125984"/>
  <pageSetup paperSize="9" scale="68"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FDCB-209E-40D8-8CBC-5A0C9F283BF1}">
  <sheetPr codeName="Sheet32"/>
  <dimension ref="A1:BJ244"/>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187" t="s">
        <v>188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187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186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5858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143</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3100</v>
      </c>
      <c r="C17" s="7" t="s">
        <v>3096</v>
      </c>
      <c r="BJ17" s="12"/>
    </row>
    <row r="18" spans="1:62" s="7" customFormat="1" ht="20.25" customHeight="1" x14ac:dyDescent="0.2">
      <c r="A18" s="11"/>
      <c r="B18" s="7" t="s">
        <v>226</v>
      </c>
      <c r="C18" s="7" t="s">
        <v>3103</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200000000000003" customHeight="1" x14ac:dyDescent="0.2">
      <c r="A22" s="197">
        <f>ROW()-21</f>
        <v>1</v>
      </c>
      <c r="B22" s="198"/>
      <c r="C22" s="199"/>
      <c r="D22" s="135" t="s">
        <v>29</v>
      </c>
      <c r="E22" s="9"/>
      <c r="F22" s="9"/>
      <c r="G22" s="9"/>
      <c r="H22" s="9"/>
      <c r="I22" s="9"/>
      <c r="J22" s="9"/>
      <c r="K22" s="9"/>
      <c r="L22" s="9"/>
      <c r="M22" s="9"/>
      <c r="N22" s="9"/>
      <c r="O22" s="9"/>
      <c r="P22" s="9"/>
      <c r="Q22" s="9"/>
      <c r="R22" s="9"/>
      <c r="S22" s="9"/>
      <c r="T22" s="9"/>
      <c r="U22" s="200">
        <v>2</v>
      </c>
      <c r="V22" s="198"/>
      <c r="W22" s="199"/>
      <c r="X22" s="198" t="s">
        <v>103</v>
      </c>
      <c r="Y22" s="198"/>
      <c r="Z22" s="198"/>
      <c r="AA22" s="198"/>
      <c r="AB22" s="199"/>
      <c r="AC22" s="200" t="s">
        <v>101</v>
      </c>
      <c r="AD22" s="198"/>
      <c r="AE22" s="198"/>
      <c r="AF22" s="201" t="s">
        <v>146</v>
      </c>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3"/>
    </row>
    <row r="23" spans="1:62" s="7" customFormat="1" ht="40.200000000000003" customHeight="1" x14ac:dyDescent="0.2">
      <c r="A23" s="173">
        <f>ROW()-21</f>
        <v>2</v>
      </c>
      <c r="B23" s="174"/>
      <c r="C23" s="175"/>
      <c r="D23" s="29" t="s">
        <v>316</v>
      </c>
      <c r="E23" s="32"/>
      <c r="F23" s="32"/>
      <c r="G23" s="32"/>
      <c r="H23" s="32"/>
      <c r="I23" s="32"/>
      <c r="J23" s="32"/>
      <c r="K23" s="32"/>
      <c r="L23" s="32"/>
      <c r="M23" s="32"/>
      <c r="N23" s="32"/>
      <c r="O23" s="32"/>
      <c r="P23" s="32"/>
      <c r="Q23" s="32"/>
      <c r="R23" s="32"/>
      <c r="S23" s="32"/>
      <c r="T23" s="32"/>
      <c r="U23" s="176">
        <v>2</v>
      </c>
      <c r="V23" s="174"/>
      <c r="W23" s="175"/>
      <c r="X23" s="174" t="s">
        <v>103</v>
      </c>
      <c r="Y23" s="174"/>
      <c r="Z23" s="174"/>
      <c r="AA23" s="174"/>
      <c r="AB23" s="175"/>
      <c r="AC23" s="176"/>
      <c r="AD23" s="174"/>
      <c r="AE23" s="174"/>
      <c r="AF23" s="177" t="s">
        <v>5859</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49.2" customHeight="1" x14ac:dyDescent="0.2">
      <c r="A24" s="173">
        <f t="shared" ref="A24:A87" si="0">ROW()-21</f>
        <v>3</v>
      </c>
      <c r="B24" s="174"/>
      <c r="C24" s="175"/>
      <c r="D24" s="29" t="s">
        <v>30</v>
      </c>
      <c r="E24" s="32"/>
      <c r="F24" s="32"/>
      <c r="G24" s="32"/>
      <c r="H24" s="32"/>
      <c r="I24" s="32"/>
      <c r="J24" s="32"/>
      <c r="K24" s="32"/>
      <c r="L24" s="32"/>
      <c r="M24" s="32"/>
      <c r="N24" s="32"/>
      <c r="O24" s="32"/>
      <c r="P24" s="32"/>
      <c r="Q24" s="32"/>
      <c r="R24" s="32"/>
      <c r="S24" s="32"/>
      <c r="T24" s="32"/>
      <c r="U24" s="176">
        <v>17</v>
      </c>
      <c r="V24" s="174"/>
      <c r="W24" s="175"/>
      <c r="X24" s="174" t="s">
        <v>102</v>
      </c>
      <c r="Y24" s="174"/>
      <c r="Z24" s="174"/>
      <c r="AA24" s="174"/>
      <c r="AB24" s="175"/>
      <c r="AC24" s="176" t="s">
        <v>101</v>
      </c>
      <c r="AD24" s="174"/>
      <c r="AE24" s="174"/>
      <c r="AF24" s="177" t="s">
        <v>151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81" customHeight="1" x14ac:dyDescent="0.2">
      <c r="A25" s="173">
        <f t="shared" si="0"/>
        <v>4</v>
      </c>
      <c r="B25" s="174"/>
      <c r="C25" s="175"/>
      <c r="D25" s="29" t="s">
        <v>31</v>
      </c>
      <c r="E25" s="32"/>
      <c r="F25" s="32"/>
      <c r="G25" s="32"/>
      <c r="H25" s="32"/>
      <c r="I25" s="32"/>
      <c r="J25" s="32"/>
      <c r="K25" s="32"/>
      <c r="L25" s="32"/>
      <c r="M25" s="32"/>
      <c r="N25" s="32"/>
      <c r="O25" s="32"/>
      <c r="P25" s="32"/>
      <c r="Q25" s="32"/>
      <c r="R25" s="32"/>
      <c r="S25" s="32"/>
      <c r="T25" s="32"/>
      <c r="U25" s="176">
        <v>3</v>
      </c>
      <c r="V25" s="174"/>
      <c r="W25" s="175"/>
      <c r="X25" s="174" t="s">
        <v>102</v>
      </c>
      <c r="Y25" s="174"/>
      <c r="Z25" s="174"/>
      <c r="AA25" s="174"/>
      <c r="AB25" s="175"/>
      <c r="AC25" s="176" t="s">
        <v>101</v>
      </c>
      <c r="AD25" s="174"/>
      <c r="AE25" s="174"/>
      <c r="AF25" s="177" t="s">
        <v>147</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f t="shared" si="0"/>
        <v>5</v>
      </c>
      <c r="B26" s="174"/>
      <c r="C26" s="175"/>
      <c r="D26" s="29" t="s">
        <v>32</v>
      </c>
      <c r="E26" s="32"/>
      <c r="F26" s="32"/>
      <c r="G26" s="32"/>
      <c r="H26" s="32"/>
      <c r="I26" s="32"/>
      <c r="J26" s="32"/>
      <c r="K26" s="32"/>
      <c r="L26" s="32"/>
      <c r="M26" s="32"/>
      <c r="N26" s="32"/>
      <c r="O26" s="32"/>
      <c r="P26" s="32"/>
      <c r="Q26" s="32"/>
      <c r="R26" s="32"/>
      <c r="S26" s="32"/>
      <c r="T26" s="32"/>
      <c r="U26" s="176">
        <v>3</v>
      </c>
      <c r="V26" s="174"/>
      <c r="W26" s="175"/>
      <c r="X26" s="174" t="s">
        <v>102</v>
      </c>
      <c r="Y26" s="174"/>
      <c r="Z26" s="174"/>
      <c r="AA26" s="174"/>
      <c r="AB26" s="175"/>
      <c r="AC26" s="176" t="s">
        <v>101</v>
      </c>
      <c r="AD26" s="174"/>
      <c r="AE26" s="174"/>
      <c r="AF26" s="177" t="s">
        <v>150</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si="0"/>
        <v>6</v>
      </c>
      <c r="B27" s="174"/>
      <c r="C27" s="175"/>
      <c r="D27" s="29" t="s">
        <v>33</v>
      </c>
      <c r="E27" s="32"/>
      <c r="F27" s="32"/>
      <c r="G27" s="32"/>
      <c r="H27" s="32"/>
      <c r="I27" s="32"/>
      <c r="J27" s="32"/>
      <c r="K27" s="32"/>
      <c r="L27" s="32"/>
      <c r="M27" s="32"/>
      <c r="N27" s="32"/>
      <c r="O27" s="32"/>
      <c r="P27" s="32"/>
      <c r="Q27" s="32"/>
      <c r="R27" s="32"/>
      <c r="S27" s="32"/>
      <c r="T27" s="32"/>
      <c r="U27" s="176">
        <v>8</v>
      </c>
      <c r="V27" s="174"/>
      <c r="W27" s="175"/>
      <c r="X27" s="174" t="s">
        <v>104</v>
      </c>
      <c r="Y27" s="174"/>
      <c r="Z27" s="174"/>
      <c r="AA27" s="174"/>
      <c r="AB27" s="175"/>
      <c r="AC27" s="176" t="s">
        <v>101</v>
      </c>
      <c r="AD27" s="174"/>
      <c r="AE27" s="174"/>
      <c r="AF27" s="177" t="s">
        <v>149</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40.5" customHeight="1" x14ac:dyDescent="0.2">
      <c r="A28" s="173">
        <f t="shared" si="0"/>
        <v>7</v>
      </c>
      <c r="B28" s="174"/>
      <c r="C28" s="175"/>
      <c r="D28" s="29" t="s">
        <v>34</v>
      </c>
      <c r="E28" s="32"/>
      <c r="F28" s="32"/>
      <c r="G28" s="32"/>
      <c r="H28" s="32"/>
      <c r="I28" s="32"/>
      <c r="J28" s="32"/>
      <c r="K28" s="32"/>
      <c r="L28" s="32"/>
      <c r="M28" s="32"/>
      <c r="N28" s="32"/>
      <c r="O28" s="32"/>
      <c r="P28" s="32"/>
      <c r="Q28" s="32"/>
      <c r="R28" s="32"/>
      <c r="S28" s="32"/>
      <c r="T28" s="32"/>
      <c r="U28" s="176">
        <v>2</v>
      </c>
      <c r="V28" s="174"/>
      <c r="W28" s="175"/>
      <c r="X28" s="174" t="s">
        <v>102</v>
      </c>
      <c r="Y28" s="174"/>
      <c r="Z28" s="174"/>
      <c r="AA28" s="174"/>
      <c r="AB28" s="175"/>
      <c r="AC28" s="176"/>
      <c r="AD28" s="174"/>
      <c r="AE28" s="174"/>
      <c r="AF28" s="177" t="s">
        <v>148</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40.5" customHeight="1" x14ac:dyDescent="0.2">
      <c r="A29" s="173">
        <f t="shared" si="0"/>
        <v>8</v>
      </c>
      <c r="B29" s="174"/>
      <c r="C29" s="175"/>
      <c r="D29" s="29" t="s">
        <v>443</v>
      </c>
      <c r="E29" s="32"/>
      <c r="F29" s="32"/>
      <c r="G29" s="32"/>
      <c r="H29" s="32"/>
      <c r="I29" s="32"/>
      <c r="J29" s="32"/>
      <c r="K29" s="32"/>
      <c r="L29" s="32"/>
      <c r="M29" s="32"/>
      <c r="N29" s="32"/>
      <c r="O29" s="32"/>
      <c r="P29" s="32"/>
      <c r="Q29" s="32"/>
      <c r="R29" s="32"/>
      <c r="S29" s="32"/>
      <c r="T29" s="32"/>
      <c r="U29" s="176">
        <v>8</v>
      </c>
      <c r="V29" s="174"/>
      <c r="W29" s="175"/>
      <c r="X29" s="174" t="s">
        <v>104</v>
      </c>
      <c r="Y29" s="174"/>
      <c r="Z29" s="174"/>
      <c r="AA29" s="174"/>
      <c r="AB29" s="175"/>
      <c r="AC29" s="176" t="s">
        <v>101</v>
      </c>
      <c r="AD29" s="174"/>
      <c r="AE29" s="174"/>
      <c r="AF29" s="177" t="s">
        <v>2741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40.5" customHeight="1" x14ac:dyDescent="0.2">
      <c r="A30" s="173">
        <f t="shared" si="0"/>
        <v>9</v>
      </c>
      <c r="B30" s="174"/>
      <c r="C30" s="175"/>
      <c r="D30" s="29" t="s">
        <v>441</v>
      </c>
      <c r="E30" s="32"/>
      <c r="F30" s="32"/>
      <c r="G30" s="32"/>
      <c r="H30" s="32"/>
      <c r="I30" s="32"/>
      <c r="J30" s="32"/>
      <c r="K30" s="32"/>
      <c r="L30" s="32"/>
      <c r="M30" s="32"/>
      <c r="N30" s="32"/>
      <c r="O30" s="32"/>
      <c r="P30" s="32"/>
      <c r="Q30" s="32"/>
      <c r="R30" s="32"/>
      <c r="S30" s="32"/>
      <c r="T30" s="32"/>
      <c r="U30" s="176">
        <v>4</v>
      </c>
      <c r="V30" s="174"/>
      <c r="W30" s="175"/>
      <c r="X30" s="174" t="s">
        <v>102</v>
      </c>
      <c r="Y30" s="174"/>
      <c r="Z30" s="174"/>
      <c r="AA30" s="174"/>
      <c r="AB30" s="175"/>
      <c r="AC30" s="176" t="s">
        <v>101</v>
      </c>
      <c r="AD30" s="174"/>
      <c r="AE30" s="174"/>
      <c r="AF30" s="177" t="s">
        <v>2742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f t="shared" si="0"/>
        <v>10</v>
      </c>
      <c r="B31" s="174"/>
      <c r="C31" s="175"/>
      <c r="D31" s="29" t="s">
        <v>2729</v>
      </c>
      <c r="E31" s="32"/>
      <c r="F31" s="32"/>
      <c r="G31" s="32"/>
      <c r="H31" s="32"/>
      <c r="I31" s="32"/>
      <c r="J31" s="32"/>
      <c r="K31" s="32"/>
      <c r="L31" s="32"/>
      <c r="M31" s="32"/>
      <c r="N31" s="32"/>
      <c r="O31" s="32"/>
      <c r="P31" s="32"/>
      <c r="Q31" s="32"/>
      <c r="R31" s="32"/>
      <c r="S31" s="32"/>
      <c r="T31" s="32"/>
      <c r="U31" s="176">
        <v>16</v>
      </c>
      <c r="V31" s="174"/>
      <c r="W31" s="175"/>
      <c r="X31" s="174" t="s">
        <v>104</v>
      </c>
      <c r="Y31" s="174"/>
      <c r="Z31" s="174"/>
      <c r="AA31" s="174"/>
      <c r="AB31" s="175"/>
      <c r="AC31" s="176" t="s">
        <v>101</v>
      </c>
      <c r="AD31" s="174"/>
      <c r="AE31" s="174"/>
      <c r="AF31" s="177" t="s">
        <v>5881</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40.5" customHeight="1" x14ac:dyDescent="0.2">
      <c r="A32" s="173">
        <f t="shared" si="0"/>
        <v>11</v>
      </c>
      <c r="B32" s="174"/>
      <c r="C32" s="175"/>
      <c r="D32" s="29" t="s">
        <v>35</v>
      </c>
      <c r="E32" s="32"/>
      <c r="F32" s="32"/>
      <c r="G32" s="32"/>
      <c r="H32" s="32"/>
      <c r="I32" s="32"/>
      <c r="J32" s="32"/>
      <c r="K32" s="32"/>
      <c r="L32" s="32"/>
      <c r="M32" s="32"/>
      <c r="N32" s="32"/>
      <c r="O32" s="32"/>
      <c r="P32" s="32"/>
      <c r="Q32" s="32"/>
      <c r="R32" s="32"/>
      <c r="S32" s="32"/>
      <c r="T32" s="32"/>
      <c r="U32" s="176">
        <v>8</v>
      </c>
      <c r="V32" s="174"/>
      <c r="W32" s="175"/>
      <c r="X32" s="174" t="s">
        <v>102</v>
      </c>
      <c r="Y32" s="174"/>
      <c r="Z32" s="174"/>
      <c r="AA32" s="174"/>
      <c r="AB32" s="175"/>
      <c r="AC32" s="176" t="s">
        <v>101</v>
      </c>
      <c r="AD32" s="174"/>
      <c r="AE32" s="174"/>
      <c r="AF32" s="177" t="s">
        <v>3132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f t="shared" si="0"/>
        <v>12</v>
      </c>
      <c r="B33" s="174"/>
      <c r="C33" s="175"/>
      <c r="D33" s="29" t="s">
        <v>36</v>
      </c>
      <c r="E33" s="32"/>
      <c r="F33" s="32"/>
      <c r="G33" s="32"/>
      <c r="H33" s="32"/>
      <c r="I33" s="32"/>
      <c r="J33" s="32"/>
      <c r="K33" s="32"/>
      <c r="L33" s="32"/>
      <c r="M33" s="32"/>
      <c r="N33" s="32"/>
      <c r="O33" s="32"/>
      <c r="P33" s="32"/>
      <c r="Q33" s="32"/>
      <c r="R33" s="32"/>
      <c r="S33" s="32"/>
      <c r="T33" s="32"/>
      <c r="U33" s="176">
        <v>4</v>
      </c>
      <c r="V33" s="174"/>
      <c r="W33" s="175"/>
      <c r="X33" s="174" t="s">
        <v>102</v>
      </c>
      <c r="Y33" s="174"/>
      <c r="Z33" s="174"/>
      <c r="AA33" s="174"/>
      <c r="AB33" s="175"/>
      <c r="AC33" s="176"/>
      <c r="AD33" s="174"/>
      <c r="AE33" s="174"/>
      <c r="AF33" s="177" t="s">
        <v>152</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f t="shared" si="0"/>
        <v>13</v>
      </c>
      <c r="B34" s="174"/>
      <c r="C34" s="175"/>
      <c r="D34" s="29" t="s">
        <v>37</v>
      </c>
      <c r="E34" s="32"/>
      <c r="F34" s="32"/>
      <c r="G34" s="32"/>
      <c r="H34" s="32"/>
      <c r="I34" s="32"/>
      <c r="J34" s="32"/>
      <c r="K34" s="32"/>
      <c r="L34" s="32"/>
      <c r="M34" s="32"/>
      <c r="N34" s="32"/>
      <c r="O34" s="32"/>
      <c r="P34" s="32"/>
      <c r="Q34" s="32"/>
      <c r="R34" s="32"/>
      <c r="S34" s="32"/>
      <c r="T34" s="32"/>
      <c r="U34" s="176">
        <v>4</v>
      </c>
      <c r="V34" s="174"/>
      <c r="W34" s="175"/>
      <c r="X34" s="174" t="s">
        <v>102</v>
      </c>
      <c r="Y34" s="174"/>
      <c r="Z34" s="174"/>
      <c r="AA34" s="174"/>
      <c r="AB34" s="175"/>
      <c r="AC34" s="176"/>
      <c r="AD34" s="174"/>
      <c r="AE34" s="174"/>
      <c r="AF34" s="177" t="s">
        <v>153</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f t="shared" si="0"/>
        <v>14</v>
      </c>
      <c r="B35" s="174"/>
      <c r="C35" s="175"/>
      <c r="D35" s="29" t="s">
        <v>38</v>
      </c>
      <c r="E35" s="32"/>
      <c r="F35" s="32"/>
      <c r="G35" s="32"/>
      <c r="H35" s="32"/>
      <c r="I35" s="32"/>
      <c r="J35" s="32"/>
      <c r="K35" s="32"/>
      <c r="L35" s="32"/>
      <c r="M35" s="32"/>
      <c r="N35" s="32"/>
      <c r="O35" s="32"/>
      <c r="P35" s="32"/>
      <c r="Q35" s="32"/>
      <c r="R35" s="32"/>
      <c r="S35" s="32"/>
      <c r="T35" s="32"/>
      <c r="U35" s="176">
        <v>4</v>
      </c>
      <c r="V35" s="174"/>
      <c r="W35" s="175"/>
      <c r="X35" s="174" t="s">
        <v>102</v>
      </c>
      <c r="Y35" s="174"/>
      <c r="Z35" s="174"/>
      <c r="AA35" s="174"/>
      <c r="AB35" s="175"/>
      <c r="AC35" s="176"/>
      <c r="AD35" s="174"/>
      <c r="AE35" s="174"/>
      <c r="AF35" s="177" t="s">
        <v>154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15</v>
      </c>
      <c r="B36" s="174"/>
      <c r="C36" s="175"/>
      <c r="D36" s="29" t="s">
        <v>39</v>
      </c>
      <c r="E36" s="32"/>
      <c r="F36" s="32"/>
      <c r="G36" s="32"/>
      <c r="H36" s="32"/>
      <c r="I36" s="32"/>
      <c r="J36" s="32"/>
      <c r="K36" s="32"/>
      <c r="L36" s="32"/>
      <c r="M36" s="32"/>
      <c r="N36" s="32"/>
      <c r="O36" s="32"/>
      <c r="P36" s="32"/>
      <c r="Q36" s="32"/>
      <c r="R36" s="32"/>
      <c r="S36" s="32"/>
      <c r="T36" s="32"/>
      <c r="U36" s="176">
        <v>4</v>
      </c>
      <c r="V36" s="174"/>
      <c r="W36" s="175"/>
      <c r="X36" s="174" t="s">
        <v>102</v>
      </c>
      <c r="Y36" s="174"/>
      <c r="Z36" s="174"/>
      <c r="AA36" s="174"/>
      <c r="AB36" s="175"/>
      <c r="AC36" s="176"/>
      <c r="AD36" s="174"/>
      <c r="AE36" s="174"/>
      <c r="AF36" s="177" t="s">
        <v>155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f t="shared" si="0"/>
        <v>16</v>
      </c>
      <c r="B37" s="174"/>
      <c r="C37" s="175"/>
      <c r="D37" s="29" t="s">
        <v>40</v>
      </c>
      <c r="E37" s="32"/>
      <c r="F37" s="32"/>
      <c r="G37" s="32"/>
      <c r="H37" s="32"/>
      <c r="I37" s="32"/>
      <c r="J37" s="32"/>
      <c r="K37" s="32"/>
      <c r="L37" s="32"/>
      <c r="M37" s="32"/>
      <c r="N37" s="32"/>
      <c r="O37" s="32"/>
      <c r="P37" s="32"/>
      <c r="Q37" s="32"/>
      <c r="R37" s="32"/>
      <c r="S37" s="32"/>
      <c r="T37" s="32"/>
      <c r="U37" s="176">
        <v>4</v>
      </c>
      <c r="V37" s="174"/>
      <c r="W37" s="175"/>
      <c r="X37" s="174" t="s">
        <v>102</v>
      </c>
      <c r="Y37" s="174"/>
      <c r="Z37" s="174"/>
      <c r="AA37" s="174"/>
      <c r="AB37" s="175"/>
      <c r="AC37" s="176"/>
      <c r="AD37" s="174"/>
      <c r="AE37" s="174"/>
      <c r="AF37" s="177" t="s">
        <v>156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90" customHeight="1" x14ac:dyDescent="0.2">
      <c r="A38" s="173">
        <f t="shared" si="0"/>
        <v>17</v>
      </c>
      <c r="B38" s="174"/>
      <c r="C38" s="175"/>
      <c r="D38" s="29" t="s">
        <v>145</v>
      </c>
      <c r="E38" s="32"/>
      <c r="F38" s="32"/>
      <c r="G38" s="32"/>
      <c r="H38" s="32"/>
      <c r="I38" s="32"/>
      <c r="J38" s="32"/>
      <c r="K38" s="32"/>
      <c r="L38" s="32"/>
      <c r="M38" s="32"/>
      <c r="N38" s="32"/>
      <c r="O38" s="32"/>
      <c r="P38" s="32"/>
      <c r="Q38" s="32"/>
      <c r="R38" s="32"/>
      <c r="S38" s="32"/>
      <c r="T38" s="32"/>
      <c r="U38" s="176">
        <v>1</v>
      </c>
      <c r="V38" s="174"/>
      <c r="W38" s="175"/>
      <c r="X38" s="174" t="s">
        <v>102</v>
      </c>
      <c r="Y38" s="174"/>
      <c r="Z38" s="174"/>
      <c r="AA38" s="174"/>
      <c r="AB38" s="175"/>
      <c r="AC38" s="176"/>
      <c r="AD38" s="174"/>
      <c r="AE38" s="174"/>
      <c r="AF38" s="177" t="s">
        <v>157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80.7" customHeight="1" x14ac:dyDescent="0.2">
      <c r="A39" s="173">
        <f t="shared" si="0"/>
        <v>18</v>
      </c>
      <c r="B39" s="174"/>
      <c r="C39" s="175"/>
      <c r="D39" s="29" t="s">
        <v>41</v>
      </c>
      <c r="E39" s="32"/>
      <c r="F39" s="32"/>
      <c r="G39" s="32"/>
      <c r="H39" s="32"/>
      <c r="I39" s="32"/>
      <c r="J39" s="32"/>
      <c r="K39" s="32"/>
      <c r="L39" s="32"/>
      <c r="M39" s="32"/>
      <c r="N39" s="32"/>
      <c r="O39" s="32"/>
      <c r="P39" s="32"/>
      <c r="Q39" s="32"/>
      <c r="R39" s="32"/>
      <c r="S39" s="32"/>
      <c r="T39" s="32"/>
      <c r="U39" s="176">
        <v>1</v>
      </c>
      <c r="V39" s="174"/>
      <c r="W39" s="175"/>
      <c r="X39" s="174" t="s">
        <v>102</v>
      </c>
      <c r="Y39" s="174"/>
      <c r="Z39" s="174"/>
      <c r="AA39" s="174"/>
      <c r="AB39" s="175"/>
      <c r="AC39" s="176"/>
      <c r="AD39" s="174"/>
      <c r="AE39" s="174"/>
      <c r="AF39" s="177" t="s">
        <v>3133</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40.5" customHeight="1" x14ac:dyDescent="0.2">
      <c r="A40" s="173">
        <f t="shared" si="0"/>
        <v>19</v>
      </c>
      <c r="B40" s="174"/>
      <c r="C40" s="175"/>
      <c r="D40" s="29" t="s">
        <v>42</v>
      </c>
      <c r="E40" s="32"/>
      <c r="F40" s="32"/>
      <c r="G40" s="32"/>
      <c r="H40" s="32"/>
      <c r="I40" s="32"/>
      <c r="J40" s="32"/>
      <c r="K40" s="32"/>
      <c r="L40" s="32"/>
      <c r="M40" s="32"/>
      <c r="N40" s="32"/>
      <c r="O40" s="32"/>
      <c r="P40" s="32"/>
      <c r="Q40" s="32"/>
      <c r="R40" s="32"/>
      <c r="S40" s="32"/>
      <c r="T40" s="32"/>
      <c r="U40" s="176">
        <v>2</v>
      </c>
      <c r="V40" s="174"/>
      <c r="W40" s="175"/>
      <c r="X40" s="174" t="s">
        <v>102</v>
      </c>
      <c r="Y40" s="174"/>
      <c r="Z40" s="174"/>
      <c r="AA40" s="174"/>
      <c r="AB40" s="175"/>
      <c r="AC40" s="176"/>
      <c r="AD40" s="174"/>
      <c r="AE40" s="174"/>
      <c r="AF40" s="177" t="s">
        <v>163</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40.5" customHeight="1" x14ac:dyDescent="0.2">
      <c r="A41" s="173">
        <f t="shared" si="0"/>
        <v>20</v>
      </c>
      <c r="B41" s="174"/>
      <c r="C41" s="175"/>
      <c r="D41" s="29" t="s">
        <v>43</v>
      </c>
      <c r="E41" s="32"/>
      <c r="F41" s="32"/>
      <c r="G41" s="32"/>
      <c r="H41" s="32"/>
      <c r="I41" s="32"/>
      <c r="J41" s="32"/>
      <c r="K41" s="32"/>
      <c r="L41" s="32"/>
      <c r="M41" s="32"/>
      <c r="N41" s="32"/>
      <c r="O41" s="32"/>
      <c r="P41" s="32"/>
      <c r="Q41" s="32"/>
      <c r="R41" s="32"/>
      <c r="S41" s="32"/>
      <c r="T41" s="32"/>
      <c r="U41" s="176">
        <v>10</v>
      </c>
      <c r="V41" s="174"/>
      <c r="W41" s="175"/>
      <c r="X41" s="174" t="s">
        <v>102</v>
      </c>
      <c r="Y41" s="174"/>
      <c r="Z41" s="174"/>
      <c r="AA41" s="174"/>
      <c r="AB41" s="175"/>
      <c r="AC41" s="176"/>
      <c r="AD41" s="174"/>
      <c r="AE41" s="174"/>
      <c r="AF41" s="177" t="s">
        <v>162</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f t="shared" si="0"/>
        <v>21</v>
      </c>
      <c r="B42" s="174"/>
      <c r="C42" s="175"/>
      <c r="D42" s="29" t="s">
        <v>45</v>
      </c>
      <c r="E42" s="32"/>
      <c r="F42" s="32"/>
      <c r="G42" s="32"/>
      <c r="H42" s="32"/>
      <c r="I42" s="32"/>
      <c r="J42" s="32"/>
      <c r="K42" s="32"/>
      <c r="L42" s="32"/>
      <c r="M42" s="32"/>
      <c r="N42" s="32"/>
      <c r="O42" s="32"/>
      <c r="P42" s="32"/>
      <c r="Q42" s="32"/>
      <c r="R42" s="32"/>
      <c r="S42" s="32"/>
      <c r="T42" s="32"/>
      <c r="U42" s="176">
        <v>8</v>
      </c>
      <c r="V42" s="174"/>
      <c r="W42" s="175"/>
      <c r="X42" s="174" t="s">
        <v>104</v>
      </c>
      <c r="Y42" s="174"/>
      <c r="Z42" s="174"/>
      <c r="AA42" s="174"/>
      <c r="AB42" s="175"/>
      <c r="AC42" s="176"/>
      <c r="AD42" s="174"/>
      <c r="AE42" s="174"/>
      <c r="AF42" s="177" t="s">
        <v>160</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0"/>
        <v>22</v>
      </c>
      <c r="B43" s="174"/>
      <c r="C43" s="175"/>
      <c r="D43" s="29" t="s">
        <v>46</v>
      </c>
      <c r="E43" s="32"/>
      <c r="F43" s="32"/>
      <c r="G43" s="32"/>
      <c r="H43" s="32"/>
      <c r="I43" s="32"/>
      <c r="J43" s="32"/>
      <c r="K43" s="32"/>
      <c r="L43" s="32"/>
      <c r="M43" s="32"/>
      <c r="N43" s="32"/>
      <c r="O43" s="32"/>
      <c r="P43" s="32"/>
      <c r="Q43" s="32"/>
      <c r="R43" s="32"/>
      <c r="S43" s="32"/>
      <c r="T43" s="32"/>
      <c r="U43" s="176">
        <v>17</v>
      </c>
      <c r="V43" s="174"/>
      <c r="W43" s="175"/>
      <c r="X43" s="174" t="s">
        <v>102</v>
      </c>
      <c r="Y43" s="174"/>
      <c r="Z43" s="174"/>
      <c r="AA43" s="174"/>
      <c r="AB43" s="175"/>
      <c r="AC43" s="176"/>
      <c r="AD43" s="174"/>
      <c r="AE43" s="174"/>
      <c r="AF43" s="177" t="s">
        <v>159</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f t="shared" si="0"/>
        <v>23</v>
      </c>
      <c r="B44" s="174"/>
      <c r="C44" s="175"/>
      <c r="D44" s="29" t="s">
        <v>47</v>
      </c>
      <c r="E44" s="32"/>
      <c r="F44" s="32"/>
      <c r="G44" s="32"/>
      <c r="H44" s="32"/>
      <c r="I44" s="32"/>
      <c r="J44" s="32"/>
      <c r="K44" s="32"/>
      <c r="L44" s="32"/>
      <c r="M44" s="32"/>
      <c r="N44" s="32"/>
      <c r="O44" s="32"/>
      <c r="P44" s="32"/>
      <c r="Q44" s="32"/>
      <c r="R44" s="32"/>
      <c r="S44" s="32"/>
      <c r="T44" s="32"/>
      <c r="U44" s="176">
        <v>3</v>
      </c>
      <c r="V44" s="174"/>
      <c r="W44" s="175"/>
      <c r="X44" s="174" t="s">
        <v>102</v>
      </c>
      <c r="Y44" s="174"/>
      <c r="Z44" s="174"/>
      <c r="AA44" s="174"/>
      <c r="AB44" s="175"/>
      <c r="AC44" s="176"/>
      <c r="AD44" s="174"/>
      <c r="AE44" s="174"/>
      <c r="AF44" s="177" t="s">
        <v>161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53.7" customHeight="1" x14ac:dyDescent="0.2">
      <c r="A45" s="173">
        <f t="shared" si="0"/>
        <v>24</v>
      </c>
      <c r="B45" s="174"/>
      <c r="C45" s="175"/>
      <c r="D45" s="29" t="s">
        <v>48</v>
      </c>
      <c r="E45" s="32"/>
      <c r="F45" s="32"/>
      <c r="G45" s="32"/>
      <c r="H45" s="32"/>
      <c r="I45" s="32"/>
      <c r="J45" s="32"/>
      <c r="K45" s="32"/>
      <c r="L45" s="32"/>
      <c r="M45" s="32"/>
      <c r="N45" s="32"/>
      <c r="O45" s="32"/>
      <c r="P45" s="32"/>
      <c r="Q45" s="32"/>
      <c r="R45" s="32"/>
      <c r="S45" s="32"/>
      <c r="T45" s="32"/>
      <c r="U45" s="176">
        <v>1</v>
      </c>
      <c r="V45" s="174"/>
      <c r="W45" s="175"/>
      <c r="X45" s="174" t="s">
        <v>102</v>
      </c>
      <c r="Y45" s="174"/>
      <c r="Z45" s="174"/>
      <c r="AA45" s="174"/>
      <c r="AB45" s="175"/>
      <c r="AC45" s="176"/>
      <c r="AD45" s="174"/>
      <c r="AE45" s="174"/>
      <c r="AF45" s="177" t="s">
        <v>158</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f t="shared" si="0"/>
        <v>25</v>
      </c>
      <c r="B46" s="174"/>
      <c r="C46" s="175"/>
      <c r="D46" s="29" t="s">
        <v>2743</v>
      </c>
      <c r="E46" s="32"/>
      <c r="F46" s="32"/>
      <c r="G46" s="32"/>
      <c r="H46" s="32"/>
      <c r="I46" s="32"/>
      <c r="J46" s="32"/>
      <c r="K46" s="32"/>
      <c r="L46" s="32"/>
      <c r="M46" s="32"/>
      <c r="N46" s="32"/>
      <c r="O46" s="32"/>
      <c r="P46" s="32"/>
      <c r="Q46" s="32"/>
      <c r="R46" s="32"/>
      <c r="S46" s="32"/>
      <c r="T46" s="32"/>
      <c r="U46" s="176">
        <v>8</v>
      </c>
      <c r="V46" s="174"/>
      <c r="W46" s="175"/>
      <c r="X46" s="174" t="s">
        <v>103</v>
      </c>
      <c r="Y46" s="174"/>
      <c r="Z46" s="174"/>
      <c r="AA46" s="174"/>
      <c r="AB46" s="175"/>
      <c r="AC46" s="176"/>
      <c r="AD46" s="174"/>
      <c r="AE46" s="174"/>
      <c r="AF46" s="177" t="s">
        <v>105</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77.7" customHeight="1" x14ac:dyDescent="0.2">
      <c r="A47" s="173">
        <f t="shared" si="0"/>
        <v>26</v>
      </c>
      <c r="B47" s="174"/>
      <c r="C47" s="175"/>
      <c r="D47" s="29" t="s">
        <v>49</v>
      </c>
      <c r="E47" s="32"/>
      <c r="F47" s="32"/>
      <c r="G47" s="32"/>
      <c r="H47" s="32"/>
      <c r="I47" s="32"/>
      <c r="J47" s="32"/>
      <c r="K47" s="32"/>
      <c r="L47" s="32"/>
      <c r="M47" s="32"/>
      <c r="N47" s="32"/>
      <c r="O47" s="32"/>
      <c r="P47" s="32"/>
      <c r="Q47" s="32"/>
      <c r="R47" s="32"/>
      <c r="S47" s="32"/>
      <c r="T47" s="32"/>
      <c r="U47" s="176">
        <v>1</v>
      </c>
      <c r="V47" s="174"/>
      <c r="W47" s="175"/>
      <c r="X47" s="174" t="s">
        <v>102</v>
      </c>
      <c r="Y47" s="174"/>
      <c r="Z47" s="174"/>
      <c r="AA47" s="174"/>
      <c r="AB47" s="175"/>
      <c r="AC47" s="176"/>
      <c r="AD47" s="174"/>
      <c r="AE47" s="174"/>
      <c r="AF47" s="177" t="s">
        <v>183</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f t="shared" si="0"/>
        <v>27</v>
      </c>
      <c r="B48" s="174"/>
      <c r="C48" s="175"/>
      <c r="D48" s="29" t="s">
        <v>344</v>
      </c>
      <c r="E48" s="32"/>
      <c r="F48" s="32"/>
      <c r="G48" s="32"/>
      <c r="H48" s="32"/>
      <c r="I48" s="32"/>
      <c r="J48" s="32"/>
      <c r="K48" s="32"/>
      <c r="L48" s="32"/>
      <c r="M48" s="32"/>
      <c r="N48" s="32"/>
      <c r="O48" s="32"/>
      <c r="P48" s="32"/>
      <c r="Q48" s="32"/>
      <c r="R48" s="32"/>
      <c r="S48" s="32"/>
      <c r="T48" s="32"/>
      <c r="U48" s="176">
        <v>8</v>
      </c>
      <c r="V48" s="174"/>
      <c r="W48" s="175"/>
      <c r="X48" s="174" t="s">
        <v>102</v>
      </c>
      <c r="Y48" s="174"/>
      <c r="Z48" s="174"/>
      <c r="AA48" s="174"/>
      <c r="AB48" s="175"/>
      <c r="AC48" s="176"/>
      <c r="AD48" s="174"/>
      <c r="AE48" s="174"/>
      <c r="AF48" s="177" t="s">
        <v>164</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40.5" customHeight="1" x14ac:dyDescent="0.2">
      <c r="A49" s="173">
        <f t="shared" si="0"/>
        <v>28</v>
      </c>
      <c r="B49" s="174"/>
      <c r="C49" s="175"/>
      <c r="D49" s="29" t="s">
        <v>5857</v>
      </c>
      <c r="E49" s="32"/>
      <c r="F49" s="32"/>
      <c r="G49" s="32"/>
      <c r="H49" s="32"/>
      <c r="I49" s="32"/>
      <c r="J49" s="32"/>
      <c r="K49" s="32"/>
      <c r="L49" s="32"/>
      <c r="M49" s="32"/>
      <c r="N49" s="32"/>
      <c r="O49" s="32"/>
      <c r="P49" s="32"/>
      <c r="Q49" s="32"/>
      <c r="R49" s="32"/>
      <c r="S49" s="32"/>
      <c r="T49" s="32"/>
      <c r="U49" s="176">
        <v>48</v>
      </c>
      <c r="V49" s="174"/>
      <c r="W49" s="175"/>
      <c r="X49" s="174" t="s">
        <v>102</v>
      </c>
      <c r="Y49" s="174"/>
      <c r="Z49" s="174"/>
      <c r="AA49" s="174"/>
      <c r="AB49" s="175"/>
      <c r="AC49" s="176"/>
      <c r="AD49" s="174"/>
      <c r="AE49" s="174"/>
      <c r="AF49" s="177" t="s">
        <v>165</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f t="shared" si="0"/>
        <v>29</v>
      </c>
      <c r="B50" s="174"/>
      <c r="C50" s="175"/>
      <c r="D50" s="29" t="s">
        <v>51</v>
      </c>
      <c r="E50" s="32"/>
      <c r="F50" s="32"/>
      <c r="G50" s="32"/>
      <c r="H50" s="32"/>
      <c r="I50" s="32"/>
      <c r="J50" s="32"/>
      <c r="K50" s="32"/>
      <c r="L50" s="32"/>
      <c r="M50" s="32"/>
      <c r="N50" s="32"/>
      <c r="O50" s="32"/>
      <c r="P50" s="32"/>
      <c r="Q50" s="32"/>
      <c r="R50" s="32"/>
      <c r="S50" s="32"/>
      <c r="T50" s="32"/>
      <c r="U50" s="176">
        <v>6</v>
      </c>
      <c r="V50" s="174"/>
      <c r="W50" s="175"/>
      <c r="X50" s="174" t="s">
        <v>102</v>
      </c>
      <c r="Y50" s="174"/>
      <c r="Z50" s="174"/>
      <c r="AA50" s="174"/>
      <c r="AB50" s="175"/>
      <c r="AC50" s="176"/>
      <c r="AD50" s="174"/>
      <c r="AE50" s="174"/>
      <c r="AF50" s="177" t="s">
        <v>166</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f t="shared" si="0"/>
        <v>30</v>
      </c>
      <c r="B51" s="174"/>
      <c r="C51" s="175"/>
      <c r="D51" s="29" t="s">
        <v>52</v>
      </c>
      <c r="E51" s="32"/>
      <c r="F51" s="32"/>
      <c r="G51" s="32"/>
      <c r="H51" s="32"/>
      <c r="I51" s="32"/>
      <c r="J51" s="32"/>
      <c r="K51" s="32"/>
      <c r="L51" s="32"/>
      <c r="M51" s="32"/>
      <c r="N51" s="32"/>
      <c r="O51" s="32"/>
      <c r="P51" s="32"/>
      <c r="Q51" s="32"/>
      <c r="R51" s="32"/>
      <c r="S51" s="32"/>
      <c r="T51" s="32"/>
      <c r="U51" s="176">
        <v>4</v>
      </c>
      <c r="V51" s="174"/>
      <c r="W51" s="175"/>
      <c r="X51" s="174" t="s">
        <v>102</v>
      </c>
      <c r="Y51" s="174"/>
      <c r="Z51" s="174"/>
      <c r="AA51" s="174"/>
      <c r="AB51" s="175"/>
      <c r="AC51" s="176"/>
      <c r="AD51" s="174"/>
      <c r="AE51" s="174"/>
      <c r="AF51" s="177" t="s">
        <v>167</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f t="shared" si="0"/>
        <v>31</v>
      </c>
      <c r="B52" s="174"/>
      <c r="C52" s="175"/>
      <c r="D52" s="29" t="s">
        <v>5910</v>
      </c>
      <c r="E52" s="32"/>
      <c r="F52" s="32"/>
      <c r="G52" s="32"/>
      <c r="H52" s="32"/>
      <c r="I52" s="32"/>
      <c r="J52" s="32"/>
      <c r="K52" s="32"/>
      <c r="L52" s="32"/>
      <c r="M52" s="32"/>
      <c r="N52" s="32"/>
      <c r="O52" s="32"/>
      <c r="P52" s="32"/>
      <c r="Q52" s="32"/>
      <c r="R52" s="32"/>
      <c r="S52" s="32"/>
      <c r="T52" s="32"/>
      <c r="U52" s="176">
        <v>4</v>
      </c>
      <c r="V52" s="174"/>
      <c r="W52" s="175"/>
      <c r="X52" s="174" t="s">
        <v>102</v>
      </c>
      <c r="Y52" s="174"/>
      <c r="Z52" s="174"/>
      <c r="AA52" s="174"/>
      <c r="AB52" s="175"/>
      <c r="AC52" s="176"/>
      <c r="AD52" s="174"/>
      <c r="AE52" s="174"/>
      <c r="AF52" s="177" t="s">
        <v>5911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97.2" customHeight="1" x14ac:dyDescent="0.2">
      <c r="A53" s="173">
        <f t="shared" si="0"/>
        <v>32</v>
      </c>
      <c r="B53" s="174"/>
      <c r="C53" s="175"/>
      <c r="D53" s="29" t="s">
        <v>53</v>
      </c>
      <c r="E53" s="32"/>
      <c r="F53" s="32"/>
      <c r="G53" s="32"/>
      <c r="H53" s="32"/>
      <c r="I53" s="32"/>
      <c r="J53" s="32"/>
      <c r="K53" s="32"/>
      <c r="L53" s="32"/>
      <c r="M53" s="32"/>
      <c r="N53" s="32"/>
      <c r="O53" s="32"/>
      <c r="P53" s="32"/>
      <c r="Q53" s="32"/>
      <c r="R53" s="32"/>
      <c r="S53" s="32"/>
      <c r="T53" s="32"/>
      <c r="U53" s="176">
        <v>1</v>
      </c>
      <c r="V53" s="174"/>
      <c r="W53" s="175"/>
      <c r="X53" s="174" t="s">
        <v>102</v>
      </c>
      <c r="Y53" s="174"/>
      <c r="Z53" s="174"/>
      <c r="AA53" s="174"/>
      <c r="AB53" s="175"/>
      <c r="AC53" s="176"/>
      <c r="AD53" s="174"/>
      <c r="AE53" s="174"/>
      <c r="AF53" s="183" t="s">
        <v>168</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f t="shared" si="0"/>
        <v>33</v>
      </c>
      <c r="B54" s="174"/>
      <c r="C54" s="175"/>
      <c r="D54" s="29" t="s">
        <v>54</v>
      </c>
      <c r="E54" s="32"/>
      <c r="F54" s="32"/>
      <c r="G54" s="32"/>
      <c r="H54" s="32"/>
      <c r="I54" s="32"/>
      <c r="J54" s="32"/>
      <c r="K54" s="32"/>
      <c r="L54" s="32"/>
      <c r="M54" s="32"/>
      <c r="N54" s="32"/>
      <c r="O54" s="32"/>
      <c r="P54" s="32"/>
      <c r="Q54" s="32"/>
      <c r="R54" s="32"/>
      <c r="S54" s="32"/>
      <c r="T54" s="32"/>
      <c r="U54" s="176">
        <v>2</v>
      </c>
      <c r="V54" s="174"/>
      <c r="W54" s="175"/>
      <c r="X54" s="174" t="s">
        <v>102</v>
      </c>
      <c r="Y54" s="174"/>
      <c r="Z54" s="174"/>
      <c r="AA54" s="174"/>
      <c r="AB54" s="175"/>
      <c r="AC54" s="176"/>
      <c r="AD54" s="174"/>
      <c r="AE54" s="174"/>
      <c r="AF54" s="177" t="s">
        <v>169</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f t="shared" si="0"/>
        <v>34</v>
      </c>
      <c r="B55" s="174"/>
      <c r="C55" s="175"/>
      <c r="D55" s="29" t="s">
        <v>2744</v>
      </c>
      <c r="E55" s="32"/>
      <c r="F55" s="32"/>
      <c r="G55" s="32"/>
      <c r="H55" s="32"/>
      <c r="I55" s="32"/>
      <c r="J55" s="32"/>
      <c r="K55" s="32"/>
      <c r="L55" s="32"/>
      <c r="M55" s="32"/>
      <c r="N55" s="32"/>
      <c r="O55" s="32"/>
      <c r="P55" s="32"/>
      <c r="Q55" s="32"/>
      <c r="R55" s="32"/>
      <c r="S55" s="32"/>
      <c r="T55" s="32"/>
      <c r="U55" s="176">
        <v>6</v>
      </c>
      <c r="V55" s="174"/>
      <c r="W55" s="175"/>
      <c r="X55" s="174" t="s">
        <v>102</v>
      </c>
      <c r="Y55" s="174"/>
      <c r="Z55" s="174"/>
      <c r="AA55" s="174"/>
      <c r="AB55" s="175"/>
      <c r="AC55" s="176"/>
      <c r="AD55" s="174"/>
      <c r="AE55" s="174"/>
      <c r="AF55" s="177" t="s">
        <v>2745</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f t="shared" si="0"/>
        <v>35</v>
      </c>
      <c r="B56" s="174"/>
      <c r="C56" s="175"/>
      <c r="D56" s="29" t="s">
        <v>4947</v>
      </c>
      <c r="E56" s="32"/>
      <c r="F56" s="32"/>
      <c r="G56" s="32"/>
      <c r="H56" s="32"/>
      <c r="I56" s="32"/>
      <c r="J56" s="32"/>
      <c r="K56" s="32"/>
      <c r="L56" s="32"/>
      <c r="M56" s="32"/>
      <c r="N56" s="32"/>
      <c r="O56" s="32"/>
      <c r="P56" s="32"/>
      <c r="Q56" s="32"/>
      <c r="R56" s="32"/>
      <c r="S56" s="32"/>
      <c r="T56" s="32"/>
      <c r="U56" s="176">
        <v>42</v>
      </c>
      <c r="V56" s="174"/>
      <c r="W56" s="175"/>
      <c r="X56" s="174" t="s">
        <v>240</v>
      </c>
      <c r="Y56" s="174"/>
      <c r="Z56" s="174"/>
      <c r="AA56" s="174"/>
      <c r="AB56" s="175"/>
      <c r="AC56" s="176"/>
      <c r="AD56" s="174"/>
      <c r="AE56" s="174"/>
      <c r="AF56" s="177" t="s">
        <v>5920</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f t="shared" si="0"/>
        <v>36</v>
      </c>
      <c r="B57" s="174"/>
      <c r="C57" s="175"/>
      <c r="D57" s="29" t="s">
        <v>5916</v>
      </c>
      <c r="E57" s="32"/>
      <c r="F57" s="32"/>
      <c r="G57" s="32"/>
      <c r="H57" s="32"/>
      <c r="I57" s="32"/>
      <c r="J57" s="32"/>
      <c r="K57" s="32"/>
      <c r="L57" s="32"/>
      <c r="M57" s="32"/>
      <c r="N57" s="32"/>
      <c r="O57" s="32"/>
      <c r="P57" s="32"/>
      <c r="Q57" s="32"/>
      <c r="R57" s="32"/>
      <c r="S57" s="32"/>
      <c r="T57" s="32"/>
      <c r="U57" s="176">
        <v>42</v>
      </c>
      <c r="V57" s="174"/>
      <c r="W57" s="175"/>
      <c r="X57" s="174" t="s">
        <v>240</v>
      </c>
      <c r="Y57" s="174"/>
      <c r="Z57" s="174"/>
      <c r="AA57" s="174"/>
      <c r="AB57" s="175"/>
      <c r="AC57" s="176"/>
      <c r="AD57" s="174"/>
      <c r="AE57" s="174"/>
      <c r="AF57" s="177" t="s">
        <v>5920</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f t="shared" si="0"/>
        <v>37</v>
      </c>
      <c r="B58" s="174"/>
      <c r="C58" s="175"/>
      <c r="D58" s="29" t="s">
        <v>5917</v>
      </c>
      <c r="E58" s="32"/>
      <c r="F58" s="32"/>
      <c r="G58" s="32"/>
      <c r="H58" s="32"/>
      <c r="I58" s="32"/>
      <c r="J58" s="32"/>
      <c r="K58" s="32"/>
      <c r="L58" s="32"/>
      <c r="M58" s="32"/>
      <c r="N58" s="32"/>
      <c r="O58" s="32"/>
      <c r="P58" s="32"/>
      <c r="Q58" s="32"/>
      <c r="R58" s="32"/>
      <c r="S58" s="32"/>
      <c r="T58" s="32"/>
      <c r="U58" s="176">
        <v>42</v>
      </c>
      <c r="V58" s="174"/>
      <c r="W58" s="175"/>
      <c r="X58" s="174" t="s">
        <v>240</v>
      </c>
      <c r="Y58" s="174"/>
      <c r="Z58" s="174"/>
      <c r="AA58" s="174"/>
      <c r="AB58" s="175"/>
      <c r="AC58" s="176"/>
      <c r="AD58" s="174"/>
      <c r="AE58" s="174"/>
      <c r="AF58" s="177" t="s">
        <v>5920</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f t="shared" si="0"/>
        <v>38</v>
      </c>
      <c r="B59" s="174"/>
      <c r="C59" s="175"/>
      <c r="D59" s="29" t="s">
        <v>5918</v>
      </c>
      <c r="E59" s="32"/>
      <c r="F59" s="32"/>
      <c r="G59" s="32"/>
      <c r="H59" s="32"/>
      <c r="I59" s="32"/>
      <c r="J59" s="32"/>
      <c r="K59" s="32"/>
      <c r="L59" s="32"/>
      <c r="M59" s="32"/>
      <c r="N59" s="32"/>
      <c r="O59" s="32"/>
      <c r="P59" s="32"/>
      <c r="Q59" s="32"/>
      <c r="R59" s="32"/>
      <c r="S59" s="32"/>
      <c r="T59" s="32"/>
      <c r="U59" s="176">
        <v>42</v>
      </c>
      <c r="V59" s="174"/>
      <c r="W59" s="175"/>
      <c r="X59" s="174" t="s">
        <v>240</v>
      </c>
      <c r="Y59" s="174"/>
      <c r="Z59" s="174"/>
      <c r="AA59" s="174"/>
      <c r="AB59" s="175"/>
      <c r="AC59" s="176"/>
      <c r="AD59" s="174"/>
      <c r="AE59" s="174"/>
      <c r="AF59" s="177" t="s">
        <v>5920</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f t="shared" si="0"/>
        <v>39</v>
      </c>
      <c r="B60" s="174"/>
      <c r="C60" s="175"/>
      <c r="D60" s="29" t="s">
        <v>5919</v>
      </c>
      <c r="E60" s="32"/>
      <c r="F60" s="32"/>
      <c r="G60" s="32"/>
      <c r="H60" s="32"/>
      <c r="I60" s="32"/>
      <c r="J60" s="32"/>
      <c r="K60" s="32"/>
      <c r="L60" s="32"/>
      <c r="M60" s="32"/>
      <c r="N60" s="32"/>
      <c r="O60" s="32"/>
      <c r="P60" s="32"/>
      <c r="Q60" s="32"/>
      <c r="R60" s="32"/>
      <c r="S60" s="32"/>
      <c r="T60" s="32"/>
      <c r="U60" s="176">
        <v>42</v>
      </c>
      <c r="V60" s="174"/>
      <c r="W60" s="175"/>
      <c r="X60" s="174" t="s">
        <v>240</v>
      </c>
      <c r="Y60" s="174"/>
      <c r="Z60" s="174"/>
      <c r="AA60" s="174"/>
      <c r="AB60" s="175"/>
      <c r="AC60" s="176"/>
      <c r="AD60" s="174"/>
      <c r="AE60" s="174"/>
      <c r="AF60" s="177" t="s">
        <v>5920</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173">
        <f t="shared" si="0"/>
        <v>40</v>
      </c>
      <c r="B61" s="174"/>
      <c r="C61" s="175"/>
      <c r="D61" s="29" t="s">
        <v>56</v>
      </c>
      <c r="E61" s="32"/>
      <c r="F61" s="32"/>
      <c r="G61" s="32"/>
      <c r="H61" s="32"/>
      <c r="I61" s="32"/>
      <c r="J61" s="32"/>
      <c r="K61" s="32"/>
      <c r="L61" s="32"/>
      <c r="M61" s="32"/>
      <c r="N61" s="32"/>
      <c r="O61" s="32"/>
      <c r="P61" s="32"/>
      <c r="Q61" s="32"/>
      <c r="R61" s="32"/>
      <c r="S61" s="32"/>
      <c r="T61" s="32"/>
      <c r="U61" s="176">
        <v>5</v>
      </c>
      <c r="V61" s="174"/>
      <c r="W61" s="175"/>
      <c r="X61" s="174" t="s">
        <v>102</v>
      </c>
      <c r="Y61" s="174"/>
      <c r="Z61" s="174"/>
      <c r="AA61" s="174"/>
      <c r="AB61" s="175"/>
      <c r="AC61" s="176"/>
      <c r="AD61" s="174"/>
      <c r="AE61" s="174"/>
      <c r="AF61" s="177" t="s">
        <v>170</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f t="shared" si="0"/>
        <v>41</v>
      </c>
      <c r="B62" s="174"/>
      <c r="C62" s="175"/>
      <c r="D62" s="29" t="s">
        <v>57</v>
      </c>
      <c r="E62" s="32"/>
      <c r="F62" s="32"/>
      <c r="G62" s="32"/>
      <c r="H62" s="32"/>
      <c r="I62" s="32"/>
      <c r="J62" s="32"/>
      <c r="K62" s="32"/>
      <c r="L62" s="32"/>
      <c r="M62" s="32"/>
      <c r="N62" s="32"/>
      <c r="O62" s="32"/>
      <c r="P62" s="32"/>
      <c r="Q62" s="32"/>
      <c r="R62" s="32"/>
      <c r="S62" s="32"/>
      <c r="T62" s="32"/>
      <c r="U62" s="176">
        <v>14</v>
      </c>
      <c r="V62" s="174"/>
      <c r="W62" s="175"/>
      <c r="X62" s="174" t="s">
        <v>104</v>
      </c>
      <c r="Y62" s="174"/>
      <c r="Z62" s="174"/>
      <c r="AA62" s="174"/>
      <c r="AB62" s="175"/>
      <c r="AC62" s="176"/>
      <c r="AD62" s="174"/>
      <c r="AE62" s="174"/>
      <c r="AF62" s="177" t="s">
        <v>171</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f t="shared" si="0"/>
        <v>42</v>
      </c>
      <c r="B63" s="174"/>
      <c r="C63" s="175"/>
      <c r="D63" s="29" t="s">
        <v>58</v>
      </c>
      <c r="E63" s="32"/>
      <c r="F63" s="32"/>
      <c r="G63" s="32"/>
      <c r="H63" s="32"/>
      <c r="I63" s="32"/>
      <c r="J63" s="32"/>
      <c r="K63" s="32"/>
      <c r="L63" s="32"/>
      <c r="M63" s="32"/>
      <c r="N63" s="32"/>
      <c r="O63" s="32"/>
      <c r="P63" s="32"/>
      <c r="Q63" s="32"/>
      <c r="R63" s="32"/>
      <c r="S63" s="32"/>
      <c r="T63" s="32"/>
      <c r="U63" s="176">
        <v>14</v>
      </c>
      <c r="V63" s="174"/>
      <c r="W63" s="175"/>
      <c r="X63" s="174" t="s">
        <v>104</v>
      </c>
      <c r="Y63" s="174"/>
      <c r="Z63" s="174"/>
      <c r="AA63" s="174"/>
      <c r="AB63" s="175"/>
      <c r="AC63" s="176"/>
      <c r="AD63" s="174"/>
      <c r="AE63" s="174"/>
      <c r="AF63" s="177" t="s">
        <v>172</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f t="shared" si="0"/>
        <v>43</v>
      </c>
      <c r="B64" s="174"/>
      <c r="C64" s="175"/>
      <c r="D64" s="29" t="s">
        <v>59</v>
      </c>
      <c r="E64" s="32"/>
      <c r="F64" s="32"/>
      <c r="G64" s="32"/>
      <c r="H64" s="32"/>
      <c r="I64" s="32"/>
      <c r="J64" s="32"/>
      <c r="K64" s="32"/>
      <c r="L64" s="32"/>
      <c r="M64" s="32"/>
      <c r="N64" s="32"/>
      <c r="O64" s="32"/>
      <c r="P64" s="32"/>
      <c r="Q64" s="32"/>
      <c r="R64" s="32"/>
      <c r="S64" s="32"/>
      <c r="T64" s="32"/>
      <c r="U64" s="176">
        <v>14</v>
      </c>
      <c r="V64" s="174"/>
      <c r="W64" s="175"/>
      <c r="X64" s="174" t="s">
        <v>104</v>
      </c>
      <c r="Y64" s="174"/>
      <c r="Z64" s="174"/>
      <c r="AA64" s="174"/>
      <c r="AB64" s="175"/>
      <c r="AC64" s="176"/>
      <c r="AD64" s="174"/>
      <c r="AE64" s="174"/>
      <c r="AF64" s="177" t="s">
        <v>173</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40.5" customHeight="1" x14ac:dyDescent="0.2">
      <c r="A65" s="173">
        <f t="shared" si="0"/>
        <v>44</v>
      </c>
      <c r="B65" s="174"/>
      <c r="C65" s="175"/>
      <c r="D65" s="29" t="s">
        <v>60</v>
      </c>
      <c r="E65" s="32"/>
      <c r="F65" s="32"/>
      <c r="G65" s="32"/>
      <c r="H65" s="32"/>
      <c r="I65" s="32"/>
      <c r="J65" s="32"/>
      <c r="K65" s="32"/>
      <c r="L65" s="32"/>
      <c r="M65" s="32"/>
      <c r="N65" s="32"/>
      <c r="O65" s="32"/>
      <c r="P65" s="32"/>
      <c r="Q65" s="32"/>
      <c r="R65" s="32"/>
      <c r="S65" s="32"/>
      <c r="T65" s="32"/>
      <c r="U65" s="176">
        <v>14</v>
      </c>
      <c r="V65" s="174"/>
      <c r="W65" s="175"/>
      <c r="X65" s="174" t="s">
        <v>104</v>
      </c>
      <c r="Y65" s="174"/>
      <c r="Z65" s="174"/>
      <c r="AA65" s="174"/>
      <c r="AB65" s="175"/>
      <c r="AC65" s="176"/>
      <c r="AD65" s="174"/>
      <c r="AE65" s="174"/>
      <c r="AF65" s="177" t="s">
        <v>174</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0.5" customHeight="1" x14ac:dyDescent="0.2">
      <c r="A66" s="173">
        <f t="shared" si="0"/>
        <v>45</v>
      </c>
      <c r="B66" s="174"/>
      <c r="C66" s="175"/>
      <c r="D66" s="29" t="s">
        <v>398</v>
      </c>
      <c r="E66" s="32"/>
      <c r="F66" s="32"/>
      <c r="G66" s="32"/>
      <c r="H66" s="32"/>
      <c r="I66" s="32"/>
      <c r="J66" s="32"/>
      <c r="K66" s="32"/>
      <c r="L66" s="32"/>
      <c r="M66" s="32"/>
      <c r="N66" s="32"/>
      <c r="O66" s="32"/>
      <c r="P66" s="32"/>
      <c r="Q66" s="32"/>
      <c r="R66" s="32"/>
      <c r="S66" s="32"/>
      <c r="T66" s="32"/>
      <c r="U66" s="176">
        <v>14</v>
      </c>
      <c r="V66" s="174"/>
      <c r="W66" s="175"/>
      <c r="X66" s="174" t="s">
        <v>104</v>
      </c>
      <c r="Y66" s="174"/>
      <c r="Z66" s="174"/>
      <c r="AA66" s="174"/>
      <c r="AB66" s="175"/>
      <c r="AC66" s="176"/>
      <c r="AD66" s="174"/>
      <c r="AE66" s="174"/>
      <c r="AF66" s="177" t="s">
        <v>175</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40.5" customHeight="1" x14ac:dyDescent="0.2">
      <c r="A67" s="173">
        <f t="shared" si="0"/>
        <v>46</v>
      </c>
      <c r="B67" s="174"/>
      <c r="C67" s="175"/>
      <c r="D67" s="29" t="s">
        <v>402</v>
      </c>
      <c r="E67" s="32"/>
      <c r="F67" s="32"/>
      <c r="G67" s="32"/>
      <c r="H67" s="32"/>
      <c r="I67" s="32"/>
      <c r="J67" s="32"/>
      <c r="K67" s="32"/>
      <c r="L67" s="32"/>
      <c r="M67" s="32"/>
      <c r="N67" s="32"/>
      <c r="O67" s="32"/>
      <c r="P67" s="32"/>
      <c r="Q67" s="32"/>
      <c r="R67" s="32"/>
      <c r="S67" s="32"/>
      <c r="T67" s="32"/>
      <c r="U67" s="176">
        <v>14</v>
      </c>
      <c r="V67" s="174"/>
      <c r="W67" s="175"/>
      <c r="X67" s="174" t="s">
        <v>104</v>
      </c>
      <c r="Y67" s="174"/>
      <c r="Z67" s="174"/>
      <c r="AA67" s="174"/>
      <c r="AB67" s="175"/>
      <c r="AC67" s="176"/>
      <c r="AD67" s="174"/>
      <c r="AE67" s="174"/>
      <c r="AF67" s="177" t="s">
        <v>176</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40.5" customHeight="1" x14ac:dyDescent="0.2">
      <c r="A68" s="173">
        <f t="shared" si="0"/>
        <v>47</v>
      </c>
      <c r="B68" s="174"/>
      <c r="C68" s="175"/>
      <c r="D68" s="29" t="s">
        <v>404</v>
      </c>
      <c r="E68" s="32"/>
      <c r="F68" s="32"/>
      <c r="G68" s="32"/>
      <c r="H68" s="32"/>
      <c r="I68" s="32"/>
      <c r="J68" s="32"/>
      <c r="K68" s="32"/>
      <c r="L68" s="32"/>
      <c r="M68" s="32"/>
      <c r="N68" s="32"/>
      <c r="O68" s="32"/>
      <c r="P68" s="32"/>
      <c r="Q68" s="32"/>
      <c r="R68" s="32"/>
      <c r="S68" s="32"/>
      <c r="T68" s="32"/>
      <c r="U68" s="176">
        <v>14</v>
      </c>
      <c r="V68" s="174"/>
      <c r="W68" s="175"/>
      <c r="X68" s="174" t="s">
        <v>104</v>
      </c>
      <c r="Y68" s="174"/>
      <c r="Z68" s="174"/>
      <c r="AA68" s="174"/>
      <c r="AB68" s="175"/>
      <c r="AC68" s="176"/>
      <c r="AD68" s="174"/>
      <c r="AE68" s="174"/>
      <c r="AF68" s="177" t="s">
        <v>177</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40.5" customHeight="1" x14ac:dyDescent="0.2">
      <c r="A69" s="173">
        <f t="shared" si="0"/>
        <v>48</v>
      </c>
      <c r="B69" s="174"/>
      <c r="C69" s="175"/>
      <c r="D69" s="29" t="s">
        <v>62</v>
      </c>
      <c r="E69" s="32"/>
      <c r="F69" s="32"/>
      <c r="G69" s="32"/>
      <c r="H69" s="32"/>
      <c r="I69" s="32"/>
      <c r="J69" s="32"/>
      <c r="K69" s="32"/>
      <c r="L69" s="32"/>
      <c r="M69" s="32"/>
      <c r="N69" s="32"/>
      <c r="O69" s="32"/>
      <c r="P69" s="32"/>
      <c r="Q69" s="32"/>
      <c r="R69" s="32"/>
      <c r="S69" s="32"/>
      <c r="T69" s="32"/>
      <c r="U69" s="176">
        <v>8</v>
      </c>
      <c r="V69" s="174"/>
      <c r="W69" s="175"/>
      <c r="X69" s="174" t="s">
        <v>104</v>
      </c>
      <c r="Y69" s="174"/>
      <c r="Z69" s="174"/>
      <c r="AA69" s="174"/>
      <c r="AB69" s="175"/>
      <c r="AC69" s="176"/>
      <c r="AD69" s="174"/>
      <c r="AE69" s="174"/>
      <c r="AF69" s="177" t="s">
        <v>2497</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40.5" customHeight="1" x14ac:dyDescent="0.2">
      <c r="A70" s="173">
        <f t="shared" si="0"/>
        <v>49</v>
      </c>
      <c r="B70" s="174"/>
      <c r="C70" s="175"/>
      <c r="D70" s="29" t="s">
        <v>63</v>
      </c>
      <c r="E70" s="32"/>
      <c r="F70" s="32"/>
      <c r="G70" s="32"/>
      <c r="H70" s="32"/>
      <c r="I70" s="32"/>
      <c r="J70" s="32"/>
      <c r="K70" s="32"/>
      <c r="L70" s="32"/>
      <c r="M70" s="32"/>
      <c r="N70" s="32"/>
      <c r="O70" s="32"/>
      <c r="P70" s="32"/>
      <c r="Q70" s="32"/>
      <c r="R70" s="32"/>
      <c r="S70" s="32"/>
      <c r="T70" s="32"/>
      <c r="U70" s="176">
        <v>8</v>
      </c>
      <c r="V70" s="174"/>
      <c r="W70" s="175"/>
      <c r="X70" s="174" t="s">
        <v>104</v>
      </c>
      <c r="Y70" s="174"/>
      <c r="Z70" s="174"/>
      <c r="AA70" s="174"/>
      <c r="AB70" s="175"/>
      <c r="AC70" s="176"/>
      <c r="AD70" s="174"/>
      <c r="AE70" s="174"/>
      <c r="AF70" s="177" t="s">
        <v>178</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40.5" customHeight="1" x14ac:dyDescent="0.2">
      <c r="A71" s="173">
        <f t="shared" si="0"/>
        <v>50</v>
      </c>
      <c r="B71" s="174"/>
      <c r="C71" s="175"/>
      <c r="D71" s="29" t="s">
        <v>5770</v>
      </c>
      <c r="E71" s="32"/>
      <c r="F71" s="32"/>
      <c r="G71" s="32"/>
      <c r="H71" s="32"/>
      <c r="I71" s="32"/>
      <c r="J71" s="32"/>
      <c r="K71" s="32"/>
      <c r="L71" s="32"/>
      <c r="M71" s="32"/>
      <c r="N71" s="32"/>
      <c r="O71" s="32"/>
      <c r="P71" s="32"/>
      <c r="Q71" s="32"/>
      <c r="R71" s="32"/>
      <c r="S71" s="32"/>
      <c r="T71" s="32"/>
      <c r="U71" s="176">
        <v>3</v>
      </c>
      <c r="V71" s="174"/>
      <c r="W71" s="175"/>
      <c r="X71" s="174" t="s">
        <v>102</v>
      </c>
      <c r="Y71" s="174"/>
      <c r="Z71" s="174"/>
      <c r="AA71" s="174"/>
      <c r="AB71" s="175"/>
      <c r="AC71" s="176" t="s">
        <v>101</v>
      </c>
      <c r="AD71" s="174"/>
      <c r="AE71" s="174"/>
      <c r="AF71" s="177" t="s">
        <v>2678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40.5" customHeight="1" x14ac:dyDescent="0.2">
      <c r="A72" s="173">
        <f t="shared" si="0"/>
        <v>51</v>
      </c>
      <c r="B72" s="174"/>
      <c r="C72" s="175"/>
      <c r="D72" s="29" t="s">
        <v>5771</v>
      </c>
      <c r="E72" s="32"/>
      <c r="F72" s="32"/>
      <c r="G72" s="32"/>
      <c r="H72" s="32"/>
      <c r="I72" s="32"/>
      <c r="J72" s="32"/>
      <c r="K72" s="32"/>
      <c r="L72" s="32"/>
      <c r="M72" s="32"/>
      <c r="N72" s="32"/>
      <c r="O72" s="32"/>
      <c r="P72" s="32"/>
      <c r="Q72" s="32"/>
      <c r="R72" s="32"/>
      <c r="S72" s="32"/>
      <c r="T72" s="32"/>
      <c r="U72" s="176">
        <v>14</v>
      </c>
      <c r="V72" s="174"/>
      <c r="W72" s="175"/>
      <c r="X72" s="174" t="s">
        <v>192</v>
      </c>
      <c r="Y72" s="174"/>
      <c r="Z72" s="174"/>
      <c r="AA72" s="174"/>
      <c r="AB72" s="175"/>
      <c r="AC72" s="176" t="s">
        <v>101</v>
      </c>
      <c r="AD72" s="174"/>
      <c r="AE72" s="174"/>
      <c r="AF72" s="177" t="s">
        <v>2679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40.5" customHeight="1" x14ac:dyDescent="0.2">
      <c r="A73" s="173">
        <f t="shared" si="0"/>
        <v>52</v>
      </c>
      <c r="B73" s="174"/>
      <c r="C73" s="175"/>
      <c r="D73" s="29" t="s">
        <v>5772</v>
      </c>
      <c r="E73" s="32"/>
      <c r="F73" s="32"/>
      <c r="G73" s="32"/>
      <c r="H73" s="32"/>
      <c r="I73" s="32"/>
      <c r="J73" s="32"/>
      <c r="K73" s="32"/>
      <c r="L73" s="32"/>
      <c r="M73" s="32"/>
      <c r="N73" s="32"/>
      <c r="O73" s="32"/>
      <c r="P73" s="32"/>
      <c r="Q73" s="32"/>
      <c r="R73" s="32"/>
      <c r="S73" s="32"/>
      <c r="T73" s="32"/>
      <c r="U73" s="176">
        <v>4</v>
      </c>
      <c r="V73" s="174"/>
      <c r="W73" s="175"/>
      <c r="X73" s="174" t="s">
        <v>102</v>
      </c>
      <c r="Y73" s="174"/>
      <c r="Z73" s="174"/>
      <c r="AA73" s="174"/>
      <c r="AB73" s="175"/>
      <c r="AC73" s="176"/>
      <c r="AD73" s="174"/>
      <c r="AE73" s="174"/>
      <c r="AF73" s="177" t="s">
        <v>2680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40.5" customHeight="1" x14ac:dyDescent="0.2">
      <c r="A74" s="173">
        <f t="shared" si="0"/>
        <v>53</v>
      </c>
      <c r="B74" s="174"/>
      <c r="C74" s="175"/>
      <c r="D74" s="29" t="s">
        <v>5773</v>
      </c>
      <c r="E74" s="32"/>
      <c r="F74" s="32"/>
      <c r="G74" s="32"/>
      <c r="H74" s="32"/>
      <c r="I74" s="32"/>
      <c r="J74" s="32"/>
      <c r="K74" s="32"/>
      <c r="L74" s="32"/>
      <c r="M74" s="32"/>
      <c r="N74" s="32"/>
      <c r="O74" s="32"/>
      <c r="P74" s="32"/>
      <c r="Q74" s="32"/>
      <c r="R74" s="32"/>
      <c r="S74" s="32"/>
      <c r="T74" s="32"/>
      <c r="U74" s="176">
        <v>4</v>
      </c>
      <c r="V74" s="174"/>
      <c r="W74" s="175"/>
      <c r="X74" s="174" t="s">
        <v>102</v>
      </c>
      <c r="Y74" s="174"/>
      <c r="Z74" s="174"/>
      <c r="AA74" s="174"/>
      <c r="AB74" s="175"/>
      <c r="AC74" s="176"/>
      <c r="AD74" s="174"/>
      <c r="AE74" s="174"/>
      <c r="AF74" s="177" t="s">
        <v>2668</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40.5" customHeight="1" x14ac:dyDescent="0.2">
      <c r="A75" s="173">
        <f t="shared" si="0"/>
        <v>54</v>
      </c>
      <c r="B75" s="174"/>
      <c r="C75" s="175"/>
      <c r="D75" s="29" t="s">
        <v>5774</v>
      </c>
      <c r="E75" s="32"/>
      <c r="F75" s="32"/>
      <c r="G75" s="32"/>
      <c r="H75" s="32"/>
      <c r="I75" s="32"/>
      <c r="J75" s="32"/>
      <c r="K75" s="32"/>
      <c r="L75" s="32"/>
      <c r="M75" s="32"/>
      <c r="N75" s="32"/>
      <c r="O75" s="32"/>
      <c r="P75" s="32"/>
      <c r="Q75" s="32"/>
      <c r="R75" s="32"/>
      <c r="S75" s="32"/>
      <c r="T75" s="32"/>
      <c r="U75" s="176">
        <v>3</v>
      </c>
      <c r="V75" s="174"/>
      <c r="W75" s="175"/>
      <c r="X75" s="174" t="s">
        <v>102</v>
      </c>
      <c r="Y75" s="174"/>
      <c r="Z75" s="174"/>
      <c r="AA75" s="174"/>
      <c r="AB75" s="175"/>
      <c r="AC75" s="176"/>
      <c r="AD75" s="174"/>
      <c r="AE75" s="174"/>
      <c r="AF75" s="177" t="s">
        <v>2681</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140.69999999999999" customHeight="1" x14ac:dyDescent="0.2">
      <c r="A76" s="173">
        <f t="shared" si="0"/>
        <v>55</v>
      </c>
      <c r="B76" s="174"/>
      <c r="C76" s="175"/>
      <c r="D76" s="29" t="s">
        <v>5775</v>
      </c>
      <c r="E76" s="32"/>
      <c r="F76" s="32"/>
      <c r="G76" s="32"/>
      <c r="H76" s="32"/>
      <c r="I76" s="32"/>
      <c r="J76" s="32"/>
      <c r="K76" s="32"/>
      <c r="L76" s="32"/>
      <c r="M76" s="32"/>
      <c r="N76" s="32"/>
      <c r="O76" s="32"/>
      <c r="P76" s="32"/>
      <c r="Q76" s="32"/>
      <c r="R76" s="32"/>
      <c r="S76" s="32"/>
      <c r="T76" s="32"/>
      <c r="U76" s="176">
        <v>2</v>
      </c>
      <c r="V76" s="174"/>
      <c r="W76" s="175"/>
      <c r="X76" s="174" t="s">
        <v>102</v>
      </c>
      <c r="Y76" s="174"/>
      <c r="Z76" s="174"/>
      <c r="AA76" s="174"/>
      <c r="AB76" s="175"/>
      <c r="AC76" s="176"/>
      <c r="AD76" s="174"/>
      <c r="AE76" s="174"/>
      <c r="AF76" s="177" t="s">
        <v>179</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40.5" customHeight="1" x14ac:dyDescent="0.2">
      <c r="A77" s="173">
        <f t="shared" si="0"/>
        <v>56</v>
      </c>
      <c r="B77" s="174"/>
      <c r="C77" s="175"/>
      <c r="D77" s="29" t="s">
        <v>5776</v>
      </c>
      <c r="E77" s="32"/>
      <c r="F77" s="32"/>
      <c r="G77" s="32"/>
      <c r="H77" s="32"/>
      <c r="I77" s="32"/>
      <c r="J77" s="32"/>
      <c r="K77" s="32"/>
      <c r="L77" s="32"/>
      <c r="M77" s="32"/>
      <c r="N77" s="32"/>
      <c r="O77" s="32"/>
      <c r="P77" s="32"/>
      <c r="Q77" s="32"/>
      <c r="R77" s="32"/>
      <c r="S77" s="32"/>
      <c r="T77" s="32"/>
      <c r="U77" s="176" t="s">
        <v>5503</v>
      </c>
      <c r="V77" s="174"/>
      <c r="W77" s="175"/>
      <c r="X77" s="174" t="s">
        <v>192</v>
      </c>
      <c r="Y77" s="174"/>
      <c r="Z77" s="174"/>
      <c r="AA77" s="174"/>
      <c r="AB77" s="175"/>
      <c r="AC77" s="176"/>
      <c r="AD77" s="174"/>
      <c r="AE77" s="174"/>
      <c r="AF77" s="177" t="s">
        <v>2682</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40.5" customHeight="1" x14ac:dyDescent="0.2">
      <c r="A78" s="173">
        <f t="shared" si="0"/>
        <v>57</v>
      </c>
      <c r="B78" s="174"/>
      <c r="C78" s="175"/>
      <c r="D78" s="29" t="s">
        <v>5777</v>
      </c>
      <c r="E78" s="32"/>
      <c r="F78" s="32"/>
      <c r="G78" s="32"/>
      <c r="H78" s="32"/>
      <c r="I78" s="32"/>
      <c r="J78" s="32"/>
      <c r="K78" s="32"/>
      <c r="L78" s="32"/>
      <c r="M78" s="32"/>
      <c r="N78" s="32"/>
      <c r="O78" s="32"/>
      <c r="P78" s="32"/>
      <c r="Q78" s="32"/>
      <c r="R78" s="32"/>
      <c r="S78" s="32"/>
      <c r="T78" s="32"/>
      <c r="U78" s="176">
        <v>2</v>
      </c>
      <c r="V78" s="174"/>
      <c r="W78" s="175"/>
      <c r="X78" s="174" t="s">
        <v>102</v>
      </c>
      <c r="Y78" s="174"/>
      <c r="Z78" s="174"/>
      <c r="AA78" s="174"/>
      <c r="AB78" s="175"/>
      <c r="AC78" s="176"/>
      <c r="AD78" s="174"/>
      <c r="AE78" s="174"/>
      <c r="AF78" s="177" t="s">
        <v>2683</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40.5" customHeight="1" x14ac:dyDescent="0.2">
      <c r="A79" s="173">
        <f t="shared" si="0"/>
        <v>58</v>
      </c>
      <c r="B79" s="174"/>
      <c r="C79" s="175"/>
      <c r="D79" s="29" t="s">
        <v>5778</v>
      </c>
      <c r="E79" s="32"/>
      <c r="F79" s="32"/>
      <c r="G79" s="32"/>
      <c r="H79" s="32"/>
      <c r="I79" s="32"/>
      <c r="J79" s="32"/>
      <c r="K79" s="32"/>
      <c r="L79" s="32"/>
      <c r="M79" s="32"/>
      <c r="N79" s="32"/>
      <c r="O79" s="32"/>
      <c r="P79" s="32"/>
      <c r="Q79" s="32"/>
      <c r="R79" s="32"/>
      <c r="S79" s="32"/>
      <c r="T79" s="32"/>
      <c r="U79" s="176">
        <v>3</v>
      </c>
      <c r="V79" s="174"/>
      <c r="W79" s="175"/>
      <c r="X79" s="174" t="s">
        <v>102</v>
      </c>
      <c r="Y79" s="174"/>
      <c r="Z79" s="174"/>
      <c r="AA79" s="174"/>
      <c r="AB79" s="175"/>
      <c r="AC79" s="176"/>
      <c r="AD79" s="174"/>
      <c r="AE79" s="174"/>
      <c r="AF79" s="177" t="s">
        <v>2684</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40.5" customHeight="1" x14ac:dyDescent="0.2">
      <c r="A80" s="173">
        <f t="shared" si="0"/>
        <v>59</v>
      </c>
      <c r="B80" s="174"/>
      <c r="C80" s="175"/>
      <c r="D80" s="29" t="s">
        <v>5779</v>
      </c>
      <c r="E80" s="32"/>
      <c r="F80" s="32"/>
      <c r="G80" s="32"/>
      <c r="H80" s="32"/>
      <c r="I80" s="32"/>
      <c r="J80" s="32"/>
      <c r="K80" s="32"/>
      <c r="L80" s="32"/>
      <c r="M80" s="32"/>
      <c r="N80" s="32"/>
      <c r="O80" s="32"/>
      <c r="P80" s="32"/>
      <c r="Q80" s="32"/>
      <c r="R80" s="32"/>
      <c r="S80" s="32"/>
      <c r="T80" s="32"/>
      <c r="U80" s="176">
        <v>14</v>
      </c>
      <c r="V80" s="174"/>
      <c r="W80" s="175"/>
      <c r="X80" s="174" t="s">
        <v>192</v>
      </c>
      <c r="Y80" s="174"/>
      <c r="Z80" s="174"/>
      <c r="AA80" s="174"/>
      <c r="AB80" s="175"/>
      <c r="AC80" s="176"/>
      <c r="AD80" s="174"/>
      <c r="AE80" s="174"/>
      <c r="AF80" s="177" t="s">
        <v>2685</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40.5" customHeight="1" x14ac:dyDescent="0.2">
      <c r="A81" s="173">
        <f t="shared" si="0"/>
        <v>60</v>
      </c>
      <c r="B81" s="174"/>
      <c r="C81" s="175"/>
      <c r="D81" s="29" t="s">
        <v>5780</v>
      </c>
      <c r="E81" s="32"/>
      <c r="F81" s="32"/>
      <c r="G81" s="32"/>
      <c r="H81" s="32"/>
      <c r="I81" s="32"/>
      <c r="J81" s="32"/>
      <c r="K81" s="32"/>
      <c r="L81" s="32"/>
      <c r="M81" s="32"/>
      <c r="N81" s="32"/>
      <c r="O81" s="32"/>
      <c r="P81" s="32"/>
      <c r="Q81" s="32"/>
      <c r="R81" s="32"/>
      <c r="S81" s="32"/>
      <c r="T81" s="32"/>
      <c r="U81" s="176">
        <v>4</v>
      </c>
      <c r="V81" s="174"/>
      <c r="W81" s="175"/>
      <c r="X81" s="174" t="s">
        <v>102</v>
      </c>
      <c r="Y81" s="174"/>
      <c r="Z81" s="174"/>
      <c r="AA81" s="174"/>
      <c r="AB81" s="175"/>
      <c r="AC81" s="176"/>
      <c r="AD81" s="174"/>
      <c r="AE81" s="174"/>
      <c r="AF81" s="177" t="s">
        <v>2686</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40.5" customHeight="1" x14ac:dyDescent="0.2">
      <c r="A82" s="173">
        <f t="shared" si="0"/>
        <v>61</v>
      </c>
      <c r="B82" s="174"/>
      <c r="C82" s="175"/>
      <c r="D82" s="29" t="s">
        <v>5781</v>
      </c>
      <c r="E82" s="32"/>
      <c r="F82" s="32"/>
      <c r="G82" s="32"/>
      <c r="H82" s="32"/>
      <c r="I82" s="32"/>
      <c r="J82" s="32"/>
      <c r="K82" s="32"/>
      <c r="L82" s="32"/>
      <c r="M82" s="32"/>
      <c r="N82" s="32"/>
      <c r="O82" s="32"/>
      <c r="P82" s="32"/>
      <c r="Q82" s="32"/>
      <c r="R82" s="32"/>
      <c r="S82" s="32"/>
      <c r="T82" s="32"/>
      <c r="U82" s="176">
        <v>4</v>
      </c>
      <c r="V82" s="174"/>
      <c r="W82" s="175"/>
      <c r="X82" s="174" t="s">
        <v>102</v>
      </c>
      <c r="Y82" s="174"/>
      <c r="Z82" s="174"/>
      <c r="AA82" s="174"/>
      <c r="AB82" s="175"/>
      <c r="AC82" s="176"/>
      <c r="AD82" s="174"/>
      <c r="AE82" s="174"/>
      <c r="AF82" s="177" t="s">
        <v>2669</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40.5" customHeight="1" x14ac:dyDescent="0.2">
      <c r="A83" s="173">
        <f t="shared" si="0"/>
        <v>62</v>
      </c>
      <c r="B83" s="174"/>
      <c r="C83" s="175"/>
      <c r="D83" s="29" t="s">
        <v>5782</v>
      </c>
      <c r="E83" s="32"/>
      <c r="F83" s="32"/>
      <c r="G83" s="32"/>
      <c r="H83" s="32"/>
      <c r="I83" s="32"/>
      <c r="J83" s="32"/>
      <c r="K83" s="32"/>
      <c r="L83" s="32"/>
      <c r="M83" s="32"/>
      <c r="N83" s="32"/>
      <c r="O83" s="32"/>
      <c r="P83" s="32"/>
      <c r="Q83" s="32"/>
      <c r="R83" s="32"/>
      <c r="S83" s="32"/>
      <c r="T83" s="32"/>
      <c r="U83" s="176">
        <v>3</v>
      </c>
      <c r="V83" s="174"/>
      <c r="W83" s="175"/>
      <c r="X83" s="174" t="s">
        <v>102</v>
      </c>
      <c r="Y83" s="174"/>
      <c r="Z83" s="174"/>
      <c r="AA83" s="174"/>
      <c r="AB83" s="175"/>
      <c r="AC83" s="176"/>
      <c r="AD83" s="174"/>
      <c r="AE83" s="174"/>
      <c r="AF83" s="177" t="s">
        <v>2687</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140.69999999999999" customHeight="1" x14ac:dyDescent="0.2">
      <c r="A84" s="173">
        <f t="shared" si="0"/>
        <v>63</v>
      </c>
      <c r="B84" s="174"/>
      <c r="C84" s="175"/>
      <c r="D84" s="29" t="s">
        <v>5783</v>
      </c>
      <c r="E84" s="32"/>
      <c r="F84" s="32"/>
      <c r="G84" s="32"/>
      <c r="H84" s="32"/>
      <c r="I84" s="32"/>
      <c r="J84" s="32"/>
      <c r="K84" s="32"/>
      <c r="L84" s="32"/>
      <c r="M84" s="32"/>
      <c r="N84" s="32"/>
      <c r="O84" s="32"/>
      <c r="P84" s="32"/>
      <c r="Q84" s="32"/>
      <c r="R84" s="32"/>
      <c r="S84" s="32"/>
      <c r="T84" s="32"/>
      <c r="U84" s="176">
        <v>2</v>
      </c>
      <c r="V84" s="174"/>
      <c r="W84" s="175"/>
      <c r="X84" s="174" t="s">
        <v>102</v>
      </c>
      <c r="Y84" s="174"/>
      <c r="Z84" s="174"/>
      <c r="AA84" s="174"/>
      <c r="AB84" s="175"/>
      <c r="AC84" s="176"/>
      <c r="AD84" s="174"/>
      <c r="AE84" s="174"/>
      <c r="AF84" s="177" t="s">
        <v>179</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40.5" customHeight="1" x14ac:dyDescent="0.2">
      <c r="A85" s="173">
        <f t="shared" si="0"/>
        <v>64</v>
      </c>
      <c r="B85" s="174"/>
      <c r="C85" s="175"/>
      <c r="D85" s="29" t="s">
        <v>5784</v>
      </c>
      <c r="E85" s="32"/>
      <c r="F85" s="32"/>
      <c r="G85" s="32"/>
      <c r="H85" s="32"/>
      <c r="I85" s="32"/>
      <c r="J85" s="32"/>
      <c r="K85" s="32"/>
      <c r="L85" s="32"/>
      <c r="M85" s="32"/>
      <c r="N85" s="32"/>
      <c r="O85" s="32"/>
      <c r="P85" s="32"/>
      <c r="Q85" s="32"/>
      <c r="R85" s="32"/>
      <c r="S85" s="32"/>
      <c r="T85" s="32"/>
      <c r="U85" s="176" t="s">
        <v>5503</v>
      </c>
      <c r="V85" s="174"/>
      <c r="W85" s="175"/>
      <c r="X85" s="174" t="s">
        <v>192</v>
      </c>
      <c r="Y85" s="174"/>
      <c r="Z85" s="174"/>
      <c r="AA85" s="174"/>
      <c r="AB85" s="175"/>
      <c r="AC85" s="176"/>
      <c r="AD85" s="174"/>
      <c r="AE85" s="174"/>
      <c r="AF85" s="177" t="s">
        <v>2682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40.5" customHeight="1" x14ac:dyDescent="0.2">
      <c r="A86" s="173">
        <f t="shared" si="0"/>
        <v>65</v>
      </c>
      <c r="B86" s="174"/>
      <c r="C86" s="175"/>
      <c r="D86" s="29" t="s">
        <v>5785</v>
      </c>
      <c r="E86" s="32"/>
      <c r="F86" s="32"/>
      <c r="G86" s="32"/>
      <c r="H86" s="32"/>
      <c r="I86" s="32"/>
      <c r="J86" s="32"/>
      <c r="K86" s="32"/>
      <c r="L86" s="32"/>
      <c r="M86" s="32"/>
      <c r="N86" s="32"/>
      <c r="O86" s="32"/>
      <c r="P86" s="32"/>
      <c r="Q86" s="32"/>
      <c r="R86" s="32"/>
      <c r="S86" s="32"/>
      <c r="T86" s="32"/>
      <c r="U86" s="176">
        <v>2</v>
      </c>
      <c r="V86" s="174"/>
      <c r="W86" s="175"/>
      <c r="X86" s="174" t="s">
        <v>102</v>
      </c>
      <c r="Y86" s="174"/>
      <c r="Z86" s="174"/>
      <c r="AA86" s="174"/>
      <c r="AB86" s="175"/>
      <c r="AC86" s="176"/>
      <c r="AD86" s="174"/>
      <c r="AE86" s="174"/>
      <c r="AF86" s="177" t="s">
        <v>2688</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40.5" customHeight="1" x14ac:dyDescent="0.2">
      <c r="A87" s="173">
        <f t="shared" si="0"/>
        <v>66</v>
      </c>
      <c r="B87" s="174"/>
      <c r="C87" s="175"/>
      <c r="D87" s="29" t="s">
        <v>5786</v>
      </c>
      <c r="E87" s="32"/>
      <c r="F87" s="32"/>
      <c r="G87" s="32"/>
      <c r="H87" s="32"/>
      <c r="I87" s="32"/>
      <c r="J87" s="32"/>
      <c r="K87" s="32"/>
      <c r="L87" s="32"/>
      <c r="M87" s="32"/>
      <c r="N87" s="32"/>
      <c r="O87" s="32"/>
      <c r="P87" s="32"/>
      <c r="Q87" s="32"/>
      <c r="R87" s="32"/>
      <c r="S87" s="32"/>
      <c r="T87" s="32"/>
      <c r="U87" s="176">
        <v>3</v>
      </c>
      <c r="V87" s="174"/>
      <c r="W87" s="175"/>
      <c r="X87" s="174" t="s">
        <v>102</v>
      </c>
      <c r="Y87" s="174"/>
      <c r="Z87" s="174"/>
      <c r="AA87" s="174"/>
      <c r="AB87" s="175"/>
      <c r="AC87" s="176"/>
      <c r="AD87" s="174"/>
      <c r="AE87" s="174"/>
      <c r="AF87" s="177" t="s">
        <v>2689</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40.5" customHeight="1" x14ac:dyDescent="0.2">
      <c r="A88" s="173">
        <f t="shared" ref="A88:A151" si="1">ROW()-21</f>
        <v>67</v>
      </c>
      <c r="B88" s="174"/>
      <c r="C88" s="175"/>
      <c r="D88" s="29" t="s">
        <v>5787</v>
      </c>
      <c r="E88" s="32"/>
      <c r="F88" s="32"/>
      <c r="G88" s="32"/>
      <c r="H88" s="32"/>
      <c r="I88" s="32"/>
      <c r="J88" s="32"/>
      <c r="K88" s="32"/>
      <c r="L88" s="32"/>
      <c r="M88" s="32"/>
      <c r="N88" s="32"/>
      <c r="O88" s="32"/>
      <c r="P88" s="32"/>
      <c r="Q88" s="32"/>
      <c r="R88" s="32"/>
      <c r="S88" s="32"/>
      <c r="T88" s="32"/>
      <c r="U88" s="176">
        <v>14</v>
      </c>
      <c r="V88" s="174"/>
      <c r="W88" s="175"/>
      <c r="X88" s="174" t="s">
        <v>192</v>
      </c>
      <c r="Y88" s="174"/>
      <c r="Z88" s="174"/>
      <c r="AA88" s="174"/>
      <c r="AB88" s="175"/>
      <c r="AC88" s="176"/>
      <c r="AD88" s="174"/>
      <c r="AE88" s="174"/>
      <c r="AF88" s="177" t="s">
        <v>2690</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40.5" customHeight="1" x14ac:dyDescent="0.2">
      <c r="A89" s="173">
        <f t="shared" si="1"/>
        <v>68</v>
      </c>
      <c r="B89" s="174"/>
      <c r="C89" s="175"/>
      <c r="D89" s="29" t="s">
        <v>5788</v>
      </c>
      <c r="E89" s="32"/>
      <c r="F89" s="32"/>
      <c r="G89" s="32"/>
      <c r="H89" s="32"/>
      <c r="I89" s="32"/>
      <c r="J89" s="32"/>
      <c r="K89" s="32"/>
      <c r="L89" s="32"/>
      <c r="M89" s="32"/>
      <c r="N89" s="32"/>
      <c r="O89" s="32"/>
      <c r="P89" s="32"/>
      <c r="Q89" s="32"/>
      <c r="R89" s="32"/>
      <c r="S89" s="32"/>
      <c r="T89" s="32"/>
      <c r="U89" s="176">
        <v>4</v>
      </c>
      <c r="V89" s="174"/>
      <c r="W89" s="175"/>
      <c r="X89" s="174" t="s">
        <v>102</v>
      </c>
      <c r="Y89" s="174"/>
      <c r="Z89" s="174"/>
      <c r="AA89" s="174"/>
      <c r="AB89" s="175"/>
      <c r="AC89" s="176"/>
      <c r="AD89" s="174"/>
      <c r="AE89" s="174"/>
      <c r="AF89" s="177" t="s">
        <v>2691</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40.5" customHeight="1" x14ac:dyDescent="0.2">
      <c r="A90" s="173">
        <f t="shared" si="1"/>
        <v>69</v>
      </c>
      <c r="B90" s="174"/>
      <c r="C90" s="175"/>
      <c r="D90" s="29" t="s">
        <v>5789</v>
      </c>
      <c r="E90" s="32"/>
      <c r="F90" s="32"/>
      <c r="G90" s="32"/>
      <c r="H90" s="32"/>
      <c r="I90" s="32"/>
      <c r="J90" s="32"/>
      <c r="K90" s="32"/>
      <c r="L90" s="32"/>
      <c r="M90" s="32"/>
      <c r="N90" s="32"/>
      <c r="O90" s="32"/>
      <c r="P90" s="32"/>
      <c r="Q90" s="32"/>
      <c r="R90" s="32"/>
      <c r="S90" s="32"/>
      <c r="T90" s="32"/>
      <c r="U90" s="176">
        <v>4</v>
      </c>
      <c r="V90" s="174"/>
      <c r="W90" s="175"/>
      <c r="X90" s="174" t="s">
        <v>102</v>
      </c>
      <c r="Y90" s="174"/>
      <c r="Z90" s="174"/>
      <c r="AA90" s="174"/>
      <c r="AB90" s="175"/>
      <c r="AC90" s="176"/>
      <c r="AD90" s="174"/>
      <c r="AE90" s="174"/>
      <c r="AF90" s="177" t="s">
        <v>2670</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40.5" customHeight="1" x14ac:dyDescent="0.2">
      <c r="A91" s="173">
        <f t="shared" si="1"/>
        <v>70</v>
      </c>
      <c r="B91" s="174"/>
      <c r="C91" s="175"/>
      <c r="D91" s="29" t="s">
        <v>5790</v>
      </c>
      <c r="E91" s="32"/>
      <c r="F91" s="32"/>
      <c r="G91" s="32"/>
      <c r="H91" s="32"/>
      <c r="I91" s="32"/>
      <c r="J91" s="32"/>
      <c r="K91" s="32"/>
      <c r="L91" s="32"/>
      <c r="M91" s="32"/>
      <c r="N91" s="32"/>
      <c r="O91" s="32"/>
      <c r="P91" s="32"/>
      <c r="Q91" s="32"/>
      <c r="R91" s="32"/>
      <c r="S91" s="32"/>
      <c r="T91" s="32"/>
      <c r="U91" s="176">
        <v>3</v>
      </c>
      <c r="V91" s="174"/>
      <c r="W91" s="175"/>
      <c r="X91" s="174" t="s">
        <v>102</v>
      </c>
      <c r="Y91" s="174"/>
      <c r="Z91" s="174"/>
      <c r="AA91" s="174"/>
      <c r="AB91" s="175"/>
      <c r="AC91" s="176"/>
      <c r="AD91" s="174"/>
      <c r="AE91" s="174"/>
      <c r="AF91" s="177" t="s">
        <v>2692</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140.69999999999999" customHeight="1" x14ac:dyDescent="0.2">
      <c r="A92" s="173">
        <f t="shared" si="1"/>
        <v>71</v>
      </c>
      <c r="B92" s="174"/>
      <c r="C92" s="175"/>
      <c r="D92" s="29" t="s">
        <v>5791</v>
      </c>
      <c r="E92" s="32"/>
      <c r="F92" s="32"/>
      <c r="G92" s="32"/>
      <c r="H92" s="32"/>
      <c r="I92" s="32"/>
      <c r="J92" s="32"/>
      <c r="K92" s="32"/>
      <c r="L92" s="32"/>
      <c r="M92" s="32"/>
      <c r="N92" s="32"/>
      <c r="O92" s="32"/>
      <c r="P92" s="32"/>
      <c r="Q92" s="32"/>
      <c r="R92" s="32"/>
      <c r="S92" s="32"/>
      <c r="T92" s="32"/>
      <c r="U92" s="176">
        <v>2</v>
      </c>
      <c r="V92" s="174"/>
      <c r="W92" s="175"/>
      <c r="X92" s="174" t="s">
        <v>102</v>
      </c>
      <c r="Y92" s="174"/>
      <c r="Z92" s="174"/>
      <c r="AA92" s="174"/>
      <c r="AB92" s="175"/>
      <c r="AC92" s="176"/>
      <c r="AD92" s="174"/>
      <c r="AE92" s="174"/>
      <c r="AF92" s="177" t="s">
        <v>179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40.5" customHeight="1" x14ac:dyDescent="0.2">
      <c r="A93" s="173">
        <f t="shared" si="1"/>
        <v>72</v>
      </c>
      <c r="B93" s="174"/>
      <c r="C93" s="175"/>
      <c r="D93" s="29" t="s">
        <v>5792</v>
      </c>
      <c r="E93" s="32"/>
      <c r="F93" s="32"/>
      <c r="G93" s="32"/>
      <c r="H93" s="32"/>
      <c r="I93" s="32"/>
      <c r="J93" s="32"/>
      <c r="K93" s="32"/>
      <c r="L93" s="32"/>
      <c r="M93" s="32"/>
      <c r="N93" s="32"/>
      <c r="O93" s="32"/>
      <c r="P93" s="32"/>
      <c r="Q93" s="32"/>
      <c r="R93" s="32"/>
      <c r="S93" s="32"/>
      <c r="T93" s="32"/>
      <c r="U93" s="176" t="s">
        <v>5503</v>
      </c>
      <c r="V93" s="174"/>
      <c r="W93" s="175"/>
      <c r="X93" s="174" t="s">
        <v>192</v>
      </c>
      <c r="Y93" s="174"/>
      <c r="Z93" s="174"/>
      <c r="AA93" s="174"/>
      <c r="AB93" s="175"/>
      <c r="AC93" s="176"/>
      <c r="AD93" s="174"/>
      <c r="AE93" s="174"/>
      <c r="AF93" s="177" t="s">
        <v>2682</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40.5" customHeight="1" x14ac:dyDescent="0.2">
      <c r="A94" s="173">
        <f t="shared" si="1"/>
        <v>73</v>
      </c>
      <c r="B94" s="174"/>
      <c r="C94" s="175"/>
      <c r="D94" s="29" t="s">
        <v>5793</v>
      </c>
      <c r="E94" s="32"/>
      <c r="F94" s="32"/>
      <c r="G94" s="32"/>
      <c r="H94" s="32"/>
      <c r="I94" s="32"/>
      <c r="J94" s="32"/>
      <c r="K94" s="32"/>
      <c r="L94" s="32"/>
      <c r="M94" s="32"/>
      <c r="N94" s="32"/>
      <c r="O94" s="32"/>
      <c r="P94" s="32"/>
      <c r="Q94" s="32"/>
      <c r="R94" s="32"/>
      <c r="S94" s="32"/>
      <c r="T94" s="32"/>
      <c r="U94" s="176">
        <v>2</v>
      </c>
      <c r="V94" s="174"/>
      <c r="W94" s="175"/>
      <c r="X94" s="174" t="s">
        <v>102</v>
      </c>
      <c r="Y94" s="174"/>
      <c r="Z94" s="174"/>
      <c r="AA94" s="174"/>
      <c r="AB94" s="175"/>
      <c r="AC94" s="176"/>
      <c r="AD94" s="174"/>
      <c r="AE94" s="174"/>
      <c r="AF94" s="177" t="s">
        <v>2693</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40.5" customHeight="1" x14ac:dyDescent="0.2">
      <c r="A95" s="173">
        <f t="shared" si="1"/>
        <v>74</v>
      </c>
      <c r="B95" s="174"/>
      <c r="C95" s="175"/>
      <c r="D95" s="29" t="s">
        <v>5794</v>
      </c>
      <c r="E95" s="32"/>
      <c r="F95" s="32"/>
      <c r="G95" s="32"/>
      <c r="H95" s="32"/>
      <c r="I95" s="32"/>
      <c r="J95" s="32"/>
      <c r="K95" s="32"/>
      <c r="L95" s="32"/>
      <c r="M95" s="32"/>
      <c r="N95" s="32"/>
      <c r="O95" s="32"/>
      <c r="P95" s="32"/>
      <c r="Q95" s="32"/>
      <c r="R95" s="32"/>
      <c r="S95" s="32"/>
      <c r="T95" s="32"/>
      <c r="U95" s="176">
        <v>3</v>
      </c>
      <c r="V95" s="174"/>
      <c r="W95" s="175"/>
      <c r="X95" s="174" t="s">
        <v>102</v>
      </c>
      <c r="Y95" s="174"/>
      <c r="Z95" s="174"/>
      <c r="AA95" s="174"/>
      <c r="AB95" s="175"/>
      <c r="AC95" s="176"/>
      <c r="AD95" s="174"/>
      <c r="AE95" s="174"/>
      <c r="AF95" s="177" t="s">
        <v>2694</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40.5" customHeight="1" x14ac:dyDescent="0.2">
      <c r="A96" s="173">
        <f t="shared" si="1"/>
        <v>75</v>
      </c>
      <c r="B96" s="174"/>
      <c r="C96" s="175"/>
      <c r="D96" s="29" t="s">
        <v>5795</v>
      </c>
      <c r="E96" s="32"/>
      <c r="F96" s="32"/>
      <c r="G96" s="32"/>
      <c r="H96" s="32"/>
      <c r="I96" s="32"/>
      <c r="J96" s="32"/>
      <c r="K96" s="32"/>
      <c r="L96" s="32"/>
      <c r="M96" s="32"/>
      <c r="N96" s="32"/>
      <c r="O96" s="32"/>
      <c r="P96" s="32"/>
      <c r="Q96" s="32"/>
      <c r="R96" s="32"/>
      <c r="S96" s="32"/>
      <c r="T96" s="32"/>
      <c r="U96" s="176">
        <v>14</v>
      </c>
      <c r="V96" s="174"/>
      <c r="W96" s="175"/>
      <c r="X96" s="174" t="s">
        <v>192</v>
      </c>
      <c r="Y96" s="174"/>
      <c r="Z96" s="174"/>
      <c r="AA96" s="174"/>
      <c r="AB96" s="175"/>
      <c r="AC96" s="176"/>
      <c r="AD96" s="174"/>
      <c r="AE96" s="174"/>
      <c r="AF96" s="177" t="s">
        <v>2695</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40.5" customHeight="1" x14ac:dyDescent="0.2">
      <c r="A97" s="173">
        <f t="shared" si="1"/>
        <v>76</v>
      </c>
      <c r="B97" s="174"/>
      <c r="C97" s="175"/>
      <c r="D97" s="29" t="s">
        <v>5796</v>
      </c>
      <c r="E97" s="32"/>
      <c r="F97" s="32"/>
      <c r="G97" s="32"/>
      <c r="H97" s="32"/>
      <c r="I97" s="32"/>
      <c r="J97" s="32"/>
      <c r="K97" s="32"/>
      <c r="L97" s="32"/>
      <c r="M97" s="32"/>
      <c r="N97" s="32"/>
      <c r="O97" s="32"/>
      <c r="P97" s="32"/>
      <c r="Q97" s="32"/>
      <c r="R97" s="32"/>
      <c r="S97" s="32"/>
      <c r="T97" s="32"/>
      <c r="U97" s="176">
        <v>4</v>
      </c>
      <c r="V97" s="174"/>
      <c r="W97" s="175"/>
      <c r="X97" s="174" t="s">
        <v>102</v>
      </c>
      <c r="Y97" s="174"/>
      <c r="Z97" s="174"/>
      <c r="AA97" s="174"/>
      <c r="AB97" s="175"/>
      <c r="AC97" s="176"/>
      <c r="AD97" s="174"/>
      <c r="AE97" s="174"/>
      <c r="AF97" s="177" t="s">
        <v>2696</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40.5" customHeight="1" x14ac:dyDescent="0.2">
      <c r="A98" s="173">
        <f t="shared" si="1"/>
        <v>77</v>
      </c>
      <c r="B98" s="174"/>
      <c r="C98" s="175"/>
      <c r="D98" s="29" t="s">
        <v>5797</v>
      </c>
      <c r="E98" s="32"/>
      <c r="F98" s="32"/>
      <c r="G98" s="32"/>
      <c r="H98" s="32"/>
      <c r="I98" s="32"/>
      <c r="J98" s="32"/>
      <c r="K98" s="32"/>
      <c r="L98" s="32"/>
      <c r="M98" s="32"/>
      <c r="N98" s="32"/>
      <c r="O98" s="32"/>
      <c r="P98" s="32"/>
      <c r="Q98" s="32"/>
      <c r="R98" s="32"/>
      <c r="S98" s="32"/>
      <c r="T98" s="32"/>
      <c r="U98" s="176">
        <v>4</v>
      </c>
      <c r="V98" s="174"/>
      <c r="W98" s="175"/>
      <c r="X98" s="174" t="s">
        <v>102</v>
      </c>
      <c r="Y98" s="174"/>
      <c r="Z98" s="174"/>
      <c r="AA98" s="174"/>
      <c r="AB98" s="175"/>
      <c r="AC98" s="176"/>
      <c r="AD98" s="174"/>
      <c r="AE98" s="174"/>
      <c r="AF98" s="177" t="s">
        <v>2671</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40.5" customHeight="1" x14ac:dyDescent="0.2">
      <c r="A99" s="173">
        <f t="shared" si="1"/>
        <v>78</v>
      </c>
      <c r="B99" s="174"/>
      <c r="C99" s="175"/>
      <c r="D99" s="29" t="s">
        <v>5798</v>
      </c>
      <c r="E99" s="32"/>
      <c r="F99" s="32"/>
      <c r="G99" s="32"/>
      <c r="H99" s="32"/>
      <c r="I99" s="32"/>
      <c r="J99" s="32"/>
      <c r="K99" s="32"/>
      <c r="L99" s="32"/>
      <c r="M99" s="32"/>
      <c r="N99" s="32"/>
      <c r="O99" s="32"/>
      <c r="P99" s="32"/>
      <c r="Q99" s="32"/>
      <c r="R99" s="32"/>
      <c r="S99" s="32"/>
      <c r="T99" s="32"/>
      <c r="U99" s="176">
        <v>3</v>
      </c>
      <c r="V99" s="174"/>
      <c r="W99" s="175"/>
      <c r="X99" s="174" t="s">
        <v>102</v>
      </c>
      <c r="Y99" s="174"/>
      <c r="Z99" s="174"/>
      <c r="AA99" s="174"/>
      <c r="AB99" s="175"/>
      <c r="AC99" s="176"/>
      <c r="AD99" s="174"/>
      <c r="AE99" s="174"/>
      <c r="AF99" s="177" t="s">
        <v>2697</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140.69999999999999" customHeight="1" x14ac:dyDescent="0.2">
      <c r="A100" s="173">
        <f t="shared" si="1"/>
        <v>79</v>
      </c>
      <c r="B100" s="174"/>
      <c r="C100" s="175"/>
      <c r="D100" s="29" t="s">
        <v>5799</v>
      </c>
      <c r="E100" s="32"/>
      <c r="F100" s="32"/>
      <c r="G100" s="32"/>
      <c r="H100" s="32"/>
      <c r="I100" s="32"/>
      <c r="J100" s="32"/>
      <c r="K100" s="32"/>
      <c r="L100" s="32"/>
      <c r="M100" s="32"/>
      <c r="N100" s="32"/>
      <c r="O100" s="32"/>
      <c r="P100" s="32"/>
      <c r="Q100" s="32"/>
      <c r="R100" s="32"/>
      <c r="S100" s="32"/>
      <c r="T100" s="32"/>
      <c r="U100" s="176">
        <v>2</v>
      </c>
      <c r="V100" s="174"/>
      <c r="W100" s="175"/>
      <c r="X100" s="174" t="s">
        <v>102</v>
      </c>
      <c r="Y100" s="174"/>
      <c r="Z100" s="174"/>
      <c r="AA100" s="174"/>
      <c r="AB100" s="175"/>
      <c r="AC100" s="176"/>
      <c r="AD100" s="174"/>
      <c r="AE100" s="174"/>
      <c r="AF100" s="177" t="s">
        <v>179</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40.5" customHeight="1" x14ac:dyDescent="0.2">
      <c r="A101" s="173">
        <f t="shared" si="1"/>
        <v>80</v>
      </c>
      <c r="B101" s="174"/>
      <c r="C101" s="175"/>
      <c r="D101" s="29" t="s">
        <v>5800</v>
      </c>
      <c r="E101" s="32"/>
      <c r="F101" s="32"/>
      <c r="G101" s="32"/>
      <c r="H101" s="32"/>
      <c r="I101" s="32"/>
      <c r="J101" s="32"/>
      <c r="K101" s="32"/>
      <c r="L101" s="32"/>
      <c r="M101" s="32"/>
      <c r="N101" s="32"/>
      <c r="O101" s="32"/>
      <c r="P101" s="32"/>
      <c r="Q101" s="32"/>
      <c r="R101" s="32"/>
      <c r="S101" s="32"/>
      <c r="T101" s="32"/>
      <c r="U101" s="176" t="s">
        <v>5503</v>
      </c>
      <c r="V101" s="174"/>
      <c r="W101" s="175"/>
      <c r="X101" s="174" t="s">
        <v>192</v>
      </c>
      <c r="Y101" s="174"/>
      <c r="Z101" s="174"/>
      <c r="AA101" s="174"/>
      <c r="AB101" s="175"/>
      <c r="AC101" s="176"/>
      <c r="AD101" s="174"/>
      <c r="AE101" s="174"/>
      <c r="AF101" s="177" t="s">
        <v>2682</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40.5" customHeight="1" x14ac:dyDescent="0.2">
      <c r="A102" s="173">
        <f t="shared" si="1"/>
        <v>81</v>
      </c>
      <c r="B102" s="174"/>
      <c r="C102" s="175"/>
      <c r="D102" s="29" t="s">
        <v>5801</v>
      </c>
      <c r="E102" s="32"/>
      <c r="F102" s="32"/>
      <c r="G102" s="32"/>
      <c r="H102" s="32"/>
      <c r="I102" s="32"/>
      <c r="J102" s="32"/>
      <c r="K102" s="32"/>
      <c r="L102" s="32"/>
      <c r="M102" s="32"/>
      <c r="N102" s="32"/>
      <c r="O102" s="32"/>
      <c r="P102" s="32"/>
      <c r="Q102" s="32"/>
      <c r="R102" s="32"/>
      <c r="S102" s="32"/>
      <c r="T102" s="32"/>
      <c r="U102" s="176">
        <v>2</v>
      </c>
      <c r="V102" s="174"/>
      <c r="W102" s="175"/>
      <c r="X102" s="174" t="s">
        <v>102</v>
      </c>
      <c r="Y102" s="174"/>
      <c r="Z102" s="174"/>
      <c r="AA102" s="174"/>
      <c r="AB102" s="175"/>
      <c r="AC102" s="176"/>
      <c r="AD102" s="174"/>
      <c r="AE102" s="174"/>
      <c r="AF102" s="177" t="s">
        <v>2698</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40.5" customHeight="1" x14ac:dyDescent="0.2">
      <c r="A103" s="173">
        <f t="shared" si="1"/>
        <v>82</v>
      </c>
      <c r="B103" s="174"/>
      <c r="C103" s="175"/>
      <c r="D103" s="29" t="s">
        <v>5802</v>
      </c>
      <c r="E103" s="32"/>
      <c r="F103" s="32"/>
      <c r="G103" s="32"/>
      <c r="H103" s="32"/>
      <c r="I103" s="32"/>
      <c r="J103" s="32"/>
      <c r="K103" s="32"/>
      <c r="L103" s="32"/>
      <c r="M103" s="32"/>
      <c r="N103" s="32"/>
      <c r="O103" s="32"/>
      <c r="P103" s="32"/>
      <c r="Q103" s="32"/>
      <c r="R103" s="32"/>
      <c r="S103" s="32"/>
      <c r="T103" s="32"/>
      <c r="U103" s="176">
        <v>3</v>
      </c>
      <c r="V103" s="174"/>
      <c r="W103" s="175"/>
      <c r="X103" s="174" t="s">
        <v>102</v>
      </c>
      <c r="Y103" s="174"/>
      <c r="Z103" s="174"/>
      <c r="AA103" s="174"/>
      <c r="AB103" s="175"/>
      <c r="AC103" s="176"/>
      <c r="AD103" s="174"/>
      <c r="AE103" s="174"/>
      <c r="AF103" s="177" t="s">
        <v>2699</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173">
        <f t="shared" si="1"/>
        <v>83</v>
      </c>
      <c r="B104" s="174"/>
      <c r="C104" s="175"/>
      <c r="D104" s="29" t="s">
        <v>5803</v>
      </c>
      <c r="E104" s="32"/>
      <c r="F104" s="32"/>
      <c r="G104" s="32"/>
      <c r="H104" s="32"/>
      <c r="I104" s="32"/>
      <c r="J104" s="32"/>
      <c r="K104" s="32"/>
      <c r="L104" s="32"/>
      <c r="M104" s="32"/>
      <c r="N104" s="32"/>
      <c r="O104" s="32"/>
      <c r="P104" s="32"/>
      <c r="Q104" s="32"/>
      <c r="R104" s="32"/>
      <c r="S104" s="32"/>
      <c r="T104" s="32"/>
      <c r="U104" s="176">
        <v>14</v>
      </c>
      <c r="V104" s="174"/>
      <c r="W104" s="175"/>
      <c r="X104" s="174" t="s">
        <v>192</v>
      </c>
      <c r="Y104" s="174"/>
      <c r="Z104" s="174"/>
      <c r="AA104" s="174"/>
      <c r="AB104" s="175"/>
      <c r="AC104" s="176"/>
      <c r="AD104" s="174"/>
      <c r="AE104" s="174"/>
      <c r="AF104" s="177" t="s">
        <v>2700</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40.5" customHeight="1" x14ac:dyDescent="0.2">
      <c r="A105" s="173">
        <f t="shared" si="1"/>
        <v>84</v>
      </c>
      <c r="B105" s="174"/>
      <c r="C105" s="175"/>
      <c r="D105" s="29" t="s">
        <v>5804</v>
      </c>
      <c r="E105" s="32"/>
      <c r="F105" s="32"/>
      <c r="G105" s="32"/>
      <c r="H105" s="32"/>
      <c r="I105" s="32"/>
      <c r="J105" s="32"/>
      <c r="K105" s="32"/>
      <c r="L105" s="32"/>
      <c r="M105" s="32"/>
      <c r="N105" s="32"/>
      <c r="O105" s="32"/>
      <c r="P105" s="32"/>
      <c r="Q105" s="32"/>
      <c r="R105" s="32"/>
      <c r="S105" s="32"/>
      <c r="T105" s="32"/>
      <c r="U105" s="176">
        <v>4</v>
      </c>
      <c r="V105" s="174"/>
      <c r="W105" s="175"/>
      <c r="X105" s="174" t="s">
        <v>102</v>
      </c>
      <c r="Y105" s="174"/>
      <c r="Z105" s="174"/>
      <c r="AA105" s="174"/>
      <c r="AB105" s="175"/>
      <c r="AC105" s="176"/>
      <c r="AD105" s="174"/>
      <c r="AE105" s="174"/>
      <c r="AF105" s="177" t="s">
        <v>2701</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40.5" customHeight="1" x14ac:dyDescent="0.2">
      <c r="A106" s="173">
        <f t="shared" si="1"/>
        <v>85</v>
      </c>
      <c r="B106" s="174"/>
      <c r="C106" s="175"/>
      <c r="D106" s="29" t="s">
        <v>5805</v>
      </c>
      <c r="E106" s="32"/>
      <c r="F106" s="32"/>
      <c r="G106" s="32"/>
      <c r="H106" s="32"/>
      <c r="I106" s="32"/>
      <c r="J106" s="32"/>
      <c r="K106" s="32"/>
      <c r="L106" s="32"/>
      <c r="M106" s="32"/>
      <c r="N106" s="32"/>
      <c r="O106" s="32"/>
      <c r="P106" s="32"/>
      <c r="Q106" s="32"/>
      <c r="R106" s="32"/>
      <c r="S106" s="32"/>
      <c r="T106" s="32"/>
      <c r="U106" s="176">
        <v>4</v>
      </c>
      <c r="V106" s="174"/>
      <c r="W106" s="175"/>
      <c r="X106" s="174" t="s">
        <v>102</v>
      </c>
      <c r="Y106" s="174"/>
      <c r="Z106" s="174"/>
      <c r="AA106" s="174"/>
      <c r="AB106" s="175"/>
      <c r="AC106" s="176"/>
      <c r="AD106" s="174"/>
      <c r="AE106" s="174"/>
      <c r="AF106" s="177" t="s">
        <v>2672</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40.5" customHeight="1" x14ac:dyDescent="0.2">
      <c r="A107" s="173">
        <f t="shared" si="1"/>
        <v>86</v>
      </c>
      <c r="B107" s="174"/>
      <c r="C107" s="175"/>
      <c r="D107" s="29" t="s">
        <v>5806</v>
      </c>
      <c r="E107" s="32"/>
      <c r="F107" s="32"/>
      <c r="G107" s="32"/>
      <c r="H107" s="32"/>
      <c r="I107" s="32"/>
      <c r="J107" s="32"/>
      <c r="K107" s="32"/>
      <c r="L107" s="32"/>
      <c r="M107" s="32"/>
      <c r="N107" s="32"/>
      <c r="O107" s="32"/>
      <c r="P107" s="32"/>
      <c r="Q107" s="32"/>
      <c r="R107" s="32"/>
      <c r="S107" s="32"/>
      <c r="T107" s="32"/>
      <c r="U107" s="176">
        <v>3</v>
      </c>
      <c r="V107" s="174"/>
      <c r="W107" s="175"/>
      <c r="X107" s="174" t="s">
        <v>102</v>
      </c>
      <c r="Y107" s="174"/>
      <c r="Z107" s="174"/>
      <c r="AA107" s="174"/>
      <c r="AB107" s="175"/>
      <c r="AC107" s="176"/>
      <c r="AD107" s="174"/>
      <c r="AE107" s="174"/>
      <c r="AF107" s="177" t="s">
        <v>2702</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140.69999999999999" customHeight="1" x14ac:dyDescent="0.2">
      <c r="A108" s="173">
        <f t="shared" si="1"/>
        <v>87</v>
      </c>
      <c r="B108" s="174"/>
      <c r="C108" s="175"/>
      <c r="D108" s="29" t="s">
        <v>5807</v>
      </c>
      <c r="E108" s="32"/>
      <c r="F108" s="32"/>
      <c r="G108" s="32"/>
      <c r="H108" s="32"/>
      <c r="I108" s="32"/>
      <c r="J108" s="32"/>
      <c r="K108" s="32"/>
      <c r="L108" s="32"/>
      <c r="M108" s="32"/>
      <c r="N108" s="32"/>
      <c r="O108" s="32"/>
      <c r="P108" s="32"/>
      <c r="Q108" s="32"/>
      <c r="R108" s="32"/>
      <c r="S108" s="32"/>
      <c r="T108" s="32"/>
      <c r="U108" s="176">
        <v>2</v>
      </c>
      <c r="V108" s="174"/>
      <c r="W108" s="175"/>
      <c r="X108" s="174" t="s">
        <v>102</v>
      </c>
      <c r="Y108" s="174"/>
      <c r="Z108" s="174"/>
      <c r="AA108" s="174"/>
      <c r="AB108" s="175"/>
      <c r="AC108" s="176"/>
      <c r="AD108" s="174"/>
      <c r="AE108" s="174"/>
      <c r="AF108" s="177" t="s">
        <v>179</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40.5" customHeight="1" x14ac:dyDescent="0.2">
      <c r="A109" s="173">
        <f t="shared" si="1"/>
        <v>88</v>
      </c>
      <c r="B109" s="174"/>
      <c r="C109" s="175"/>
      <c r="D109" s="29" t="s">
        <v>5808</v>
      </c>
      <c r="E109" s="32"/>
      <c r="F109" s="32"/>
      <c r="G109" s="32"/>
      <c r="H109" s="32"/>
      <c r="I109" s="32"/>
      <c r="J109" s="32"/>
      <c r="K109" s="32"/>
      <c r="L109" s="32"/>
      <c r="M109" s="32"/>
      <c r="N109" s="32"/>
      <c r="O109" s="32"/>
      <c r="P109" s="32"/>
      <c r="Q109" s="32"/>
      <c r="R109" s="32"/>
      <c r="S109" s="32"/>
      <c r="T109" s="32"/>
      <c r="U109" s="176" t="s">
        <v>5503</v>
      </c>
      <c r="V109" s="174"/>
      <c r="W109" s="175"/>
      <c r="X109" s="174" t="s">
        <v>192</v>
      </c>
      <c r="Y109" s="174"/>
      <c r="Z109" s="174"/>
      <c r="AA109" s="174"/>
      <c r="AB109" s="175"/>
      <c r="AC109" s="176"/>
      <c r="AD109" s="174"/>
      <c r="AE109" s="174"/>
      <c r="AF109" s="177" t="s">
        <v>2682</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40.5" customHeight="1" x14ac:dyDescent="0.2">
      <c r="A110" s="173">
        <f t="shared" si="1"/>
        <v>89</v>
      </c>
      <c r="B110" s="174"/>
      <c r="C110" s="175"/>
      <c r="D110" s="29" t="s">
        <v>5809</v>
      </c>
      <c r="E110" s="32"/>
      <c r="F110" s="32"/>
      <c r="G110" s="32"/>
      <c r="H110" s="32"/>
      <c r="I110" s="32"/>
      <c r="J110" s="32"/>
      <c r="K110" s="32"/>
      <c r="L110" s="32"/>
      <c r="M110" s="32"/>
      <c r="N110" s="32"/>
      <c r="O110" s="32"/>
      <c r="P110" s="32"/>
      <c r="Q110" s="32"/>
      <c r="R110" s="32"/>
      <c r="S110" s="32"/>
      <c r="T110" s="32"/>
      <c r="U110" s="176">
        <v>2</v>
      </c>
      <c r="V110" s="174"/>
      <c r="W110" s="175"/>
      <c r="X110" s="174" t="s">
        <v>102</v>
      </c>
      <c r="Y110" s="174"/>
      <c r="Z110" s="174"/>
      <c r="AA110" s="174"/>
      <c r="AB110" s="175"/>
      <c r="AC110" s="176"/>
      <c r="AD110" s="174"/>
      <c r="AE110" s="174"/>
      <c r="AF110" s="177" t="s">
        <v>2703</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40.5" customHeight="1" x14ac:dyDescent="0.2">
      <c r="A111" s="173">
        <f t="shared" si="1"/>
        <v>90</v>
      </c>
      <c r="B111" s="174"/>
      <c r="C111" s="175"/>
      <c r="D111" s="29" t="s">
        <v>5810</v>
      </c>
      <c r="E111" s="32"/>
      <c r="F111" s="32"/>
      <c r="G111" s="32"/>
      <c r="H111" s="32"/>
      <c r="I111" s="32"/>
      <c r="J111" s="32"/>
      <c r="K111" s="32"/>
      <c r="L111" s="32"/>
      <c r="M111" s="32"/>
      <c r="N111" s="32"/>
      <c r="O111" s="32"/>
      <c r="P111" s="32"/>
      <c r="Q111" s="32"/>
      <c r="R111" s="32"/>
      <c r="S111" s="32"/>
      <c r="T111" s="32"/>
      <c r="U111" s="176">
        <v>3</v>
      </c>
      <c r="V111" s="174"/>
      <c r="W111" s="175"/>
      <c r="X111" s="174" t="s">
        <v>102</v>
      </c>
      <c r="Y111" s="174"/>
      <c r="Z111" s="174"/>
      <c r="AA111" s="174"/>
      <c r="AB111" s="175"/>
      <c r="AC111" s="176"/>
      <c r="AD111" s="174"/>
      <c r="AE111" s="174"/>
      <c r="AF111" s="177" t="s">
        <v>2704</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40.5" customHeight="1" x14ac:dyDescent="0.2">
      <c r="A112" s="173">
        <f t="shared" si="1"/>
        <v>91</v>
      </c>
      <c r="B112" s="174"/>
      <c r="C112" s="175"/>
      <c r="D112" s="29" t="s">
        <v>5811</v>
      </c>
      <c r="E112" s="32"/>
      <c r="F112" s="32"/>
      <c r="G112" s="32"/>
      <c r="H112" s="32"/>
      <c r="I112" s="32"/>
      <c r="J112" s="32"/>
      <c r="K112" s="32"/>
      <c r="L112" s="32"/>
      <c r="M112" s="32"/>
      <c r="N112" s="32"/>
      <c r="O112" s="32"/>
      <c r="P112" s="32"/>
      <c r="Q112" s="32"/>
      <c r="R112" s="32"/>
      <c r="S112" s="32"/>
      <c r="T112" s="32"/>
      <c r="U112" s="176">
        <v>14</v>
      </c>
      <c r="V112" s="174"/>
      <c r="W112" s="175"/>
      <c r="X112" s="174" t="s">
        <v>192</v>
      </c>
      <c r="Y112" s="174"/>
      <c r="Z112" s="174"/>
      <c r="AA112" s="174"/>
      <c r="AB112" s="175"/>
      <c r="AC112" s="176"/>
      <c r="AD112" s="174"/>
      <c r="AE112" s="174"/>
      <c r="AF112" s="177" t="s">
        <v>2705</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1" ht="40.5" customHeight="1" x14ac:dyDescent="0.2">
      <c r="A113" s="173">
        <f t="shared" si="1"/>
        <v>92</v>
      </c>
      <c r="B113" s="174"/>
      <c r="C113" s="175"/>
      <c r="D113" s="29" t="s">
        <v>5812</v>
      </c>
      <c r="E113" s="32"/>
      <c r="F113" s="32"/>
      <c r="G113" s="32"/>
      <c r="H113" s="32"/>
      <c r="I113" s="32"/>
      <c r="J113" s="32"/>
      <c r="K113" s="32"/>
      <c r="L113" s="32"/>
      <c r="M113" s="32"/>
      <c r="N113" s="32"/>
      <c r="O113" s="32"/>
      <c r="P113" s="32"/>
      <c r="Q113" s="32"/>
      <c r="R113" s="32"/>
      <c r="S113" s="32"/>
      <c r="T113" s="32"/>
      <c r="U113" s="176">
        <v>4</v>
      </c>
      <c r="V113" s="174"/>
      <c r="W113" s="175"/>
      <c r="X113" s="174" t="s">
        <v>102</v>
      </c>
      <c r="Y113" s="174"/>
      <c r="Z113" s="174"/>
      <c r="AA113" s="174"/>
      <c r="AB113" s="175"/>
      <c r="AC113" s="176"/>
      <c r="AD113" s="174"/>
      <c r="AE113" s="174"/>
      <c r="AF113" s="177" t="s">
        <v>2706</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40.5" customHeight="1" x14ac:dyDescent="0.2">
      <c r="A114" s="173">
        <f t="shared" si="1"/>
        <v>93</v>
      </c>
      <c r="B114" s="174"/>
      <c r="C114" s="175"/>
      <c r="D114" s="29" t="s">
        <v>5813</v>
      </c>
      <c r="E114" s="32"/>
      <c r="F114" s="32"/>
      <c r="G114" s="32"/>
      <c r="H114" s="32"/>
      <c r="I114" s="32"/>
      <c r="J114" s="32"/>
      <c r="K114" s="32"/>
      <c r="L114" s="32"/>
      <c r="M114" s="32"/>
      <c r="N114" s="32"/>
      <c r="O114" s="32"/>
      <c r="P114" s="32"/>
      <c r="Q114" s="32"/>
      <c r="R114" s="32"/>
      <c r="S114" s="32"/>
      <c r="T114" s="32"/>
      <c r="U114" s="176">
        <v>4</v>
      </c>
      <c r="V114" s="174"/>
      <c r="W114" s="175"/>
      <c r="X114" s="174" t="s">
        <v>102</v>
      </c>
      <c r="Y114" s="174"/>
      <c r="Z114" s="174"/>
      <c r="AA114" s="174"/>
      <c r="AB114" s="175"/>
      <c r="AC114" s="176"/>
      <c r="AD114" s="174"/>
      <c r="AE114" s="174"/>
      <c r="AF114" s="177" t="s">
        <v>2673</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40.5" customHeight="1" x14ac:dyDescent="0.2">
      <c r="A115" s="173">
        <f t="shared" si="1"/>
        <v>94</v>
      </c>
      <c r="B115" s="174"/>
      <c r="C115" s="175"/>
      <c r="D115" s="29" t="s">
        <v>5814</v>
      </c>
      <c r="E115" s="32"/>
      <c r="F115" s="32"/>
      <c r="G115" s="32"/>
      <c r="H115" s="32"/>
      <c r="I115" s="32"/>
      <c r="J115" s="32"/>
      <c r="K115" s="32"/>
      <c r="L115" s="32"/>
      <c r="M115" s="32"/>
      <c r="N115" s="32"/>
      <c r="O115" s="32"/>
      <c r="P115" s="32"/>
      <c r="Q115" s="32"/>
      <c r="R115" s="32"/>
      <c r="S115" s="32"/>
      <c r="T115" s="32"/>
      <c r="U115" s="176">
        <v>3</v>
      </c>
      <c r="V115" s="174"/>
      <c r="W115" s="175"/>
      <c r="X115" s="174" t="s">
        <v>102</v>
      </c>
      <c r="Y115" s="174"/>
      <c r="Z115" s="174"/>
      <c r="AA115" s="174"/>
      <c r="AB115" s="175"/>
      <c r="AC115" s="176"/>
      <c r="AD115" s="174"/>
      <c r="AE115" s="174"/>
      <c r="AF115" s="177" t="s">
        <v>2707</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1" ht="140.69999999999999" customHeight="1" x14ac:dyDescent="0.2">
      <c r="A116" s="173">
        <f t="shared" si="1"/>
        <v>95</v>
      </c>
      <c r="B116" s="174"/>
      <c r="C116" s="175"/>
      <c r="D116" s="29" t="s">
        <v>5815</v>
      </c>
      <c r="E116" s="32"/>
      <c r="F116" s="32"/>
      <c r="G116" s="32"/>
      <c r="H116" s="32"/>
      <c r="I116" s="32"/>
      <c r="J116" s="32"/>
      <c r="K116" s="32"/>
      <c r="L116" s="32"/>
      <c r="M116" s="32"/>
      <c r="N116" s="32"/>
      <c r="O116" s="32"/>
      <c r="P116" s="32"/>
      <c r="Q116" s="32"/>
      <c r="R116" s="32"/>
      <c r="S116" s="32"/>
      <c r="T116" s="32"/>
      <c r="U116" s="176">
        <v>2</v>
      </c>
      <c r="V116" s="174"/>
      <c r="W116" s="175"/>
      <c r="X116" s="174" t="s">
        <v>102</v>
      </c>
      <c r="Y116" s="174"/>
      <c r="Z116" s="174"/>
      <c r="AA116" s="174"/>
      <c r="AB116" s="175"/>
      <c r="AC116" s="176"/>
      <c r="AD116" s="174"/>
      <c r="AE116" s="174"/>
      <c r="AF116" s="177" t="s">
        <v>179</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40.5" customHeight="1" x14ac:dyDescent="0.2">
      <c r="A117" s="173">
        <f t="shared" si="1"/>
        <v>96</v>
      </c>
      <c r="B117" s="174"/>
      <c r="C117" s="175"/>
      <c r="D117" s="29" t="s">
        <v>5816</v>
      </c>
      <c r="E117" s="32"/>
      <c r="F117" s="32"/>
      <c r="G117" s="32"/>
      <c r="H117" s="32"/>
      <c r="I117" s="32"/>
      <c r="J117" s="32"/>
      <c r="K117" s="32"/>
      <c r="L117" s="32"/>
      <c r="M117" s="32"/>
      <c r="N117" s="32"/>
      <c r="O117" s="32"/>
      <c r="P117" s="32"/>
      <c r="Q117" s="32"/>
      <c r="R117" s="32"/>
      <c r="S117" s="32"/>
      <c r="T117" s="32"/>
      <c r="U117" s="176" t="s">
        <v>5503</v>
      </c>
      <c r="V117" s="174"/>
      <c r="W117" s="175"/>
      <c r="X117" s="174" t="s">
        <v>192</v>
      </c>
      <c r="Y117" s="174"/>
      <c r="Z117" s="174"/>
      <c r="AA117" s="174"/>
      <c r="AB117" s="175"/>
      <c r="AC117" s="176"/>
      <c r="AD117" s="174"/>
      <c r="AE117" s="174"/>
      <c r="AF117" s="177" t="s">
        <v>2682</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40.5" customHeight="1" x14ac:dyDescent="0.2">
      <c r="A118" s="173">
        <f t="shared" si="1"/>
        <v>97</v>
      </c>
      <c r="B118" s="174"/>
      <c r="C118" s="175"/>
      <c r="D118" s="29" t="s">
        <v>5817</v>
      </c>
      <c r="E118" s="32"/>
      <c r="F118" s="32"/>
      <c r="G118" s="32"/>
      <c r="H118" s="32"/>
      <c r="I118" s="32"/>
      <c r="J118" s="32"/>
      <c r="K118" s="32"/>
      <c r="L118" s="32"/>
      <c r="M118" s="32"/>
      <c r="N118" s="32"/>
      <c r="O118" s="32"/>
      <c r="P118" s="32"/>
      <c r="Q118" s="32"/>
      <c r="R118" s="32"/>
      <c r="S118" s="32"/>
      <c r="T118" s="32"/>
      <c r="U118" s="176">
        <v>2</v>
      </c>
      <c r="V118" s="174"/>
      <c r="W118" s="175"/>
      <c r="X118" s="174" t="s">
        <v>102</v>
      </c>
      <c r="Y118" s="174"/>
      <c r="Z118" s="174"/>
      <c r="AA118" s="174"/>
      <c r="AB118" s="175"/>
      <c r="AC118" s="176"/>
      <c r="AD118" s="174"/>
      <c r="AE118" s="174"/>
      <c r="AF118" s="177" t="s">
        <v>2708</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1" ht="40.5" customHeight="1" x14ac:dyDescent="0.2">
      <c r="A119" s="173">
        <f t="shared" si="1"/>
        <v>98</v>
      </c>
      <c r="B119" s="174"/>
      <c r="C119" s="175"/>
      <c r="D119" s="29" t="s">
        <v>5818</v>
      </c>
      <c r="E119" s="32"/>
      <c r="F119" s="32"/>
      <c r="G119" s="32"/>
      <c r="H119" s="32"/>
      <c r="I119" s="32"/>
      <c r="J119" s="32"/>
      <c r="K119" s="32"/>
      <c r="L119" s="32"/>
      <c r="M119" s="32"/>
      <c r="N119" s="32"/>
      <c r="O119" s="32"/>
      <c r="P119" s="32"/>
      <c r="Q119" s="32"/>
      <c r="R119" s="32"/>
      <c r="S119" s="32"/>
      <c r="T119" s="32"/>
      <c r="U119" s="176">
        <v>3</v>
      </c>
      <c r="V119" s="174"/>
      <c r="W119" s="175"/>
      <c r="X119" s="174" t="s">
        <v>102</v>
      </c>
      <c r="Y119" s="174"/>
      <c r="Z119" s="174"/>
      <c r="AA119" s="174"/>
      <c r="AB119" s="175"/>
      <c r="AC119" s="176"/>
      <c r="AD119" s="174"/>
      <c r="AE119" s="174"/>
      <c r="AF119" s="177" t="s">
        <v>2709</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1" ht="40.5" customHeight="1" x14ac:dyDescent="0.2">
      <c r="A120" s="173">
        <f t="shared" si="1"/>
        <v>99</v>
      </c>
      <c r="B120" s="174"/>
      <c r="C120" s="175"/>
      <c r="D120" s="29" t="s">
        <v>5819</v>
      </c>
      <c r="E120" s="32"/>
      <c r="F120" s="32"/>
      <c r="G120" s="32"/>
      <c r="H120" s="32"/>
      <c r="I120" s="32"/>
      <c r="J120" s="32"/>
      <c r="K120" s="32"/>
      <c r="L120" s="32"/>
      <c r="M120" s="32"/>
      <c r="N120" s="32"/>
      <c r="O120" s="32"/>
      <c r="P120" s="32"/>
      <c r="Q120" s="32"/>
      <c r="R120" s="32"/>
      <c r="S120" s="32"/>
      <c r="T120" s="32"/>
      <c r="U120" s="176">
        <v>14</v>
      </c>
      <c r="V120" s="174"/>
      <c r="W120" s="175"/>
      <c r="X120" s="174" t="s">
        <v>192</v>
      </c>
      <c r="Y120" s="174"/>
      <c r="Z120" s="174"/>
      <c r="AA120" s="174"/>
      <c r="AB120" s="175"/>
      <c r="AC120" s="176"/>
      <c r="AD120" s="174"/>
      <c r="AE120" s="174"/>
      <c r="AF120" s="177" t="s">
        <v>2710</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1" ht="40.5" customHeight="1" x14ac:dyDescent="0.2">
      <c r="A121" s="173">
        <f t="shared" si="1"/>
        <v>100</v>
      </c>
      <c r="B121" s="174"/>
      <c r="C121" s="175"/>
      <c r="D121" s="29" t="s">
        <v>5820</v>
      </c>
      <c r="E121" s="32"/>
      <c r="F121" s="32"/>
      <c r="G121" s="32"/>
      <c r="H121" s="32"/>
      <c r="I121" s="32"/>
      <c r="J121" s="32"/>
      <c r="K121" s="32"/>
      <c r="L121" s="32"/>
      <c r="M121" s="32"/>
      <c r="N121" s="32"/>
      <c r="O121" s="32"/>
      <c r="P121" s="32"/>
      <c r="Q121" s="32"/>
      <c r="R121" s="32"/>
      <c r="S121" s="32"/>
      <c r="T121" s="32"/>
      <c r="U121" s="176">
        <v>4</v>
      </c>
      <c r="V121" s="174"/>
      <c r="W121" s="175"/>
      <c r="X121" s="174" t="s">
        <v>102</v>
      </c>
      <c r="Y121" s="174"/>
      <c r="Z121" s="174"/>
      <c r="AA121" s="174"/>
      <c r="AB121" s="175"/>
      <c r="AC121" s="176"/>
      <c r="AD121" s="174"/>
      <c r="AE121" s="174"/>
      <c r="AF121" s="177" t="s">
        <v>2711</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1" ht="40.5" customHeight="1" x14ac:dyDescent="0.2">
      <c r="A122" s="173">
        <f t="shared" si="1"/>
        <v>101</v>
      </c>
      <c r="B122" s="174"/>
      <c r="C122" s="175"/>
      <c r="D122" s="29" t="s">
        <v>5821</v>
      </c>
      <c r="E122" s="32"/>
      <c r="F122" s="32"/>
      <c r="G122" s="32"/>
      <c r="H122" s="32"/>
      <c r="I122" s="32"/>
      <c r="J122" s="32"/>
      <c r="K122" s="32"/>
      <c r="L122" s="32"/>
      <c r="M122" s="32"/>
      <c r="N122" s="32"/>
      <c r="O122" s="32"/>
      <c r="P122" s="32"/>
      <c r="Q122" s="32"/>
      <c r="R122" s="32"/>
      <c r="S122" s="32"/>
      <c r="T122" s="32"/>
      <c r="U122" s="176">
        <v>4</v>
      </c>
      <c r="V122" s="174"/>
      <c r="W122" s="175"/>
      <c r="X122" s="174" t="s">
        <v>102</v>
      </c>
      <c r="Y122" s="174"/>
      <c r="Z122" s="174"/>
      <c r="AA122" s="174"/>
      <c r="AB122" s="175"/>
      <c r="AC122" s="176"/>
      <c r="AD122" s="174"/>
      <c r="AE122" s="174"/>
      <c r="AF122" s="177" t="s">
        <v>2674</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1" ht="40.5" customHeight="1" x14ac:dyDescent="0.2">
      <c r="A123" s="173">
        <f t="shared" si="1"/>
        <v>102</v>
      </c>
      <c r="B123" s="174"/>
      <c r="C123" s="175"/>
      <c r="D123" s="29" t="s">
        <v>5822</v>
      </c>
      <c r="E123" s="32"/>
      <c r="F123" s="32"/>
      <c r="G123" s="32"/>
      <c r="H123" s="32"/>
      <c r="I123" s="32"/>
      <c r="J123" s="32"/>
      <c r="K123" s="32"/>
      <c r="L123" s="32"/>
      <c r="M123" s="32"/>
      <c r="N123" s="32"/>
      <c r="O123" s="32"/>
      <c r="P123" s="32"/>
      <c r="Q123" s="32"/>
      <c r="R123" s="32"/>
      <c r="S123" s="32"/>
      <c r="T123" s="32"/>
      <c r="U123" s="176">
        <v>3</v>
      </c>
      <c r="V123" s="174"/>
      <c r="W123" s="175"/>
      <c r="X123" s="174" t="s">
        <v>102</v>
      </c>
      <c r="Y123" s="174"/>
      <c r="Z123" s="174"/>
      <c r="AA123" s="174"/>
      <c r="AB123" s="175"/>
      <c r="AC123" s="176"/>
      <c r="AD123" s="174"/>
      <c r="AE123" s="174"/>
      <c r="AF123" s="177" t="s">
        <v>2712</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1" ht="140.69999999999999" customHeight="1" x14ac:dyDescent="0.2">
      <c r="A124" s="173">
        <f t="shared" si="1"/>
        <v>103</v>
      </c>
      <c r="B124" s="174"/>
      <c r="C124" s="175"/>
      <c r="D124" s="29" t="s">
        <v>5823</v>
      </c>
      <c r="E124" s="32"/>
      <c r="F124" s="32"/>
      <c r="G124" s="32"/>
      <c r="H124" s="32"/>
      <c r="I124" s="32"/>
      <c r="J124" s="32"/>
      <c r="K124" s="32"/>
      <c r="L124" s="32"/>
      <c r="M124" s="32"/>
      <c r="N124" s="32"/>
      <c r="O124" s="32"/>
      <c r="P124" s="32"/>
      <c r="Q124" s="32"/>
      <c r="R124" s="32"/>
      <c r="S124" s="32"/>
      <c r="T124" s="32"/>
      <c r="U124" s="176">
        <v>2</v>
      </c>
      <c r="V124" s="174"/>
      <c r="W124" s="175"/>
      <c r="X124" s="174" t="s">
        <v>102</v>
      </c>
      <c r="Y124" s="174"/>
      <c r="Z124" s="174"/>
      <c r="AA124" s="174"/>
      <c r="AB124" s="175"/>
      <c r="AC124" s="176"/>
      <c r="AD124" s="174"/>
      <c r="AE124" s="174"/>
      <c r="AF124" s="177" t="s">
        <v>179</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1" ht="40.5" customHeight="1" x14ac:dyDescent="0.2">
      <c r="A125" s="173">
        <f t="shared" si="1"/>
        <v>104</v>
      </c>
      <c r="B125" s="174"/>
      <c r="C125" s="175"/>
      <c r="D125" s="29" t="s">
        <v>5824</v>
      </c>
      <c r="E125" s="32"/>
      <c r="F125" s="32"/>
      <c r="G125" s="32"/>
      <c r="H125" s="32"/>
      <c r="I125" s="32"/>
      <c r="J125" s="32"/>
      <c r="K125" s="32"/>
      <c r="L125" s="32"/>
      <c r="M125" s="32"/>
      <c r="N125" s="32"/>
      <c r="O125" s="32"/>
      <c r="P125" s="32"/>
      <c r="Q125" s="32"/>
      <c r="R125" s="32"/>
      <c r="S125" s="32"/>
      <c r="T125" s="32"/>
      <c r="U125" s="176" t="s">
        <v>5503</v>
      </c>
      <c r="V125" s="174"/>
      <c r="W125" s="175"/>
      <c r="X125" s="174" t="s">
        <v>192</v>
      </c>
      <c r="Y125" s="174"/>
      <c r="Z125" s="174"/>
      <c r="AA125" s="174"/>
      <c r="AB125" s="175"/>
      <c r="AC125" s="176"/>
      <c r="AD125" s="174"/>
      <c r="AE125" s="174"/>
      <c r="AF125" s="177" t="s">
        <v>2682</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1" ht="40.5" customHeight="1" x14ac:dyDescent="0.2">
      <c r="A126" s="173">
        <f t="shared" si="1"/>
        <v>105</v>
      </c>
      <c r="B126" s="174"/>
      <c r="C126" s="175"/>
      <c r="D126" s="29" t="s">
        <v>5825</v>
      </c>
      <c r="E126" s="32"/>
      <c r="F126" s="32"/>
      <c r="G126" s="32"/>
      <c r="H126" s="32"/>
      <c r="I126" s="32"/>
      <c r="J126" s="32"/>
      <c r="K126" s="32"/>
      <c r="L126" s="32"/>
      <c r="M126" s="32"/>
      <c r="N126" s="32"/>
      <c r="O126" s="32"/>
      <c r="P126" s="32"/>
      <c r="Q126" s="32"/>
      <c r="R126" s="32"/>
      <c r="S126" s="32"/>
      <c r="T126" s="32"/>
      <c r="U126" s="176">
        <v>2</v>
      </c>
      <c r="V126" s="174"/>
      <c r="W126" s="175"/>
      <c r="X126" s="174" t="s">
        <v>102</v>
      </c>
      <c r="Y126" s="174"/>
      <c r="Z126" s="174"/>
      <c r="AA126" s="174"/>
      <c r="AB126" s="175"/>
      <c r="AC126" s="176"/>
      <c r="AD126" s="174"/>
      <c r="AE126" s="174"/>
      <c r="AF126" s="177" t="s">
        <v>2713</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1" ht="40.5" customHeight="1" x14ac:dyDescent="0.2">
      <c r="A127" s="173">
        <f t="shared" si="1"/>
        <v>106</v>
      </c>
      <c r="B127" s="174"/>
      <c r="C127" s="175"/>
      <c r="D127" s="29" t="s">
        <v>5826</v>
      </c>
      <c r="E127" s="32"/>
      <c r="F127" s="32"/>
      <c r="G127" s="32"/>
      <c r="H127" s="32"/>
      <c r="I127" s="32"/>
      <c r="J127" s="32"/>
      <c r="K127" s="32"/>
      <c r="L127" s="32"/>
      <c r="M127" s="32"/>
      <c r="N127" s="32"/>
      <c r="O127" s="32"/>
      <c r="P127" s="32"/>
      <c r="Q127" s="32"/>
      <c r="R127" s="32"/>
      <c r="S127" s="32"/>
      <c r="T127" s="32"/>
      <c r="U127" s="176">
        <v>3</v>
      </c>
      <c r="V127" s="174"/>
      <c r="W127" s="175"/>
      <c r="X127" s="174" t="s">
        <v>102</v>
      </c>
      <c r="Y127" s="174"/>
      <c r="Z127" s="174"/>
      <c r="AA127" s="174"/>
      <c r="AB127" s="175"/>
      <c r="AC127" s="176"/>
      <c r="AD127" s="174"/>
      <c r="AE127" s="174"/>
      <c r="AF127" s="177" t="s">
        <v>2714</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1" ht="40.5" customHeight="1" x14ac:dyDescent="0.2">
      <c r="A128" s="173">
        <f t="shared" si="1"/>
        <v>107</v>
      </c>
      <c r="B128" s="174"/>
      <c r="C128" s="175"/>
      <c r="D128" s="29" t="s">
        <v>5827</v>
      </c>
      <c r="E128" s="32"/>
      <c r="F128" s="32"/>
      <c r="G128" s="32"/>
      <c r="H128" s="32"/>
      <c r="I128" s="32"/>
      <c r="J128" s="32"/>
      <c r="K128" s="32"/>
      <c r="L128" s="32"/>
      <c r="M128" s="32"/>
      <c r="N128" s="32"/>
      <c r="O128" s="32"/>
      <c r="P128" s="32"/>
      <c r="Q128" s="32"/>
      <c r="R128" s="32"/>
      <c r="S128" s="32"/>
      <c r="T128" s="32"/>
      <c r="U128" s="176">
        <v>14</v>
      </c>
      <c r="V128" s="174"/>
      <c r="W128" s="175"/>
      <c r="X128" s="174" t="s">
        <v>192</v>
      </c>
      <c r="Y128" s="174"/>
      <c r="Z128" s="174"/>
      <c r="AA128" s="174"/>
      <c r="AB128" s="175"/>
      <c r="AC128" s="176"/>
      <c r="AD128" s="174"/>
      <c r="AE128" s="174"/>
      <c r="AF128" s="177" t="s">
        <v>2715</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1" ht="40.5" customHeight="1" x14ac:dyDescent="0.2">
      <c r="A129" s="173">
        <f t="shared" si="1"/>
        <v>108</v>
      </c>
      <c r="B129" s="174"/>
      <c r="C129" s="175"/>
      <c r="D129" s="29" t="s">
        <v>5828</v>
      </c>
      <c r="E129" s="32"/>
      <c r="F129" s="32"/>
      <c r="G129" s="32"/>
      <c r="H129" s="32"/>
      <c r="I129" s="32"/>
      <c r="J129" s="32"/>
      <c r="K129" s="32"/>
      <c r="L129" s="32"/>
      <c r="M129" s="32"/>
      <c r="N129" s="32"/>
      <c r="O129" s="32"/>
      <c r="P129" s="32"/>
      <c r="Q129" s="32"/>
      <c r="R129" s="32"/>
      <c r="S129" s="32"/>
      <c r="T129" s="32"/>
      <c r="U129" s="176">
        <v>4</v>
      </c>
      <c r="V129" s="174"/>
      <c r="W129" s="175"/>
      <c r="X129" s="174" t="s">
        <v>102</v>
      </c>
      <c r="Y129" s="174"/>
      <c r="Z129" s="174"/>
      <c r="AA129" s="174"/>
      <c r="AB129" s="175"/>
      <c r="AC129" s="176"/>
      <c r="AD129" s="174"/>
      <c r="AE129" s="174"/>
      <c r="AF129" s="177" t="s">
        <v>2716</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1" ht="40.5" customHeight="1" x14ac:dyDescent="0.2">
      <c r="A130" s="173">
        <f t="shared" si="1"/>
        <v>109</v>
      </c>
      <c r="B130" s="174"/>
      <c r="C130" s="175"/>
      <c r="D130" s="29" t="s">
        <v>5829</v>
      </c>
      <c r="E130" s="32"/>
      <c r="F130" s="32"/>
      <c r="G130" s="32"/>
      <c r="H130" s="32"/>
      <c r="I130" s="32"/>
      <c r="J130" s="32"/>
      <c r="K130" s="32"/>
      <c r="L130" s="32"/>
      <c r="M130" s="32"/>
      <c r="N130" s="32"/>
      <c r="O130" s="32"/>
      <c r="P130" s="32"/>
      <c r="Q130" s="32"/>
      <c r="R130" s="32"/>
      <c r="S130" s="32"/>
      <c r="T130" s="32"/>
      <c r="U130" s="176">
        <v>4</v>
      </c>
      <c r="V130" s="174"/>
      <c r="W130" s="175"/>
      <c r="X130" s="174" t="s">
        <v>102</v>
      </c>
      <c r="Y130" s="174"/>
      <c r="Z130" s="174"/>
      <c r="AA130" s="174"/>
      <c r="AB130" s="175"/>
      <c r="AC130" s="176"/>
      <c r="AD130" s="174"/>
      <c r="AE130" s="174"/>
      <c r="AF130" s="177" t="s">
        <v>2675</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1" ht="40.5" customHeight="1" x14ac:dyDescent="0.2">
      <c r="A131" s="173">
        <f t="shared" si="1"/>
        <v>110</v>
      </c>
      <c r="B131" s="174"/>
      <c r="C131" s="175"/>
      <c r="D131" s="29" t="s">
        <v>5830</v>
      </c>
      <c r="E131" s="32"/>
      <c r="F131" s="32"/>
      <c r="G131" s="32"/>
      <c r="H131" s="32"/>
      <c r="I131" s="32"/>
      <c r="J131" s="32"/>
      <c r="K131" s="32"/>
      <c r="L131" s="32"/>
      <c r="M131" s="32"/>
      <c r="N131" s="32"/>
      <c r="O131" s="32"/>
      <c r="P131" s="32"/>
      <c r="Q131" s="32"/>
      <c r="R131" s="32"/>
      <c r="S131" s="32"/>
      <c r="T131" s="32"/>
      <c r="U131" s="176">
        <v>3</v>
      </c>
      <c r="V131" s="174"/>
      <c r="W131" s="175"/>
      <c r="X131" s="174" t="s">
        <v>102</v>
      </c>
      <c r="Y131" s="174"/>
      <c r="Z131" s="174"/>
      <c r="AA131" s="174"/>
      <c r="AB131" s="175"/>
      <c r="AC131" s="176"/>
      <c r="AD131" s="174"/>
      <c r="AE131" s="174"/>
      <c r="AF131" s="177" t="s">
        <v>2717</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1" ht="140.69999999999999" customHeight="1" x14ac:dyDescent="0.2">
      <c r="A132" s="173">
        <f t="shared" si="1"/>
        <v>111</v>
      </c>
      <c r="B132" s="174"/>
      <c r="C132" s="175"/>
      <c r="D132" s="29" t="s">
        <v>5831</v>
      </c>
      <c r="E132" s="32"/>
      <c r="F132" s="32"/>
      <c r="G132" s="32"/>
      <c r="H132" s="32"/>
      <c r="I132" s="32"/>
      <c r="J132" s="32"/>
      <c r="K132" s="32"/>
      <c r="L132" s="32"/>
      <c r="M132" s="32"/>
      <c r="N132" s="32"/>
      <c r="O132" s="32"/>
      <c r="P132" s="32"/>
      <c r="Q132" s="32"/>
      <c r="R132" s="32"/>
      <c r="S132" s="32"/>
      <c r="T132" s="32"/>
      <c r="U132" s="176">
        <v>2</v>
      </c>
      <c r="V132" s="174"/>
      <c r="W132" s="175"/>
      <c r="X132" s="174" t="s">
        <v>102</v>
      </c>
      <c r="Y132" s="174"/>
      <c r="Z132" s="174"/>
      <c r="AA132" s="174"/>
      <c r="AB132" s="175"/>
      <c r="AC132" s="176"/>
      <c r="AD132" s="174"/>
      <c r="AE132" s="174"/>
      <c r="AF132" s="177" t="s">
        <v>179</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1" ht="40.5" customHeight="1" x14ac:dyDescent="0.2">
      <c r="A133" s="173">
        <f t="shared" si="1"/>
        <v>112</v>
      </c>
      <c r="B133" s="174"/>
      <c r="C133" s="175"/>
      <c r="D133" s="29" t="s">
        <v>5832</v>
      </c>
      <c r="E133" s="32"/>
      <c r="F133" s="32"/>
      <c r="G133" s="32"/>
      <c r="H133" s="32"/>
      <c r="I133" s="32"/>
      <c r="J133" s="32"/>
      <c r="K133" s="32"/>
      <c r="L133" s="32"/>
      <c r="M133" s="32"/>
      <c r="N133" s="32"/>
      <c r="O133" s="32"/>
      <c r="P133" s="32"/>
      <c r="Q133" s="32"/>
      <c r="R133" s="32"/>
      <c r="S133" s="32"/>
      <c r="T133" s="32"/>
      <c r="U133" s="176" t="s">
        <v>5503</v>
      </c>
      <c r="V133" s="174"/>
      <c r="W133" s="175"/>
      <c r="X133" s="174" t="s">
        <v>192</v>
      </c>
      <c r="Y133" s="174"/>
      <c r="Z133" s="174"/>
      <c r="AA133" s="174"/>
      <c r="AB133" s="175"/>
      <c r="AC133" s="176"/>
      <c r="AD133" s="174"/>
      <c r="AE133" s="174"/>
      <c r="AF133" s="177" t="s">
        <v>2682</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1" ht="40.5" customHeight="1" x14ac:dyDescent="0.2">
      <c r="A134" s="173">
        <f t="shared" si="1"/>
        <v>113</v>
      </c>
      <c r="B134" s="174"/>
      <c r="C134" s="175"/>
      <c r="D134" s="29" t="s">
        <v>5833</v>
      </c>
      <c r="E134" s="32"/>
      <c r="F134" s="32"/>
      <c r="G134" s="32"/>
      <c r="H134" s="32"/>
      <c r="I134" s="32"/>
      <c r="J134" s="32"/>
      <c r="K134" s="32"/>
      <c r="L134" s="32"/>
      <c r="M134" s="32"/>
      <c r="N134" s="32"/>
      <c r="O134" s="32"/>
      <c r="P134" s="32"/>
      <c r="Q134" s="32"/>
      <c r="R134" s="32"/>
      <c r="S134" s="32"/>
      <c r="T134" s="32"/>
      <c r="U134" s="176">
        <v>2</v>
      </c>
      <c r="V134" s="174"/>
      <c r="W134" s="175"/>
      <c r="X134" s="174" t="s">
        <v>102</v>
      </c>
      <c r="Y134" s="174"/>
      <c r="Z134" s="174"/>
      <c r="AA134" s="174"/>
      <c r="AB134" s="175"/>
      <c r="AC134" s="176"/>
      <c r="AD134" s="174"/>
      <c r="AE134" s="174"/>
      <c r="AF134" s="177" t="s">
        <v>2718</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1" ht="40.5" customHeight="1" x14ac:dyDescent="0.2">
      <c r="A135" s="173">
        <f t="shared" si="1"/>
        <v>114</v>
      </c>
      <c r="B135" s="174"/>
      <c r="C135" s="175"/>
      <c r="D135" s="29" t="s">
        <v>5834</v>
      </c>
      <c r="E135" s="32"/>
      <c r="F135" s="32"/>
      <c r="G135" s="32"/>
      <c r="H135" s="32"/>
      <c r="I135" s="32"/>
      <c r="J135" s="32"/>
      <c r="K135" s="32"/>
      <c r="L135" s="32"/>
      <c r="M135" s="32"/>
      <c r="N135" s="32"/>
      <c r="O135" s="32"/>
      <c r="P135" s="32"/>
      <c r="Q135" s="32"/>
      <c r="R135" s="32"/>
      <c r="S135" s="32"/>
      <c r="T135" s="32"/>
      <c r="U135" s="176">
        <v>3</v>
      </c>
      <c r="V135" s="174"/>
      <c r="W135" s="175"/>
      <c r="X135" s="174" t="s">
        <v>102</v>
      </c>
      <c r="Y135" s="174"/>
      <c r="Z135" s="174"/>
      <c r="AA135" s="174"/>
      <c r="AB135" s="175"/>
      <c r="AC135" s="176"/>
      <c r="AD135" s="174"/>
      <c r="AE135" s="174"/>
      <c r="AF135" s="177" t="s">
        <v>2719</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1" ht="40.5" customHeight="1" x14ac:dyDescent="0.2">
      <c r="A136" s="173">
        <f t="shared" si="1"/>
        <v>115</v>
      </c>
      <c r="B136" s="174"/>
      <c r="C136" s="175"/>
      <c r="D136" s="29" t="s">
        <v>5835</v>
      </c>
      <c r="E136" s="32"/>
      <c r="F136" s="32"/>
      <c r="G136" s="32"/>
      <c r="H136" s="32"/>
      <c r="I136" s="32"/>
      <c r="J136" s="32"/>
      <c r="K136" s="32"/>
      <c r="L136" s="32"/>
      <c r="M136" s="32"/>
      <c r="N136" s="32"/>
      <c r="O136" s="32"/>
      <c r="P136" s="32"/>
      <c r="Q136" s="32"/>
      <c r="R136" s="32"/>
      <c r="S136" s="32"/>
      <c r="T136" s="32"/>
      <c r="U136" s="176">
        <v>14</v>
      </c>
      <c r="V136" s="174"/>
      <c r="W136" s="175"/>
      <c r="X136" s="174" t="s">
        <v>192</v>
      </c>
      <c r="Y136" s="174"/>
      <c r="Z136" s="174"/>
      <c r="AA136" s="174"/>
      <c r="AB136" s="175"/>
      <c r="AC136" s="176"/>
      <c r="AD136" s="174"/>
      <c r="AE136" s="174"/>
      <c r="AF136" s="177" t="s">
        <v>2720</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1" ht="40.5" customHeight="1" x14ac:dyDescent="0.2">
      <c r="A137" s="173">
        <f t="shared" si="1"/>
        <v>116</v>
      </c>
      <c r="B137" s="174"/>
      <c r="C137" s="175"/>
      <c r="D137" s="29" t="s">
        <v>5836</v>
      </c>
      <c r="E137" s="32"/>
      <c r="F137" s="32"/>
      <c r="G137" s="32"/>
      <c r="H137" s="32"/>
      <c r="I137" s="32"/>
      <c r="J137" s="32"/>
      <c r="K137" s="32"/>
      <c r="L137" s="32"/>
      <c r="M137" s="32"/>
      <c r="N137" s="32"/>
      <c r="O137" s="32"/>
      <c r="P137" s="32"/>
      <c r="Q137" s="32"/>
      <c r="R137" s="32"/>
      <c r="S137" s="32"/>
      <c r="T137" s="32"/>
      <c r="U137" s="176">
        <v>4</v>
      </c>
      <c r="V137" s="174"/>
      <c r="W137" s="175"/>
      <c r="X137" s="174" t="s">
        <v>102</v>
      </c>
      <c r="Y137" s="174"/>
      <c r="Z137" s="174"/>
      <c r="AA137" s="174"/>
      <c r="AB137" s="175"/>
      <c r="AC137" s="176"/>
      <c r="AD137" s="174"/>
      <c r="AE137" s="174"/>
      <c r="AF137" s="177" t="s">
        <v>2721</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1" ht="40.5" customHeight="1" x14ac:dyDescent="0.2">
      <c r="A138" s="173">
        <f t="shared" si="1"/>
        <v>117</v>
      </c>
      <c r="B138" s="174"/>
      <c r="C138" s="175"/>
      <c r="D138" s="29" t="s">
        <v>5837</v>
      </c>
      <c r="E138" s="32"/>
      <c r="F138" s="32"/>
      <c r="G138" s="32"/>
      <c r="H138" s="32"/>
      <c r="I138" s="32"/>
      <c r="J138" s="32"/>
      <c r="K138" s="32"/>
      <c r="L138" s="32"/>
      <c r="M138" s="32"/>
      <c r="N138" s="32"/>
      <c r="O138" s="32"/>
      <c r="P138" s="32"/>
      <c r="Q138" s="32"/>
      <c r="R138" s="32"/>
      <c r="S138" s="32"/>
      <c r="T138" s="32"/>
      <c r="U138" s="176">
        <v>4</v>
      </c>
      <c r="V138" s="174"/>
      <c r="W138" s="175"/>
      <c r="X138" s="174" t="s">
        <v>102</v>
      </c>
      <c r="Y138" s="174"/>
      <c r="Z138" s="174"/>
      <c r="AA138" s="174"/>
      <c r="AB138" s="175"/>
      <c r="AC138" s="176"/>
      <c r="AD138" s="174"/>
      <c r="AE138" s="174"/>
      <c r="AF138" s="177" t="s">
        <v>2676</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1" ht="40.5" customHeight="1" x14ac:dyDescent="0.2">
      <c r="A139" s="173">
        <f t="shared" si="1"/>
        <v>118</v>
      </c>
      <c r="B139" s="174"/>
      <c r="C139" s="175"/>
      <c r="D139" s="29" t="s">
        <v>5838</v>
      </c>
      <c r="E139" s="32"/>
      <c r="F139" s="32"/>
      <c r="G139" s="32"/>
      <c r="H139" s="32"/>
      <c r="I139" s="32"/>
      <c r="J139" s="32"/>
      <c r="K139" s="32"/>
      <c r="L139" s="32"/>
      <c r="M139" s="32"/>
      <c r="N139" s="32"/>
      <c r="O139" s="32"/>
      <c r="P139" s="32"/>
      <c r="Q139" s="32"/>
      <c r="R139" s="32"/>
      <c r="S139" s="32"/>
      <c r="T139" s="32"/>
      <c r="U139" s="176">
        <v>3</v>
      </c>
      <c r="V139" s="174"/>
      <c r="W139" s="175"/>
      <c r="X139" s="174" t="s">
        <v>102</v>
      </c>
      <c r="Y139" s="174"/>
      <c r="Z139" s="174"/>
      <c r="AA139" s="174"/>
      <c r="AB139" s="175"/>
      <c r="AC139" s="176"/>
      <c r="AD139" s="174"/>
      <c r="AE139" s="174"/>
      <c r="AF139" s="177" t="s">
        <v>2722</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1" ht="140.69999999999999" customHeight="1" x14ac:dyDescent="0.2">
      <c r="A140" s="173">
        <f t="shared" si="1"/>
        <v>119</v>
      </c>
      <c r="B140" s="174"/>
      <c r="C140" s="175"/>
      <c r="D140" s="29" t="s">
        <v>5839</v>
      </c>
      <c r="E140" s="32"/>
      <c r="F140" s="32"/>
      <c r="G140" s="32"/>
      <c r="H140" s="32"/>
      <c r="I140" s="32"/>
      <c r="J140" s="32"/>
      <c r="K140" s="32"/>
      <c r="L140" s="32"/>
      <c r="M140" s="32"/>
      <c r="N140" s="32"/>
      <c r="O140" s="32"/>
      <c r="P140" s="32"/>
      <c r="Q140" s="32"/>
      <c r="R140" s="32"/>
      <c r="S140" s="32"/>
      <c r="T140" s="32"/>
      <c r="U140" s="176">
        <v>2</v>
      </c>
      <c r="V140" s="174"/>
      <c r="W140" s="175"/>
      <c r="X140" s="174" t="s">
        <v>102</v>
      </c>
      <c r="Y140" s="174"/>
      <c r="Z140" s="174"/>
      <c r="AA140" s="174"/>
      <c r="AB140" s="175"/>
      <c r="AC140" s="176"/>
      <c r="AD140" s="174"/>
      <c r="AE140" s="174"/>
      <c r="AF140" s="177" t="s">
        <v>179</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1" ht="40.5" customHeight="1" x14ac:dyDescent="0.2">
      <c r="A141" s="173">
        <f t="shared" si="1"/>
        <v>120</v>
      </c>
      <c r="B141" s="174"/>
      <c r="C141" s="175"/>
      <c r="D141" s="29" t="s">
        <v>5840</v>
      </c>
      <c r="E141" s="32"/>
      <c r="F141" s="32"/>
      <c r="G141" s="32"/>
      <c r="H141" s="32"/>
      <c r="I141" s="32"/>
      <c r="J141" s="32"/>
      <c r="K141" s="32"/>
      <c r="L141" s="32"/>
      <c r="M141" s="32"/>
      <c r="N141" s="32"/>
      <c r="O141" s="32"/>
      <c r="P141" s="32"/>
      <c r="Q141" s="32"/>
      <c r="R141" s="32"/>
      <c r="S141" s="32"/>
      <c r="T141" s="32"/>
      <c r="U141" s="176" t="s">
        <v>5503</v>
      </c>
      <c r="V141" s="174"/>
      <c r="W141" s="175"/>
      <c r="X141" s="174" t="s">
        <v>192</v>
      </c>
      <c r="Y141" s="174"/>
      <c r="Z141" s="174"/>
      <c r="AA141" s="174"/>
      <c r="AB141" s="175"/>
      <c r="AC141" s="176"/>
      <c r="AD141" s="174"/>
      <c r="AE141" s="174"/>
      <c r="AF141" s="177" t="s">
        <v>2682</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1" ht="40.5" customHeight="1" x14ac:dyDescent="0.2">
      <c r="A142" s="173">
        <f t="shared" si="1"/>
        <v>121</v>
      </c>
      <c r="B142" s="174"/>
      <c r="C142" s="175"/>
      <c r="D142" s="29" t="s">
        <v>5841</v>
      </c>
      <c r="E142" s="32"/>
      <c r="F142" s="32"/>
      <c r="G142" s="32"/>
      <c r="H142" s="32"/>
      <c r="I142" s="32"/>
      <c r="J142" s="32"/>
      <c r="K142" s="32"/>
      <c r="L142" s="32"/>
      <c r="M142" s="32"/>
      <c r="N142" s="32"/>
      <c r="O142" s="32"/>
      <c r="P142" s="32"/>
      <c r="Q142" s="32"/>
      <c r="R142" s="32"/>
      <c r="S142" s="32"/>
      <c r="T142" s="32"/>
      <c r="U142" s="176">
        <v>2</v>
      </c>
      <c r="V142" s="174"/>
      <c r="W142" s="175"/>
      <c r="X142" s="174" t="s">
        <v>102</v>
      </c>
      <c r="Y142" s="174"/>
      <c r="Z142" s="174"/>
      <c r="AA142" s="174"/>
      <c r="AB142" s="175"/>
      <c r="AC142" s="176"/>
      <c r="AD142" s="174"/>
      <c r="AE142" s="174"/>
      <c r="AF142" s="177" t="s">
        <v>2723</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1" ht="40.5" customHeight="1" x14ac:dyDescent="0.2">
      <c r="A143" s="173">
        <f t="shared" si="1"/>
        <v>122</v>
      </c>
      <c r="B143" s="174"/>
      <c r="C143" s="175"/>
      <c r="D143" s="29" t="s">
        <v>2663</v>
      </c>
      <c r="E143" s="32"/>
      <c r="F143" s="32"/>
      <c r="G143" s="32"/>
      <c r="H143" s="32"/>
      <c r="I143" s="32"/>
      <c r="J143" s="32"/>
      <c r="K143" s="32"/>
      <c r="L143" s="32"/>
      <c r="M143" s="32"/>
      <c r="N143" s="32"/>
      <c r="O143" s="32"/>
      <c r="P143" s="32"/>
      <c r="Q143" s="32"/>
      <c r="R143" s="32"/>
      <c r="S143" s="32"/>
      <c r="T143" s="32"/>
      <c r="U143" s="176">
        <v>3</v>
      </c>
      <c r="V143" s="174"/>
      <c r="W143" s="175"/>
      <c r="X143" s="174" t="s">
        <v>102</v>
      </c>
      <c r="Y143" s="174"/>
      <c r="Z143" s="174"/>
      <c r="AA143" s="174"/>
      <c r="AB143" s="175"/>
      <c r="AC143" s="176"/>
      <c r="AD143" s="174"/>
      <c r="AE143" s="174"/>
      <c r="AF143" s="177" t="s">
        <v>2724</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1" ht="40.5" customHeight="1" x14ac:dyDescent="0.2">
      <c r="A144" s="173">
        <f t="shared" si="1"/>
        <v>123</v>
      </c>
      <c r="B144" s="174"/>
      <c r="C144" s="175"/>
      <c r="D144" s="29" t="s">
        <v>2664</v>
      </c>
      <c r="E144" s="32"/>
      <c r="F144" s="32"/>
      <c r="G144" s="32"/>
      <c r="H144" s="32"/>
      <c r="I144" s="32"/>
      <c r="J144" s="32"/>
      <c r="K144" s="32"/>
      <c r="L144" s="32"/>
      <c r="M144" s="32"/>
      <c r="N144" s="32"/>
      <c r="O144" s="32"/>
      <c r="P144" s="32"/>
      <c r="Q144" s="32"/>
      <c r="R144" s="32"/>
      <c r="S144" s="32"/>
      <c r="T144" s="32"/>
      <c r="U144" s="176">
        <v>14</v>
      </c>
      <c r="V144" s="174"/>
      <c r="W144" s="175"/>
      <c r="X144" s="174" t="s">
        <v>192</v>
      </c>
      <c r="Y144" s="174"/>
      <c r="Z144" s="174"/>
      <c r="AA144" s="174"/>
      <c r="AB144" s="175"/>
      <c r="AC144" s="176"/>
      <c r="AD144" s="174"/>
      <c r="AE144" s="174"/>
      <c r="AF144" s="177" t="s">
        <v>2725</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1" ht="40.5" customHeight="1" x14ac:dyDescent="0.2">
      <c r="A145" s="173">
        <f t="shared" si="1"/>
        <v>124</v>
      </c>
      <c r="B145" s="174"/>
      <c r="C145" s="175"/>
      <c r="D145" s="29" t="s">
        <v>5842</v>
      </c>
      <c r="E145" s="32"/>
      <c r="F145" s="32"/>
      <c r="G145" s="32"/>
      <c r="H145" s="32"/>
      <c r="I145" s="32"/>
      <c r="J145" s="32"/>
      <c r="K145" s="32"/>
      <c r="L145" s="32"/>
      <c r="M145" s="32"/>
      <c r="N145" s="32"/>
      <c r="O145" s="32"/>
      <c r="P145" s="32"/>
      <c r="Q145" s="32"/>
      <c r="R145" s="32"/>
      <c r="S145" s="32"/>
      <c r="T145" s="32"/>
      <c r="U145" s="176">
        <v>4</v>
      </c>
      <c r="V145" s="174"/>
      <c r="W145" s="175"/>
      <c r="X145" s="174" t="s">
        <v>102</v>
      </c>
      <c r="Y145" s="174"/>
      <c r="Z145" s="174"/>
      <c r="AA145" s="174"/>
      <c r="AB145" s="175"/>
      <c r="AC145" s="176"/>
      <c r="AD145" s="174"/>
      <c r="AE145" s="174"/>
      <c r="AF145" s="177" t="s">
        <v>2726</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1" ht="40.5" customHeight="1" x14ac:dyDescent="0.2">
      <c r="A146" s="173">
        <f t="shared" si="1"/>
        <v>125</v>
      </c>
      <c r="B146" s="174"/>
      <c r="C146" s="175"/>
      <c r="D146" s="29" t="s">
        <v>5843</v>
      </c>
      <c r="E146" s="32"/>
      <c r="F146" s="32"/>
      <c r="G146" s="32"/>
      <c r="H146" s="32"/>
      <c r="I146" s="32"/>
      <c r="J146" s="32"/>
      <c r="K146" s="32"/>
      <c r="L146" s="32"/>
      <c r="M146" s="32"/>
      <c r="N146" s="32"/>
      <c r="O146" s="32"/>
      <c r="P146" s="32"/>
      <c r="Q146" s="32"/>
      <c r="R146" s="32"/>
      <c r="S146" s="32"/>
      <c r="T146" s="32"/>
      <c r="U146" s="176">
        <v>4</v>
      </c>
      <c r="V146" s="174"/>
      <c r="W146" s="175"/>
      <c r="X146" s="174" t="s">
        <v>102</v>
      </c>
      <c r="Y146" s="174"/>
      <c r="Z146" s="174"/>
      <c r="AA146" s="174"/>
      <c r="AB146" s="175"/>
      <c r="AC146" s="176"/>
      <c r="AD146" s="174"/>
      <c r="AE146" s="174"/>
      <c r="AF146" s="177" t="s">
        <v>2677</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1" ht="40.5" customHeight="1" x14ac:dyDescent="0.2">
      <c r="A147" s="173">
        <f t="shared" si="1"/>
        <v>126</v>
      </c>
      <c r="B147" s="174"/>
      <c r="C147" s="175"/>
      <c r="D147" s="29" t="s">
        <v>2665</v>
      </c>
      <c r="E147" s="32"/>
      <c r="F147" s="32"/>
      <c r="G147" s="32"/>
      <c r="H147" s="32"/>
      <c r="I147" s="32"/>
      <c r="J147" s="32"/>
      <c r="K147" s="32"/>
      <c r="L147" s="32"/>
      <c r="M147" s="32"/>
      <c r="N147" s="32"/>
      <c r="O147" s="32"/>
      <c r="P147" s="32"/>
      <c r="Q147" s="32"/>
      <c r="R147" s="32"/>
      <c r="S147" s="32"/>
      <c r="T147" s="32"/>
      <c r="U147" s="176">
        <v>3</v>
      </c>
      <c r="V147" s="174"/>
      <c r="W147" s="175"/>
      <c r="X147" s="174" t="s">
        <v>102</v>
      </c>
      <c r="Y147" s="174"/>
      <c r="Z147" s="174"/>
      <c r="AA147" s="174"/>
      <c r="AB147" s="175"/>
      <c r="AC147" s="176"/>
      <c r="AD147" s="174"/>
      <c r="AE147" s="174"/>
      <c r="AF147" s="177" t="s">
        <v>2727</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1" ht="140.69999999999999" customHeight="1" x14ac:dyDescent="0.2">
      <c r="A148" s="173">
        <f t="shared" si="1"/>
        <v>127</v>
      </c>
      <c r="B148" s="174"/>
      <c r="C148" s="175"/>
      <c r="D148" s="29" t="s">
        <v>2666</v>
      </c>
      <c r="E148" s="32"/>
      <c r="F148" s="32"/>
      <c r="G148" s="32"/>
      <c r="H148" s="32"/>
      <c r="I148" s="32"/>
      <c r="J148" s="32"/>
      <c r="K148" s="32"/>
      <c r="L148" s="32"/>
      <c r="M148" s="32"/>
      <c r="N148" s="32"/>
      <c r="O148" s="32"/>
      <c r="P148" s="32"/>
      <c r="Q148" s="32"/>
      <c r="R148" s="32"/>
      <c r="S148" s="32"/>
      <c r="T148" s="32"/>
      <c r="U148" s="176">
        <v>2</v>
      </c>
      <c r="V148" s="174"/>
      <c r="W148" s="175"/>
      <c r="X148" s="174" t="s">
        <v>102</v>
      </c>
      <c r="Y148" s="174"/>
      <c r="Z148" s="174"/>
      <c r="AA148" s="174"/>
      <c r="AB148" s="175"/>
      <c r="AC148" s="176"/>
      <c r="AD148" s="174"/>
      <c r="AE148" s="174"/>
      <c r="AF148" s="177" t="s">
        <v>179</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1" ht="40.5" customHeight="1" x14ac:dyDescent="0.2">
      <c r="A149" s="173">
        <f t="shared" si="1"/>
        <v>128</v>
      </c>
      <c r="B149" s="174"/>
      <c r="C149" s="175"/>
      <c r="D149" s="29" t="s">
        <v>2667</v>
      </c>
      <c r="E149" s="32"/>
      <c r="F149" s="32"/>
      <c r="G149" s="32"/>
      <c r="H149" s="32"/>
      <c r="I149" s="32"/>
      <c r="J149" s="32"/>
      <c r="K149" s="32"/>
      <c r="L149" s="32"/>
      <c r="M149" s="32"/>
      <c r="N149" s="32"/>
      <c r="O149" s="32"/>
      <c r="P149" s="32"/>
      <c r="Q149" s="32"/>
      <c r="R149" s="32"/>
      <c r="S149" s="32"/>
      <c r="T149" s="32"/>
      <c r="U149" s="176" t="s">
        <v>5503</v>
      </c>
      <c r="V149" s="174"/>
      <c r="W149" s="175"/>
      <c r="X149" s="174" t="s">
        <v>192</v>
      </c>
      <c r="Y149" s="174"/>
      <c r="Z149" s="174"/>
      <c r="AA149" s="174"/>
      <c r="AB149" s="175"/>
      <c r="AC149" s="176"/>
      <c r="AD149" s="174"/>
      <c r="AE149" s="174"/>
      <c r="AF149" s="177" t="s">
        <v>2682</v>
      </c>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9"/>
    </row>
    <row r="150" spans="1:62" s="7" customFormat="1" ht="40.5" customHeight="1" x14ac:dyDescent="0.2">
      <c r="A150" s="173">
        <f t="shared" si="1"/>
        <v>129</v>
      </c>
      <c r="B150" s="174"/>
      <c r="C150" s="175"/>
      <c r="D150" s="29" t="s">
        <v>2879</v>
      </c>
      <c r="E150" s="32"/>
      <c r="F150" s="32"/>
      <c r="G150" s="32"/>
      <c r="H150" s="32"/>
      <c r="I150" s="32"/>
      <c r="J150" s="32"/>
      <c r="K150" s="32"/>
      <c r="L150" s="32"/>
      <c r="M150" s="32"/>
      <c r="N150" s="32"/>
      <c r="O150" s="32"/>
      <c r="P150" s="32"/>
      <c r="Q150" s="32"/>
      <c r="R150" s="32"/>
      <c r="S150" s="32"/>
      <c r="T150" s="32"/>
      <c r="U150" s="176">
        <v>2</v>
      </c>
      <c r="V150" s="174"/>
      <c r="W150" s="175"/>
      <c r="X150" s="174" t="s">
        <v>102</v>
      </c>
      <c r="Y150" s="174"/>
      <c r="Z150" s="174"/>
      <c r="AA150" s="174"/>
      <c r="AB150" s="175"/>
      <c r="AC150" s="176"/>
      <c r="AD150" s="174"/>
      <c r="AE150" s="174"/>
      <c r="AF150" s="177" t="s">
        <v>2728</v>
      </c>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9"/>
    </row>
    <row r="151" spans="1:62" s="7" customFormat="1" ht="66.599999999999994" customHeight="1" x14ac:dyDescent="0.2">
      <c r="A151" s="173">
        <f t="shared" si="1"/>
        <v>130</v>
      </c>
      <c r="B151" s="174"/>
      <c r="C151" s="175"/>
      <c r="D151" s="29" t="s">
        <v>67</v>
      </c>
      <c r="E151" s="32"/>
      <c r="F151" s="32"/>
      <c r="G151" s="32"/>
      <c r="H151" s="32"/>
      <c r="I151" s="32"/>
      <c r="J151" s="32"/>
      <c r="K151" s="32"/>
      <c r="L151" s="32"/>
      <c r="M151" s="32"/>
      <c r="N151" s="32"/>
      <c r="O151" s="32"/>
      <c r="P151" s="32"/>
      <c r="Q151" s="32"/>
      <c r="R151" s="32"/>
      <c r="S151" s="32"/>
      <c r="T151" s="32"/>
      <c r="U151" s="176">
        <v>1</v>
      </c>
      <c r="V151" s="174"/>
      <c r="W151" s="175"/>
      <c r="X151" s="174" t="s">
        <v>102</v>
      </c>
      <c r="Y151" s="174"/>
      <c r="Z151" s="174"/>
      <c r="AA151" s="174"/>
      <c r="AB151" s="175"/>
      <c r="AC151" s="176"/>
      <c r="AD151" s="174"/>
      <c r="AE151" s="174"/>
      <c r="AF151" s="177" t="s">
        <v>180</v>
      </c>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9"/>
    </row>
    <row r="152" spans="1:62" s="7" customFormat="1" ht="40.5" customHeight="1" x14ac:dyDescent="0.2">
      <c r="A152" s="173">
        <f t="shared" ref="A152:A206" si="2">ROW()-21</f>
        <v>131</v>
      </c>
      <c r="B152" s="174"/>
      <c r="C152" s="175"/>
      <c r="D152" s="29" t="s">
        <v>68</v>
      </c>
      <c r="E152" s="32"/>
      <c r="F152" s="32"/>
      <c r="G152" s="32"/>
      <c r="H152" s="32"/>
      <c r="I152" s="32"/>
      <c r="J152" s="32"/>
      <c r="K152" s="32"/>
      <c r="L152" s="32"/>
      <c r="M152" s="32"/>
      <c r="N152" s="32"/>
      <c r="O152" s="32"/>
      <c r="P152" s="32"/>
      <c r="Q152" s="32"/>
      <c r="R152" s="32"/>
      <c r="S152" s="32"/>
      <c r="T152" s="32"/>
      <c r="U152" s="176">
        <v>4</v>
      </c>
      <c r="V152" s="174"/>
      <c r="W152" s="175"/>
      <c r="X152" s="174" t="s">
        <v>102</v>
      </c>
      <c r="Y152" s="174"/>
      <c r="Z152" s="174"/>
      <c r="AA152" s="174"/>
      <c r="AB152" s="175"/>
      <c r="AC152" s="176"/>
      <c r="AD152" s="174"/>
      <c r="AE152" s="174"/>
      <c r="AF152" s="177" t="s">
        <v>108</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row>
    <row r="153" spans="1:62" s="7" customFormat="1" ht="217.95" customHeight="1" x14ac:dyDescent="0.2">
      <c r="A153" s="173">
        <f t="shared" si="2"/>
        <v>132</v>
      </c>
      <c r="B153" s="174"/>
      <c r="C153" s="175"/>
      <c r="D153" s="29" t="s">
        <v>69</v>
      </c>
      <c r="E153" s="32"/>
      <c r="F153" s="32"/>
      <c r="G153" s="32"/>
      <c r="H153" s="32"/>
      <c r="I153" s="32"/>
      <c r="J153" s="32"/>
      <c r="K153" s="32"/>
      <c r="L153" s="32"/>
      <c r="M153" s="32"/>
      <c r="N153" s="32"/>
      <c r="O153" s="32"/>
      <c r="P153" s="32"/>
      <c r="Q153" s="32"/>
      <c r="R153" s="32"/>
      <c r="S153" s="32"/>
      <c r="T153" s="32"/>
      <c r="U153" s="176">
        <v>1</v>
      </c>
      <c r="V153" s="174"/>
      <c r="W153" s="175"/>
      <c r="X153" s="174" t="s">
        <v>102</v>
      </c>
      <c r="Y153" s="174"/>
      <c r="Z153" s="174"/>
      <c r="AA153" s="174"/>
      <c r="AB153" s="175"/>
      <c r="AC153" s="176"/>
      <c r="AD153" s="174"/>
      <c r="AE153" s="174"/>
      <c r="AF153" s="177" t="s">
        <v>181</v>
      </c>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9"/>
    </row>
    <row r="154" spans="1:62" s="7" customFormat="1" ht="40.5" customHeight="1" x14ac:dyDescent="0.2">
      <c r="A154" s="173">
        <f t="shared" si="2"/>
        <v>133</v>
      </c>
      <c r="B154" s="174"/>
      <c r="C154" s="175"/>
      <c r="D154" s="29" t="s">
        <v>70</v>
      </c>
      <c r="E154" s="32"/>
      <c r="F154" s="32"/>
      <c r="G154" s="32"/>
      <c r="H154" s="32"/>
      <c r="I154" s="32"/>
      <c r="J154" s="32"/>
      <c r="K154" s="32"/>
      <c r="L154" s="32"/>
      <c r="M154" s="32"/>
      <c r="N154" s="32"/>
      <c r="O154" s="32"/>
      <c r="P154" s="32"/>
      <c r="Q154" s="32"/>
      <c r="R154" s="32"/>
      <c r="S154" s="32"/>
      <c r="T154" s="32"/>
      <c r="U154" s="176">
        <v>8</v>
      </c>
      <c r="V154" s="174"/>
      <c r="W154" s="175"/>
      <c r="X154" s="174" t="s">
        <v>104</v>
      </c>
      <c r="Y154" s="174"/>
      <c r="Z154" s="174"/>
      <c r="AA154" s="174"/>
      <c r="AB154" s="175"/>
      <c r="AC154" s="176"/>
      <c r="AD154" s="174"/>
      <c r="AE154" s="174"/>
      <c r="AF154" s="177" t="s">
        <v>109</v>
      </c>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9"/>
    </row>
    <row r="155" spans="1:62" s="7" customFormat="1" ht="40.5" customHeight="1" x14ac:dyDescent="0.2">
      <c r="A155" s="173">
        <f t="shared" si="2"/>
        <v>134</v>
      </c>
      <c r="B155" s="174"/>
      <c r="C155" s="175"/>
      <c r="D155" s="29" t="s">
        <v>71</v>
      </c>
      <c r="E155" s="32"/>
      <c r="F155" s="32"/>
      <c r="G155" s="32"/>
      <c r="H155" s="32"/>
      <c r="I155" s="32"/>
      <c r="J155" s="32"/>
      <c r="K155" s="32"/>
      <c r="L155" s="32"/>
      <c r="M155" s="32"/>
      <c r="N155" s="32"/>
      <c r="O155" s="32"/>
      <c r="P155" s="32"/>
      <c r="Q155" s="32"/>
      <c r="R155" s="32"/>
      <c r="S155" s="32"/>
      <c r="T155" s="32"/>
      <c r="U155" s="176">
        <v>8</v>
      </c>
      <c r="V155" s="174"/>
      <c r="W155" s="175"/>
      <c r="X155" s="174" t="s">
        <v>104</v>
      </c>
      <c r="Y155" s="174"/>
      <c r="Z155" s="174"/>
      <c r="AA155" s="174"/>
      <c r="AB155" s="175"/>
      <c r="AC155" s="176"/>
      <c r="AD155" s="174"/>
      <c r="AE155" s="174"/>
      <c r="AF155" s="177" t="s">
        <v>110</v>
      </c>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9"/>
    </row>
    <row r="156" spans="1:62" s="7" customFormat="1" ht="53.7" customHeight="1" x14ac:dyDescent="0.2">
      <c r="A156" s="173">
        <f t="shared" si="2"/>
        <v>135</v>
      </c>
      <c r="B156" s="174"/>
      <c r="C156" s="175"/>
      <c r="D156" s="29" t="s">
        <v>182</v>
      </c>
      <c r="E156" s="32"/>
      <c r="F156" s="32"/>
      <c r="G156" s="32"/>
      <c r="H156" s="32"/>
      <c r="I156" s="32"/>
      <c r="J156" s="32"/>
      <c r="K156" s="32"/>
      <c r="L156" s="32"/>
      <c r="M156" s="32"/>
      <c r="N156" s="32"/>
      <c r="O156" s="32"/>
      <c r="P156" s="32"/>
      <c r="Q156" s="32"/>
      <c r="R156" s="32"/>
      <c r="S156" s="32"/>
      <c r="T156" s="32"/>
      <c r="U156" s="176">
        <v>2</v>
      </c>
      <c r="V156" s="174"/>
      <c r="W156" s="175"/>
      <c r="X156" s="174" t="s">
        <v>102</v>
      </c>
      <c r="Y156" s="174"/>
      <c r="Z156" s="174"/>
      <c r="AA156" s="174"/>
      <c r="AB156" s="175"/>
      <c r="AC156" s="176"/>
      <c r="AD156" s="174"/>
      <c r="AE156" s="174"/>
      <c r="AF156" s="177" t="s">
        <v>184</v>
      </c>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9"/>
    </row>
    <row r="157" spans="1:62" s="7" customFormat="1" ht="40.5" customHeight="1" x14ac:dyDescent="0.2">
      <c r="A157" s="173">
        <f t="shared" si="2"/>
        <v>136</v>
      </c>
      <c r="B157" s="174"/>
      <c r="C157" s="175"/>
      <c r="D157" s="29" t="s">
        <v>72</v>
      </c>
      <c r="E157" s="32"/>
      <c r="F157" s="32"/>
      <c r="G157" s="32"/>
      <c r="H157" s="32"/>
      <c r="I157" s="32"/>
      <c r="J157" s="32"/>
      <c r="K157" s="32"/>
      <c r="L157" s="32"/>
      <c r="M157" s="32"/>
      <c r="N157" s="32"/>
      <c r="O157" s="32"/>
      <c r="P157" s="32"/>
      <c r="Q157" s="32"/>
      <c r="R157" s="32"/>
      <c r="S157" s="32"/>
      <c r="T157" s="32"/>
      <c r="U157" s="176">
        <v>8</v>
      </c>
      <c r="V157" s="174"/>
      <c r="W157" s="175"/>
      <c r="X157" s="174" t="s">
        <v>104</v>
      </c>
      <c r="Y157" s="174"/>
      <c r="Z157" s="174"/>
      <c r="AA157" s="174"/>
      <c r="AB157" s="175"/>
      <c r="AC157" s="176"/>
      <c r="AD157" s="174"/>
      <c r="AE157" s="174"/>
      <c r="AF157" s="177" t="s">
        <v>111</v>
      </c>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9"/>
    </row>
    <row r="158" spans="1:62" s="7" customFormat="1" ht="40.5" customHeight="1" x14ac:dyDescent="0.2">
      <c r="A158" s="173">
        <f t="shared" si="2"/>
        <v>137</v>
      </c>
      <c r="B158" s="174"/>
      <c r="C158" s="175"/>
      <c r="D158" s="29" t="s">
        <v>73</v>
      </c>
      <c r="E158" s="32"/>
      <c r="F158" s="32"/>
      <c r="G158" s="32"/>
      <c r="H158" s="32"/>
      <c r="I158" s="32"/>
      <c r="J158" s="32"/>
      <c r="K158" s="32"/>
      <c r="L158" s="32"/>
      <c r="M158" s="32"/>
      <c r="N158" s="32"/>
      <c r="O158" s="32"/>
      <c r="P158" s="32"/>
      <c r="Q158" s="32"/>
      <c r="R158" s="32"/>
      <c r="S158" s="32"/>
      <c r="T158" s="32"/>
      <c r="U158" s="176">
        <v>17</v>
      </c>
      <c r="V158" s="174"/>
      <c r="W158" s="175"/>
      <c r="X158" s="174" t="s">
        <v>102</v>
      </c>
      <c r="Y158" s="174"/>
      <c r="Z158" s="174"/>
      <c r="AA158" s="174"/>
      <c r="AB158" s="175"/>
      <c r="AC158" s="176"/>
      <c r="AD158" s="174"/>
      <c r="AE158" s="174"/>
      <c r="AF158" s="177" t="s">
        <v>144</v>
      </c>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9"/>
    </row>
    <row r="159" spans="1:62" s="7" customFormat="1" ht="40.5" customHeight="1" x14ac:dyDescent="0.2">
      <c r="A159" s="173">
        <f t="shared" si="2"/>
        <v>138</v>
      </c>
      <c r="B159" s="174"/>
      <c r="C159" s="175"/>
      <c r="D159" s="29" t="s">
        <v>74</v>
      </c>
      <c r="E159" s="32"/>
      <c r="F159" s="32"/>
      <c r="G159" s="32"/>
      <c r="H159" s="32"/>
      <c r="I159" s="32"/>
      <c r="J159" s="32"/>
      <c r="K159" s="32"/>
      <c r="L159" s="32"/>
      <c r="M159" s="32"/>
      <c r="N159" s="32"/>
      <c r="O159" s="32"/>
      <c r="P159" s="32"/>
      <c r="Q159" s="32"/>
      <c r="R159" s="32"/>
      <c r="S159" s="32"/>
      <c r="T159" s="32"/>
      <c r="U159" s="176">
        <v>17</v>
      </c>
      <c r="V159" s="174"/>
      <c r="W159" s="175"/>
      <c r="X159" s="174" t="s">
        <v>102</v>
      </c>
      <c r="Y159" s="174"/>
      <c r="Z159" s="174"/>
      <c r="AA159" s="174"/>
      <c r="AB159" s="175"/>
      <c r="AC159" s="176"/>
      <c r="AD159" s="174"/>
      <c r="AE159" s="174"/>
      <c r="AF159" s="177" t="s">
        <v>144</v>
      </c>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9"/>
    </row>
    <row r="160" spans="1:62" s="7" customFormat="1" ht="40.5" customHeight="1" x14ac:dyDescent="0.2">
      <c r="A160" s="173">
        <f t="shared" si="2"/>
        <v>139</v>
      </c>
      <c r="B160" s="174"/>
      <c r="C160" s="175"/>
      <c r="D160" s="29" t="s">
        <v>75</v>
      </c>
      <c r="E160" s="32"/>
      <c r="F160" s="32"/>
      <c r="G160" s="32"/>
      <c r="H160" s="32"/>
      <c r="I160" s="32"/>
      <c r="J160" s="32"/>
      <c r="K160" s="32"/>
      <c r="L160" s="32"/>
      <c r="M160" s="32"/>
      <c r="N160" s="32"/>
      <c r="O160" s="32"/>
      <c r="P160" s="32"/>
      <c r="Q160" s="32"/>
      <c r="R160" s="32"/>
      <c r="S160" s="32"/>
      <c r="T160" s="32"/>
      <c r="U160" s="176">
        <v>17</v>
      </c>
      <c r="V160" s="174"/>
      <c r="W160" s="175"/>
      <c r="X160" s="174" t="s">
        <v>102</v>
      </c>
      <c r="Y160" s="174"/>
      <c r="Z160" s="174"/>
      <c r="AA160" s="174"/>
      <c r="AB160" s="175"/>
      <c r="AC160" s="176"/>
      <c r="AD160" s="174"/>
      <c r="AE160" s="174"/>
      <c r="AF160" s="177" t="s">
        <v>144</v>
      </c>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9"/>
    </row>
    <row r="161" spans="1:62" s="7" customFormat="1" ht="42.6" customHeight="1" x14ac:dyDescent="0.2">
      <c r="A161" s="173">
        <f t="shared" si="2"/>
        <v>140</v>
      </c>
      <c r="B161" s="174"/>
      <c r="C161" s="175"/>
      <c r="D161" s="29" t="s">
        <v>6017</v>
      </c>
      <c r="E161" s="32"/>
      <c r="F161" s="32"/>
      <c r="G161" s="32"/>
      <c r="H161" s="32"/>
      <c r="I161" s="32"/>
      <c r="J161" s="32"/>
      <c r="K161" s="32"/>
      <c r="L161" s="32"/>
      <c r="M161" s="32"/>
      <c r="N161" s="32"/>
      <c r="O161" s="32"/>
      <c r="P161" s="32"/>
      <c r="Q161" s="32"/>
      <c r="R161" s="32"/>
      <c r="S161" s="32"/>
      <c r="T161" s="32"/>
      <c r="U161" s="176">
        <v>2</v>
      </c>
      <c r="V161" s="174"/>
      <c r="W161" s="175"/>
      <c r="X161" s="174" t="s">
        <v>102</v>
      </c>
      <c r="Y161" s="174"/>
      <c r="Z161" s="174"/>
      <c r="AA161" s="174"/>
      <c r="AB161" s="175"/>
      <c r="AC161" s="176"/>
      <c r="AD161" s="174"/>
      <c r="AE161" s="174"/>
      <c r="AF161" s="177" t="s">
        <v>6018</v>
      </c>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9"/>
    </row>
    <row r="162" spans="1:62" s="7" customFormat="1" ht="40.5" customHeight="1" x14ac:dyDescent="0.2">
      <c r="A162" s="173">
        <f t="shared" si="2"/>
        <v>141</v>
      </c>
      <c r="B162" s="174"/>
      <c r="C162" s="175"/>
      <c r="D162" s="29" t="s">
        <v>5879</v>
      </c>
      <c r="E162" s="32"/>
      <c r="F162" s="32"/>
      <c r="G162" s="32"/>
      <c r="H162" s="32"/>
      <c r="I162" s="32"/>
      <c r="J162" s="32"/>
      <c r="K162" s="32"/>
      <c r="L162" s="32"/>
      <c r="M162" s="32"/>
      <c r="N162" s="32"/>
      <c r="O162" s="32"/>
      <c r="P162" s="32"/>
      <c r="Q162" s="32"/>
      <c r="R162" s="32"/>
      <c r="S162" s="32"/>
      <c r="T162" s="32"/>
      <c r="U162" s="176">
        <v>9</v>
      </c>
      <c r="V162" s="174"/>
      <c r="W162" s="175"/>
      <c r="X162" s="174" t="s">
        <v>102</v>
      </c>
      <c r="Y162" s="174"/>
      <c r="Z162" s="174"/>
      <c r="AA162" s="174"/>
      <c r="AB162" s="175"/>
      <c r="AC162" s="176"/>
      <c r="AD162" s="174"/>
      <c r="AE162" s="174"/>
      <c r="AF162" s="177" t="s">
        <v>112</v>
      </c>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9"/>
    </row>
    <row r="163" spans="1:62" s="7" customFormat="1" ht="67.2" customHeight="1" x14ac:dyDescent="0.2">
      <c r="A163" s="173">
        <f t="shared" si="2"/>
        <v>142</v>
      </c>
      <c r="B163" s="174"/>
      <c r="C163" s="175"/>
      <c r="D163" s="29" t="s">
        <v>5856</v>
      </c>
      <c r="E163" s="32"/>
      <c r="F163" s="32"/>
      <c r="G163" s="32"/>
      <c r="H163" s="32"/>
      <c r="I163" s="32"/>
      <c r="J163" s="32"/>
      <c r="K163" s="32"/>
      <c r="L163" s="32"/>
      <c r="M163" s="32"/>
      <c r="N163" s="32"/>
      <c r="O163" s="32"/>
      <c r="P163" s="32"/>
      <c r="Q163" s="32"/>
      <c r="R163" s="32"/>
      <c r="S163" s="32"/>
      <c r="T163" s="32"/>
      <c r="U163" s="176">
        <v>1</v>
      </c>
      <c r="V163" s="174"/>
      <c r="W163" s="175"/>
      <c r="X163" s="174" t="s">
        <v>102</v>
      </c>
      <c r="Y163" s="174"/>
      <c r="Z163" s="174"/>
      <c r="AA163" s="174"/>
      <c r="AB163" s="175"/>
      <c r="AC163" s="176"/>
      <c r="AD163" s="174"/>
      <c r="AE163" s="174"/>
      <c r="AF163" s="177" t="s">
        <v>185</v>
      </c>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9"/>
    </row>
    <row r="164" spans="1:62" s="7" customFormat="1" ht="40.5" customHeight="1" x14ac:dyDescent="0.2">
      <c r="A164" s="173">
        <f t="shared" si="2"/>
        <v>143</v>
      </c>
      <c r="B164" s="174"/>
      <c r="C164" s="175"/>
      <c r="D164" s="29" t="s">
        <v>5880</v>
      </c>
      <c r="E164" s="32"/>
      <c r="F164" s="32"/>
      <c r="G164" s="32"/>
      <c r="H164" s="32"/>
      <c r="I164" s="32"/>
      <c r="J164" s="32"/>
      <c r="K164" s="32"/>
      <c r="L164" s="32"/>
      <c r="M164" s="32"/>
      <c r="N164" s="32"/>
      <c r="O164" s="32"/>
      <c r="P164" s="32"/>
      <c r="Q164" s="32"/>
      <c r="R164" s="32"/>
      <c r="S164" s="32"/>
      <c r="T164" s="32"/>
      <c r="U164" s="176">
        <v>9</v>
      </c>
      <c r="V164" s="174"/>
      <c r="W164" s="175"/>
      <c r="X164" s="174" t="s">
        <v>102</v>
      </c>
      <c r="Y164" s="174"/>
      <c r="Z164" s="174"/>
      <c r="AA164" s="174"/>
      <c r="AB164" s="175"/>
      <c r="AC164" s="176"/>
      <c r="AD164" s="174"/>
      <c r="AE164" s="174"/>
      <c r="AF164" s="177" t="s">
        <v>2737</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row>
    <row r="165" spans="1:62" s="7" customFormat="1" ht="40.5" customHeight="1" x14ac:dyDescent="0.2">
      <c r="A165" s="173">
        <f t="shared" si="2"/>
        <v>144</v>
      </c>
      <c r="B165" s="174"/>
      <c r="C165" s="175"/>
      <c r="D165" s="29" t="s">
        <v>79</v>
      </c>
      <c r="E165" s="32"/>
      <c r="F165" s="32"/>
      <c r="G165" s="32"/>
      <c r="H165" s="32"/>
      <c r="I165" s="32"/>
      <c r="J165" s="32"/>
      <c r="K165" s="32"/>
      <c r="L165" s="32"/>
      <c r="M165" s="32"/>
      <c r="N165" s="32"/>
      <c r="O165" s="32"/>
      <c r="P165" s="32"/>
      <c r="Q165" s="32"/>
      <c r="R165" s="32"/>
      <c r="S165" s="32"/>
      <c r="T165" s="32"/>
      <c r="U165" s="176">
        <v>11</v>
      </c>
      <c r="V165" s="174"/>
      <c r="W165" s="175"/>
      <c r="X165" s="174" t="s">
        <v>102</v>
      </c>
      <c r="Y165" s="174"/>
      <c r="Z165" s="174"/>
      <c r="AA165" s="174"/>
      <c r="AB165" s="175"/>
      <c r="AC165" s="176"/>
      <c r="AD165" s="174"/>
      <c r="AE165" s="174"/>
      <c r="AF165" s="177" t="s">
        <v>2738</v>
      </c>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9"/>
    </row>
    <row r="166" spans="1:62" s="7" customFormat="1" ht="40.5" customHeight="1" x14ac:dyDescent="0.2">
      <c r="A166" s="173">
        <f t="shared" si="2"/>
        <v>145</v>
      </c>
      <c r="B166" s="174"/>
      <c r="C166" s="175"/>
      <c r="D166" s="29" t="s">
        <v>5853</v>
      </c>
      <c r="E166" s="32"/>
      <c r="F166" s="32"/>
      <c r="G166" s="32"/>
      <c r="H166" s="32"/>
      <c r="I166" s="32"/>
      <c r="J166" s="32"/>
      <c r="K166" s="32"/>
      <c r="L166" s="32"/>
      <c r="M166" s="32"/>
      <c r="N166" s="32"/>
      <c r="O166" s="32"/>
      <c r="P166" s="32"/>
      <c r="Q166" s="32"/>
      <c r="R166" s="32"/>
      <c r="S166" s="32"/>
      <c r="T166" s="32"/>
      <c r="U166" s="176">
        <v>100</v>
      </c>
      <c r="V166" s="174"/>
      <c r="W166" s="175"/>
      <c r="X166" s="174" t="s">
        <v>240</v>
      </c>
      <c r="Y166" s="174"/>
      <c r="Z166" s="174"/>
      <c r="AA166" s="174"/>
      <c r="AB166" s="175"/>
      <c r="AC166" s="176"/>
      <c r="AD166" s="174"/>
      <c r="AE166" s="174"/>
      <c r="AF166" s="177" t="s">
        <v>113</v>
      </c>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9"/>
    </row>
    <row r="167" spans="1:62" s="7" customFormat="1" ht="40.5" customHeight="1" x14ac:dyDescent="0.2">
      <c r="A167" s="173">
        <f t="shared" si="2"/>
        <v>146</v>
      </c>
      <c r="B167" s="174"/>
      <c r="C167" s="175"/>
      <c r="D167" s="29" t="s">
        <v>5844</v>
      </c>
      <c r="E167" s="32"/>
      <c r="F167" s="32"/>
      <c r="G167" s="32"/>
      <c r="H167" s="32"/>
      <c r="I167" s="32"/>
      <c r="J167" s="32"/>
      <c r="K167" s="32"/>
      <c r="L167" s="32"/>
      <c r="M167" s="32"/>
      <c r="N167" s="32"/>
      <c r="O167" s="32"/>
      <c r="P167" s="32"/>
      <c r="Q167" s="32"/>
      <c r="R167" s="32"/>
      <c r="S167" s="32"/>
      <c r="T167" s="32"/>
      <c r="U167" s="176">
        <v>100</v>
      </c>
      <c r="V167" s="174"/>
      <c r="W167" s="175"/>
      <c r="X167" s="174" t="s">
        <v>240</v>
      </c>
      <c r="Y167" s="174"/>
      <c r="Z167" s="174"/>
      <c r="AA167" s="174"/>
      <c r="AB167" s="175"/>
      <c r="AC167" s="176"/>
      <c r="AD167" s="174"/>
      <c r="AE167" s="174"/>
      <c r="AF167" s="177" t="s">
        <v>114</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1" ht="40.5" customHeight="1" x14ac:dyDescent="0.2">
      <c r="A168" s="173">
        <f t="shared" si="2"/>
        <v>147</v>
      </c>
      <c r="B168" s="174"/>
      <c r="C168" s="175"/>
      <c r="D168" s="29" t="s">
        <v>5845</v>
      </c>
      <c r="E168" s="32"/>
      <c r="F168" s="32"/>
      <c r="G168" s="32"/>
      <c r="H168" s="32"/>
      <c r="I168" s="32"/>
      <c r="J168" s="32"/>
      <c r="K168" s="32"/>
      <c r="L168" s="32"/>
      <c r="M168" s="32"/>
      <c r="N168" s="32"/>
      <c r="O168" s="32"/>
      <c r="P168" s="32"/>
      <c r="Q168" s="32"/>
      <c r="R168" s="32"/>
      <c r="S168" s="32"/>
      <c r="T168" s="32"/>
      <c r="U168" s="176">
        <v>100</v>
      </c>
      <c r="V168" s="174"/>
      <c r="W168" s="175"/>
      <c r="X168" s="174" t="s">
        <v>240</v>
      </c>
      <c r="Y168" s="174"/>
      <c r="Z168" s="174"/>
      <c r="AA168" s="174"/>
      <c r="AB168" s="175"/>
      <c r="AC168" s="176"/>
      <c r="AD168" s="174"/>
      <c r="AE168" s="174"/>
      <c r="AF168" s="177" t="s">
        <v>115</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1" ht="40.5" customHeight="1" x14ac:dyDescent="0.2">
      <c r="A169" s="173">
        <f t="shared" si="2"/>
        <v>148</v>
      </c>
      <c r="B169" s="174"/>
      <c r="C169" s="175"/>
      <c r="D169" s="29" t="s">
        <v>5846</v>
      </c>
      <c r="E169" s="32"/>
      <c r="F169" s="32"/>
      <c r="G169" s="32"/>
      <c r="H169" s="32"/>
      <c r="I169" s="32"/>
      <c r="J169" s="32"/>
      <c r="K169" s="32"/>
      <c r="L169" s="32"/>
      <c r="M169" s="32"/>
      <c r="N169" s="32"/>
      <c r="O169" s="32"/>
      <c r="P169" s="32"/>
      <c r="Q169" s="32"/>
      <c r="R169" s="32"/>
      <c r="S169" s="32"/>
      <c r="T169" s="32"/>
      <c r="U169" s="176">
        <v>100</v>
      </c>
      <c r="V169" s="174"/>
      <c r="W169" s="175"/>
      <c r="X169" s="174" t="s">
        <v>240</v>
      </c>
      <c r="Y169" s="174"/>
      <c r="Z169" s="174"/>
      <c r="AA169" s="174"/>
      <c r="AB169" s="175"/>
      <c r="AC169" s="176"/>
      <c r="AD169" s="174"/>
      <c r="AE169" s="174"/>
      <c r="AF169" s="177" t="s">
        <v>116</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1" ht="40.5" customHeight="1" x14ac:dyDescent="0.2">
      <c r="A170" s="173">
        <f t="shared" si="2"/>
        <v>149</v>
      </c>
      <c r="B170" s="174"/>
      <c r="C170" s="175"/>
      <c r="D170" s="29" t="s">
        <v>5847</v>
      </c>
      <c r="E170" s="32"/>
      <c r="F170" s="32"/>
      <c r="G170" s="32"/>
      <c r="H170" s="32"/>
      <c r="I170" s="32"/>
      <c r="J170" s="32"/>
      <c r="K170" s="32"/>
      <c r="L170" s="32"/>
      <c r="M170" s="32"/>
      <c r="N170" s="32"/>
      <c r="O170" s="32"/>
      <c r="P170" s="32"/>
      <c r="Q170" s="32"/>
      <c r="R170" s="32"/>
      <c r="S170" s="32"/>
      <c r="T170" s="32"/>
      <c r="U170" s="176">
        <v>100</v>
      </c>
      <c r="V170" s="174"/>
      <c r="W170" s="175"/>
      <c r="X170" s="174" t="s">
        <v>240</v>
      </c>
      <c r="Y170" s="174"/>
      <c r="Z170" s="174"/>
      <c r="AA170" s="174"/>
      <c r="AB170" s="175"/>
      <c r="AC170" s="176"/>
      <c r="AD170" s="174"/>
      <c r="AE170" s="174"/>
      <c r="AF170" s="177" t="s">
        <v>117</v>
      </c>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9"/>
    </row>
    <row r="171" spans="1:62" s="7" customFormat="1" ht="40.5" customHeight="1" x14ac:dyDescent="0.2">
      <c r="A171" s="173">
        <f t="shared" si="2"/>
        <v>150</v>
      </c>
      <c r="B171" s="174"/>
      <c r="C171" s="175"/>
      <c r="D171" s="29" t="s">
        <v>5848</v>
      </c>
      <c r="E171" s="32"/>
      <c r="F171" s="32"/>
      <c r="G171" s="32"/>
      <c r="H171" s="32"/>
      <c r="I171" s="32"/>
      <c r="J171" s="32"/>
      <c r="K171" s="32"/>
      <c r="L171" s="32"/>
      <c r="M171" s="32"/>
      <c r="N171" s="32"/>
      <c r="O171" s="32"/>
      <c r="P171" s="32"/>
      <c r="Q171" s="32"/>
      <c r="R171" s="32"/>
      <c r="S171" s="32"/>
      <c r="T171" s="32"/>
      <c r="U171" s="176">
        <v>100</v>
      </c>
      <c r="V171" s="174"/>
      <c r="W171" s="175"/>
      <c r="X171" s="174" t="s">
        <v>240</v>
      </c>
      <c r="Y171" s="174"/>
      <c r="Z171" s="174"/>
      <c r="AA171" s="174"/>
      <c r="AB171" s="175"/>
      <c r="AC171" s="176"/>
      <c r="AD171" s="174"/>
      <c r="AE171" s="174"/>
      <c r="AF171" s="177" t="s">
        <v>118</v>
      </c>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9"/>
    </row>
    <row r="172" spans="1:62" s="7" customFormat="1" ht="40.5" customHeight="1" x14ac:dyDescent="0.2">
      <c r="A172" s="173">
        <f t="shared" si="2"/>
        <v>151</v>
      </c>
      <c r="B172" s="174"/>
      <c r="C172" s="175"/>
      <c r="D172" s="29" t="s">
        <v>5849</v>
      </c>
      <c r="E172" s="32"/>
      <c r="F172" s="32"/>
      <c r="G172" s="32"/>
      <c r="H172" s="32"/>
      <c r="I172" s="32"/>
      <c r="J172" s="32"/>
      <c r="K172" s="32"/>
      <c r="L172" s="32"/>
      <c r="M172" s="32"/>
      <c r="N172" s="32"/>
      <c r="O172" s="32"/>
      <c r="P172" s="32"/>
      <c r="Q172" s="32"/>
      <c r="R172" s="32"/>
      <c r="S172" s="32"/>
      <c r="T172" s="32"/>
      <c r="U172" s="176">
        <v>100</v>
      </c>
      <c r="V172" s="174"/>
      <c r="W172" s="175"/>
      <c r="X172" s="174" t="s">
        <v>240</v>
      </c>
      <c r="Y172" s="174"/>
      <c r="Z172" s="174"/>
      <c r="AA172" s="174"/>
      <c r="AB172" s="175"/>
      <c r="AC172" s="176"/>
      <c r="AD172" s="174"/>
      <c r="AE172" s="174"/>
      <c r="AF172" s="177" t="s">
        <v>119</v>
      </c>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9"/>
    </row>
    <row r="173" spans="1:62" s="7" customFormat="1" ht="40.5" customHeight="1" x14ac:dyDescent="0.2">
      <c r="A173" s="173">
        <f t="shared" si="2"/>
        <v>152</v>
      </c>
      <c r="B173" s="174"/>
      <c r="C173" s="175"/>
      <c r="D173" s="29" t="s">
        <v>5850</v>
      </c>
      <c r="E173" s="32"/>
      <c r="F173" s="32"/>
      <c r="G173" s="32"/>
      <c r="H173" s="32"/>
      <c r="I173" s="32"/>
      <c r="J173" s="32"/>
      <c r="K173" s="32"/>
      <c r="L173" s="32"/>
      <c r="M173" s="32"/>
      <c r="N173" s="32"/>
      <c r="O173" s="32"/>
      <c r="P173" s="32"/>
      <c r="Q173" s="32"/>
      <c r="R173" s="32"/>
      <c r="S173" s="32"/>
      <c r="T173" s="32"/>
      <c r="U173" s="176">
        <v>100</v>
      </c>
      <c r="V173" s="174"/>
      <c r="W173" s="175"/>
      <c r="X173" s="174" t="s">
        <v>240</v>
      </c>
      <c r="Y173" s="174"/>
      <c r="Z173" s="174"/>
      <c r="AA173" s="174"/>
      <c r="AB173" s="175"/>
      <c r="AC173" s="176"/>
      <c r="AD173" s="174"/>
      <c r="AE173" s="174"/>
      <c r="AF173" s="177" t="s">
        <v>120</v>
      </c>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9"/>
    </row>
    <row r="174" spans="1:62" s="7" customFormat="1" ht="40.5" customHeight="1" x14ac:dyDescent="0.2">
      <c r="A174" s="173">
        <f t="shared" si="2"/>
        <v>153</v>
      </c>
      <c r="B174" s="174"/>
      <c r="C174" s="175"/>
      <c r="D174" s="29" t="s">
        <v>5851</v>
      </c>
      <c r="E174" s="32"/>
      <c r="F174" s="32"/>
      <c r="G174" s="32"/>
      <c r="H174" s="32"/>
      <c r="I174" s="32"/>
      <c r="J174" s="32"/>
      <c r="K174" s="32"/>
      <c r="L174" s="32"/>
      <c r="M174" s="32"/>
      <c r="N174" s="32"/>
      <c r="O174" s="32"/>
      <c r="P174" s="32"/>
      <c r="Q174" s="32"/>
      <c r="R174" s="32"/>
      <c r="S174" s="32"/>
      <c r="T174" s="32"/>
      <c r="U174" s="176">
        <v>100</v>
      </c>
      <c r="V174" s="174"/>
      <c r="W174" s="175"/>
      <c r="X174" s="174" t="s">
        <v>240</v>
      </c>
      <c r="Y174" s="174"/>
      <c r="Z174" s="174"/>
      <c r="AA174" s="174"/>
      <c r="AB174" s="175"/>
      <c r="AC174" s="176"/>
      <c r="AD174" s="174"/>
      <c r="AE174" s="174"/>
      <c r="AF174" s="177" t="s">
        <v>121</v>
      </c>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9"/>
    </row>
    <row r="175" spans="1:62" s="7" customFormat="1" ht="40.5" customHeight="1" x14ac:dyDescent="0.2">
      <c r="A175" s="173">
        <f t="shared" si="2"/>
        <v>154</v>
      </c>
      <c r="B175" s="174"/>
      <c r="C175" s="175"/>
      <c r="D175" s="29" t="s">
        <v>80</v>
      </c>
      <c r="E175" s="32"/>
      <c r="F175" s="32"/>
      <c r="G175" s="32"/>
      <c r="H175" s="32"/>
      <c r="I175" s="32"/>
      <c r="J175" s="32"/>
      <c r="K175" s="32"/>
      <c r="L175" s="32"/>
      <c r="M175" s="32"/>
      <c r="N175" s="32"/>
      <c r="O175" s="32"/>
      <c r="P175" s="32"/>
      <c r="Q175" s="32"/>
      <c r="R175" s="32"/>
      <c r="S175" s="32"/>
      <c r="T175" s="32"/>
      <c r="U175" s="176">
        <v>100</v>
      </c>
      <c r="V175" s="174"/>
      <c r="W175" s="175"/>
      <c r="X175" s="174" t="s">
        <v>240</v>
      </c>
      <c r="Y175" s="174"/>
      <c r="Z175" s="174"/>
      <c r="AA175" s="174"/>
      <c r="AB175" s="175"/>
      <c r="AC175" s="176"/>
      <c r="AD175" s="174"/>
      <c r="AE175" s="174"/>
      <c r="AF175" s="177" t="s">
        <v>122</v>
      </c>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9"/>
    </row>
    <row r="176" spans="1:62" s="7" customFormat="1" ht="40.5" customHeight="1" x14ac:dyDescent="0.2">
      <c r="A176" s="173">
        <f t="shared" si="2"/>
        <v>155</v>
      </c>
      <c r="B176" s="174"/>
      <c r="C176" s="175"/>
      <c r="D176" s="29" t="s">
        <v>81</v>
      </c>
      <c r="E176" s="32"/>
      <c r="F176" s="32"/>
      <c r="G176" s="32"/>
      <c r="H176" s="32"/>
      <c r="I176" s="32"/>
      <c r="J176" s="32"/>
      <c r="K176" s="32"/>
      <c r="L176" s="32"/>
      <c r="M176" s="32"/>
      <c r="N176" s="32"/>
      <c r="O176" s="32"/>
      <c r="P176" s="32"/>
      <c r="Q176" s="32"/>
      <c r="R176" s="32"/>
      <c r="S176" s="32"/>
      <c r="T176" s="32"/>
      <c r="U176" s="176">
        <v>100</v>
      </c>
      <c r="V176" s="174"/>
      <c r="W176" s="175"/>
      <c r="X176" s="174" t="s">
        <v>240</v>
      </c>
      <c r="Y176" s="174"/>
      <c r="Z176" s="174"/>
      <c r="AA176" s="174"/>
      <c r="AB176" s="175"/>
      <c r="AC176" s="176"/>
      <c r="AD176" s="174"/>
      <c r="AE176" s="174"/>
      <c r="AF176" s="177" t="s">
        <v>123</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row>
    <row r="177" spans="1:62" s="7" customFormat="1" ht="40.5" customHeight="1" x14ac:dyDescent="0.2">
      <c r="A177" s="173">
        <f t="shared" si="2"/>
        <v>156</v>
      </c>
      <c r="B177" s="174"/>
      <c r="C177" s="175"/>
      <c r="D177" s="29" t="s">
        <v>82</v>
      </c>
      <c r="E177" s="32"/>
      <c r="F177" s="32"/>
      <c r="G177" s="32"/>
      <c r="H177" s="32"/>
      <c r="I177" s="32"/>
      <c r="J177" s="32"/>
      <c r="K177" s="32"/>
      <c r="L177" s="32"/>
      <c r="M177" s="32"/>
      <c r="N177" s="32"/>
      <c r="O177" s="32"/>
      <c r="P177" s="32"/>
      <c r="Q177" s="32"/>
      <c r="R177" s="32"/>
      <c r="S177" s="32"/>
      <c r="T177" s="32"/>
      <c r="U177" s="176">
        <v>100</v>
      </c>
      <c r="V177" s="174"/>
      <c r="W177" s="175"/>
      <c r="X177" s="174" t="s">
        <v>240</v>
      </c>
      <c r="Y177" s="174"/>
      <c r="Z177" s="174"/>
      <c r="AA177" s="174"/>
      <c r="AB177" s="175"/>
      <c r="AC177" s="176"/>
      <c r="AD177" s="174"/>
      <c r="AE177" s="174"/>
      <c r="AF177" s="177" t="s">
        <v>124</v>
      </c>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9"/>
    </row>
    <row r="178" spans="1:62" s="7" customFormat="1" ht="40.5" customHeight="1" x14ac:dyDescent="0.2">
      <c r="A178" s="173">
        <f t="shared" si="2"/>
        <v>157</v>
      </c>
      <c r="B178" s="174"/>
      <c r="C178" s="175"/>
      <c r="D178" s="29" t="s">
        <v>83</v>
      </c>
      <c r="E178" s="32"/>
      <c r="F178" s="32"/>
      <c r="G178" s="32"/>
      <c r="H178" s="32"/>
      <c r="I178" s="32"/>
      <c r="J178" s="32"/>
      <c r="K178" s="32"/>
      <c r="L178" s="32"/>
      <c r="M178" s="32"/>
      <c r="N178" s="32"/>
      <c r="O178" s="32"/>
      <c r="P178" s="32"/>
      <c r="Q178" s="32"/>
      <c r="R178" s="32"/>
      <c r="S178" s="32"/>
      <c r="T178" s="32"/>
      <c r="U178" s="176">
        <v>100</v>
      </c>
      <c r="V178" s="174"/>
      <c r="W178" s="175"/>
      <c r="X178" s="174" t="s">
        <v>240</v>
      </c>
      <c r="Y178" s="174"/>
      <c r="Z178" s="174"/>
      <c r="AA178" s="174"/>
      <c r="AB178" s="175"/>
      <c r="AC178" s="176"/>
      <c r="AD178" s="174"/>
      <c r="AE178" s="174"/>
      <c r="AF178" s="177" t="s">
        <v>125</v>
      </c>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9"/>
    </row>
    <row r="179" spans="1:62" s="7" customFormat="1" ht="40.5" customHeight="1" x14ac:dyDescent="0.2">
      <c r="A179" s="173">
        <f t="shared" si="2"/>
        <v>158</v>
      </c>
      <c r="B179" s="174"/>
      <c r="C179" s="175"/>
      <c r="D179" s="29" t="s">
        <v>84</v>
      </c>
      <c r="E179" s="32"/>
      <c r="F179" s="32"/>
      <c r="G179" s="32"/>
      <c r="H179" s="32"/>
      <c r="I179" s="32"/>
      <c r="J179" s="32"/>
      <c r="K179" s="32"/>
      <c r="L179" s="32"/>
      <c r="M179" s="32"/>
      <c r="N179" s="32"/>
      <c r="O179" s="32"/>
      <c r="P179" s="32"/>
      <c r="Q179" s="32"/>
      <c r="R179" s="32"/>
      <c r="S179" s="32"/>
      <c r="T179" s="32"/>
      <c r="U179" s="176">
        <v>100</v>
      </c>
      <c r="V179" s="174"/>
      <c r="W179" s="175"/>
      <c r="X179" s="174" t="s">
        <v>240</v>
      </c>
      <c r="Y179" s="174"/>
      <c r="Z179" s="174"/>
      <c r="AA179" s="174"/>
      <c r="AB179" s="175"/>
      <c r="AC179" s="176"/>
      <c r="AD179" s="174"/>
      <c r="AE179" s="174"/>
      <c r="AF179" s="177" t="s">
        <v>126</v>
      </c>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9"/>
    </row>
    <row r="180" spans="1:62" s="7" customFormat="1" ht="40.5" customHeight="1" x14ac:dyDescent="0.2">
      <c r="A180" s="173">
        <f t="shared" si="2"/>
        <v>159</v>
      </c>
      <c r="B180" s="174"/>
      <c r="C180" s="175"/>
      <c r="D180" s="29" t="s">
        <v>85</v>
      </c>
      <c r="E180" s="32"/>
      <c r="F180" s="32"/>
      <c r="G180" s="32"/>
      <c r="H180" s="32"/>
      <c r="I180" s="32"/>
      <c r="J180" s="32"/>
      <c r="K180" s="32"/>
      <c r="L180" s="32"/>
      <c r="M180" s="32"/>
      <c r="N180" s="32"/>
      <c r="O180" s="32"/>
      <c r="P180" s="32"/>
      <c r="Q180" s="32"/>
      <c r="R180" s="32"/>
      <c r="S180" s="32"/>
      <c r="T180" s="32"/>
      <c r="U180" s="176">
        <v>100</v>
      </c>
      <c r="V180" s="174"/>
      <c r="W180" s="175"/>
      <c r="X180" s="174" t="s">
        <v>240</v>
      </c>
      <c r="Y180" s="174"/>
      <c r="Z180" s="174"/>
      <c r="AA180" s="174"/>
      <c r="AB180" s="175"/>
      <c r="AC180" s="176"/>
      <c r="AD180" s="174"/>
      <c r="AE180" s="174"/>
      <c r="AF180" s="177" t="s">
        <v>127</v>
      </c>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9"/>
    </row>
    <row r="181" spans="1:62" s="7" customFormat="1" ht="40.5" customHeight="1" x14ac:dyDescent="0.2">
      <c r="A181" s="173">
        <f t="shared" si="2"/>
        <v>160</v>
      </c>
      <c r="B181" s="174"/>
      <c r="C181" s="175"/>
      <c r="D181" s="29" t="s">
        <v>86</v>
      </c>
      <c r="E181" s="32"/>
      <c r="F181" s="32"/>
      <c r="G181" s="32"/>
      <c r="H181" s="32"/>
      <c r="I181" s="32"/>
      <c r="J181" s="32"/>
      <c r="K181" s="32"/>
      <c r="L181" s="32"/>
      <c r="M181" s="32"/>
      <c r="N181" s="32"/>
      <c r="O181" s="32"/>
      <c r="P181" s="32"/>
      <c r="Q181" s="32"/>
      <c r="R181" s="32"/>
      <c r="S181" s="32"/>
      <c r="T181" s="32"/>
      <c r="U181" s="176">
        <v>100</v>
      </c>
      <c r="V181" s="174"/>
      <c r="W181" s="175"/>
      <c r="X181" s="174" t="s">
        <v>240</v>
      </c>
      <c r="Y181" s="174"/>
      <c r="Z181" s="174"/>
      <c r="AA181" s="174"/>
      <c r="AB181" s="175"/>
      <c r="AC181" s="176"/>
      <c r="AD181" s="174"/>
      <c r="AE181" s="174"/>
      <c r="AF181" s="177" t="s">
        <v>128</v>
      </c>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9"/>
    </row>
    <row r="182" spans="1:62" s="7" customFormat="1" ht="40.5" customHeight="1" x14ac:dyDescent="0.2">
      <c r="A182" s="173">
        <f t="shared" si="2"/>
        <v>161</v>
      </c>
      <c r="B182" s="174"/>
      <c r="C182" s="175"/>
      <c r="D182" s="29" t="s">
        <v>87</v>
      </c>
      <c r="E182" s="32"/>
      <c r="F182" s="32"/>
      <c r="G182" s="32"/>
      <c r="H182" s="32"/>
      <c r="I182" s="32"/>
      <c r="J182" s="32"/>
      <c r="K182" s="32"/>
      <c r="L182" s="32"/>
      <c r="M182" s="32"/>
      <c r="N182" s="32"/>
      <c r="O182" s="32"/>
      <c r="P182" s="32"/>
      <c r="Q182" s="32"/>
      <c r="R182" s="32"/>
      <c r="S182" s="32"/>
      <c r="T182" s="32"/>
      <c r="U182" s="176">
        <v>100</v>
      </c>
      <c r="V182" s="174"/>
      <c r="W182" s="175"/>
      <c r="X182" s="174" t="s">
        <v>240</v>
      </c>
      <c r="Y182" s="174"/>
      <c r="Z182" s="174"/>
      <c r="AA182" s="174"/>
      <c r="AB182" s="175"/>
      <c r="AC182" s="176"/>
      <c r="AD182" s="174"/>
      <c r="AE182" s="174"/>
      <c r="AF182" s="177" t="s">
        <v>129</v>
      </c>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9"/>
    </row>
    <row r="183" spans="1:62" s="7" customFormat="1" ht="40.5" customHeight="1" x14ac:dyDescent="0.2">
      <c r="A183" s="173">
        <f t="shared" si="2"/>
        <v>162</v>
      </c>
      <c r="B183" s="174"/>
      <c r="C183" s="175"/>
      <c r="D183" s="29" t="s">
        <v>88</v>
      </c>
      <c r="E183" s="32"/>
      <c r="F183" s="32"/>
      <c r="G183" s="32"/>
      <c r="H183" s="32"/>
      <c r="I183" s="32"/>
      <c r="J183" s="32"/>
      <c r="K183" s="32"/>
      <c r="L183" s="32"/>
      <c r="M183" s="32"/>
      <c r="N183" s="32"/>
      <c r="O183" s="32"/>
      <c r="P183" s="32"/>
      <c r="Q183" s="32"/>
      <c r="R183" s="32"/>
      <c r="S183" s="32"/>
      <c r="T183" s="32"/>
      <c r="U183" s="176">
        <v>100</v>
      </c>
      <c r="V183" s="174"/>
      <c r="W183" s="175"/>
      <c r="X183" s="174" t="s">
        <v>240</v>
      </c>
      <c r="Y183" s="174"/>
      <c r="Z183" s="174"/>
      <c r="AA183" s="174"/>
      <c r="AB183" s="175"/>
      <c r="AC183" s="176"/>
      <c r="AD183" s="174"/>
      <c r="AE183" s="174"/>
      <c r="AF183" s="177" t="s">
        <v>130</v>
      </c>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9"/>
    </row>
    <row r="184" spans="1:62" s="7" customFormat="1" ht="40.5" customHeight="1" x14ac:dyDescent="0.2">
      <c r="A184" s="173">
        <f t="shared" si="2"/>
        <v>163</v>
      </c>
      <c r="B184" s="174"/>
      <c r="C184" s="175"/>
      <c r="D184" s="29" t="s">
        <v>89</v>
      </c>
      <c r="E184" s="32"/>
      <c r="F184" s="32"/>
      <c r="G184" s="32"/>
      <c r="H184" s="32"/>
      <c r="I184" s="32"/>
      <c r="J184" s="32"/>
      <c r="K184" s="32"/>
      <c r="L184" s="32"/>
      <c r="M184" s="32"/>
      <c r="N184" s="32"/>
      <c r="O184" s="32"/>
      <c r="P184" s="32"/>
      <c r="Q184" s="32"/>
      <c r="R184" s="32"/>
      <c r="S184" s="32"/>
      <c r="T184" s="32"/>
      <c r="U184" s="176">
        <v>100</v>
      </c>
      <c r="V184" s="174"/>
      <c r="W184" s="175"/>
      <c r="X184" s="174" t="s">
        <v>240</v>
      </c>
      <c r="Y184" s="174"/>
      <c r="Z184" s="174"/>
      <c r="AA184" s="174"/>
      <c r="AB184" s="175"/>
      <c r="AC184" s="176"/>
      <c r="AD184" s="174"/>
      <c r="AE184" s="174"/>
      <c r="AF184" s="177" t="s">
        <v>131</v>
      </c>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9"/>
    </row>
    <row r="185" spans="1:62" s="7" customFormat="1" ht="40.5" customHeight="1" x14ac:dyDescent="0.2">
      <c r="A185" s="173">
        <f t="shared" si="2"/>
        <v>164</v>
      </c>
      <c r="B185" s="174"/>
      <c r="C185" s="175"/>
      <c r="D185" s="29" t="s">
        <v>90</v>
      </c>
      <c r="E185" s="32"/>
      <c r="F185" s="32"/>
      <c r="G185" s="32"/>
      <c r="H185" s="32"/>
      <c r="I185" s="32"/>
      <c r="J185" s="32"/>
      <c r="K185" s="32"/>
      <c r="L185" s="32"/>
      <c r="M185" s="32"/>
      <c r="N185" s="32"/>
      <c r="O185" s="32"/>
      <c r="P185" s="32"/>
      <c r="Q185" s="32"/>
      <c r="R185" s="32"/>
      <c r="S185" s="32"/>
      <c r="T185" s="32"/>
      <c r="U185" s="176">
        <v>100</v>
      </c>
      <c r="V185" s="174"/>
      <c r="W185" s="175"/>
      <c r="X185" s="174" t="s">
        <v>240</v>
      </c>
      <c r="Y185" s="174"/>
      <c r="Z185" s="174"/>
      <c r="AA185" s="174"/>
      <c r="AB185" s="175"/>
      <c r="AC185" s="176"/>
      <c r="AD185" s="174"/>
      <c r="AE185" s="174"/>
      <c r="AF185" s="177" t="s">
        <v>132</v>
      </c>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9"/>
    </row>
    <row r="186" spans="1:62" s="7" customFormat="1" ht="40.5" customHeight="1" x14ac:dyDescent="0.2">
      <c r="A186" s="173">
        <f t="shared" si="2"/>
        <v>165</v>
      </c>
      <c r="B186" s="174"/>
      <c r="C186" s="175"/>
      <c r="D186" s="29" t="s">
        <v>91</v>
      </c>
      <c r="E186" s="32"/>
      <c r="F186" s="32"/>
      <c r="G186" s="32"/>
      <c r="H186" s="32"/>
      <c r="I186" s="32"/>
      <c r="J186" s="32"/>
      <c r="K186" s="32"/>
      <c r="L186" s="32"/>
      <c r="M186" s="32"/>
      <c r="N186" s="32"/>
      <c r="O186" s="32"/>
      <c r="P186" s="32"/>
      <c r="Q186" s="32"/>
      <c r="R186" s="32"/>
      <c r="S186" s="32"/>
      <c r="T186" s="32"/>
      <c r="U186" s="176">
        <v>100</v>
      </c>
      <c r="V186" s="174"/>
      <c r="W186" s="175"/>
      <c r="X186" s="174" t="s">
        <v>240</v>
      </c>
      <c r="Y186" s="174"/>
      <c r="Z186" s="174"/>
      <c r="AA186" s="174"/>
      <c r="AB186" s="175"/>
      <c r="AC186" s="176"/>
      <c r="AD186" s="174"/>
      <c r="AE186" s="174"/>
      <c r="AF186" s="177" t="s">
        <v>133</v>
      </c>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9"/>
    </row>
    <row r="187" spans="1:62" s="7" customFormat="1" ht="40.5" customHeight="1" x14ac:dyDescent="0.2">
      <c r="A187" s="173">
        <f t="shared" si="2"/>
        <v>166</v>
      </c>
      <c r="B187" s="174"/>
      <c r="C187" s="175"/>
      <c r="D187" s="29" t="s">
        <v>92</v>
      </c>
      <c r="E187" s="32"/>
      <c r="F187" s="32"/>
      <c r="G187" s="32"/>
      <c r="H187" s="32"/>
      <c r="I187" s="32"/>
      <c r="J187" s="32"/>
      <c r="K187" s="32"/>
      <c r="L187" s="32"/>
      <c r="M187" s="32"/>
      <c r="N187" s="32"/>
      <c r="O187" s="32"/>
      <c r="P187" s="32"/>
      <c r="Q187" s="32"/>
      <c r="R187" s="32"/>
      <c r="S187" s="32"/>
      <c r="T187" s="32"/>
      <c r="U187" s="176">
        <v>100</v>
      </c>
      <c r="V187" s="174"/>
      <c r="W187" s="175"/>
      <c r="X187" s="174" t="s">
        <v>240</v>
      </c>
      <c r="Y187" s="174"/>
      <c r="Z187" s="174"/>
      <c r="AA187" s="174"/>
      <c r="AB187" s="175"/>
      <c r="AC187" s="176"/>
      <c r="AD187" s="174"/>
      <c r="AE187" s="174"/>
      <c r="AF187" s="177" t="s">
        <v>134</v>
      </c>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9"/>
    </row>
    <row r="188" spans="1:62" s="7" customFormat="1" ht="40.5" customHeight="1" x14ac:dyDescent="0.2">
      <c r="A188" s="173">
        <f t="shared" si="2"/>
        <v>167</v>
      </c>
      <c r="B188" s="174"/>
      <c r="C188" s="175"/>
      <c r="D188" s="29" t="s">
        <v>93</v>
      </c>
      <c r="E188" s="32"/>
      <c r="F188" s="32"/>
      <c r="G188" s="32"/>
      <c r="H188" s="32"/>
      <c r="I188" s="32"/>
      <c r="J188" s="32"/>
      <c r="K188" s="32"/>
      <c r="L188" s="32"/>
      <c r="M188" s="32"/>
      <c r="N188" s="32"/>
      <c r="O188" s="32"/>
      <c r="P188" s="32"/>
      <c r="Q188" s="32"/>
      <c r="R188" s="32"/>
      <c r="S188" s="32"/>
      <c r="T188" s="32"/>
      <c r="U188" s="176">
        <v>100</v>
      </c>
      <c r="V188" s="174"/>
      <c r="W188" s="175"/>
      <c r="X188" s="174" t="s">
        <v>240</v>
      </c>
      <c r="Y188" s="174"/>
      <c r="Z188" s="174"/>
      <c r="AA188" s="174"/>
      <c r="AB188" s="175"/>
      <c r="AC188" s="176"/>
      <c r="AD188" s="174"/>
      <c r="AE188" s="174"/>
      <c r="AF188" s="177" t="s">
        <v>135</v>
      </c>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9"/>
    </row>
    <row r="189" spans="1:62" s="7" customFormat="1" ht="40.5" customHeight="1" x14ac:dyDescent="0.2">
      <c r="A189" s="173">
        <f t="shared" si="2"/>
        <v>168</v>
      </c>
      <c r="B189" s="174"/>
      <c r="C189" s="175"/>
      <c r="D189" s="29" t="s">
        <v>94</v>
      </c>
      <c r="E189" s="32"/>
      <c r="F189" s="32"/>
      <c r="G189" s="32"/>
      <c r="H189" s="32"/>
      <c r="I189" s="32"/>
      <c r="J189" s="32"/>
      <c r="K189" s="32"/>
      <c r="L189" s="32"/>
      <c r="M189" s="32"/>
      <c r="N189" s="32"/>
      <c r="O189" s="32"/>
      <c r="P189" s="32"/>
      <c r="Q189" s="32"/>
      <c r="R189" s="32"/>
      <c r="S189" s="32"/>
      <c r="T189" s="32"/>
      <c r="U189" s="176">
        <v>100</v>
      </c>
      <c r="V189" s="174"/>
      <c r="W189" s="175"/>
      <c r="X189" s="174" t="s">
        <v>240</v>
      </c>
      <c r="Y189" s="174"/>
      <c r="Z189" s="174"/>
      <c r="AA189" s="174"/>
      <c r="AB189" s="175"/>
      <c r="AC189" s="176"/>
      <c r="AD189" s="174"/>
      <c r="AE189" s="174"/>
      <c r="AF189" s="177" t="s">
        <v>136</v>
      </c>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9"/>
    </row>
    <row r="190" spans="1:62" s="7" customFormat="1" ht="40.5" customHeight="1" x14ac:dyDescent="0.2">
      <c r="A190" s="173">
        <f t="shared" si="2"/>
        <v>169</v>
      </c>
      <c r="B190" s="174"/>
      <c r="C190" s="175"/>
      <c r="D190" s="29" t="s">
        <v>95</v>
      </c>
      <c r="E190" s="32"/>
      <c r="F190" s="32"/>
      <c r="G190" s="32"/>
      <c r="H190" s="32"/>
      <c r="I190" s="32"/>
      <c r="J190" s="32"/>
      <c r="K190" s="32"/>
      <c r="L190" s="32"/>
      <c r="M190" s="32"/>
      <c r="N190" s="32"/>
      <c r="O190" s="32"/>
      <c r="P190" s="32"/>
      <c r="Q190" s="32"/>
      <c r="R190" s="32"/>
      <c r="S190" s="32"/>
      <c r="T190" s="32"/>
      <c r="U190" s="176">
        <v>100</v>
      </c>
      <c r="V190" s="174"/>
      <c r="W190" s="175"/>
      <c r="X190" s="174" t="s">
        <v>240</v>
      </c>
      <c r="Y190" s="174"/>
      <c r="Z190" s="174"/>
      <c r="AA190" s="174"/>
      <c r="AB190" s="175"/>
      <c r="AC190" s="176"/>
      <c r="AD190" s="174"/>
      <c r="AE190" s="174"/>
      <c r="AF190" s="177" t="s">
        <v>137</v>
      </c>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9"/>
    </row>
    <row r="191" spans="1:62" s="7" customFormat="1" ht="40.5" customHeight="1" x14ac:dyDescent="0.2">
      <c r="A191" s="173">
        <f t="shared" si="2"/>
        <v>170</v>
      </c>
      <c r="B191" s="174"/>
      <c r="C191" s="175"/>
      <c r="D191" s="29" t="s">
        <v>96</v>
      </c>
      <c r="E191" s="32"/>
      <c r="F191" s="32"/>
      <c r="G191" s="32"/>
      <c r="H191" s="32"/>
      <c r="I191" s="32"/>
      <c r="J191" s="32"/>
      <c r="K191" s="32"/>
      <c r="L191" s="32"/>
      <c r="M191" s="32"/>
      <c r="N191" s="32"/>
      <c r="O191" s="32"/>
      <c r="P191" s="32"/>
      <c r="Q191" s="32"/>
      <c r="R191" s="32"/>
      <c r="S191" s="32"/>
      <c r="T191" s="32"/>
      <c r="U191" s="176">
        <v>100</v>
      </c>
      <c r="V191" s="174"/>
      <c r="W191" s="175"/>
      <c r="X191" s="174" t="s">
        <v>240</v>
      </c>
      <c r="Y191" s="174"/>
      <c r="Z191" s="174"/>
      <c r="AA191" s="174"/>
      <c r="AB191" s="175"/>
      <c r="AC191" s="176"/>
      <c r="AD191" s="174"/>
      <c r="AE191" s="174"/>
      <c r="AF191" s="177" t="s">
        <v>138</v>
      </c>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9"/>
    </row>
    <row r="192" spans="1:62" s="7" customFormat="1" ht="40.5" customHeight="1" x14ac:dyDescent="0.2">
      <c r="A192" s="173">
        <f t="shared" si="2"/>
        <v>171</v>
      </c>
      <c r="B192" s="174"/>
      <c r="C192" s="175"/>
      <c r="D192" s="29" t="s">
        <v>97</v>
      </c>
      <c r="E192" s="32"/>
      <c r="F192" s="32"/>
      <c r="G192" s="32"/>
      <c r="H192" s="32"/>
      <c r="I192" s="32"/>
      <c r="J192" s="32"/>
      <c r="K192" s="32"/>
      <c r="L192" s="32"/>
      <c r="M192" s="32"/>
      <c r="N192" s="32"/>
      <c r="O192" s="32"/>
      <c r="P192" s="32"/>
      <c r="Q192" s="32"/>
      <c r="R192" s="32"/>
      <c r="S192" s="32"/>
      <c r="T192" s="32"/>
      <c r="U192" s="176">
        <v>100</v>
      </c>
      <c r="V192" s="174"/>
      <c r="W192" s="175"/>
      <c r="X192" s="174" t="s">
        <v>240</v>
      </c>
      <c r="Y192" s="174"/>
      <c r="Z192" s="174"/>
      <c r="AA192" s="174"/>
      <c r="AB192" s="175"/>
      <c r="AC192" s="176"/>
      <c r="AD192" s="174"/>
      <c r="AE192" s="174"/>
      <c r="AF192" s="177" t="s">
        <v>139</v>
      </c>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9"/>
    </row>
    <row r="193" spans="1:62" s="7" customFormat="1" ht="40.5" customHeight="1" x14ac:dyDescent="0.2">
      <c r="A193" s="173">
        <f t="shared" si="2"/>
        <v>172</v>
      </c>
      <c r="B193" s="174"/>
      <c r="C193" s="175"/>
      <c r="D193" s="29" t="s">
        <v>98</v>
      </c>
      <c r="E193" s="32"/>
      <c r="F193" s="32"/>
      <c r="G193" s="32"/>
      <c r="H193" s="32"/>
      <c r="I193" s="32"/>
      <c r="J193" s="32"/>
      <c r="K193" s="32"/>
      <c r="L193" s="32"/>
      <c r="M193" s="32"/>
      <c r="N193" s="32"/>
      <c r="O193" s="32"/>
      <c r="P193" s="32"/>
      <c r="Q193" s="32"/>
      <c r="R193" s="32"/>
      <c r="S193" s="32"/>
      <c r="T193" s="32"/>
      <c r="U193" s="176">
        <v>100</v>
      </c>
      <c r="V193" s="174"/>
      <c r="W193" s="175"/>
      <c r="X193" s="174" t="s">
        <v>240</v>
      </c>
      <c r="Y193" s="174"/>
      <c r="Z193" s="174"/>
      <c r="AA193" s="174"/>
      <c r="AB193" s="175"/>
      <c r="AC193" s="176"/>
      <c r="AD193" s="174"/>
      <c r="AE193" s="174"/>
      <c r="AF193" s="177" t="s">
        <v>140</v>
      </c>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9"/>
    </row>
    <row r="194" spans="1:62" s="7" customFormat="1" ht="40.5" customHeight="1" x14ac:dyDescent="0.2">
      <c r="A194" s="173">
        <f t="shared" si="2"/>
        <v>173</v>
      </c>
      <c r="B194" s="174"/>
      <c r="C194" s="175"/>
      <c r="D194" s="29" t="s">
        <v>99</v>
      </c>
      <c r="E194" s="32"/>
      <c r="F194" s="32"/>
      <c r="G194" s="32"/>
      <c r="H194" s="32"/>
      <c r="I194" s="32"/>
      <c r="J194" s="32"/>
      <c r="K194" s="32"/>
      <c r="L194" s="32"/>
      <c r="M194" s="32"/>
      <c r="N194" s="32"/>
      <c r="O194" s="32"/>
      <c r="P194" s="32"/>
      <c r="Q194" s="32"/>
      <c r="R194" s="32"/>
      <c r="S194" s="32"/>
      <c r="T194" s="32"/>
      <c r="U194" s="176">
        <v>100</v>
      </c>
      <c r="V194" s="174"/>
      <c r="W194" s="175"/>
      <c r="X194" s="174" t="s">
        <v>240</v>
      </c>
      <c r="Y194" s="174"/>
      <c r="Z194" s="174"/>
      <c r="AA194" s="174"/>
      <c r="AB194" s="175"/>
      <c r="AC194" s="176"/>
      <c r="AD194" s="174"/>
      <c r="AE194" s="174"/>
      <c r="AF194" s="177" t="s">
        <v>141</v>
      </c>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9"/>
    </row>
    <row r="195" spans="1:62" s="7" customFormat="1" ht="40.5" customHeight="1" x14ac:dyDescent="0.2">
      <c r="A195" s="173">
        <f t="shared" si="2"/>
        <v>174</v>
      </c>
      <c r="B195" s="174"/>
      <c r="C195" s="175"/>
      <c r="D195" s="29" t="s">
        <v>5852</v>
      </c>
      <c r="E195" s="32"/>
      <c r="F195" s="32"/>
      <c r="G195" s="32"/>
      <c r="H195" s="32"/>
      <c r="I195" s="32"/>
      <c r="J195" s="32"/>
      <c r="K195" s="32"/>
      <c r="L195" s="32"/>
      <c r="M195" s="32"/>
      <c r="N195" s="32"/>
      <c r="O195" s="32"/>
      <c r="P195" s="32"/>
      <c r="Q195" s="32"/>
      <c r="R195" s="32"/>
      <c r="S195" s="32"/>
      <c r="T195" s="32"/>
      <c r="U195" s="176">
        <v>100</v>
      </c>
      <c r="V195" s="174"/>
      <c r="W195" s="175"/>
      <c r="X195" s="174" t="s">
        <v>240</v>
      </c>
      <c r="Y195" s="174"/>
      <c r="Z195" s="174"/>
      <c r="AA195" s="174"/>
      <c r="AB195" s="175"/>
      <c r="AC195" s="176"/>
      <c r="AD195" s="174"/>
      <c r="AE195" s="174"/>
      <c r="AF195" s="177" t="s">
        <v>2739</v>
      </c>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9"/>
    </row>
    <row r="196" spans="1:62" s="7" customFormat="1" ht="40.5" customHeight="1" x14ac:dyDescent="0.2">
      <c r="A196" s="173">
        <f t="shared" si="2"/>
        <v>175</v>
      </c>
      <c r="B196" s="174"/>
      <c r="C196" s="175"/>
      <c r="D196" s="29" t="s">
        <v>5854</v>
      </c>
      <c r="E196" s="32"/>
      <c r="F196" s="32"/>
      <c r="G196" s="32"/>
      <c r="H196" s="32"/>
      <c r="I196" s="32"/>
      <c r="J196" s="32"/>
      <c r="K196" s="32"/>
      <c r="L196" s="32"/>
      <c r="M196" s="32"/>
      <c r="N196" s="32"/>
      <c r="O196" s="32"/>
      <c r="P196" s="32"/>
      <c r="Q196" s="32"/>
      <c r="R196" s="32"/>
      <c r="S196" s="32"/>
      <c r="T196" s="32"/>
      <c r="U196" s="176">
        <v>10</v>
      </c>
      <c r="V196" s="174"/>
      <c r="W196" s="175"/>
      <c r="X196" s="174" t="s">
        <v>102</v>
      </c>
      <c r="Y196" s="174"/>
      <c r="Z196" s="174"/>
      <c r="AA196" s="174"/>
      <c r="AB196" s="175"/>
      <c r="AC196" s="176"/>
      <c r="AD196" s="174"/>
      <c r="AE196" s="174"/>
      <c r="AF196" s="177" t="s">
        <v>2740</v>
      </c>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9"/>
    </row>
    <row r="197" spans="1:62" s="7" customFormat="1" ht="40.5" customHeight="1" x14ac:dyDescent="0.2">
      <c r="A197" s="173">
        <f t="shared" si="2"/>
        <v>176</v>
      </c>
      <c r="B197" s="174"/>
      <c r="C197" s="175"/>
      <c r="D197" s="29" t="s">
        <v>5855</v>
      </c>
      <c r="E197" s="32"/>
      <c r="F197" s="32"/>
      <c r="G197" s="32"/>
      <c r="H197" s="32"/>
      <c r="I197" s="32"/>
      <c r="J197" s="32"/>
      <c r="K197" s="32"/>
      <c r="L197" s="32"/>
      <c r="M197" s="32"/>
      <c r="N197" s="32"/>
      <c r="O197" s="32"/>
      <c r="P197" s="32"/>
      <c r="Q197" s="32"/>
      <c r="R197" s="32"/>
      <c r="S197" s="32"/>
      <c r="T197" s="32"/>
      <c r="U197" s="176">
        <v>7</v>
      </c>
      <c r="V197" s="174"/>
      <c r="W197" s="175"/>
      <c r="X197" s="174" t="s">
        <v>102</v>
      </c>
      <c r="Y197" s="174"/>
      <c r="Z197" s="174"/>
      <c r="AA197" s="174"/>
      <c r="AB197" s="175"/>
      <c r="AC197" s="176"/>
      <c r="AD197" s="174"/>
      <c r="AE197" s="174"/>
      <c r="AF197" s="177" t="s">
        <v>2740</v>
      </c>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9"/>
    </row>
    <row r="198" spans="1:62" s="7" customFormat="1" ht="40.5" customHeight="1" x14ac:dyDescent="0.2">
      <c r="A198" s="173">
        <f t="shared" si="2"/>
        <v>177</v>
      </c>
      <c r="B198" s="174"/>
      <c r="C198" s="175"/>
      <c r="D198" s="29" t="s">
        <v>5869</v>
      </c>
      <c r="E198" s="32"/>
      <c r="F198" s="32"/>
      <c r="G198" s="32"/>
      <c r="H198" s="32"/>
      <c r="I198" s="32"/>
      <c r="J198" s="32"/>
      <c r="K198" s="32"/>
      <c r="L198" s="32"/>
      <c r="M198" s="32"/>
      <c r="N198" s="32"/>
      <c r="O198" s="32"/>
      <c r="P198" s="32"/>
      <c r="Q198" s="32"/>
      <c r="R198" s="32"/>
      <c r="S198" s="32"/>
      <c r="T198" s="32"/>
      <c r="U198" s="176">
        <v>17</v>
      </c>
      <c r="V198" s="174"/>
      <c r="W198" s="175"/>
      <c r="X198" s="174" t="s">
        <v>102</v>
      </c>
      <c r="Y198" s="174"/>
      <c r="Z198" s="174"/>
      <c r="AA198" s="174"/>
      <c r="AB198" s="175"/>
      <c r="AC198" s="176"/>
      <c r="AD198" s="174"/>
      <c r="AE198" s="174"/>
      <c r="AF198" s="177" t="s">
        <v>5875</v>
      </c>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9"/>
    </row>
    <row r="199" spans="1:62" s="7" customFormat="1" ht="40.5" customHeight="1" x14ac:dyDescent="0.2">
      <c r="A199" s="173">
        <f t="shared" si="2"/>
        <v>178</v>
      </c>
      <c r="B199" s="174"/>
      <c r="C199" s="175"/>
      <c r="D199" s="29" t="s">
        <v>5893</v>
      </c>
      <c r="E199" s="32"/>
      <c r="F199" s="32"/>
      <c r="G199" s="32"/>
      <c r="H199" s="32"/>
      <c r="I199" s="32"/>
      <c r="J199" s="32"/>
      <c r="K199" s="32"/>
      <c r="L199" s="32"/>
      <c r="M199" s="32"/>
      <c r="N199" s="32"/>
      <c r="O199" s="32"/>
      <c r="P199" s="32"/>
      <c r="Q199" s="32"/>
      <c r="R199" s="32"/>
      <c r="S199" s="32"/>
      <c r="T199" s="32"/>
      <c r="U199" s="176">
        <v>28</v>
      </c>
      <c r="V199" s="174"/>
      <c r="W199" s="175"/>
      <c r="X199" s="174" t="s">
        <v>102</v>
      </c>
      <c r="Y199" s="174"/>
      <c r="Z199" s="174"/>
      <c r="AA199" s="174"/>
      <c r="AB199" s="175"/>
      <c r="AC199" s="176"/>
      <c r="AD199" s="174"/>
      <c r="AE199" s="174"/>
      <c r="AF199" s="177" t="s">
        <v>5878</v>
      </c>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9"/>
    </row>
    <row r="200" spans="1:62" s="7" customFormat="1" ht="40.5" customHeight="1" x14ac:dyDescent="0.2">
      <c r="A200" s="173">
        <f t="shared" si="2"/>
        <v>179</v>
      </c>
      <c r="B200" s="174"/>
      <c r="C200" s="175"/>
      <c r="D200" s="29" t="s">
        <v>5870</v>
      </c>
      <c r="E200" s="32"/>
      <c r="F200" s="32"/>
      <c r="G200" s="32"/>
      <c r="H200" s="32"/>
      <c r="I200" s="32"/>
      <c r="J200" s="32"/>
      <c r="K200" s="32"/>
      <c r="L200" s="32"/>
      <c r="M200" s="32"/>
      <c r="N200" s="32"/>
      <c r="O200" s="32"/>
      <c r="P200" s="32"/>
      <c r="Q200" s="32"/>
      <c r="R200" s="32"/>
      <c r="S200" s="32"/>
      <c r="T200" s="32"/>
      <c r="U200" s="176">
        <v>1</v>
      </c>
      <c r="V200" s="174"/>
      <c r="W200" s="175"/>
      <c r="X200" s="174" t="s">
        <v>102</v>
      </c>
      <c r="Y200" s="174"/>
      <c r="Z200" s="174"/>
      <c r="AA200" s="174"/>
      <c r="AB200" s="175"/>
      <c r="AC200" s="176"/>
      <c r="AD200" s="174"/>
      <c r="AE200" s="174"/>
      <c r="AF200" s="177" t="s">
        <v>5876</v>
      </c>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9"/>
    </row>
    <row r="201" spans="1:62" s="7" customFormat="1" ht="40.5" customHeight="1" x14ac:dyDescent="0.2">
      <c r="A201" s="173">
        <f t="shared" si="2"/>
        <v>180</v>
      </c>
      <c r="B201" s="174"/>
      <c r="C201" s="175"/>
      <c r="D201" s="29" t="s">
        <v>5871</v>
      </c>
      <c r="E201" s="32"/>
      <c r="F201" s="32"/>
      <c r="G201" s="32"/>
      <c r="H201" s="32"/>
      <c r="I201" s="32"/>
      <c r="J201" s="32"/>
      <c r="K201" s="32"/>
      <c r="L201" s="32"/>
      <c r="M201" s="32"/>
      <c r="N201" s="32"/>
      <c r="O201" s="32"/>
      <c r="P201" s="32"/>
      <c r="Q201" s="32"/>
      <c r="R201" s="32"/>
      <c r="S201" s="32"/>
      <c r="T201" s="32"/>
      <c r="U201" s="176">
        <v>4</v>
      </c>
      <c r="V201" s="174"/>
      <c r="W201" s="175"/>
      <c r="X201" s="174" t="s">
        <v>102</v>
      </c>
      <c r="Y201" s="174"/>
      <c r="Z201" s="174"/>
      <c r="AA201" s="174"/>
      <c r="AB201" s="175"/>
      <c r="AC201" s="176"/>
      <c r="AD201" s="174"/>
      <c r="AE201" s="174"/>
      <c r="AF201" s="177" t="s">
        <v>5876</v>
      </c>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9"/>
    </row>
    <row r="202" spans="1:62" s="7" customFormat="1" ht="40.5" customHeight="1" x14ac:dyDescent="0.2">
      <c r="A202" s="173">
        <f t="shared" si="2"/>
        <v>181</v>
      </c>
      <c r="B202" s="174"/>
      <c r="C202" s="175"/>
      <c r="D202" s="29" t="s">
        <v>5872</v>
      </c>
      <c r="E202" s="32"/>
      <c r="F202" s="32"/>
      <c r="G202" s="32"/>
      <c r="H202" s="32"/>
      <c r="I202" s="32"/>
      <c r="J202" s="32"/>
      <c r="K202" s="32"/>
      <c r="L202" s="32"/>
      <c r="M202" s="32"/>
      <c r="N202" s="32"/>
      <c r="O202" s="32"/>
      <c r="P202" s="32"/>
      <c r="Q202" s="32"/>
      <c r="R202" s="32"/>
      <c r="S202" s="32"/>
      <c r="T202" s="32"/>
      <c r="U202" s="176">
        <v>1</v>
      </c>
      <c r="V202" s="174"/>
      <c r="W202" s="175"/>
      <c r="X202" s="174" t="s">
        <v>102</v>
      </c>
      <c r="Y202" s="174"/>
      <c r="Z202" s="174"/>
      <c r="AA202" s="174"/>
      <c r="AB202" s="175"/>
      <c r="AC202" s="176"/>
      <c r="AD202" s="174"/>
      <c r="AE202" s="174"/>
      <c r="AF202" s="177" t="s">
        <v>5876</v>
      </c>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9"/>
    </row>
    <row r="203" spans="1:62" s="7" customFormat="1" ht="40.5" customHeight="1" x14ac:dyDescent="0.2">
      <c r="A203" s="173">
        <f t="shared" si="2"/>
        <v>182</v>
      </c>
      <c r="B203" s="174"/>
      <c r="C203" s="175"/>
      <c r="D203" s="29" t="s">
        <v>5873</v>
      </c>
      <c r="E203" s="32"/>
      <c r="F203" s="32"/>
      <c r="G203" s="32"/>
      <c r="H203" s="32"/>
      <c r="I203" s="32"/>
      <c r="J203" s="32"/>
      <c r="K203" s="32"/>
      <c r="L203" s="32"/>
      <c r="M203" s="32"/>
      <c r="N203" s="32"/>
      <c r="O203" s="32"/>
      <c r="P203" s="32"/>
      <c r="Q203" s="32"/>
      <c r="R203" s="32"/>
      <c r="S203" s="32"/>
      <c r="T203" s="32"/>
      <c r="U203" s="176">
        <v>1</v>
      </c>
      <c r="V203" s="174"/>
      <c r="W203" s="175"/>
      <c r="X203" s="174" t="s">
        <v>102</v>
      </c>
      <c r="Y203" s="174"/>
      <c r="Z203" s="174"/>
      <c r="AA203" s="174"/>
      <c r="AB203" s="175"/>
      <c r="AC203" s="176"/>
      <c r="AD203" s="174"/>
      <c r="AE203" s="174"/>
      <c r="AF203" s="177" t="s">
        <v>5877</v>
      </c>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9"/>
    </row>
    <row r="204" spans="1:62" s="7" customFormat="1" ht="40.5" customHeight="1" x14ac:dyDescent="0.2">
      <c r="A204" s="173">
        <f t="shared" si="2"/>
        <v>183</v>
      </c>
      <c r="B204" s="174"/>
      <c r="C204" s="175"/>
      <c r="D204" s="29" t="s">
        <v>5874</v>
      </c>
      <c r="E204" s="32"/>
      <c r="F204" s="32"/>
      <c r="G204" s="32"/>
      <c r="H204" s="32"/>
      <c r="I204" s="32"/>
      <c r="J204" s="32"/>
      <c r="K204" s="32"/>
      <c r="L204" s="32"/>
      <c r="M204" s="32"/>
      <c r="N204" s="32"/>
      <c r="O204" s="32"/>
      <c r="P204" s="32"/>
      <c r="Q204" s="32"/>
      <c r="R204" s="32"/>
      <c r="S204" s="32"/>
      <c r="T204" s="32"/>
      <c r="U204" s="176">
        <v>1</v>
      </c>
      <c r="V204" s="174"/>
      <c r="W204" s="175"/>
      <c r="X204" s="174" t="s">
        <v>102</v>
      </c>
      <c r="Y204" s="174"/>
      <c r="Z204" s="174"/>
      <c r="AA204" s="174"/>
      <c r="AB204" s="175"/>
      <c r="AC204" s="176"/>
      <c r="AD204" s="174"/>
      <c r="AE204" s="174"/>
      <c r="AF204" s="177" t="s">
        <v>5877</v>
      </c>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9"/>
    </row>
    <row r="205" spans="1:62" s="7" customFormat="1" ht="40.5" customHeight="1" x14ac:dyDescent="0.2">
      <c r="A205" s="173">
        <f t="shared" si="2"/>
        <v>184</v>
      </c>
      <c r="B205" s="174"/>
      <c r="C205" s="175"/>
      <c r="D205" s="49" t="s">
        <v>5912</v>
      </c>
      <c r="E205" s="32"/>
      <c r="F205" s="32"/>
      <c r="G205" s="32"/>
      <c r="H205" s="32"/>
      <c r="I205" s="32"/>
      <c r="J205" s="32"/>
      <c r="K205" s="32"/>
      <c r="L205" s="32"/>
      <c r="M205" s="32"/>
      <c r="N205" s="32"/>
      <c r="O205" s="32"/>
      <c r="P205" s="32"/>
      <c r="Q205" s="32"/>
      <c r="R205" s="32"/>
      <c r="S205" s="32"/>
      <c r="T205" s="32"/>
      <c r="U205" s="176">
        <v>1</v>
      </c>
      <c r="V205" s="174"/>
      <c r="W205" s="175"/>
      <c r="X205" s="174" t="s">
        <v>102</v>
      </c>
      <c r="Y205" s="174"/>
      <c r="Z205" s="174"/>
      <c r="AA205" s="174"/>
      <c r="AB205" s="175"/>
      <c r="AC205" s="116"/>
      <c r="AD205" s="67"/>
      <c r="AE205" s="67"/>
      <c r="AF205" s="177" t="s">
        <v>5914</v>
      </c>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9"/>
    </row>
    <row r="206" spans="1:62" s="7" customFormat="1" ht="40.5" customHeight="1" x14ac:dyDescent="0.2">
      <c r="A206" s="173">
        <f t="shared" si="2"/>
        <v>185</v>
      </c>
      <c r="B206" s="174"/>
      <c r="C206" s="175"/>
      <c r="D206" s="29" t="s">
        <v>5913</v>
      </c>
      <c r="E206" s="32"/>
      <c r="F206" s="32"/>
      <c r="G206" s="32"/>
      <c r="H206" s="32"/>
      <c r="I206" s="32"/>
      <c r="J206" s="32"/>
      <c r="K206" s="32"/>
      <c r="L206" s="32"/>
      <c r="M206" s="32"/>
      <c r="N206" s="32"/>
      <c r="O206" s="32"/>
      <c r="P206" s="32"/>
      <c r="Q206" s="32"/>
      <c r="R206" s="32"/>
      <c r="S206" s="32"/>
      <c r="T206" s="32"/>
      <c r="U206" s="176">
        <v>8</v>
      </c>
      <c r="V206" s="174"/>
      <c r="W206" s="175"/>
      <c r="X206" s="174" t="s">
        <v>104</v>
      </c>
      <c r="Y206" s="174"/>
      <c r="Z206" s="174"/>
      <c r="AA206" s="174"/>
      <c r="AB206" s="175"/>
      <c r="AC206" s="116"/>
      <c r="AD206" s="67"/>
      <c r="AE206" s="67"/>
      <c r="AF206" s="177" t="s">
        <v>5915</v>
      </c>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9"/>
    </row>
    <row r="207" spans="1:62" s="7" customFormat="1" ht="23.7" customHeight="1" x14ac:dyDescent="0.2">
      <c r="A207" s="114"/>
      <c r="B207" s="67"/>
      <c r="C207" s="68"/>
      <c r="D207" s="115" t="s">
        <v>3116</v>
      </c>
      <c r="E207" s="78"/>
      <c r="F207" s="78"/>
      <c r="G207" s="78"/>
      <c r="H207" s="78"/>
      <c r="I207" s="78"/>
      <c r="J207" s="78"/>
      <c r="K207" s="78"/>
      <c r="L207" s="78"/>
      <c r="M207" s="78"/>
      <c r="N207" s="78"/>
      <c r="O207" s="78"/>
      <c r="P207" s="78"/>
      <c r="Q207" s="78"/>
      <c r="R207" s="78"/>
      <c r="S207" s="78"/>
      <c r="T207" s="78"/>
      <c r="U207" s="116"/>
      <c r="V207" s="67"/>
      <c r="W207" s="68"/>
      <c r="X207" s="67"/>
      <c r="Y207" s="67"/>
      <c r="Z207" s="67"/>
      <c r="AA207" s="67"/>
      <c r="AB207" s="68"/>
      <c r="AC207" s="116"/>
      <c r="AD207" s="67"/>
      <c r="AE207" s="67"/>
      <c r="AF207" s="117"/>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9"/>
    </row>
    <row r="208" spans="1:62" s="7" customFormat="1" ht="40.5" customHeight="1" x14ac:dyDescent="0.2">
      <c r="A208" s="173">
        <v>1</v>
      </c>
      <c r="B208" s="174"/>
      <c r="C208" s="175"/>
      <c r="D208" s="29" t="s">
        <v>3117</v>
      </c>
      <c r="E208" s="32"/>
      <c r="F208" s="32"/>
      <c r="G208" s="32"/>
      <c r="H208" s="32"/>
      <c r="I208" s="32"/>
      <c r="J208" s="32"/>
      <c r="K208" s="32"/>
      <c r="L208" s="32"/>
      <c r="M208" s="32"/>
      <c r="N208" s="32"/>
      <c r="O208" s="32"/>
      <c r="P208" s="32"/>
      <c r="Q208" s="32"/>
      <c r="R208" s="32"/>
      <c r="S208" s="32"/>
      <c r="T208" s="124"/>
      <c r="U208" s="176">
        <v>2</v>
      </c>
      <c r="V208" s="174"/>
      <c r="W208" s="175"/>
      <c r="X208" s="174" t="s">
        <v>102</v>
      </c>
      <c r="Y208" s="174"/>
      <c r="Z208" s="174"/>
      <c r="AA208" s="174"/>
      <c r="AB208" s="175"/>
      <c r="AC208" s="210"/>
      <c r="AD208" s="211"/>
      <c r="AE208" s="212"/>
      <c r="AF208" s="183" t="s">
        <v>3126</v>
      </c>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9"/>
    </row>
    <row r="209" spans="1:62" s="7" customFormat="1" ht="40.5" customHeight="1" x14ac:dyDescent="0.2">
      <c r="A209" s="173">
        <v>2</v>
      </c>
      <c r="B209" s="174"/>
      <c r="C209" s="175"/>
      <c r="D209" s="29" t="s">
        <v>3118</v>
      </c>
      <c r="E209" s="32"/>
      <c r="F209" s="32"/>
      <c r="G209" s="32"/>
      <c r="H209" s="32"/>
      <c r="I209" s="32"/>
      <c r="J209" s="32"/>
      <c r="K209" s="32"/>
      <c r="L209" s="32"/>
      <c r="M209" s="32"/>
      <c r="N209" s="32"/>
      <c r="O209" s="32"/>
      <c r="P209" s="32"/>
      <c r="Q209" s="32"/>
      <c r="R209" s="32"/>
      <c r="S209" s="32"/>
      <c r="T209" s="124"/>
      <c r="U209" s="176">
        <v>1</v>
      </c>
      <c r="V209" s="174"/>
      <c r="W209" s="175"/>
      <c r="X209" s="174" t="s">
        <v>102</v>
      </c>
      <c r="Y209" s="174"/>
      <c r="Z209" s="174"/>
      <c r="AA209" s="174"/>
      <c r="AB209" s="175"/>
      <c r="AC209" s="210"/>
      <c r="AD209" s="211"/>
      <c r="AE209" s="212"/>
      <c r="AF209" s="183" t="s">
        <v>3127</v>
      </c>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9"/>
    </row>
    <row r="210" spans="1:62" s="7" customFormat="1" ht="40.5" customHeight="1" x14ac:dyDescent="0.2">
      <c r="A210" s="173">
        <v>3</v>
      </c>
      <c r="B210" s="174"/>
      <c r="C210" s="175"/>
      <c r="D210" s="29" t="s">
        <v>3119</v>
      </c>
      <c r="E210" s="32"/>
      <c r="F210" s="32"/>
      <c r="G210" s="32"/>
      <c r="H210" s="32"/>
      <c r="I210" s="32"/>
      <c r="J210" s="32"/>
      <c r="K210" s="32"/>
      <c r="L210" s="32"/>
      <c r="M210" s="32"/>
      <c r="N210" s="32"/>
      <c r="O210" s="32"/>
      <c r="P210" s="32"/>
      <c r="Q210" s="32"/>
      <c r="R210" s="32"/>
      <c r="S210" s="32"/>
      <c r="T210" s="124"/>
      <c r="U210" s="176">
        <v>7</v>
      </c>
      <c r="V210" s="174"/>
      <c r="W210" s="175"/>
      <c r="X210" s="174" t="s">
        <v>3123</v>
      </c>
      <c r="Y210" s="174"/>
      <c r="Z210" s="174"/>
      <c r="AA210" s="174"/>
      <c r="AB210" s="175"/>
      <c r="AC210" s="210"/>
      <c r="AD210" s="211"/>
      <c r="AE210" s="212"/>
      <c r="AF210" s="177" t="s">
        <v>3125</v>
      </c>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9"/>
    </row>
    <row r="211" spans="1:62" s="7" customFormat="1" ht="40.5" customHeight="1" x14ac:dyDescent="0.2">
      <c r="A211" s="173">
        <v>4</v>
      </c>
      <c r="B211" s="174"/>
      <c r="C211" s="175"/>
      <c r="D211" s="29" t="s">
        <v>3120</v>
      </c>
      <c r="E211" s="32"/>
      <c r="F211" s="32"/>
      <c r="G211" s="32"/>
      <c r="H211" s="32"/>
      <c r="I211" s="32"/>
      <c r="J211" s="32"/>
      <c r="K211" s="32"/>
      <c r="L211" s="32"/>
      <c r="M211" s="32"/>
      <c r="N211" s="32"/>
      <c r="O211" s="32"/>
      <c r="P211" s="32"/>
      <c r="Q211" s="32"/>
      <c r="R211" s="32"/>
      <c r="S211" s="32"/>
      <c r="T211" s="124"/>
      <c r="U211" s="176">
        <v>7</v>
      </c>
      <c r="V211" s="174"/>
      <c r="W211" s="175"/>
      <c r="X211" s="174" t="s">
        <v>3123</v>
      </c>
      <c r="Y211" s="174"/>
      <c r="Z211" s="174"/>
      <c r="AA211" s="174"/>
      <c r="AB211" s="175"/>
      <c r="AC211" s="210"/>
      <c r="AD211" s="211"/>
      <c r="AE211" s="212"/>
      <c r="AF211" s="177" t="s">
        <v>3124</v>
      </c>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9"/>
    </row>
    <row r="212" spans="1:62" s="7" customFormat="1" ht="40.5" customHeight="1" x14ac:dyDescent="0.2">
      <c r="A212" s="173">
        <v>5</v>
      </c>
      <c r="B212" s="174"/>
      <c r="C212" s="175"/>
      <c r="D212" s="29" t="s">
        <v>3121</v>
      </c>
      <c r="E212" s="32"/>
      <c r="F212" s="32"/>
      <c r="G212" s="32"/>
      <c r="H212" s="32"/>
      <c r="I212" s="32"/>
      <c r="J212" s="32"/>
      <c r="K212" s="32"/>
      <c r="L212" s="32"/>
      <c r="M212" s="32"/>
      <c r="N212" s="32"/>
      <c r="O212" s="32"/>
      <c r="P212" s="32"/>
      <c r="Q212" s="32"/>
      <c r="R212" s="32"/>
      <c r="S212" s="32"/>
      <c r="T212" s="124"/>
      <c r="U212" s="176" t="s">
        <v>3122</v>
      </c>
      <c r="V212" s="174"/>
      <c r="W212" s="175"/>
      <c r="X212" s="174" t="s">
        <v>102</v>
      </c>
      <c r="Y212" s="174"/>
      <c r="Z212" s="174"/>
      <c r="AA212" s="174"/>
      <c r="AB212" s="175"/>
      <c r="AC212" s="210"/>
      <c r="AD212" s="211"/>
      <c r="AE212" s="212"/>
      <c r="AF212" s="177" t="s">
        <v>3144</v>
      </c>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9"/>
    </row>
    <row r="213" spans="1:62" s="7" customFormat="1" ht="40.5" customHeight="1" x14ac:dyDescent="0.2">
      <c r="A213" s="114"/>
      <c r="B213" s="67"/>
      <c r="C213" s="68"/>
      <c r="D213" s="115"/>
      <c r="E213" s="78"/>
      <c r="F213" s="78"/>
      <c r="G213" s="78"/>
      <c r="H213" s="78"/>
      <c r="I213" s="78"/>
      <c r="J213" s="78"/>
      <c r="K213" s="78"/>
      <c r="L213" s="78"/>
      <c r="M213" s="78"/>
      <c r="N213" s="78"/>
      <c r="O213" s="78"/>
      <c r="P213" s="78"/>
      <c r="Q213" s="78"/>
      <c r="R213" s="78"/>
      <c r="S213" s="78"/>
      <c r="T213" s="120"/>
      <c r="U213" s="116"/>
      <c r="V213" s="67"/>
      <c r="W213" s="68"/>
      <c r="X213" s="67"/>
      <c r="Y213" s="67"/>
      <c r="Z213" s="67"/>
      <c r="AA213" s="67"/>
      <c r="AB213" s="68"/>
      <c r="AC213" s="74"/>
      <c r="AD213" s="75"/>
      <c r="AE213" s="76"/>
      <c r="AF213" s="117"/>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9"/>
    </row>
    <row r="214" spans="1:62" s="7" customFormat="1" ht="40.5" customHeight="1" x14ac:dyDescent="0.2">
      <c r="A214" s="114"/>
      <c r="B214" s="67"/>
      <c r="C214" s="68"/>
      <c r="D214" s="115"/>
      <c r="E214" s="78"/>
      <c r="F214" s="78"/>
      <c r="G214" s="78"/>
      <c r="H214" s="78"/>
      <c r="I214" s="78"/>
      <c r="J214" s="78"/>
      <c r="K214" s="78"/>
      <c r="L214" s="78"/>
      <c r="M214" s="78"/>
      <c r="N214" s="78"/>
      <c r="O214" s="78"/>
      <c r="P214" s="78"/>
      <c r="Q214" s="78"/>
      <c r="R214" s="78"/>
      <c r="S214" s="78"/>
      <c r="T214" s="120"/>
      <c r="U214" s="116"/>
      <c r="V214" s="67"/>
      <c r="W214" s="68"/>
      <c r="X214" s="67"/>
      <c r="Y214" s="67"/>
      <c r="Z214" s="67"/>
      <c r="AA214" s="67"/>
      <c r="AB214" s="68"/>
      <c r="AC214" s="74"/>
      <c r="AD214" s="75"/>
      <c r="AE214" s="76"/>
      <c r="AF214" s="117"/>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9"/>
    </row>
    <row r="215" spans="1:62" s="7" customFormat="1" ht="40.5" customHeight="1" x14ac:dyDescent="0.2">
      <c r="A215" s="114"/>
      <c r="B215" s="67"/>
      <c r="C215" s="68"/>
      <c r="D215" s="115"/>
      <c r="E215" s="78"/>
      <c r="F215" s="78"/>
      <c r="G215" s="78"/>
      <c r="H215" s="78"/>
      <c r="I215" s="78"/>
      <c r="J215" s="78"/>
      <c r="K215" s="78"/>
      <c r="L215" s="78"/>
      <c r="M215" s="78"/>
      <c r="N215" s="78"/>
      <c r="O215" s="78"/>
      <c r="P215" s="78"/>
      <c r="Q215" s="78"/>
      <c r="R215" s="78"/>
      <c r="S215" s="78"/>
      <c r="T215" s="120"/>
      <c r="U215" s="116"/>
      <c r="V215" s="67"/>
      <c r="W215" s="68"/>
      <c r="X215" s="67"/>
      <c r="Y215" s="67"/>
      <c r="Z215" s="67"/>
      <c r="AA215" s="67"/>
      <c r="AB215" s="68"/>
      <c r="AC215" s="74"/>
      <c r="AD215" s="75"/>
      <c r="AE215" s="76"/>
      <c r="AF215" s="117"/>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9"/>
    </row>
    <row r="216" spans="1:62" s="7" customFormat="1" ht="40.5" customHeight="1" x14ac:dyDescent="0.2">
      <c r="A216" s="114"/>
      <c r="B216" s="67"/>
      <c r="C216" s="68"/>
      <c r="D216" s="115"/>
      <c r="E216" s="78"/>
      <c r="F216" s="78"/>
      <c r="G216" s="78"/>
      <c r="H216" s="78"/>
      <c r="I216" s="78"/>
      <c r="J216" s="78"/>
      <c r="K216" s="78"/>
      <c r="L216" s="78"/>
      <c r="M216" s="78"/>
      <c r="N216" s="78"/>
      <c r="O216" s="78"/>
      <c r="P216" s="78"/>
      <c r="Q216" s="78"/>
      <c r="R216" s="78"/>
      <c r="S216" s="78"/>
      <c r="T216" s="120"/>
      <c r="U216" s="116"/>
      <c r="V216" s="67"/>
      <c r="W216" s="68"/>
      <c r="X216" s="67"/>
      <c r="Y216" s="67"/>
      <c r="Z216" s="67"/>
      <c r="AA216" s="67"/>
      <c r="AB216" s="68"/>
      <c r="AC216" s="74"/>
      <c r="AD216" s="75"/>
      <c r="AE216" s="76"/>
      <c r="AF216" s="117"/>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9"/>
    </row>
    <row r="217" spans="1:62" s="7" customFormat="1" ht="40.5" customHeight="1" x14ac:dyDescent="0.2">
      <c r="A217" s="114"/>
      <c r="B217" s="67"/>
      <c r="C217" s="68"/>
      <c r="D217" s="115"/>
      <c r="E217" s="78"/>
      <c r="F217" s="78"/>
      <c r="G217" s="78"/>
      <c r="H217" s="78"/>
      <c r="I217" s="78"/>
      <c r="J217" s="78"/>
      <c r="K217" s="78"/>
      <c r="L217" s="78"/>
      <c r="M217" s="78"/>
      <c r="N217" s="78"/>
      <c r="O217" s="78"/>
      <c r="P217" s="78"/>
      <c r="Q217" s="78"/>
      <c r="R217" s="78"/>
      <c r="S217" s="78"/>
      <c r="T217" s="120"/>
      <c r="U217" s="116"/>
      <c r="V217" s="67"/>
      <c r="W217" s="68"/>
      <c r="X217" s="67"/>
      <c r="Y217" s="67"/>
      <c r="Z217" s="67"/>
      <c r="AA217" s="67"/>
      <c r="AB217" s="68"/>
      <c r="AC217" s="74"/>
      <c r="AD217" s="75"/>
      <c r="AE217" s="76"/>
      <c r="AF217" s="117"/>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9"/>
    </row>
    <row r="218" spans="1:62" s="7" customFormat="1" ht="40.5" customHeight="1" x14ac:dyDescent="0.2">
      <c r="A218" s="114"/>
      <c r="B218" s="67"/>
      <c r="C218" s="68"/>
      <c r="D218" s="115"/>
      <c r="E218" s="78"/>
      <c r="F218" s="78"/>
      <c r="G218" s="78"/>
      <c r="H218" s="78"/>
      <c r="I218" s="78"/>
      <c r="J218" s="78"/>
      <c r="K218" s="78"/>
      <c r="L218" s="78"/>
      <c r="M218" s="78"/>
      <c r="N218" s="78"/>
      <c r="O218" s="78"/>
      <c r="P218" s="78"/>
      <c r="Q218" s="78"/>
      <c r="R218" s="78"/>
      <c r="S218" s="78"/>
      <c r="T218" s="120"/>
      <c r="U218" s="116"/>
      <c r="V218" s="67"/>
      <c r="W218" s="68"/>
      <c r="X218" s="67"/>
      <c r="Y218" s="67"/>
      <c r="Z218" s="67"/>
      <c r="AA218" s="67"/>
      <c r="AB218" s="68"/>
      <c r="AC218" s="74"/>
      <c r="AD218" s="75"/>
      <c r="AE218" s="76"/>
      <c r="AF218" s="117"/>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9"/>
    </row>
    <row r="219" spans="1:62" s="7" customFormat="1" ht="40.5" customHeight="1" x14ac:dyDescent="0.2">
      <c r="A219" s="204"/>
      <c r="B219" s="205"/>
      <c r="C219" s="206"/>
      <c r="D219" s="213"/>
      <c r="E219" s="214"/>
      <c r="F219" s="214"/>
      <c r="G219" s="214"/>
      <c r="H219" s="214"/>
      <c r="I219" s="214"/>
      <c r="J219" s="214"/>
      <c r="K219" s="214"/>
      <c r="L219" s="214"/>
      <c r="M219" s="214"/>
      <c r="N219" s="214"/>
      <c r="O219" s="214"/>
      <c r="P219" s="214"/>
      <c r="Q219" s="214"/>
      <c r="R219" s="214"/>
      <c r="S219" s="214"/>
      <c r="T219" s="215"/>
      <c r="U219" s="207"/>
      <c r="V219" s="208"/>
      <c r="W219" s="209"/>
      <c r="X219" s="207"/>
      <c r="Y219" s="208"/>
      <c r="Z219" s="208"/>
      <c r="AA219" s="208"/>
      <c r="AB219" s="209"/>
      <c r="AC219" s="207"/>
      <c r="AD219" s="208"/>
      <c r="AE219" s="209"/>
      <c r="AF219" s="180"/>
      <c r="AG219" s="181"/>
      <c r="AH219" s="181"/>
      <c r="AI219" s="181"/>
      <c r="AJ219" s="181"/>
      <c r="AK219" s="181"/>
      <c r="AL219" s="181"/>
      <c r="AM219" s="181"/>
      <c r="AN219" s="181"/>
      <c r="AO219" s="181"/>
      <c r="AP219" s="181"/>
      <c r="AQ219" s="181"/>
      <c r="AR219" s="181"/>
      <c r="AS219" s="181"/>
      <c r="AT219" s="181"/>
      <c r="AU219" s="181"/>
      <c r="AV219" s="181"/>
      <c r="AW219" s="181"/>
      <c r="AX219" s="181"/>
      <c r="AY219" s="181"/>
      <c r="AZ219" s="181"/>
      <c r="BA219" s="181"/>
      <c r="BB219" s="181"/>
      <c r="BC219" s="181"/>
      <c r="BD219" s="181"/>
      <c r="BE219" s="181"/>
      <c r="BF219" s="181"/>
      <c r="BG219" s="181"/>
      <c r="BH219" s="181"/>
      <c r="BI219" s="181"/>
      <c r="BJ219" s="182"/>
    </row>
    <row r="220" spans="1:62" s="3" customFormat="1" ht="7.5" customHeight="1" x14ac:dyDescent="0.2"/>
    <row r="221" spans="1:62" s="1" customFormat="1" ht="12" x14ac:dyDescent="0.2"/>
    <row r="222" spans="1:62" s="1" customFormat="1" ht="12" x14ac:dyDescent="0.2"/>
    <row r="223" spans="1:62" s="1" customFormat="1" ht="12" x14ac:dyDescent="0.2"/>
    <row r="224" spans="1:62" s="1" customFormat="1" ht="12" x14ac:dyDescent="0.2"/>
    <row r="225" s="1" customFormat="1" ht="12" x14ac:dyDescent="0.2"/>
    <row r="226" s="1" customFormat="1" ht="12" x14ac:dyDescent="0.2"/>
    <row r="227" s="1" customFormat="1" ht="12" x14ac:dyDescent="0.2"/>
    <row r="228" s="1" customFormat="1" ht="12" x14ac:dyDescent="0.2"/>
    <row r="229" s="1" customFormat="1" ht="12" x14ac:dyDescent="0.2"/>
    <row r="230" s="1" customFormat="1" ht="12" x14ac:dyDescent="0.2"/>
    <row r="231" s="1" customFormat="1" ht="12" x14ac:dyDescent="0.2"/>
    <row r="232" s="1" customFormat="1" ht="12" x14ac:dyDescent="0.2"/>
    <row r="233" s="1" customFormat="1" ht="12" x14ac:dyDescent="0.2"/>
    <row r="234" s="1" customFormat="1" ht="12" x14ac:dyDescent="0.2"/>
    <row r="235" s="1" customFormat="1" ht="12" x14ac:dyDescent="0.2"/>
    <row r="236" s="1" customFormat="1" ht="12" x14ac:dyDescent="0.2"/>
    <row r="237" s="1" customFormat="1" ht="12" x14ac:dyDescent="0.2"/>
    <row r="238" s="1" customFormat="1" ht="12" x14ac:dyDescent="0.2"/>
    <row r="239" s="1" customFormat="1" ht="12" x14ac:dyDescent="0.2"/>
    <row r="240" s="1" customFormat="1" ht="12" x14ac:dyDescent="0.2"/>
    <row r="241" s="1" customFormat="1" ht="12" x14ac:dyDescent="0.2"/>
    <row r="242" s="1" customFormat="1" ht="12" x14ac:dyDescent="0.2"/>
    <row r="243" s="2" customFormat="1" ht="12" x14ac:dyDescent="0.15"/>
    <row r="244" s="2" customFormat="1" ht="12" x14ac:dyDescent="0.15"/>
  </sheetData>
  <mergeCells count="983">
    <mergeCell ref="A205:C205"/>
    <mergeCell ref="A206:C206"/>
    <mergeCell ref="U205:W205"/>
    <mergeCell ref="U206:W206"/>
    <mergeCell ref="X205:AB205"/>
    <mergeCell ref="X206:AB206"/>
    <mergeCell ref="AF205:BJ205"/>
    <mergeCell ref="AF206:BJ206"/>
    <mergeCell ref="U210:W210"/>
    <mergeCell ref="X210:AB210"/>
    <mergeCell ref="AC210:AE210"/>
    <mergeCell ref="U148:W148"/>
    <mergeCell ref="X148:AB148"/>
    <mergeCell ref="A23:C23"/>
    <mergeCell ref="U23:W23"/>
    <mergeCell ref="X23:AB23"/>
    <mergeCell ref="AC23:AE23"/>
    <mergeCell ref="AC145:AE145"/>
    <mergeCell ref="A141:C141"/>
    <mergeCell ref="U141:W141"/>
    <mergeCell ref="X141:AB141"/>
    <mergeCell ref="AC141:AE141"/>
    <mergeCell ref="A144:C144"/>
    <mergeCell ref="U144:W144"/>
    <mergeCell ref="A139:C139"/>
    <mergeCell ref="U139:W139"/>
    <mergeCell ref="X139:AB139"/>
    <mergeCell ref="AC139:AE139"/>
    <mergeCell ref="A135:C135"/>
    <mergeCell ref="U135:W135"/>
    <mergeCell ref="X135:AB135"/>
    <mergeCell ref="AC135:AE135"/>
    <mergeCell ref="A131:C131"/>
    <mergeCell ref="U131:W131"/>
    <mergeCell ref="X131:AB131"/>
    <mergeCell ref="AF23:BJ23"/>
    <mergeCell ref="A211:C211"/>
    <mergeCell ref="U211:W211"/>
    <mergeCell ref="X211:AB211"/>
    <mergeCell ref="AC211:AE211"/>
    <mergeCell ref="AF211:BJ211"/>
    <mergeCell ref="A208:C208"/>
    <mergeCell ref="U208:W208"/>
    <mergeCell ref="X208:AB208"/>
    <mergeCell ref="AC208:AE208"/>
    <mergeCell ref="AF208:BJ208"/>
    <mergeCell ref="A209:C209"/>
    <mergeCell ref="U209:W209"/>
    <mergeCell ref="X209:AB209"/>
    <mergeCell ref="AC209:AE209"/>
    <mergeCell ref="AF209:BJ209"/>
    <mergeCell ref="A210:C210"/>
    <mergeCell ref="X144:AB144"/>
    <mergeCell ref="AC144:AE144"/>
    <mergeCell ref="AF144:BJ144"/>
    <mergeCell ref="AF210:BJ210"/>
    <mergeCell ref="A145:C145"/>
    <mergeCell ref="U145:W145"/>
    <mergeCell ref="X145:AB145"/>
    <mergeCell ref="AF145:BJ145"/>
    <mergeCell ref="A146:C146"/>
    <mergeCell ref="U146:W146"/>
    <mergeCell ref="X146:AB146"/>
    <mergeCell ref="AC146:AE146"/>
    <mergeCell ref="AF146:BJ146"/>
    <mergeCell ref="A150:C150"/>
    <mergeCell ref="U150:W150"/>
    <mergeCell ref="X150:AB150"/>
    <mergeCell ref="AC150:AE150"/>
    <mergeCell ref="AF150:BJ150"/>
    <mergeCell ref="A147:C147"/>
    <mergeCell ref="U147:W147"/>
    <mergeCell ref="X147:AB147"/>
    <mergeCell ref="AC147:AE147"/>
    <mergeCell ref="AF147:BJ147"/>
    <mergeCell ref="AC148:AE148"/>
    <mergeCell ref="AF148:BJ148"/>
    <mergeCell ref="A149:C149"/>
    <mergeCell ref="U149:W149"/>
    <mergeCell ref="X149:AB149"/>
    <mergeCell ref="AC149:AE149"/>
    <mergeCell ref="AF149:BJ149"/>
    <mergeCell ref="A148:C148"/>
    <mergeCell ref="AF141:BJ141"/>
    <mergeCell ref="A142:C142"/>
    <mergeCell ref="U142:W142"/>
    <mergeCell ref="X142:AB142"/>
    <mergeCell ref="AC142:AE142"/>
    <mergeCell ref="AF142:BJ142"/>
    <mergeCell ref="A143:C143"/>
    <mergeCell ref="U143:W143"/>
    <mergeCell ref="X143:AB143"/>
    <mergeCell ref="AC143:AE143"/>
    <mergeCell ref="AF143:BJ143"/>
    <mergeCell ref="AF139:BJ139"/>
    <mergeCell ref="A140:C140"/>
    <mergeCell ref="U140:W140"/>
    <mergeCell ref="X140:AB140"/>
    <mergeCell ref="AC140:AE140"/>
    <mergeCell ref="AF140:BJ140"/>
    <mergeCell ref="A137:C137"/>
    <mergeCell ref="U137:W137"/>
    <mergeCell ref="X137:AB137"/>
    <mergeCell ref="AC137:AE137"/>
    <mergeCell ref="AF137:BJ137"/>
    <mergeCell ref="A138:C138"/>
    <mergeCell ref="U138:W138"/>
    <mergeCell ref="X138:AB138"/>
    <mergeCell ref="AC138:AE138"/>
    <mergeCell ref="AF138:BJ138"/>
    <mergeCell ref="AF135:BJ135"/>
    <mergeCell ref="A136:C136"/>
    <mergeCell ref="U136:W136"/>
    <mergeCell ref="X136:AB136"/>
    <mergeCell ref="AC136:AE136"/>
    <mergeCell ref="AF136:BJ136"/>
    <mergeCell ref="A133:C133"/>
    <mergeCell ref="U133:W133"/>
    <mergeCell ref="X133:AB133"/>
    <mergeCell ref="AC133:AE133"/>
    <mergeCell ref="AF133:BJ133"/>
    <mergeCell ref="A134:C134"/>
    <mergeCell ref="U134:W134"/>
    <mergeCell ref="X134:AB134"/>
    <mergeCell ref="AC134:AE134"/>
    <mergeCell ref="AF134:BJ134"/>
    <mergeCell ref="AC131:AE131"/>
    <mergeCell ref="AF131:BJ131"/>
    <mergeCell ref="A132:C132"/>
    <mergeCell ref="U132:W132"/>
    <mergeCell ref="X132:AB132"/>
    <mergeCell ref="AC132:AE132"/>
    <mergeCell ref="AF132:BJ132"/>
    <mergeCell ref="A129:C129"/>
    <mergeCell ref="U129:W129"/>
    <mergeCell ref="X129:AB129"/>
    <mergeCell ref="AC129:AE129"/>
    <mergeCell ref="AF129:BJ129"/>
    <mergeCell ref="A130:C130"/>
    <mergeCell ref="U130:W130"/>
    <mergeCell ref="X130:AB130"/>
    <mergeCell ref="AC130:AE130"/>
    <mergeCell ref="AF130:BJ130"/>
    <mergeCell ref="A127:C127"/>
    <mergeCell ref="U127:W127"/>
    <mergeCell ref="X127:AB127"/>
    <mergeCell ref="AC127:AE127"/>
    <mergeCell ref="AF127:BJ127"/>
    <mergeCell ref="A128:C128"/>
    <mergeCell ref="U128:W128"/>
    <mergeCell ref="X128:AB128"/>
    <mergeCell ref="AC128:AE128"/>
    <mergeCell ref="AF128:BJ128"/>
    <mergeCell ref="A125:C125"/>
    <mergeCell ref="U125:W125"/>
    <mergeCell ref="X125:AB125"/>
    <mergeCell ref="AC125:AE125"/>
    <mergeCell ref="AF125:BJ125"/>
    <mergeCell ref="A126:C126"/>
    <mergeCell ref="U126:W126"/>
    <mergeCell ref="X126:AB126"/>
    <mergeCell ref="AC126:AE126"/>
    <mergeCell ref="AF126:BJ126"/>
    <mergeCell ref="U123:W123"/>
    <mergeCell ref="X123:AB123"/>
    <mergeCell ref="AC123:AE123"/>
    <mergeCell ref="AF123:BJ123"/>
    <mergeCell ref="A124:C124"/>
    <mergeCell ref="U124:W124"/>
    <mergeCell ref="X124:AB124"/>
    <mergeCell ref="AC124:AE124"/>
    <mergeCell ref="AF124:BJ124"/>
    <mergeCell ref="A123:C123"/>
    <mergeCell ref="AF120:BJ120"/>
    <mergeCell ref="A121:C121"/>
    <mergeCell ref="U121:W121"/>
    <mergeCell ref="X121:AB121"/>
    <mergeCell ref="AC121:AE121"/>
    <mergeCell ref="AF121:BJ121"/>
    <mergeCell ref="A122:C122"/>
    <mergeCell ref="U122:W122"/>
    <mergeCell ref="X122:AB122"/>
    <mergeCell ref="AC122:AE122"/>
    <mergeCell ref="AF122:BJ122"/>
    <mergeCell ref="A120:C120"/>
    <mergeCell ref="U120:W120"/>
    <mergeCell ref="X120:AB120"/>
    <mergeCell ref="AC120:AE120"/>
    <mergeCell ref="AF117:BJ117"/>
    <mergeCell ref="A118:C118"/>
    <mergeCell ref="U118:W118"/>
    <mergeCell ref="X118:AB118"/>
    <mergeCell ref="AC118:AE118"/>
    <mergeCell ref="AF118:BJ118"/>
    <mergeCell ref="A119:C119"/>
    <mergeCell ref="U119:W119"/>
    <mergeCell ref="X119:AB119"/>
    <mergeCell ref="AC119:AE119"/>
    <mergeCell ref="AF119:BJ119"/>
    <mergeCell ref="A117:C117"/>
    <mergeCell ref="U117:W117"/>
    <mergeCell ref="X117:AB117"/>
    <mergeCell ref="AC117:AE117"/>
    <mergeCell ref="A116:C116"/>
    <mergeCell ref="U116:W116"/>
    <mergeCell ref="X116:AB116"/>
    <mergeCell ref="AC116:AE116"/>
    <mergeCell ref="AF116:BJ116"/>
    <mergeCell ref="A113:C113"/>
    <mergeCell ref="U113:W113"/>
    <mergeCell ref="X113:AB113"/>
    <mergeCell ref="AC113:AE113"/>
    <mergeCell ref="AF113:BJ113"/>
    <mergeCell ref="A114:C114"/>
    <mergeCell ref="U114:W114"/>
    <mergeCell ref="X114:AB114"/>
    <mergeCell ref="AC114:AE114"/>
    <mergeCell ref="AF114:BJ114"/>
    <mergeCell ref="AF107:BJ107"/>
    <mergeCell ref="A108:C108"/>
    <mergeCell ref="U108:W108"/>
    <mergeCell ref="X108:AB108"/>
    <mergeCell ref="AC108:AE108"/>
    <mergeCell ref="AF108:BJ108"/>
    <mergeCell ref="A105:C105"/>
    <mergeCell ref="U105:W105"/>
    <mergeCell ref="AF115:BJ115"/>
    <mergeCell ref="AF111:BJ111"/>
    <mergeCell ref="A112:C112"/>
    <mergeCell ref="U112:W112"/>
    <mergeCell ref="X112:AB112"/>
    <mergeCell ref="AC112:AE112"/>
    <mergeCell ref="AF112:BJ112"/>
    <mergeCell ref="X109:AB109"/>
    <mergeCell ref="AC109:AE109"/>
    <mergeCell ref="AF109:BJ109"/>
    <mergeCell ref="A110:C110"/>
    <mergeCell ref="U110:W110"/>
    <mergeCell ref="X110:AB110"/>
    <mergeCell ref="AC110:AE110"/>
    <mergeCell ref="AF110:BJ110"/>
    <mergeCell ref="AF105:BJ105"/>
    <mergeCell ref="AF106:BJ106"/>
    <mergeCell ref="AF98:BJ98"/>
    <mergeCell ref="A103:C103"/>
    <mergeCell ref="U103:W103"/>
    <mergeCell ref="X103:AB103"/>
    <mergeCell ref="AC103:AE103"/>
    <mergeCell ref="AF103:BJ103"/>
    <mergeCell ref="A101:C101"/>
    <mergeCell ref="U101:W101"/>
    <mergeCell ref="X101:AB101"/>
    <mergeCell ref="AC101:AE101"/>
    <mergeCell ref="AF101:BJ101"/>
    <mergeCell ref="X102:AB102"/>
    <mergeCell ref="AC102:AE102"/>
    <mergeCell ref="AF102:BJ102"/>
    <mergeCell ref="A102:C102"/>
    <mergeCell ref="U102:W102"/>
    <mergeCell ref="X104:AB104"/>
    <mergeCell ref="AC104:AE104"/>
    <mergeCell ref="AF104:BJ104"/>
    <mergeCell ref="X106:AB106"/>
    <mergeCell ref="A98:C98"/>
    <mergeCell ref="U98:W98"/>
    <mergeCell ref="X98:AB98"/>
    <mergeCell ref="A219:C219"/>
    <mergeCell ref="U219:W219"/>
    <mergeCell ref="X219:AB219"/>
    <mergeCell ref="AC219:AE219"/>
    <mergeCell ref="A212:C212"/>
    <mergeCell ref="U212:W212"/>
    <mergeCell ref="X212:AB212"/>
    <mergeCell ref="AC212:AE212"/>
    <mergeCell ref="D219:T219"/>
    <mergeCell ref="A95:C95"/>
    <mergeCell ref="U95:W95"/>
    <mergeCell ref="X95:AB95"/>
    <mergeCell ref="AC95:AE95"/>
    <mergeCell ref="AF95:BJ95"/>
    <mergeCell ref="X196:AB196"/>
    <mergeCell ref="AC196:AE196"/>
    <mergeCell ref="A194:C194"/>
    <mergeCell ref="U194:W194"/>
    <mergeCell ref="X194:AB194"/>
    <mergeCell ref="AF96:BJ96"/>
    <mergeCell ref="A193:C193"/>
    <mergeCell ref="U193:W193"/>
    <mergeCell ref="X193:AB193"/>
    <mergeCell ref="AC193:AE193"/>
    <mergeCell ref="A191:C191"/>
    <mergeCell ref="U191:W191"/>
    <mergeCell ref="X191:AB191"/>
    <mergeCell ref="AC191:AE191"/>
    <mergeCell ref="A99:C99"/>
    <mergeCell ref="U99:W99"/>
    <mergeCell ref="X99:AB99"/>
    <mergeCell ref="AC99:AE99"/>
    <mergeCell ref="AF99:BJ99"/>
    <mergeCell ref="A90:C90"/>
    <mergeCell ref="U90:W90"/>
    <mergeCell ref="X90:AB90"/>
    <mergeCell ref="AC90:AE90"/>
    <mergeCell ref="AF90:BJ90"/>
    <mergeCell ref="A87:C87"/>
    <mergeCell ref="U87:W87"/>
    <mergeCell ref="AF87:BJ87"/>
    <mergeCell ref="X88:AB88"/>
    <mergeCell ref="AC88:AE88"/>
    <mergeCell ref="AF88:BJ88"/>
    <mergeCell ref="A188:C188"/>
    <mergeCell ref="U188:W188"/>
    <mergeCell ref="X188:AB188"/>
    <mergeCell ref="AC188:AE188"/>
    <mergeCell ref="A196:C196"/>
    <mergeCell ref="U196:W196"/>
    <mergeCell ref="A195:C195"/>
    <mergeCell ref="U195:W195"/>
    <mergeCell ref="X195:AB195"/>
    <mergeCell ref="AC195:AE195"/>
    <mergeCell ref="A189:C189"/>
    <mergeCell ref="U189:W189"/>
    <mergeCell ref="X189:AB189"/>
    <mergeCell ref="AC189:AE189"/>
    <mergeCell ref="A190:C190"/>
    <mergeCell ref="U190:W190"/>
    <mergeCell ref="X190:AB190"/>
    <mergeCell ref="AC190:AE190"/>
    <mergeCell ref="AC194:AE194"/>
    <mergeCell ref="A181:C181"/>
    <mergeCell ref="A182:C182"/>
    <mergeCell ref="U185:W185"/>
    <mergeCell ref="A192:C192"/>
    <mergeCell ref="U192:W192"/>
    <mergeCell ref="X192:AB192"/>
    <mergeCell ref="AC192:AE192"/>
    <mergeCell ref="A186:C186"/>
    <mergeCell ref="U186:W186"/>
    <mergeCell ref="X186:AB186"/>
    <mergeCell ref="AC186:AE186"/>
    <mergeCell ref="X181:AB181"/>
    <mergeCell ref="A184:C184"/>
    <mergeCell ref="A185:C185"/>
    <mergeCell ref="AC183:AE183"/>
    <mergeCell ref="X184:AB184"/>
    <mergeCell ref="AC184:AE184"/>
    <mergeCell ref="X185:AB185"/>
    <mergeCell ref="AC185:AE185"/>
    <mergeCell ref="U184:W184"/>
    <mergeCell ref="U183:W183"/>
    <mergeCell ref="U181:W181"/>
    <mergeCell ref="A187:C187"/>
    <mergeCell ref="U187:W187"/>
    <mergeCell ref="A176:C176"/>
    <mergeCell ref="A177:C177"/>
    <mergeCell ref="A178:C178"/>
    <mergeCell ref="A179:C179"/>
    <mergeCell ref="A180:C180"/>
    <mergeCell ref="AC177:AE177"/>
    <mergeCell ref="X178:AB178"/>
    <mergeCell ref="AC178:AE178"/>
    <mergeCell ref="X179:AB179"/>
    <mergeCell ref="AC179:AE179"/>
    <mergeCell ref="X180:AB180"/>
    <mergeCell ref="AC180:AE180"/>
    <mergeCell ref="U176:W176"/>
    <mergeCell ref="U177:W177"/>
    <mergeCell ref="U178:W178"/>
    <mergeCell ref="U179:W179"/>
    <mergeCell ref="U180:W180"/>
    <mergeCell ref="X177:AB177"/>
    <mergeCell ref="AC98:AE98"/>
    <mergeCell ref="A107:C107"/>
    <mergeCell ref="U107:W107"/>
    <mergeCell ref="X107:AB107"/>
    <mergeCell ref="AC107:AE107"/>
    <mergeCell ref="A104:C104"/>
    <mergeCell ref="U104:W104"/>
    <mergeCell ref="X105:AB105"/>
    <mergeCell ref="AC105:AE105"/>
    <mergeCell ref="A106:C106"/>
    <mergeCell ref="AC166:AE166"/>
    <mergeCell ref="A169:C169"/>
    <mergeCell ref="U169:W169"/>
    <mergeCell ref="X169:AB169"/>
    <mergeCell ref="AC169:AE169"/>
    <mergeCell ref="A167:C167"/>
    <mergeCell ref="U167:W167"/>
    <mergeCell ref="X167:AB167"/>
    <mergeCell ref="AC167:AE167"/>
    <mergeCell ref="U168:W168"/>
    <mergeCell ref="AF156:BJ156"/>
    <mergeCell ref="A157:C157"/>
    <mergeCell ref="X87:AB87"/>
    <mergeCell ref="AC87:AE87"/>
    <mergeCell ref="A88:C88"/>
    <mergeCell ref="U88:W88"/>
    <mergeCell ref="A151:C151"/>
    <mergeCell ref="U151:W151"/>
    <mergeCell ref="X151:AB151"/>
    <mergeCell ref="X157:AB157"/>
    <mergeCell ref="AC157:AE157"/>
    <mergeCell ref="AC89:AE89"/>
    <mergeCell ref="AC106:AE106"/>
    <mergeCell ref="A109:C109"/>
    <mergeCell ref="U109:W109"/>
    <mergeCell ref="U157:W157"/>
    <mergeCell ref="A97:C97"/>
    <mergeCell ref="U97:W97"/>
    <mergeCell ref="X97:AB97"/>
    <mergeCell ref="A93:C93"/>
    <mergeCell ref="U93:W93"/>
    <mergeCell ref="X93:AB93"/>
    <mergeCell ref="AC93:AE93"/>
    <mergeCell ref="AC153:AE153"/>
    <mergeCell ref="A92:C92"/>
    <mergeCell ref="A156:C156"/>
    <mergeCell ref="U156:W156"/>
    <mergeCell ref="X156:AB156"/>
    <mergeCell ref="AC156:AE156"/>
    <mergeCell ref="A153:C153"/>
    <mergeCell ref="A100:C100"/>
    <mergeCell ref="U100:W100"/>
    <mergeCell ref="X100:AB100"/>
    <mergeCell ref="A94:C94"/>
    <mergeCell ref="A96:C96"/>
    <mergeCell ref="U96:W96"/>
    <mergeCell ref="X96:AB96"/>
    <mergeCell ref="AC96:AE96"/>
    <mergeCell ref="A111:C111"/>
    <mergeCell ref="U111:W111"/>
    <mergeCell ref="X111:AB111"/>
    <mergeCell ref="AC111:AE111"/>
    <mergeCell ref="A115:C115"/>
    <mergeCell ref="U115:W115"/>
    <mergeCell ref="X115:AB115"/>
    <mergeCell ref="AC115:AE115"/>
    <mergeCell ref="U106:W106"/>
    <mergeCell ref="AC97:AE97"/>
    <mergeCell ref="A22:C22"/>
    <mergeCell ref="U22:W22"/>
    <mergeCell ref="X22:AB22"/>
    <mergeCell ref="AC22:AE22"/>
    <mergeCell ref="AF22:BJ22"/>
    <mergeCell ref="AF24:BJ24"/>
    <mergeCell ref="AF25:BJ25"/>
    <mergeCell ref="U31:W31"/>
    <mergeCell ref="X31:AB31"/>
    <mergeCell ref="AC31:AE31"/>
    <mergeCell ref="U26:W26"/>
    <mergeCell ref="X26:AB26"/>
    <mergeCell ref="AC26:AE26"/>
    <mergeCell ref="A27:C27"/>
    <mergeCell ref="U27:W27"/>
    <mergeCell ref="X27:AB27"/>
    <mergeCell ref="AC27:AE27"/>
    <mergeCell ref="AF31:BJ31"/>
    <mergeCell ref="AF29:BJ29"/>
    <mergeCell ref="AF30:BJ30"/>
    <mergeCell ref="A24:C24"/>
    <mergeCell ref="U24:W24"/>
    <mergeCell ref="X24:AB24"/>
    <mergeCell ref="AC24:AE24"/>
    <mergeCell ref="A33:C33"/>
    <mergeCell ref="U33:W33"/>
    <mergeCell ref="X33:AB33"/>
    <mergeCell ref="AC33:AE33"/>
    <mergeCell ref="A36:C36"/>
    <mergeCell ref="U36:W36"/>
    <mergeCell ref="A29:C29"/>
    <mergeCell ref="U29:W29"/>
    <mergeCell ref="X29:AB29"/>
    <mergeCell ref="AC29:AE29"/>
    <mergeCell ref="A30:C30"/>
    <mergeCell ref="U30:W30"/>
    <mergeCell ref="X30:AB30"/>
    <mergeCell ref="AC30:AE30"/>
    <mergeCell ref="A31:C31"/>
    <mergeCell ref="A32:C32"/>
    <mergeCell ref="U34:W34"/>
    <mergeCell ref="X34:AB34"/>
    <mergeCell ref="AC34:AE34"/>
    <mergeCell ref="A34:C34"/>
    <mergeCell ref="A35:C35"/>
    <mergeCell ref="AF32:BJ32"/>
    <mergeCell ref="AF79:BJ79"/>
    <mergeCell ref="AF80:BJ80"/>
    <mergeCell ref="AF34:BJ34"/>
    <mergeCell ref="U35:W35"/>
    <mergeCell ref="X35:AB35"/>
    <mergeCell ref="AF91:BJ91"/>
    <mergeCell ref="U92:W92"/>
    <mergeCell ref="X92:AB92"/>
    <mergeCell ref="AC92:AE92"/>
    <mergeCell ref="AF92:BJ92"/>
    <mergeCell ref="AF33:BJ33"/>
    <mergeCell ref="U38:W38"/>
    <mergeCell ref="X38:AB38"/>
    <mergeCell ref="AC38:AE38"/>
    <mergeCell ref="AF38:BJ38"/>
    <mergeCell ref="AC85:AE85"/>
    <mergeCell ref="AF85:BJ85"/>
    <mergeCell ref="X86:AB86"/>
    <mergeCell ref="AC86:AE86"/>
    <mergeCell ref="AF86:BJ86"/>
    <mergeCell ref="U89:W89"/>
    <mergeCell ref="X89:AB89"/>
    <mergeCell ref="AF89:BJ89"/>
    <mergeCell ref="AF35:BJ35"/>
    <mergeCell ref="AF36:BJ36"/>
    <mergeCell ref="U39:W39"/>
    <mergeCell ref="X39:AB39"/>
    <mergeCell ref="AC39:AE39"/>
    <mergeCell ref="U84:W84"/>
    <mergeCell ref="AF94:BJ94"/>
    <mergeCell ref="AF39:BJ39"/>
    <mergeCell ref="AF40:BJ40"/>
    <mergeCell ref="U41:W41"/>
    <mergeCell ref="X41:AB41"/>
    <mergeCell ref="AC41:AE41"/>
    <mergeCell ref="AF41:BJ41"/>
    <mergeCell ref="AC35:AE35"/>
    <mergeCell ref="X36:AB36"/>
    <mergeCell ref="AC36:AE36"/>
    <mergeCell ref="AC40:AE40"/>
    <mergeCell ref="U94:W94"/>
    <mergeCell ref="X94:AB94"/>
    <mergeCell ref="AC94:AE94"/>
    <mergeCell ref="U91:W91"/>
    <mergeCell ref="X91:AB91"/>
    <mergeCell ref="AC91:AE91"/>
    <mergeCell ref="U37:W37"/>
    <mergeCell ref="X37:AB37"/>
    <mergeCell ref="AC37:AE37"/>
    <mergeCell ref="AF37:BJ37"/>
    <mergeCell ref="A38:C38"/>
    <mergeCell ref="A89:C89"/>
    <mergeCell ref="A168:C168"/>
    <mergeCell ref="A172:C172"/>
    <mergeCell ref="A82:C82"/>
    <mergeCell ref="A165:C165"/>
    <mergeCell ref="U165:W165"/>
    <mergeCell ref="X165:AB165"/>
    <mergeCell ref="AC165:AE165"/>
    <mergeCell ref="A163:C163"/>
    <mergeCell ref="U163:W163"/>
    <mergeCell ref="X163:AB163"/>
    <mergeCell ref="AC163:AE163"/>
    <mergeCell ref="A152:C152"/>
    <mergeCell ref="A161:C161"/>
    <mergeCell ref="A162:C162"/>
    <mergeCell ref="A40:C40"/>
    <mergeCell ref="U40:W40"/>
    <mergeCell ref="X40:AB40"/>
    <mergeCell ref="A91:C91"/>
    <mergeCell ref="A39:C39"/>
    <mergeCell ref="A25:C25"/>
    <mergeCell ref="U25:W25"/>
    <mergeCell ref="X25:AB25"/>
    <mergeCell ref="AC25:AE25"/>
    <mergeCell ref="A164:C164"/>
    <mergeCell ref="U164:W164"/>
    <mergeCell ref="X164:AB164"/>
    <mergeCell ref="AC164:AE164"/>
    <mergeCell ref="U81:W81"/>
    <mergeCell ref="X81:AB81"/>
    <mergeCell ref="AC81:AE81"/>
    <mergeCell ref="A83:C83"/>
    <mergeCell ref="U161:W161"/>
    <mergeCell ref="X161:AB161"/>
    <mergeCell ref="AC161:AE161"/>
    <mergeCell ref="U162:W162"/>
    <mergeCell ref="X162:AB162"/>
    <mergeCell ref="AC162:AE162"/>
    <mergeCell ref="U32:W32"/>
    <mergeCell ref="X32:AB32"/>
    <mergeCell ref="AC32:AE32"/>
    <mergeCell ref="U28:W28"/>
    <mergeCell ref="X28:AB28"/>
    <mergeCell ref="A37:C37"/>
    <mergeCell ref="AC28:AE28"/>
    <mergeCell ref="AF26:BJ26"/>
    <mergeCell ref="AF27:BJ27"/>
    <mergeCell ref="AF28:BJ28"/>
    <mergeCell ref="AZ4:BJ4"/>
    <mergeCell ref="A6:K6"/>
    <mergeCell ref="L6:W6"/>
    <mergeCell ref="AS6:AX6"/>
    <mergeCell ref="AY6:BJ6"/>
    <mergeCell ref="A7:K7"/>
    <mergeCell ref="L7:BJ7"/>
    <mergeCell ref="A26:C26"/>
    <mergeCell ref="A28:C28"/>
    <mergeCell ref="A21:C21"/>
    <mergeCell ref="D21:T21"/>
    <mergeCell ref="U21:W21"/>
    <mergeCell ref="X21:AB21"/>
    <mergeCell ref="AC21:AE21"/>
    <mergeCell ref="AF21:BJ21"/>
    <mergeCell ref="A8:K8"/>
    <mergeCell ref="L8:BJ8"/>
    <mergeCell ref="A9:K9"/>
    <mergeCell ref="L9:BJ9"/>
    <mergeCell ref="A10:K10"/>
    <mergeCell ref="L10:BJ10"/>
    <mergeCell ref="A2:AU2"/>
    <mergeCell ref="AV2:AY2"/>
    <mergeCell ref="AZ2:BC2"/>
    <mergeCell ref="BD2:BG2"/>
    <mergeCell ref="BH2:BJ2"/>
    <mergeCell ref="A3:G4"/>
    <mergeCell ref="H3:AU4"/>
    <mergeCell ref="AV3:AY3"/>
    <mergeCell ref="AZ3:BJ3"/>
    <mergeCell ref="AV4:AY4"/>
    <mergeCell ref="A41:C41"/>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6:C46"/>
    <mergeCell ref="U46:W46"/>
    <mergeCell ref="X46:AB46"/>
    <mergeCell ref="AC46:AE46"/>
    <mergeCell ref="AF46:BJ46"/>
    <mergeCell ref="A47:C47"/>
    <mergeCell ref="U47:W47"/>
    <mergeCell ref="X47:AB47"/>
    <mergeCell ref="AC47:AE47"/>
    <mergeCell ref="AF47:BJ47"/>
    <mergeCell ref="A48:C48"/>
    <mergeCell ref="U48:W48"/>
    <mergeCell ref="X48:AB48"/>
    <mergeCell ref="AC48:AE48"/>
    <mergeCell ref="AF48:BJ48"/>
    <mergeCell ref="A49:C49"/>
    <mergeCell ref="U49:W49"/>
    <mergeCell ref="X49:AB49"/>
    <mergeCell ref="AC49:AE49"/>
    <mergeCell ref="AF49:BJ49"/>
    <mergeCell ref="A50:C50"/>
    <mergeCell ref="U50:W50"/>
    <mergeCell ref="X50:AB50"/>
    <mergeCell ref="AC50:AE50"/>
    <mergeCell ref="AF50:BJ50"/>
    <mergeCell ref="A51:C51"/>
    <mergeCell ref="U51:W51"/>
    <mergeCell ref="X51:AB51"/>
    <mergeCell ref="AC51:AE51"/>
    <mergeCell ref="AF51:BJ51"/>
    <mergeCell ref="A53:C53"/>
    <mergeCell ref="U53:W53"/>
    <mergeCell ref="X53:AB53"/>
    <mergeCell ref="AC53:AE53"/>
    <mergeCell ref="AF53:BJ53"/>
    <mergeCell ref="A54:C54"/>
    <mergeCell ref="U54:W54"/>
    <mergeCell ref="X54:AB54"/>
    <mergeCell ref="AC54:AE54"/>
    <mergeCell ref="AF54:BJ54"/>
    <mergeCell ref="A55:C55"/>
    <mergeCell ref="U55:W55"/>
    <mergeCell ref="X55:AB55"/>
    <mergeCell ref="AC55:AE55"/>
    <mergeCell ref="AF55:BJ55"/>
    <mergeCell ref="A58:C58"/>
    <mergeCell ref="U58:W58"/>
    <mergeCell ref="X58:AB58"/>
    <mergeCell ref="AC58:AE58"/>
    <mergeCell ref="AF58:BJ58"/>
    <mergeCell ref="A56:C56"/>
    <mergeCell ref="U56:W56"/>
    <mergeCell ref="X56:AB56"/>
    <mergeCell ref="AC56:AE56"/>
    <mergeCell ref="AF56:BJ56"/>
    <mergeCell ref="A57:C57"/>
    <mergeCell ref="U57:W57"/>
    <mergeCell ref="X57:AB57"/>
    <mergeCell ref="AC57:AE57"/>
    <mergeCell ref="AF57:BJ57"/>
    <mergeCell ref="A59:C59"/>
    <mergeCell ref="U59:W59"/>
    <mergeCell ref="X59:AB59"/>
    <mergeCell ref="AC59:AE59"/>
    <mergeCell ref="AF59:BJ59"/>
    <mergeCell ref="A60:C60"/>
    <mergeCell ref="U60:W60"/>
    <mergeCell ref="X60:AB60"/>
    <mergeCell ref="AC60:AE60"/>
    <mergeCell ref="AF60:BJ60"/>
    <mergeCell ref="A61:C61"/>
    <mergeCell ref="U61:W61"/>
    <mergeCell ref="X61:AB61"/>
    <mergeCell ref="AC61:AE61"/>
    <mergeCell ref="AF61:BJ61"/>
    <mergeCell ref="A62:C62"/>
    <mergeCell ref="U62:W62"/>
    <mergeCell ref="X62:AB62"/>
    <mergeCell ref="AC62:AE62"/>
    <mergeCell ref="AF62:BJ62"/>
    <mergeCell ref="A63:C63"/>
    <mergeCell ref="U63:W63"/>
    <mergeCell ref="X63:AB63"/>
    <mergeCell ref="AC63:AE63"/>
    <mergeCell ref="AF63:BJ63"/>
    <mergeCell ref="A64:C64"/>
    <mergeCell ref="U64:W64"/>
    <mergeCell ref="X64:AB64"/>
    <mergeCell ref="AC64:AE64"/>
    <mergeCell ref="AF64:BJ64"/>
    <mergeCell ref="A65:C65"/>
    <mergeCell ref="U65:W65"/>
    <mergeCell ref="X65:AB65"/>
    <mergeCell ref="AC65:AE65"/>
    <mergeCell ref="AF65:BJ65"/>
    <mergeCell ref="A66:C66"/>
    <mergeCell ref="U66:W66"/>
    <mergeCell ref="X66:AB66"/>
    <mergeCell ref="AC66:AE66"/>
    <mergeCell ref="AF66:BJ66"/>
    <mergeCell ref="A67:C67"/>
    <mergeCell ref="U67:W67"/>
    <mergeCell ref="X67:AB67"/>
    <mergeCell ref="AC67:AE67"/>
    <mergeCell ref="AF67:BJ67"/>
    <mergeCell ref="A68:C68"/>
    <mergeCell ref="U68:W68"/>
    <mergeCell ref="X68:AB68"/>
    <mergeCell ref="AC68:AE68"/>
    <mergeCell ref="AF68:BJ68"/>
    <mergeCell ref="A69:C69"/>
    <mergeCell ref="U69:W69"/>
    <mergeCell ref="X69:AB69"/>
    <mergeCell ref="AC69:AE69"/>
    <mergeCell ref="AF69:BJ69"/>
    <mergeCell ref="AC77:AE77"/>
    <mergeCell ref="AF77:BJ77"/>
    <mergeCell ref="A78:C78"/>
    <mergeCell ref="A70:C70"/>
    <mergeCell ref="U70:W70"/>
    <mergeCell ref="X70:AB70"/>
    <mergeCell ref="AC70:AE70"/>
    <mergeCell ref="AF70:BJ70"/>
    <mergeCell ref="A71:C71"/>
    <mergeCell ref="U71:W71"/>
    <mergeCell ref="X71:AB71"/>
    <mergeCell ref="AC71:AE71"/>
    <mergeCell ref="AF71:BJ71"/>
    <mergeCell ref="A72:C72"/>
    <mergeCell ref="U72:W72"/>
    <mergeCell ref="X72:AB72"/>
    <mergeCell ref="AC72:AE72"/>
    <mergeCell ref="AF72:BJ72"/>
    <mergeCell ref="A73:C73"/>
    <mergeCell ref="A86:C86"/>
    <mergeCell ref="U86:W86"/>
    <mergeCell ref="U73:W73"/>
    <mergeCell ref="X73:AB73"/>
    <mergeCell ref="AC73:AE73"/>
    <mergeCell ref="AF73:BJ73"/>
    <mergeCell ref="A74:C74"/>
    <mergeCell ref="U74:W74"/>
    <mergeCell ref="X74:AB74"/>
    <mergeCell ref="AC74:AE74"/>
    <mergeCell ref="AF74:BJ74"/>
    <mergeCell ref="A75:C75"/>
    <mergeCell ref="U75:W75"/>
    <mergeCell ref="X75:AB75"/>
    <mergeCell ref="AC75:AE75"/>
    <mergeCell ref="AF75:BJ75"/>
    <mergeCell ref="A76:C76"/>
    <mergeCell ref="U76:W76"/>
    <mergeCell ref="X76:AB76"/>
    <mergeCell ref="AC76:AE76"/>
    <mergeCell ref="AF76:BJ76"/>
    <mergeCell ref="A77:C77"/>
    <mergeCell ref="U77:W77"/>
    <mergeCell ref="X77:AB77"/>
    <mergeCell ref="AF153:BJ153"/>
    <mergeCell ref="AC151:AE151"/>
    <mergeCell ref="X84:AB84"/>
    <mergeCell ref="AC84:AE84"/>
    <mergeCell ref="U78:W78"/>
    <mergeCell ref="X78:AB78"/>
    <mergeCell ref="AC78:AE78"/>
    <mergeCell ref="AF78:BJ78"/>
    <mergeCell ref="AF151:BJ151"/>
    <mergeCell ref="AF81:BJ81"/>
    <mergeCell ref="U82:W82"/>
    <mergeCell ref="X82:AB82"/>
    <mergeCell ref="AC82:AE82"/>
    <mergeCell ref="AF82:BJ82"/>
    <mergeCell ref="U152:W152"/>
    <mergeCell ref="X152:AB152"/>
    <mergeCell ref="AC152:AE152"/>
    <mergeCell ref="AF152:BJ152"/>
    <mergeCell ref="U153:W153"/>
    <mergeCell ref="X153:AB153"/>
    <mergeCell ref="AF93:BJ93"/>
    <mergeCell ref="AC100:AE100"/>
    <mergeCell ref="AF100:BJ100"/>
    <mergeCell ref="AF97:BJ97"/>
    <mergeCell ref="A79:C79"/>
    <mergeCell ref="U79:W79"/>
    <mergeCell ref="X79:AB79"/>
    <mergeCell ref="AC79:AE79"/>
    <mergeCell ref="A80:C80"/>
    <mergeCell ref="U80:W80"/>
    <mergeCell ref="X80:AB80"/>
    <mergeCell ref="AC80:AE80"/>
    <mergeCell ref="A81:C81"/>
    <mergeCell ref="A85:C85"/>
    <mergeCell ref="U85:W85"/>
    <mergeCell ref="X85:AB85"/>
    <mergeCell ref="X168:AB168"/>
    <mergeCell ref="X176:AB176"/>
    <mergeCell ref="U182:W182"/>
    <mergeCell ref="AF177:BJ177"/>
    <mergeCell ref="AF178:BJ178"/>
    <mergeCell ref="AF83:BJ83"/>
    <mergeCell ref="AF84:BJ84"/>
    <mergeCell ref="U83:W83"/>
    <mergeCell ref="X83:AB83"/>
    <mergeCell ref="AC83:AE83"/>
    <mergeCell ref="A154:C154"/>
    <mergeCell ref="U154:W154"/>
    <mergeCell ref="X154:AB154"/>
    <mergeCell ref="AC154:AE154"/>
    <mergeCell ref="AF154:BJ154"/>
    <mergeCell ref="A155:C155"/>
    <mergeCell ref="U155:W155"/>
    <mergeCell ref="X155:AB155"/>
    <mergeCell ref="AC155:AE155"/>
    <mergeCell ref="AF155:BJ155"/>
    <mergeCell ref="A84:C84"/>
    <mergeCell ref="AF157:BJ157"/>
    <mergeCell ref="A158:C158"/>
    <mergeCell ref="U158:W158"/>
    <mergeCell ref="X158:AB158"/>
    <mergeCell ref="AC158:AE158"/>
    <mergeCell ref="AF158:BJ158"/>
    <mergeCell ref="AF161:BJ161"/>
    <mergeCell ref="AF162:BJ162"/>
    <mergeCell ref="U172:W172"/>
    <mergeCell ref="X172:AB172"/>
    <mergeCell ref="AC172:AE172"/>
    <mergeCell ref="A159:C159"/>
    <mergeCell ref="U159:W159"/>
    <mergeCell ref="X159:AB159"/>
    <mergeCell ref="AC159:AE159"/>
    <mergeCell ref="AF159:BJ159"/>
    <mergeCell ref="A160:C160"/>
    <mergeCell ref="U160:W160"/>
    <mergeCell ref="X160:AB160"/>
    <mergeCell ref="AC160:AE160"/>
    <mergeCell ref="AF160:BJ160"/>
    <mergeCell ref="AC168:AE168"/>
    <mergeCell ref="AF163:BJ163"/>
    <mergeCell ref="AF164:BJ164"/>
    <mergeCell ref="AF219:BJ219"/>
    <mergeCell ref="AF196:BJ196"/>
    <mergeCell ref="AF212:BJ212"/>
    <mergeCell ref="AF193:BJ193"/>
    <mergeCell ref="AF195:BJ195"/>
    <mergeCell ref="AF190:BJ190"/>
    <mergeCell ref="AF191:BJ191"/>
    <mergeCell ref="AF192:BJ192"/>
    <mergeCell ref="AF181:BJ181"/>
    <mergeCell ref="AF182:BJ182"/>
    <mergeCell ref="AF183:BJ183"/>
    <mergeCell ref="AF184:BJ184"/>
    <mergeCell ref="AF185:BJ185"/>
    <mergeCell ref="AF186:BJ186"/>
    <mergeCell ref="AF187:BJ187"/>
    <mergeCell ref="AF188:BJ188"/>
    <mergeCell ref="AF194:BJ194"/>
    <mergeCell ref="AF189:BJ189"/>
    <mergeCell ref="A183:C183"/>
    <mergeCell ref="A173:C173"/>
    <mergeCell ref="A174:C174"/>
    <mergeCell ref="A175:C175"/>
    <mergeCell ref="AF165:BJ165"/>
    <mergeCell ref="AF166:BJ166"/>
    <mergeCell ref="AF167:BJ167"/>
    <mergeCell ref="AF168:BJ168"/>
    <mergeCell ref="AF169:BJ169"/>
    <mergeCell ref="AF170:BJ170"/>
    <mergeCell ref="AF171:BJ171"/>
    <mergeCell ref="AF172:BJ172"/>
    <mergeCell ref="AC176:AE176"/>
    <mergeCell ref="AC175:AE175"/>
    <mergeCell ref="A170:C170"/>
    <mergeCell ref="U170:W170"/>
    <mergeCell ref="X170:AB170"/>
    <mergeCell ref="AC170:AE170"/>
    <mergeCell ref="A171:C171"/>
    <mergeCell ref="U171:W171"/>
    <mergeCell ref="X171:AB171"/>
    <mergeCell ref="A166:C166"/>
    <mergeCell ref="U166:W166"/>
    <mergeCell ref="X166:AB166"/>
    <mergeCell ref="AC197:AE197"/>
    <mergeCell ref="AF197:BJ197"/>
    <mergeCell ref="AC171:AE171"/>
    <mergeCell ref="U173:W173"/>
    <mergeCell ref="U174:W174"/>
    <mergeCell ref="U175:W175"/>
    <mergeCell ref="AF174:BJ174"/>
    <mergeCell ref="AF175:BJ175"/>
    <mergeCell ref="X173:AB173"/>
    <mergeCell ref="AC173:AE173"/>
    <mergeCell ref="AF173:BJ173"/>
    <mergeCell ref="AF176:BJ176"/>
    <mergeCell ref="AC181:AE181"/>
    <mergeCell ref="X182:AB182"/>
    <mergeCell ref="X183:AB183"/>
    <mergeCell ref="AF179:BJ179"/>
    <mergeCell ref="AF180:BJ180"/>
    <mergeCell ref="X174:AB174"/>
    <mergeCell ref="AC174:AE174"/>
    <mergeCell ref="X175:AB175"/>
    <mergeCell ref="AC182:AE182"/>
    <mergeCell ref="X187:AB187"/>
    <mergeCell ref="AC187:AE187"/>
    <mergeCell ref="A201:C201"/>
    <mergeCell ref="A202:C202"/>
    <mergeCell ref="A203:C203"/>
    <mergeCell ref="A204:C204"/>
    <mergeCell ref="A197:C197"/>
    <mergeCell ref="U197:W197"/>
    <mergeCell ref="U198:W198"/>
    <mergeCell ref="U204:W204"/>
    <mergeCell ref="X197:AB197"/>
    <mergeCell ref="X199:AB199"/>
    <mergeCell ref="AC199:AE199"/>
    <mergeCell ref="AF199:BJ199"/>
    <mergeCell ref="U200:W200"/>
    <mergeCell ref="X200:AB200"/>
    <mergeCell ref="AC200:AE200"/>
    <mergeCell ref="AF200:BJ200"/>
    <mergeCell ref="A198:C198"/>
    <mergeCell ref="A199:C199"/>
    <mergeCell ref="A200:C200"/>
    <mergeCell ref="A52:C52"/>
    <mergeCell ref="U52:W52"/>
    <mergeCell ref="X52:AB52"/>
    <mergeCell ref="AC52:AE52"/>
    <mergeCell ref="AF52:BJ52"/>
    <mergeCell ref="X204:AB204"/>
    <mergeCell ref="AC204:AE204"/>
    <mergeCell ref="AF204:BJ204"/>
    <mergeCell ref="U201:W201"/>
    <mergeCell ref="X201:AB201"/>
    <mergeCell ref="AC201:AE201"/>
    <mergeCell ref="AF201:BJ201"/>
    <mergeCell ref="U202:W202"/>
    <mergeCell ref="X202:AB202"/>
    <mergeCell ref="AC202:AE202"/>
    <mergeCell ref="AF202:BJ202"/>
    <mergeCell ref="U203:W203"/>
    <mergeCell ref="X203:AB203"/>
    <mergeCell ref="AC203:AE203"/>
    <mergeCell ref="AF203:BJ203"/>
    <mergeCell ref="X198:AB198"/>
    <mergeCell ref="AC198:AE198"/>
    <mergeCell ref="AF198:BJ198"/>
    <mergeCell ref="U199:W199"/>
  </mergeCells>
  <phoneticPr fontId="4"/>
  <dataValidations count="2">
    <dataValidation type="list" allowBlank="1" showInputMessage="1" showErrorMessage="1" sqref="AY6:BJ6" xr:uid="{003E1D26-10E5-4F07-984D-2EEC049C2781}">
      <formula1>"送信,受信"</formula1>
    </dataValidation>
    <dataValidation type="list" allowBlank="1" showInputMessage="1" showErrorMessage="1" sqref="AC22:AE219" xr:uid="{6E0EA225-18B0-4C60-89C9-851237746B30}">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A2D5-5CCC-4208-B0E3-EDBAE3ECF2E0}">
  <sheetPr codeName="Sheet2"/>
  <dimension ref="A1:BJ335"/>
  <sheetViews>
    <sheetView view="pageBreakPreview" zoomScaleNormal="100" zoomScaleSheetLayoutView="100" workbookViewId="0"/>
  </sheetViews>
  <sheetFormatPr defaultColWidth="2.109375" defaultRowHeight="13.2" x14ac:dyDescent="0.2"/>
  <cols>
    <col min="78" max="78" width="6.4414062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215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3771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4676</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3960</v>
      </c>
      <c r="BJ17" s="12"/>
    </row>
    <row r="18" spans="1:62" s="7" customFormat="1" ht="20.25" customHeight="1" x14ac:dyDescent="0.2">
      <c r="A18" s="11"/>
      <c r="B18" s="7" t="s">
        <v>226</v>
      </c>
      <c r="C18" s="7" t="s">
        <v>3103</v>
      </c>
      <c r="BJ18" s="12"/>
    </row>
    <row r="19" spans="1:62" s="7" customFormat="1" ht="20.25" customHeight="1" x14ac:dyDescent="0.2">
      <c r="A19" s="4"/>
      <c r="B19" s="5" t="s">
        <v>4691</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229">
        <f>ROW()-21</f>
        <v>1</v>
      </c>
      <c r="B22" s="230"/>
      <c r="C22" s="230"/>
      <c r="D22" s="227" t="s">
        <v>3948</v>
      </c>
      <c r="E22" s="227"/>
      <c r="F22" s="227"/>
      <c r="G22" s="227"/>
      <c r="H22" s="227"/>
      <c r="I22" s="227"/>
      <c r="J22" s="227"/>
      <c r="K22" s="227"/>
      <c r="L22" s="227"/>
      <c r="M22" s="227"/>
      <c r="N22" s="227"/>
      <c r="O22" s="227"/>
      <c r="P22" s="227"/>
      <c r="Q22" s="227"/>
      <c r="R22" s="227"/>
      <c r="S22" s="227"/>
      <c r="T22" s="227"/>
      <c r="U22" s="231"/>
      <c r="V22" s="231"/>
      <c r="W22" s="231"/>
      <c r="X22" s="231"/>
      <c r="Y22" s="231"/>
      <c r="Z22" s="231"/>
      <c r="AA22" s="231"/>
      <c r="AB22" s="231"/>
      <c r="AC22" s="231"/>
      <c r="AD22" s="231"/>
      <c r="AE22" s="231"/>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62" s="7" customFormat="1" ht="40.5" customHeight="1" x14ac:dyDescent="0.2">
      <c r="A23" s="216">
        <f t="shared" ref="A23:A28" si="0">ROW()-21</f>
        <v>2</v>
      </c>
      <c r="B23" s="217"/>
      <c r="C23" s="217"/>
      <c r="D23" s="228" t="s">
        <v>3949</v>
      </c>
      <c r="E23" s="228"/>
      <c r="F23" s="228"/>
      <c r="G23" s="228"/>
      <c r="H23" s="228"/>
      <c r="I23" s="228"/>
      <c r="J23" s="228"/>
      <c r="K23" s="228"/>
      <c r="L23" s="228"/>
      <c r="M23" s="228"/>
      <c r="N23" s="228"/>
      <c r="O23" s="228"/>
      <c r="P23" s="228"/>
      <c r="Q23" s="228"/>
      <c r="R23" s="228"/>
      <c r="S23" s="228"/>
      <c r="T23" s="228"/>
      <c r="U23" s="221"/>
      <c r="V23" s="221"/>
      <c r="W23" s="221"/>
      <c r="X23" s="220" t="s">
        <v>102</v>
      </c>
      <c r="Y23" s="220"/>
      <c r="Z23" s="220"/>
      <c r="AA23" s="220"/>
      <c r="AB23" s="220"/>
      <c r="AC23" s="221"/>
      <c r="AD23" s="221"/>
      <c r="AE23" s="221"/>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6"/>
    </row>
    <row r="24" spans="1:62" s="7" customFormat="1" ht="40.5" customHeight="1" x14ac:dyDescent="0.2">
      <c r="A24" s="216">
        <f t="shared" si="0"/>
        <v>3</v>
      </c>
      <c r="B24" s="217"/>
      <c r="C24" s="217"/>
      <c r="D24" s="228" t="s">
        <v>3950</v>
      </c>
      <c r="E24" s="228"/>
      <c r="F24" s="228"/>
      <c r="G24" s="228"/>
      <c r="H24" s="228"/>
      <c r="I24" s="228"/>
      <c r="J24" s="228"/>
      <c r="K24" s="228"/>
      <c r="L24" s="228"/>
      <c r="M24" s="228"/>
      <c r="N24" s="228"/>
      <c r="O24" s="228"/>
      <c r="P24" s="228"/>
      <c r="Q24" s="228"/>
      <c r="R24" s="228"/>
      <c r="S24" s="228"/>
      <c r="T24" s="228"/>
      <c r="U24" s="219">
        <v>20</v>
      </c>
      <c r="V24" s="219"/>
      <c r="W24" s="219"/>
      <c r="X24" s="220" t="s">
        <v>102</v>
      </c>
      <c r="Y24" s="220"/>
      <c r="Z24" s="220"/>
      <c r="AA24" s="220"/>
      <c r="AB24" s="220"/>
      <c r="AC24" s="221"/>
      <c r="AD24" s="221"/>
      <c r="AE24" s="221"/>
      <c r="AF24" s="222" t="s">
        <v>3955</v>
      </c>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3"/>
    </row>
    <row r="25" spans="1:62" s="7" customFormat="1" ht="40.5" customHeight="1" x14ac:dyDescent="0.2">
      <c r="A25" s="216">
        <f t="shared" si="0"/>
        <v>4</v>
      </c>
      <c r="B25" s="217"/>
      <c r="C25" s="217"/>
      <c r="D25" s="228" t="s">
        <v>3951</v>
      </c>
      <c r="E25" s="228"/>
      <c r="F25" s="228"/>
      <c r="G25" s="228"/>
      <c r="H25" s="228"/>
      <c r="I25" s="228"/>
      <c r="J25" s="228"/>
      <c r="K25" s="228"/>
      <c r="L25" s="228"/>
      <c r="M25" s="228"/>
      <c r="N25" s="228"/>
      <c r="O25" s="228"/>
      <c r="P25" s="228"/>
      <c r="Q25" s="228"/>
      <c r="R25" s="228"/>
      <c r="S25" s="228"/>
      <c r="T25" s="228"/>
      <c r="U25" s="219">
        <v>10</v>
      </c>
      <c r="V25" s="219"/>
      <c r="W25" s="219"/>
      <c r="X25" s="220" t="s">
        <v>102</v>
      </c>
      <c r="Y25" s="220"/>
      <c r="Z25" s="220"/>
      <c r="AA25" s="220"/>
      <c r="AB25" s="220"/>
      <c r="AC25" s="221"/>
      <c r="AD25" s="221"/>
      <c r="AE25" s="221"/>
      <c r="AF25" s="224" t="s">
        <v>3956</v>
      </c>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3"/>
    </row>
    <row r="26" spans="1:62" s="7" customFormat="1" ht="40.5" customHeight="1" x14ac:dyDescent="0.2">
      <c r="A26" s="216">
        <f t="shared" si="0"/>
        <v>5</v>
      </c>
      <c r="B26" s="217"/>
      <c r="C26" s="217"/>
      <c r="D26" s="228" t="s">
        <v>3952</v>
      </c>
      <c r="E26" s="228"/>
      <c r="F26" s="228"/>
      <c r="G26" s="228"/>
      <c r="H26" s="228"/>
      <c r="I26" s="228"/>
      <c r="J26" s="228"/>
      <c r="K26" s="228"/>
      <c r="L26" s="228"/>
      <c r="M26" s="228"/>
      <c r="N26" s="228"/>
      <c r="O26" s="228"/>
      <c r="P26" s="228"/>
      <c r="Q26" s="228"/>
      <c r="R26" s="228"/>
      <c r="S26" s="228"/>
      <c r="T26" s="228"/>
      <c r="U26" s="219">
        <v>10</v>
      </c>
      <c r="V26" s="219"/>
      <c r="W26" s="219"/>
      <c r="X26" s="220" t="s">
        <v>1742</v>
      </c>
      <c r="Y26" s="220"/>
      <c r="Z26" s="220"/>
      <c r="AA26" s="220"/>
      <c r="AB26" s="220"/>
      <c r="AC26" s="221"/>
      <c r="AD26" s="221"/>
      <c r="AE26" s="221"/>
      <c r="AF26" s="224" t="s">
        <v>3957</v>
      </c>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3"/>
    </row>
    <row r="27" spans="1:62" s="7" customFormat="1" ht="40.5" customHeight="1" x14ac:dyDescent="0.2">
      <c r="A27" s="216">
        <f t="shared" si="0"/>
        <v>6</v>
      </c>
      <c r="B27" s="217"/>
      <c r="C27" s="217"/>
      <c r="D27" s="228" t="s">
        <v>3953</v>
      </c>
      <c r="E27" s="228"/>
      <c r="F27" s="228"/>
      <c r="G27" s="228"/>
      <c r="H27" s="228"/>
      <c r="I27" s="228"/>
      <c r="J27" s="228"/>
      <c r="K27" s="228"/>
      <c r="L27" s="228"/>
      <c r="M27" s="228"/>
      <c r="N27" s="228"/>
      <c r="O27" s="228"/>
      <c r="P27" s="228"/>
      <c r="Q27" s="228"/>
      <c r="R27" s="228"/>
      <c r="S27" s="228"/>
      <c r="T27" s="228"/>
      <c r="U27" s="219">
        <v>23</v>
      </c>
      <c r="V27" s="219"/>
      <c r="W27" s="219"/>
      <c r="X27" s="217" t="s">
        <v>1742</v>
      </c>
      <c r="Y27" s="217"/>
      <c r="Z27" s="217"/>
      <c r="AA27" s="217"/>
      <c r="AB27" s="217"/>
      <c r="AC27" s="221"/>
      <c r="AD27" s="221"/>
      <c r="AE27" s="221"/>
      <c r="AF27" s="224" t="s">
        <v>3958</v>
      </c>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3"/>
    </row>
    <row r="28" spans="1:62" s="7" customFormat="1" ht="40.5" customHeight="1" x14ac:dyDescent="0.2">
      <c r="A28" s="216">
        <f t="shared" si="0"/>
        <v>7</v>
      </c>
      <c r="B28" s="217"/>
      <c r="C28" s="217"/>
      <c r="D28" s="228" t="s">
        <v>3954</v>
      </c>
      <c r="E28" s="228"/>
      <c r="F28" s="228"/>
      <c r="G28" s="228"/>
      <c r="H28" s="228"/>
      <c r="I28" s="228"/>
      <c r="J28" s="228"/>
      <c r="K28" s="228"/>
      <c r="L28" s="228"/>
      <c r="M28" s="228"/>
      <c r="N28" s="228"/>
      <c r="O28" s="228"/>
      <c r="P28" s="228"/>
      <c r="Q28" s="228"/>
      <c r="R28" s="228"/>
      <c r="S28" s="228"/>
      <c r="T28" s="228"/>
      <c r="U28" s="221"/>
      <c r="V28" s="221"/>
      <c r="W28" s="221"/>
      <c r="X28" s="221"/>
      <c r="Y28" s="221"/>
      <c r="Z28" s="221"/>
      <c r="AA28" s="221"/>
      <c r="AB28" s="221"/>
      <c r="AC28" s="221"/>
      <c r="AD28" s="221"/>
      <c r="AE28" s="221"/>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35"/>
      <c r="BF28" s="235"/>
      <c r="BG28" s="235"/>
      <c r="BH28" s="235"/>
      <c r="BI28" s="235"/>
      <c r="BJ28" s="236"/>
    </row>
    <row r="29" spans="1:62" s="7" customFormat="1" ht="40.5" customHeight="1" x14ac:dyDescent="0.2">
      <c r="A29" s="216">
        <f>ROW()-21</f>
        <v>8</v>
      </c>
      <c r="B29" s="217"/>
      <c r="C29" s="217"/>
      <c r="D29" s="228" t="s">
        <v>3774</v>
      </c>
      <c r="E29" s="228"/>
      <c r="F29" s="228"/>
      <c r="G29" s="228"/>
      <c r="H29" s="228"/>
      <c r="I29" s="228"/>
      <c r="J29" s="228"/>
      <c r="K29" s="228"/>
      <c r="L29" s="228"/>
      <c r="M29" s="228"/>
      <c r="N29" s="228"/>
      <c r="O29" s="228"/>
      <c r="P29" s="228"/>
      <c r="Q29" s="228"/>
      <c r="R29" s="228"/>
      <c r="S29" s="228"/>
      <c r="T29" s="228"/>
      <c r="U29" s="219">
        <v>6</v>
      </c>
      <c r="V29" s="219"/>
      <c r="W29" s="219"/>
      <c r="X29" s="220" t="s">
        <v>102</v>
      </c>
      <c r="Y29" s="220"/>
      <c r="Z29" s="220"/>
      <c r="AA29" s="220"/>
      <c r="AB29" s="220"/>
      <c r="AC29" s="221"/>
      <c r="AD29" s="221"/>
      <c r="AE29" s="221"/>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3"/>
    </row>
    <row r="30" spans="1:62" s="7" customFormat="1" ht="52.5" customHeight="1" x14ac:dyDescent="0.2">
      <c r="A30" s="216">
        <f t="shared" ref="A30:A93" si="1">ROW()-21</f>
        <v>9</v>
      </c>
      <c r="B30" s="217"/>
      <c r="C30" s="217"/>
      <c r="D30" s="226" t="s">
        <v>3775</v>
      </c>
      <c r="E30" s="226"/>
      <c r="F30" s="226"/>
      <c r="G30" s="226"/>
      <c r="H30" s="226"/>
      <c r="I30" s="226"/>
      <c r="J30" s="226"/>
      <c r="K30" s="226"/>
      <c r="L30" s="226"/>
      <c r="M30" s="226"/>
      <c r="N30" s="226"/>
      <c r="O30" s="226"/>
      <c r="P30" s="226"/>
      <c r="Q30" s="226"/>
      <c r="R30" s="226"/>
      <c r="S30" s="226"/>
      <c r="T30" s="226"/>
      <c r="U30" s="219">
        <v>8</v>
      </c>
      <c r="V30" s="219"/>
      <c r="W30" s="219"/>
      <c r="X30" s="217" t="s">
        <v>1742</v>
      </c>
      <c r="Y30" s="217"/>
      <c r="Z30" s="217"/>
      <c r="AA30" s="217"/>
      <c r="AB30" s="217"/>
      <c r="AC30" s="221"/>
      <c r="AD30" s="221"/>
      <c r="AE30" s="221"/>
      <c r="AF30" s="224" t="s">
        <v>3947</v>
      </c>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3"/>
    </row>
    <row r="31" spans="1:62" s="7" customFormat="1" ht="40.5" customHeight="1" x14ac:dyDescent="0.2">
      <c r="A31" s="216">
        <f t="shared" si="1"/>
        <v>10</v>
      </c>
      <c r="B31" s="217"/>
      <c r="C31" s="217"/>
      <c r="D31" s="226" t="s">
        <v>3776</v>
      </c>
      <c r="E31" s="226"/>
      <c r="F31" s="226"/>
      <c r="G31" s="226"/>
      <c r="H31" s="226"/>
      <c r="I31" s="226"/>
      <c r="J31" s="226"/>
      <c r="K31" s="226"/>
      <c r="L31" s="226"/>
      <c r="M31" s="226"/>
      <c r="N31" s="226"/>
      <c r="O31" s="226"/>
      <c r="P31" s="226"/>
      <c r="Q31" s="226"/>
      <c r="R31" s="226"/>
      <c r="S31" s="226"/>
      <c r="T31" s="226"/>
      <c r="U31" s="219">
        <v>64</v>
      </c>
      <c r="V31" s="219"/>
      <c r="W31" s="219"/>
      <c r="X31" s="217" t="s">
        <v>240</v>
      </c>
      <c r="Y31" s="217"/>
      <c r="Z31" s="217"/>
      <c r="AA31" s="217"/>
      <c r="AB31" s="217"/>
      <c r="AC31" s="221"/>
      <c r="AD31" s="221"/>
      <c r="AE31" s="221"/>
      <c r="AF31" s="222" t="s">
        <v>3880</v>
      </c>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3"/>
    </row>
    <row r="32" spans="1:62" s="7" customFormat="1" ht="40.5" customHeight="1" x14ac:dyDescent="0.2">
      <c r="A32" s="216">
        <f t="shared" si="1"/>
        <v>11</v>
      </c>
      <c r="B32" s="217"/>
      <c r="C32" s="217"/>
      <c r="D32" s="226" t="s">
        <v>3777</v>
      </c>
      <c r="E32" s="226"/>
      <c r="F32" s="226"/>
      <c r="G32" s="226"/>
      <c r="H32" s="226"/>
      <c r="I32" s="226"/>
      <c r="J32" s="226"/>
      <c r="K32" s="226"/>
      <c r="L32" s="226"/>
      <c r="M32" s="226"/>
      <c r="N32" s="226"/>
      <c r="O32" s="226"/>
      <c r="P32" s="226"/>
      <c r="Q32" s="226"/>
      <c r="R32" s="226"/>
      <c r="S32" s="226"/>
      <c r="T32" s="226"/>
      <c r="U32" s="219">
        <v>100</v>
      </c>
      <c r="V32" s="219"/>
      <c r="W32" s="219"/>
      <c r="X32" s="217" t="s">
        <v>240</v>
      </c>
      <c r="Y32" s="217"/>
      <c r="Z32" s="217"/>
      <c r="AA32" s="217"/>
      <c r="AB32" s="217"/>
      <c r="AC32" s="221"/>
      <c r="AD32" s="221"/>
      <c r="AE32" s="221"/>
      <c r="AF32" s="222" t="s">
        <v>3881</v>
      </c>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3"/>
    </row>
    <row r="33" spans="1:62" s="7" customFormat="1" ht="40.5" customHeight="1" x14ac:dyDescent="0.2">
      <c r="A33" s="216">
        <f t="shared" si="1"/>
        <v>12</v>
      </c>
      <c r="B33" s="217"/>
      <c r="C33" s="217"/>
      <c r="D33" s="226" t="s">
        <v>3778</v>
      </c>
      <c r="E33" s="226"/>
      <c r="F33" s="226"/>
      <c r="G33" s="226"/>
      <c r="H33" s="226"/>
      <c r="I33" s="226"/>
      <c r="J33" s="226"/>
      <c r="K33" s="226"/>
      <c r="L33" s="226"/>
      <c r="M33" s="226"/>
      <c r="N33" s="226"/>
      <c r="O33" s="226"/>
      <c r="P33" s="226"/>
      <c r="Q33" s="226"/>
      <c r="R33" s="226"/>
      <c r="S33" s="226"/>
      <c r="T33" s="226"/>
      <c r="U33" s="219">
        <v>250</v>
      </c>
      <c r="V33" s="219"/>
      <c r="W33" s="219"/>
      <c r="X33" s="220" t="s">
        <v>102</v>
      </c>
      <c r="Y33" s="220"/>
      <c r="Z33" s="220"/>
      <c r="AA33" s="220"/>
      <c r="AB33" s="220"/>
      <c r="AC33" s="221"/>
      <c r="AD33" s="221"/>
      <c r="AE33" s="221"/>
      <c r="AF33" s="222" t="s">
        <v>3882</v>
      </c>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3"/>
    </row>
    <row r="34" spans="1:62" s="7" customFormat="1" ht="40.5" customHeight="1" x14ac:dyDescent="0.2">
      <c r="A34" s="216">
        <f t="shared" si="1"/>
        <v>13</v>
      </c>
      <c r="B34" s="217"/>
      <c r="C34" s="217"/>
      <c r="D34" s="226" t="s">
        <v>3779</v>
      </c>
      <c r="E34" s="226"/>
      <c r="F34" s="226"/>
      <c r="G34" s="226"/>
      <c r="H34" s="226"/>
      <c r="I34" s="226"/>
      <c r="J34" s="226"/>
      <c r="K34" s="226"/>
      <c r="L34" s="226"/>
      <c r="M34" s="226"/>
      <c r="N34" s="226"/>
      <c r="O34" s="226"/>
      <c r="P34" s="226"/>
      <c r="Q34" s="226"/>
      <c r="R34" s="226"/>
      <c r="S34" s="226"/>
      <c r="T34" s="226"/>
      <c r="U34" s="219">
        <v>50</v>
      </c>
      <c r="V34" s="219"/>
      <c r="W34" s="219"/>
      <c r="X34" s="220" t="s">
        <v>102</v>
      </c>
      <c r="Y34" s="220"/>
      <c r="Z34" s="220"/>
      <c r="AA34" s="220"/>
      <c r="AB34" s="220"/>
      <c r="AC34" s="221"/>
      <c r="AD34" s="221"/>
      <c r="AE34" s="221"/>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3"/>
    </row>
    <row r="35" spans="1:62" s="7" customFormat="1" ht="40.5" customHeight="1" x14ac:dyDescent="0.2">
      <c r="A35" s="216">
        <f t="shared" si="1"/>
        <v>14</v>
      </c>
      <c r="B35" s="217"/>
      <c r="C35" s="217"/>
      <c r="D35" s="226" t="s">
        <v>3780</v>
      </c>
      <c r="E35" s="226"/>
      <c r="F35" s="226"/>
      <c r="G35" s="226"/>
      <c r="H35" s="226"/>
      <c r="I35" s="226"/>
      <c r="J35" s="226"/>
      <c r="K35" s="226"/>
      <c r="L35" s="226"/>
      <c r="M35" s="226"/>
      <c r="N35" s="226"/>
      <c r="O35" s="226"/>
      <c r="P35" s="226"/>
      <c r="Q35" s="226"/>
      <c r="R35" s="226"/>
      <c r="S35" s="226"/>
      <c r="T35" s="226"/>
      <c r="U35" s="226">
        <v>10</v>
      </c>
      <c r="V35" s="226"/>
      <c r="W35" s="226"/>
      <c r="X35" s="217" t="s">
        <v>102</v>
      </c>
      <c r="Y35" s="217"/>
      <c r="Z35" s="217"/>
      <c r="AA35" s="217"/>
      <c r="AB35" s="217"/>
      <c r="AC35" s="221"/>
      <c r="AD35" s="221"/>
      <c r="AE35" s="221"/>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3"/>
    </row>
    <row r="36" spans="1:62" s="7" customFormat="1" ht="40.5" customHeight="1" x14ac:dyDescent="0.2">
      <c r="A36" s="216">
        <f t="shared" si="1"/>
        <v>15</v>
      </c>
      <c r="B36" s="217"/>
      <c r="C36" s="217"/>
      <c r="D36" s="226" t="s">
        <v>3781</v>
      </c>
      <c r="E36" s="226"/>
      <c r="F36" s="226"/>
      <c r="G36" s="226"/>
      <c r="H36" s="226"/>
      <c r="I36" s="226"/>
      <c r="J36" s="226"/>
      <c r="K36" s="226"/>
      <c r="L36" s="226"/>
      <c r="M36" s="226"/>
      <c r="N36" s="226"/>
      <c r="O36" s="226"/>
      <c r="P36" s="226"/>
      <c r="Q36" s="226"/>
      <c r="R36" s="226"/>
      <c r="S36" s="226"/>
      <c r="T36" s="226"/>
      <c r="U36" s="226">
        <v>10</v>
      </c>
      <c r="V36" s="226"/>
      <c r="W36" s="226"/>
      <c r="X36" s="217" t="s">
        <v>102</v>
      </c>
      <c r="Y36" s="217"/>
      <c r="Z36" s="217"/>
      <c r="AA36" s="217"/>
      <c r="AB36" s="217"/>
      <c r="AC36" s="221"/>
      <c r="AD36" s="221"/>
      <c r="AE36" s="221"/>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3"/>
    </row>
    <row r="37" spans="1:62" s="7" customFormat="1" ht="40.5" customHeight="1" x14ac:dyDescent="0.2">
      <c r="A37" s="216">
        <f t="shared" si="1"/>
        <v>16</v>
      </c>
      <c r="B37" s="217"/>
      <c r="C37" s="217"/>
      <c r="D37" s="226" t="s">
        <v>3782</v>
      </c>
      <c r="E37" s="226"/>
      <c r="F37" s="226"/>
      <c r="G37" s="226"/>
      <c r="H37" s="226"/>
      <c r="I37" s="226"/>
      <c r="J37" s="226"/>
      <c r="K37" s="226"/>
      <c r="L37" s="226"/>
      <c r="M37" s="226"/>
      <c r="N37" s="226"/>
      <c r="O37" s="226"/>
      <c r="P37" s="226"/>
      <c r="Q37" s="226"/>
      <c r="R37" s="226"/>
      <c r="S37" s="226"/>
      <c r="T37" s="226"/>
      <c r="U37" s="219">
        <v>23</v>
      </c>
      <c r="V37" s="219"/>
      <c r="W37" s="219"/>
      <c r="X37" s="217" t="s">
        <v>1742</v>
      </c>
      <c r="Y37" s="217"/>
      <c r="Z37" s="217"/>
      <c r="AA37" s="217"/>
      <c r="AB37" s="217"/>
      <c r="AC37" s="221"/>
      <c r="AD37" s="221"/>
      <c r="AE37" s="221"/>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3"/>
    </row>
    <row r="38" spans="1:62" s="7" customFormat="1" ht="40.5" customHeight="1" x14ac:dyDescent="0.2">
      <c r="A38" s="216">
        <f t="shared" si="1"/>
        <v>17</v>
      </c>
      <c r="B38" s="217"/>
      <c r="C38" s="217"/>
      <c r="D38" s="226" t="s">
        <v>3783</v>
      </c>
      <c r="E38" s="226"/>
      <c r="F38" s="226"/>
      <c r="G38" s="226"/>
      <c r="H38" s="226"/>
      <c r="I38" s="226"/>
      <c r="J38" s="226"/>
      <c r="K38" s="226"/>
      <c r="L38" s="226"/>
      <c r="M38" s="226"/>
      <c r="N38" s="226"/>
      <c r="O38" s="226"/>
      <c r="P38" s="226"/>
      <c r="Q38" s="226"/>
      <c r="R38" s="226"/>
      <c r="S38" s="226"/>
      <c r="T38" s="226"/>
      <c r="U38" s="219">
        <v>23</v>
      </c>
      <c r="V38" s="219"/>
      <c r="W38" s="219"/>
      <c r="X38" s="217" t="s">
        <v>1742</v>
      </c>
      <c r="Y38" s="217"/>
      <c r="Z38" s="217"/>
      <c r="AA38" s="217"/>
      <c r="AB38" s="217"/>
      <c r="AC38" s="221"/>
      <c r="AD38" s="221"/>
      <c r="AE38" s="221"/>
      <c r="AF38" s="222" t="s">
        <v>3883</v>
      </c>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3"/>
    </row>
    <row r="39" spans="1:62" s="7" customFormat="1" ht="40.5" customHeight="1" x14ac:dyDescent="0.2">
      <c r="A39" s="216">
        <f t="shared" si="1"/>
        <v>18</v>
      </c>
      <c r="B39" s="217"/>
      <c r="C39" s="217"/>
      <c r="D39" s="226" t="s">
        <v>3784</v>
      </c>
      <c r="E39" s="226"/>
      <c r="F39" s="226"/>
      <c r="G39" s="226"/>
      <c r="H39" s="226"/>
      <c r="I39" s="226"/>
      <c r="J39" s="226"/>
      <c r="K39" s="226"/>
      <c r="L39" s="226"/>
      <c r="M39" s="226"/>
      <c r="N39" s="226"/>
      <c r="O39" s="226"/>
      <c r="P39" s="226"/>
      <c r="Q39" s="226"/>
      <c r="R39" s="226"/>
      <c r="S39" s="226"/>
      <c r="T39" s="226"/>
      <c r="U39" s="226">
        <v>10</v>
      </c>
      <c r="V39" s="226"/>
      <c r="W39" s="226"/>
      <c r="X39" s="217" t="s">
        <v>102</v>
      </c>
      <c r="Y39" s="217"/>
      <c r="Z39" s="217"/>
      <c r="AA39" s="217"/>
      <c r="AB39" s="217"/>
      <c r="AC39" s="221"/>
      <c r="AD39" s="221"/>
      <c r="AE39" s="221"/>
      <c r="AF39" s="224" t="s">
        <v>3884</v>
      </c>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3"/>
    </row>
    <row r="40" spans="1:62" s="7" customFormat="1" ht="40.5" customHeight="1" x14ac:dyDescent="0.2">
      <c r="A40" s="216">
        <f t="shared" si="1"/>
        <v>19</v>
      </c>
      <c r="B40" s="217"/>
      <c r="C40" s="217"/>
      <c r="D40" s="226" t="s">
        <v>3785</v>
      </c>
      <c r="E40" s="226"/>
      <c r="F40" s="226"/>
      <c r="G40" s="226"/>
      <c r="H40" s="226"/>
      <c r="I40" s="226"/>
      <c r="J40" s="226"/>
      <c r="K40" s="226"/>
      <c r="L40" s="226"/>
      <c r="M40" s="226"/>
      <c r="N40" s="226"/>
      <c r="O40" s="226"/>
      <c r="P40" s="226"/>
      <c r="Q40" s="226"/>
      <c r="R40" s="226"/>
      <c r="S40" s="226"/>
      <c r="T40" s="226"/>
      <c r="U40" s="226">
        <v>10</v>
      </c>
      <c r="V40" s="226"/>
      <c r="W40" s="226"/>
      <c r="X40" s="217" t="s">
        <v>102</v>
      </c>
      <c r="Y40" s="217"/>
      <c r="Z40" s="217"/>
      <c r="AA40" s="217"/>
      <c r="AB40" s="217"/>
      <c r="AC40" s="221"/>
      <c r="AD40" s="221"/>
      <c r="AE40" s="221"/>
      <c r="AF40" s="222" t="s">
        <v>3885</v>
      </c>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3"/>
    </row>
    <row r="41" spans="1:62" s="7" customFormat="1" ht="40.5" customHeight="1" x14ac:dyDescent="0.2">
      <c r="A41" s="216">
        <f t="shared" si="1"/>
        <v>20</v>
      </c>
      <c r="B41" s="217"/>
      <c r="C41" s="217"/>
      <c r="D41" s="226" t="s">
        <v>3786</v>
      </c>
      <c r="E41" s="226"/>
      <c r="F41" s="226"/>
      <c r="G41" s="226"/>
      <c r="H41" s="226"/>
      <c r="I41" s="226"/>
      <c r="J41" s="226"/>
      <c r="K41" s="226"/>
      <c r="L41" s="226"/>
      <c r="M41" s="226"/>
      <c r="N41" s="226"/>
      <c r="O41" s="226"/>
      <c r="P41" s="226"/>
      <c r="Q41" s="226"/>
      <c r="R41" s="226"/>
      <c r="S41" s="226"/>
      <c r="T41" s="226"/>
      <c r="U41" s="219">
        <v>32</v>
      </c>
      <c r="V41" s="219"/>
      <c r="W41" s="219"/>
      <c r="X41" s="220" t="s">
        <v>102</v>
      </c>
      <c r="Y41" s="220"/>
      <c r="Z41" s="220"/>
      <c r="AA41" s="220"/>
      <c r="AB41" s="220"/>
      <c r="AC41" s="221"/>
      <c r="AD41" s="221"/>
      <c r="AE41" s="221"/>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3"/>
    </row>
    <row r="42" spans="1:62" s="7" customFormat="1" ht="40.5" customHeight="1" x14ac:dyDescent="0.2">
      <c r="A42" s="216">
        <f t="shared" si="1"/>
        <v>21</v>
      </c>
      <c r="B42" s="217"/>
      <c r="C42" s="217"/>
      <c r="D42" s="218" t="s">
        <v>3961</v>
      </c>
      <c r="E42" s="218"/>
      <c r="F42" s="218"/>
      <c r="G42" s="218"/>
      <c r="H42" s="218"/>
      <c r="I42" s="218"/>
      <c r="J42" s="218"/>
      <c r="K42" s="218"/>
      <c r="L42" s="218"/>
      <c r="M42" s="218"/>
      <c r="N42" s="218"/>
      <c r="O42" s="218"/>
      <c r="P42" s="218"/>
      <c r="Q42" s="218"/>
      <c r="R42" s="218"/>
      <c r="S42" s="218"/>
      <c r="T42" s="218"/>
      <c r="U42" s="219">
        <v>48</v>
      </c>
      <c r="V42" s="219"/>
      <c r="W42" s="219"/>
      <c r="X42" s="220" t="s">
        <v>102</v>
      </c>
      <c r="Y42" s="220"/>
      <c r="Z42" s="220"/>
      <c r="AA42" s="220"/>
      <c r="AB42" s="220"/>
      <c r="AC42" s="221"/>
      <c r="AD42" s="221"/>
      <c r="AE42" s="221"/>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3"/>
    </row>
    <row r="43" spans="1:62" s="7" customFormat="1" ht="40.5" customHeight="1" x14ac:dyDescent="0.2">
      <c r="A43" s="216">
        <f t="shared" si="1"/>
        <v>22</v>
      </c>
      <c r="B43" s="217"/>
      <c r="C43" s="217"/>
      <c r="D43" s="218" t="s">
        <v>3962</v>
      </c>
      <c r="E43" s="218"/>
      <c r="F43" s="218"/>
      <c r="G43" s="218"/>
      <c r="H43" s="218"/>
      <c r="I43" s="218"/>
      <c r="J43" s="218"/>
      <c r="K43" s="218"/>
      <c r="L43" s="218"/>
      <c r="M43" s="218"/>
      <c r="N43" s="218"/>
      <c r="O43" s="218"/>
      <c r="P43" s="218"/>
      <c r="Q43" s="218"/>
      <c r="R43" s="218"/>
      <c r="S43" s="218"/>
      <c r="T43" s="218"/>
      <c r="U43" s="219">
        <v>48</v>
      </c>
      <c r="V43" s="219"/>
      <c r="W43" s="219"/>
      <c r="X43" s="220" t="s">
        <v>102</v>
      </c>
      <c r="Y43" s="220"/>
      <c r="Z43" s="220"/>
      <c r="AA43" s="220"/>
      <c r="AB43" s="220"/>
      <c r="AC43" s="221"/>
      <c r="AD43" s="221"/>
      <c r="AE43" s="221"/>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3"/>
    </row>
    <row r="44" spans="1:62" s="7" customFormat="1" ht="40.5" customHeight="1" x14ac:dyDescent="0.2">
      <c r="A44" s="216">
        <f t="shared" si="1"/>
        <v>23</v>
      </c>
      <c r="B44" s="217"/>
      <c r="C44" s="217"/>
      <c r="D44" s="218" t="s">
        <v>3963</v>
      </c>
      <c r="E44" s="218"/>
      <c r="F44" s="218"/>
      <c r="G44" s="218"/>
      <c r="H44" s="218"/>
      <c r="I44" s="218"/>
      <c r="J44" s="218"/>
      <c r="K44" s="218"/>
      <c r="L44" s="218"/>
      <c r="M44" s="218"/>
      <c r="N44" s="218"/>
      <c r="O44" s="218"/>
      <c r="P44" s="218"/>
      <c r="Q44" s="218"/>
      <c r="R44" s="218"/>
      <c r="S44" s="218"/>
      <c r="T44" s="218"/>
      <c r="U44" s="219">
        <v>48</v>
      </c>
      <c r="V44" s="219"/>
      <c r="W44" s="219"/>
      <c r="X44" s="220" t="s">
        <v>102</v>
      </c>
      <c r="Y44" s="220"/>
      <c r="Z44" s="220"/>
      <c r="AA44" s="220"/>
      <c r="AB44" s="220"/>
      <c r="AC44" s="221"/>
      <c r="AD44" s="221"/>
      <c r="AE44" s="221"/>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3"/>
    </row>
    <row r="45" spans="1:62" s="7" customFormat="1" ht="40.5" customHeight="1" x14ac:dyDescent="0.2">
      <c r="A45" s="216">
        <f t="shared" si="1"/>
        <v>24</v>
      </c>
      <c r="B45" s="217"/>
      <c r="C45" s="217"/>
      <c r="D45" s="218" t="s">
        <v>3964</v>
      </c>
      <c r="E45" s="218"/>
      <c r="F45" s="218"/>
      <c r="G45" s="218"/>
      <c r="H45" s="218"/>
      <c r="I45" s="218"/>
      <c r="J45" s="218"/>
      <c r="K45" s="218"/>
      <c r="L45" s="218"/>
      <c r="M45" s="218"/>
      <c r="N45" s="218"/>
      <c r="O45" s="218"/>
      <c r="P45" s="218"/>
      <c r="Q45" s="218"/>
      <c r="R45" s="218"/>
      <c r="S45" s="218"/>
      <c r="T45" s="218"/>
      <c r="U45" s="219">
        <v>48</v>
      </c>
      <c r="V45" s="219"/>
      <c r="W45" s="219"/>
      <c r="X45" s="220" t="s">
        <v>102</v>
      </c>
      <c r="Y45" s="220"/>
      <c r="Z45" s="220"/>
      <c r="AA45" s="220"/>
      <c r="AB45" s="220"/>
      <c r="AC45" s="221"/>
      <c r="AD45" s="221"/>
      <c r="AE45" s="221"/>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3"/>
    </row>
    <row r="46" spans="1:62" s="7" customFormat="1" ht="40.5" customHeight="1" x14ac:dyDescent="0.2">
      <c r="A46" s="216">
        <f t="shared" si="1"/>
        <v>25</v>
      </c>
      <c r="B46" s="217"/>
      <c r="C46" s="217"/>
      <c r="D46" s="218" t="s">
        <v>3965</v>
      </c>
      <c r="E46" s="218"/>
      <c r="F46" s="218"/>
      <c r="G46" s="218"/>
      <c r="H46" s="218"/>
      <c r="I46" s="218"/>
      <c r="J46" s="218"/>
      <c r="K46" s="218"/>
      <c r="L46" s="218"/>
      <c r="M46" s="218"/>
      <c r="N46" s="218"/>
      <c r="O46" s="218"/>
      <c r="P46" s="218"/>
      <c r="Q46" s="218"/>
      <c r="R46" s="218"/>
      <c r="S46" s="218"/>
      <c r="T46" s="218"/>
      <c r="U46" s="219">
        <v>48</v>
      </c>
      <c r="V46" s="219"/>
      <c r="W46" s="219"/>
      <c r="X46" s="220" t="s">
        <v>102</v>
      </c>
      <c r="Y46" s="220"/>
      <c r="Z46" s="220"/>
      <c r="AA46" s="220"/>
      <c r="AB46" s="220"/>
      <c r="AC46" s="221"/>
      <c r="AD46" s="221"/>
      <c r="AE46" s="221"/>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3"/>
    </row>
    <row r="47" spans="1:62" s="7" customFormat="1" ht="40.5" customHeight="1" x14ac:dyDescent="0.2">
      <c r="A47" s="216">
        <f t="shared" si="1"/>
        <v>26</v>
      </c>
      <c r="B47" s="217"/>
      <c r="C47" s="217"/>
      <c r="D47" s="218" t="s">
        <v>3966</v>
      </c>
      <c r="E47" s="218"/>
      <c r="F47" s="218"/>
      <c r="G47" s="218"/>
      <c r="H47" s="218"/>
      <c r="I47" s="218"/>
      <c r="J47" s="218"/>
      <c r="K47" s="218"/>
      <c r="L47" s="218"/>
      <c r="M47" s="218"/>
      <c r="N47" s="218"/>
      <c r="O47" s="218"/>
      <c r="P47" s="218"/>
      <c r="Q47" s="218"/>
      <c r="R47" s="218"/>
      <c r="S47" s="218"/>
      <c r="T47" s="218"/>
      <c r="U47" s="219">
        <v>48</v>
      </c>
      <c r="V47" s="219"/>
      <c r="W47" s="219"/>
      <c r="X47" s="220" t="s">
        <v>102</v>
      </c>
      <c r="Y47" s="220"/>
      <c r="Z47" s="220"/>
      <c r="AA47" s="220"/>
      <c r="AB47" s="220"/>
      <c r="AC47" s="221"/>
      <c r="AD47" s="221"/>
      <c r="AE47" s="221"/>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3"/>
    </row>
    <row r="48" spans="1:62" s="7" customFormat="1" ht="40.5" customHeight="1" x14ac:dyDescent="0.2">
      <c r="A48" s="216">
        <f t="shared" si="1"/>
        <v>27</v>
      </c>
      <c r="B48" s="217"/>
      <c r="C48" s="217"/>
      <c r="D48" s="218" t="s">
        <v>3967</v>
      </c>
      <c r="E48" s="218"/>
      <c r="F48" s="218"/>
      <c r="G48" s="218"/>
      <c r="H48" s="218"/>
      <c r="I48" s="218"/>
      <c r="J48" s="218"/>
      <c r="K48" s="218"/>
      <c r="L48" s="218"/>
      <c r="M48" s="218"/>
      <c r="N48" s="218"/>
      <c r="O48" s="218"/>
      <c r="P48" s="218"/>
      <c r="Q48" s="218"/>
      <c r="R48" s="218"/>
      <c r="S48" s="218"/>
      <c r="T48" s="218"/>
      <c r="U48" s="219">
        <v>48</v>
      </c>
      <c r="V48" s="219"/>
      <c r="W48" s="219"/>
      <c r="X48" s="220" t="s">
        <v>102</v>
      </c>
      <c r="Y48" s="220"/>
      <c r="Z48" s="220"/>
      <c r="AA48" s="220"/>
      <c r="AB48" s="220"/>
      <c r="AC48" s="221"/>
      <c r="AD48" s="221"/>
      <c r="AE48" s="221"/>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3"/>
    </row>
    <row r="49" spans="1:62" s="7" customFormat="1" ht="40.5" customHeight="1" x14ac:dyDescent="0.2">
      <c r="A49" s="216">
        <f t="shared" si="1"/>
        <v>28</v>
      </c>
      <c r="B49" s="217"/>
      <c r="C49" s="217"/>
      <c r="D49" s="218" t="s">
        <v>3968</v>
      </c>
      <c r="E49" s="218"/>
      <c r="F49" s="218"/>
      <c r="G49" s="218"/>
      <c r="H49" s="218"/>
      <c r="I49" s="218"/>
      <c r="J49" s="218"/>
      <c r="K49" s="218"/>
      <c r="L49" s="218"/>
      <c r="M49" s="218"/>
      <c r="N49" s="218"/>
      <c r="O49" s="218"/>
      <c r="P49" s="218"/>
      <c r="Q49" s="218"/>
      <c r="R49" s="218"/>
      <c r="S49" s="218"/>
      <c r="T49" s="218"/>
      <c r="U49" s="219">
        <v>48</v>
      </c>
      <c r="V49" s="219"/>
      <c r="W49" s="219"/>
      <c r="X49" s="220" t="s">
        <v>102</v>
      </c>
      <c r="Y49" s="220"/>
      <c r="Z49" s="220"/>
      <c r="AA49" s="220"/>
      <c r="AB49" s="220"/>
      <c r="AC49" s="221"/>
      <c r="AD49" s="221"/>
      <c r="AE49" s="221"/>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3"/>
    </row>
    <row r="50" spans="1:62" s="7" customFormat="1" ht="40.5" customHeight="1" x14ac:dyDescent="0.2">
      <c r="A50" s="216">
        <f t="shared" si="1"/>
        <v>29</v>
      </c>
      <c r="B50" s="217"/>
      <c r="C50" s="217"/>
      <c r="D50" s="218" t="s">
        <v>3969</v>
      </c>
      <c r="E50" s="218"/>
      <c r="F50" s="218"/>
      <c r="G50" s="218"/>
      <c r="H50" s="218"/>
      <c r="I50" s="218"/>
      <c r="J50" s="218"/>
      <c r="K50" s="218"/>
      <c r="L50" s="218"/>
      <c r="M50" s="218"/>
      <c r="N50" s="218"/>
      <c r="O50" s="218"/>
      <c r="P50" s="218"/>
      <c r="Q50" s="218"/>
      <c r="R50" s="218"/>
      <c r="S50" s="218"/>
      <c r="T50" s="218"/>
      <c r="U50" s="219">
        <v>48</v>
      </c>
      <c r="V50" s="219"/>
      <c r="W50" s="219"/>
      <c r="X50" s="220" t="s">
        <v>102</v>
      </c>
      <c r="Y50" s="220"/>
      <c r="Z50" s="220"/>
      <c r="AA50" s="220"/>
      <c r="AB50" s="220"/>
      <c r="AC50" s="221"/>
      <c r="AD50" s="221"/>
      <c r="AE50" s="221"/>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3"/>
    </row>
    <row r="51" spans="1:62" s="7" customFormat="1" ht="40.5" customHeight="1" x14ac:dyDescent="0.2">
      <c r="A51" s="216">
        <f t="shared" si="1"/>
        <v>30</v>
      </c>
      <c r="B51" s="217"/>
      <c r="C51" s="217"/>
      <c r="D51" s="218" t="s">
        <v>3970</v>
      </c>
      <c r="E51" s="218"/>
      <c r="F51" s="218"/>
      <c r="G51" s="218"/>
      <c r="H51" s="218"/>
      <c r="I51" s="218"/>
      <c r="J51" s="218"/>
      <c r="K51" s="218"/>
      <c r="L51" s="218"/>
      <c r="M51" s="218"/>
      <c r="N51" s="218"/>
      <c r="O51" s="218"/>
      <c r="P51" s="218"/>
      <c r="Q51" s="218"/>
      <c r="R51" s="218"/>
      <c r="S51" s="218"/>
      <c r="T51" s="218"/>
      <c r="U51" s="219">
        <v>48</v>
      </c>
      <c r="V51" s="219"/>
      <c r="W51" s="219"/>
      <c r="X51" s="220" t="s">
        <v>102</v>
      </c>
      <c r="Y51" s="220"/>
      <c r="Z51" s="220"/>
      <c r="AA51" s="220"/>
      <c r="AB51" s="220"/>
      <c r="AC51" s="221"/>
      <c r="AD51" s="221"/>
      <c r="AE51" s="221"/>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3"/>
    </row>
    <row r="52" spans="1:62" s="7" customFormat="1" ht="40.5" customHeight="1" x14ac:dyDescent="0.2">
      <c r="A52" s="216">
        <f t="shared" si="1"/>
        <v>31</v>
      </c>
      <c r="B52" s="217"/>
      <c r="C52" s="217"/>
      <c r="D52" s="218" t="s">
        <v>3971</v>
      </c>
      <c r="E52" s="218"/>
      <c r="F52" s="218"/>
      <c r="G52" s="218"/>
      <c r="H52" s="218"/>
      <c r="I52" s="218"/>
      <c r="J52" s="218"/>
      <c r="K52" s="218"/>
      <c r="L52" s="218"/>
      <c r="M52" s="218"/>
      <c r="N52" s="218"/>
      <c r="O52" s="218"/>
      <c r="P52" s="218"/>
      <c r="Q52" s="218"/>
      <c r="R52" s="218"/>
      <c r="S52" s="218"/>
      <c r="T52" s="218"/>
      <c r="U52" s="219">
        <v>48</v>
      </c>
      <c r="V52" s="219"/>
      <c r="W52" s="219"/>
      <c r="X52" s="220" t="s">
        <v>102</v>
      </c>
      <c r="Y52" s="220"/>
      <c r="Z52" s="220"/>
      <c r="AA52" s="220"/>
      <c r="AB52" s="220"/>
      <c r="AC52" s="221"/>
      <c r="AD52" s="221"/>
      <c r="AE52" s="221"/>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3"/>
    </row>
    <row r="53" spans="1:62" s="7" customFormat="1" ht="40.5" customHeight="1" x14ac:dyDescent="0.2">
      <c r="A53" s="216">
        <f t="shared" si="1"/>
        <v>32</v>
      </c>
      <c r="B53" s="217"/>
      <c r="C53" s="217"/>
      <c r="D53" s="218" t="s">
        <v>3972</v>
      </c>
      <c r="E53" s="218"/>
      <c r="F53" s="218"/>
      <c r="G53" s="218"/>
      <c r="H53" s="218"/>
      <c r="I53" s="218"/>
      <c r="J53" s="218"/>
      <c r="K53" s="218"/>
      <c r="L53" s="218"/>
      <c r="M53" s="218"/>
      <c r="N53" s="218"/>
      <c r="O53" s="218"/>
      <c r="P53" s="218"/>
      <c r="Q53" s="218"/>
      <c r="R53" s="218"/>
      <c r="S53" s="218"/>
      <c r="T53" s="218"/>
      <c r="U53" s="219">
        <v>48</v>
      </c>
      <c r="V53" s="219"/>
      <c r="W53" s="219"/>
      <c r="X53" s="220" t="s">
        <v>102</v>
      </c>
      <c r="Y53" s="220"/>
      <c r="Z53" s="220"/>
      <c r="AA53" s="220"/>
      <c r="AB53" s="220"/>
      <c r="AC53" s="221"/>
      <c r="AD53" s="221"/>
      <c r="AE53" s="221"/>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3"/>
    </row>
    <row r="54" spans="1:62" s="7" customFormat="1" ht="40.5" customHeight="1" x14ac:dyDescent="0.2">
      <c r="A54" s="216">
        <f t="shared" si="1"/>
        <v>33</v>
      </c>
      <c r="B54" s="217"/>
      <c r="C54" s="217"/>
      <c r="D54" s="218" t="s">
        <v>3973</v>
      </c>
      <c r="E54" s="218"/>
      <c r="F54" s="218"/>
      <c r="G54" s="218"/>
      <c r="H54" s="218"/>
      <c r="I54" s="218"/>
      <c r="J54" s="218"/>
      <c r="K54" s="218"/>
      <c r="L54" s="218"/>
      <c r="M54" s="218"/>
      <c r="N54" s="218"/>
      <c r="O54" s="218"/>
      <c r="P54" s="218"/>
      <c r="Q54" s="218"/>
      <c r="R54" s="218"/>
      <c r="S54" s="218"/>
      <c r="T54" s="218"/>
      <c r="U54" s="219">
        <v>48</v>
      </c>
      <c r="V54" s="219"/>
      <c r="W54" s="219"/>
      <c r="X54" s="220" t="s">
        <v>102</v>
      </c>
      <c r="Y54" s="220"/>
      <c r="Z54" s="220"/>
      <c r="AA54" s="220"/>
      <c r="AB54" s="220"/>
      <c r="AC54" s="221"/>
      <c r="AD54" s="221"/>
      <c r="AE54" s="221"/>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3"/>
    </row>
    <row r="55" spans="1:62" s="7" customFormat="1" ht="40.5" customHeight="1" x14ac:dyDescent="0.2">
      <c r="A55" s="216">
        <f t="shared" si="1"/>
        <v>34</v>
      </c>
      <c r="B55" s="217"/>
      <c r="C55" s="217"/>
      <c r="D55" s="218" t="s">
        <v>3974</v>
      </c>
      <c r="E55" s="218"/>
      <c r="F55" s="218"/>
      <c r="G55" s="218"/>
      <c r="H55" s="218"/>
      <c r="I55" s="218"/>
      <c r="J55" s="218"/>
      <c r="K55" s="218"/>
      <c r="L55" s="218"/>
      <c r="M55" s="218"/>
      <c r="N55" s="218"/>
      <c r="O55" s="218"/>
      <c r="P55" s="218"/>
      <c r="Q55" s="218"/>
      <c r="R55" s="218"/>
      <c r="S55" s="218"/>
      <c r="T55" s="218"/>
      <c r="U55" s="219">
        <v>48</v>
      </c>
      <c r="V55" s="219"/>
      <c r="W55" s="219"/>
      <c r="X55" s="220" t="s">
        <v>102</v>
      </c>
      <c r="Y55" s="220"/>
      <c r="Z55" s="220"/>
      <c r="AA55" s="220"/>
      <c r="AB55" s="220"/>
      <c r="AC55" s="221"/>
      <c r="AD55" s="221"/>
      <c r="AE55" s="221"/>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3"/>
    </row>
    <row r="56" spans="1:62" s="7" customFormat="1" ht="40.5" customHeight="1" x14ac:dyDescent="0.2">
      <c r="A56" s="216">
        <f t="shared" si="1"/>
        <v>35</v>
      </c>
      <c r="B56" s="217"/>
      <c r="C56" s="217"/>
      <c r="D56" s="218" t="s">
        <v>3975</v>
      </c>
      <c r="E56" s="218"/>
      <c r="F56" s="218"/>
      <c r="G56" s="218"/>
      <c r="H56" s="218"/>
      <c r="I56" s="218"/>
      <c r="J56" s="218"/>
      <c r="K56" s="218"/>
      <c r="L56" s="218"/>
      <c r="M56" s="218"/>
      <c r="N56" s="218"/>
      <c r="O56" s="218"/>
      <c r="P56" s="218"/>
      <c r="Q56" s="218"/>
      <c r="R56" s="218"/>
      <c r="S56" s="218"/>
      <c r="T56" s="218"/>
      <c r="U56" s="219">
        <v>48</v>
      </c>
      <c r="V56" s="219"/>
      <c r="W56" s="219"/>
      <c r="X56" s="220" t="s">
        <v>102</v>
      </c>
      <c r="Y56" s="220"/>
      <c r="Z56" s="220"/>
      <c r="AA56" s="220"/>
      <c r="AB56" s="220"/>
      <c r="AC56" s="221"/>
      <c r="AD56" s="221"/>
      <c r="AE56" s="221"/>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3"/>
    </row>
    <row r="57" spans="1:62" s="7" customFormat="1" ht="40.5" customHeight="1" x14ac:dyDescent="0.2">
      <c r="A57" s="216">
        <f t="shared" si="1"/>
        <v>36</v>
      </c>
      <c r="B57" s="217"/>
      <c r="C57" s="217"/>
      <c r="D57" s="218" t="s">
        <v>3976</v>
      </c>
      <c r="E57" s="218"/>
      <c r="F57" s="218"/>
      <c r="G57" s="218"/>
      <c r="H57" s="218"/>
      <c r="I57" s="218"/>
      <c r="J57" s="218"/>
      <c r="K57" s="218"/>
      <c r="L57" s="218"/>
      <c r="M57" s="218"/>
      <c r="N57" s="218"/>
      <c r="O57" s="218"/>
      <c r="P57" s="218"/>
      <c r="Q57" s="218"/>
      <c r="R57" s="218"/>
      <c r="S57" s="218"/>
      <c r="T57" s="218"/>
      <c r="U57" s="219">
        <v>48</v>
      </c>
      <c r="V57" s="219"/>
      <c r="W57" s="219"/>
      <c r="X57" s="220" t="s">
        <v>102</v>
      </c>
      <c r="Y57" s="220"/>
      <c r="Z57" s="220"/>
      <c r="AA57" s="220"/>
      <c r="AB57" s="220"/>
      <c r="AC57" s="221"/>
      <c r="AD57" s="221"/>
      <c r="AE57" s="221"/>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3"/>
    </row>
    <row r="58" spans="1:62" s="7" customFormat="1" ht="40.5" customHeight="1" x14ac:dyDescent="0.2">
      <c r="A58" s="216">
        <f t="shared" si="1"/>
        <v>37</v>
      </c>
      <c r="B58" s="217"/>
      <c r="C58" s="217"/>
      <c r="D58" s="218" t="s">
        <v>3977</v>
      </c>
      <c r="E58" s="218"/>
      <c r="F58" s="218"/>
      <c r="G58" s="218"/>
      <c r="H58" s="218"/>
      <c r="I58" s="218"/>
      <c r="J58" s="218"/>
      <c r="K58" s="218"/>
      <c r="L58" s="218"/>
      <c r="M58" s="218"/>
      <c r="N58" s="218"/>
      <c r="O58" s="218"/>
      <c r="P58" s="218"/>
      <c r="Q58" s="218"/>
      <c r="R58" s="218"/>
      <c r="S58" s="218"/>
      <c r="T58" s="218"/>
      <c r="U58" s="219">
        <v>48</v>
      </c>
      <c r="V58" s="219"/>
      <c r="W58" s="219"/>
      <c r="X58" s="220" t="s">
        <v>102</v>
      </c>
      <c r="Y58" s="220"/>
      <c r="Z58" s="220"/>
      <c r="AA58" s="220"/>
      <c r="AB58" s="220"/>
      <c r="AC58" s="221"/>
      <c r="AD58" s="221"/>
      <c r="AE58" s="221"/>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3"/>
    </row>
    <row r="59" spans="1:62" s="7" customFormat="1" ht="40.5" customHeight="1" x14ac:dyDescent="0.2">
      <c r="A59" s="216">
        <f t="shared" si="1"/>
        <v>38</v>
      </c>
      <c r="B59" s="217"/>
      <c r="C59" s="217"/>
      <c r="D59" s="218" t="s">
        <v>3978</v>
      </c>
      <c r="E59" s="218"/>
      <c r="F59" s="218"/>
      <c r="G59" s="218"/>
      <c r="H59" s="218"/>
      <c r="I59" s="218"/>
      <c r="J59" s="218"/>
      <c r="K59" s="218"/>
      <c r="L59" s="218"/>
      <c r="M59" s="218"/>
      <c r="N59" s="218"/>
      <c r="O59" s="218"/>
      <c r="P59" s="218"/>
      <c r="Q59" s="218"/>
      <c r="R59" s="218"/>
      <c r="S59" s="218"/>
      <c r="T59" s="218"/>
      <c r="U59" s="219">
        <v>48</v>
      </c>
      <c r="V59" s="219"/>
      <c r="W59" s="219"/>
      <c r="X59" s="220" t="s">
        <v>102</v>
      </c>
      <c r="Y59" s="220"/>
      <c r="Z59" s="220"/>
      <c r="AA59" s="220"/>
      <c r="AB59" s="220"/>
      <c r="AC59" s="221"/>
      <c r="AD59" s="221"/>
      <c r="AE59" s="221"/>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3"/>
    </row>
    <row r="60" spans="1:62" s="7" customFormat="1" ht="40.5" customHeight="1" x14ac:dyDescent="0.2">
      <c r="A60" s="216">
        <f t="shared" si="1"/>
        <v>39</v>
      </c>
      <c r="B60" s="217"/>
      <c r="C60" s="217"/>
      <c r="D60" s="218" t="s">
        <v>3979</v>
      </c>
      <c r="E60" s="218"/>
      <c r="F60" s="218"/>
      <c r="G60" s="218"/>
      <c r="H60" s="218"/>
      <c r="I60" s="218"/>
      <c r="J60" s="218"/>
      <c r="K60" s="218"/>
      <c r="L60" s="218"/>
      <c r="M60" s="218"/>
      <c r="N60" s="218"/>
      <c r="O60" s="218"/>
      <c r="P60" s="218"/>
      <c r="Q60" s="218"/>
      <c r="R60" s="218"/>
      <c r="S60" s="218"/>
      <c r="T60" s="218"/>
      <c r="U60" s="219">
        <v>48</v>
      </c>
      <c r="V60" s="219"/>
      <c r="W60" s="219"/>
      <c r="X60" s="220" t="s">
        <v>102</v>
      </c>
      <c r="Y60" s="220"/>
      <c r="Z60" s="220"/>
      <c r="AA60" s="220"/>
      <c r="AB60" s="220"/>
      <c r="AC60" s="221"/>
      <c r="AD60" s="221"/>
      <c r="AE60" s="221"/>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3"/>
    </row>
    <row r="61" spans="1:62" s="7" customFormat="1" ht="40.5" customHeight="1" x14ac:dyDescent="0.2">
      <c r="A61" s="216">
        <f t="shared" si="1"/>
        <v>40</v>
      </c>
      <c r="B61" s="217"/>
      <c r="C61" s="217"/>
      <c r="D61" s="218" t="s">
        <v>3980</v>
      </c>
      <c r="E61" s="218"/>
      <c r="F61" s="218"/>
      <c r="G61" s="218"/>
      <c r="H61" s="218"/>
      <c r="I61" s="218"/>
      <c r="J61" s="218"/>
      <c r="K61" s="218"/>
      <c r="L61" s="218"/>
      <c r="M61" s="218"/>
      <c r="N61" s="218"/>
      <c r="O61" s="218"/>
      <c r="P61" s="218"/>
      <c r="Q61" s="218"/>
      <c r="R61" s="218"/>
      <c r="S61" s="218"/>
      <c r="T61" s="218"/>
      <c r="U61" s="219">
        <v>48</v>
      </c>
      <c r="V61" s="219"/>
      <c r="W61" s="219"/>
      <c r="X61" s="220" t="s">
        <v>102</v>
      </c>
      <c r="Y61" s="220"/>
      <c r="Z61" s="220"/>
      <c r="AA61" s="220"/>
      <c r="AB61" s="220"/>
      <c r="AC61" s="221"/>
      <c r="AD61" s="221"/>
      <c r="AE61" s="221"/>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3"/>
    </row>
    <row r="62" spans="1:62" s="7" customFormat="1" ht="40.5" customHeight="1" x14ac:dyDescent="0.2">
      <c r="A62" s="216">
        <f t="shared" si="1"/>
        <v>41</v>
      </c>
      <c r="B62" s="217"/>
      <c r="C62" s="217"/>
      <c r="D62" s="218" t="s">
        <v>3981</v>
      </c>
      <c r="E62" s="218"/>
      <c r="F62" s="218"/>
      <c r="G62" s="218"/>
      <c r="H62" s="218"/>
      <c r="I62" s="218"/>
      <c r="J62" s="218"/>
      <c r="K62" s="218"/>
      <c r="L62" s="218"/>
      <c r="M62" s="218"/>
      <c r="N62" s="218"/>
      <c r="O62" s="218"/>
      <c r="P62" s="218"/>
      <c r="Q62" s="218"/>
      <c r="R62" s="218"/>
      <c r="S62" s="218"/>
      <c r="T62" s="218"/>
      <c r="U62" s="219">
        <v>48</v>
      </c>
      <c r="V62" s="219"/>
      <c r="W62" s="219"/>
      <c r="X62" s="220" t="s">
        <v>102</v>
      </c>
      <c r="Y62" s="220"/>
      <c r="Z62" s="220"/>
      <c r="AA62" s="220"/>
      <c r="AB62" s="220"/>
      <c r="AC62" s="221"/>
      <c r="AD62" s="221"/>
      <c r="AE62" s="221"/>
      <c r="AF62" s="222"/>
      <c r="AG62" s="222"/>
      <c r="AH62" s="222"/>
      <c r="AI62" s="222"/>
      <c r="AJ62" s="222"/>
      <c r="AK62" s="222"/>
      <c r="AL62" s="222"/>
      <c r="AM62" s="222"/>
      <c r="AN62" s="222"/>
      <c r="AO62" s="222"/>
      <c r="AP62" s="222"/>
      <c r="AQ62" s="222"/>
      <c r="AR62" s="222"/>
      <c r="AS62" s="222"/>
      <c r="AT62" s="222"/>
      <c r="AU62" s="222"/>
      <c r="AV62" s="222"/>
      <c r="AW62" s="222"/>
      <c r="AX62" s="222"/>
      <c r="AY62" s="222"/>
      <c r="AZ62" s="222"/>
      <c r="BA62" s="222"/>
      <c r="BB62" s="222"/>
      <c r="BC62" s="222"/>
      <c r="BD62" s="222"/>
      <c r="BE62" s="222"/>
      <c r="BF62" s="222"/>
      <c r="BG62" s="222"/>
      <c r="BH62" s="222"/>
      <c r="BI62" s="222"/>
      <c r="BJ62" s="223"/>
    </row>
    <row r="63" spans="1:62" s="7" customFormat="1" ht="40.5" customHeight="1" x14ac:dyDescent="0.2">
      <c r="A63" s="216">
        <f t="shared" si="1"/>
        <v>42</v>
      </c>
      <c r="B63" s="217"/>
      <c r="C63" s="217"/>
      <c r="D63" s="218" t="s">
        <v>3982</v>
      </c>
      <c r="E63" s="218"/>
      <c r="F63" s="218"/>
      <c r="G63" s="218"/>
      <c r="H63" s="218"/>
      <c r="I63" s="218"/>
      <c r="J63" s="218"/>
      <c r="K63" s="218"/>
      <c r="L63" s="218"/>
      <c r="M63" s="218"/>
      <c r="N63" s="218"/>
      <c r="O63" s="218"/>
      <c r="P63" s="218"/>
      <c r="Q63" s="218"/>
      <c r="R63" s="218"/>
      <c r="S63" s="218"/>
      <c r="T63" s="218"/>
      <c r="U63" s="219">
        <v>48</v>
      </c>
      <c r="V63" s="219"/>
      <c r="W63" s="219"/>
      <c r="X63" s="220" t="s">
        <v>102</v>
      </c>
      <c r="Y63" s="220"/>
      <c r="Z63" s="220"/>
      <c r="AA63" s="220"/>
      <c r="AB63" s="220"/>
      <c r="AC63" s="221"/>
      <c r="AD63" s="221"/>
      <c r="AE63" s="221"/>
      <c r="AF63" s="222"/>
      <c r="AG63" s="222"/>
      <c r="AH63" s="222"/>
      <c r="AI63" s="222"/>
      <c r="AJ63" s="222"/>
      <c r="AK63" s="222"/>
      <c r="AL63" s="222"/>
      <c r="AM63" s="222"/>
      <c r="AN63" s="222"/>
      <c r="AO63" s="222"/>
      <c r="AP63" s="222"/>
      <c r="AQ63" s="222"/>
      <c r="AR63" s="222"/>
      <c r="AS63" s="222"/>
      <c r="AT63" s="222"/>
      <c r="AU63" s="222"/>
      <c r="AV63" s="222"/>
      <c r="AW63" s="222"/>
      <c r="AX63" s="222"/>
      <c r="AY63" s="222"/>
      <c r="AZ63" s="222"/>
      <c r="BA63" s="222"/>
      <c r="BB63" s="222"/>
      <c r="BC63" s="222"/>
      <c r="BD63" s="222"/>
      <c r="BE63" s="222"/>
      <c r="BF63" s="222"/>
      <c r="BG63" s="222"/>
      <c r="BH63" s="222"/>
      <c r="BI63" s="222"/>
      <c r="BJ63" s="223"/>
    </row>
    <row r="64" spans="1:62" s="7" customFormat="1" ht="40.5" customHeight="1" x14ac:dyDescent="0.2">
      <c r="A64" s="216">
        <f t="shared" si="1"/>
        <v>43</v>
      </c>
      <c r="B64" s="217"/>
      <c r="C64" s="217"/>
      <c r="D64" s="218" t="s">
        <v>3983</v>
      </c>
      <c r="E64" s="218"/>
      <c r="F64" s="218"/>
      <c r="G64" s="218"/>
      <c r="H64" s="218"/>
      <c r="I64" s="218"/>
      <c r="J64" s="218"/>
      <c r="K64" s="218"/>
      <c r="L64" s="218"/>
      <c r="M64" s="218"/>
      <c r="N64" s="218"/>
      <c r="O64" s="218"/>
      <c r="P64" s="218"/>
      <c r="Q64" s="218"/>
      <c r="R64" s="218"/>
      <c r="S64" s="218"/>
      <c r="T64" s="218"/>
      <c r="U64" s="219">
        <v>48</v>
      </c>
      <c r="V64" s="219"/>
      <c r="W64" s="219"/>
      <c r="X64" s="220" t="s">
        <v>102</v>
      </c>
      <c r="Y64" s="220"/>
      <c r="Z64" s="220"/>
      <c r="AA64" s="220"/>
      <c r="AB64" s="220"/>
      <c r="AC64" s="221"/>
      <c r="AD64" s="221"/>
      <c r="AE64" s="221"/>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c r="BG64" s="222"/>
      <c r="BH64" s="222"/>
      <c r="BI64" s="222"/>
      <c r="BJ64" s="223"/>
    </row>
    <row r="65" spans="1:62" s="7" customFormat="1" ht="40.5" customHeight="1" x14ac:dyDescent="0.2">
      <c r="A65" s="216">
        <f t="shared" si="1"/>
        <v>44</v>
      </c>
      <c r="B65" s="217"/>
      <c r="C65" s="217"/>
      <c r="D65" s="218" t="s">
        <v>3984</v>
      </c>
      <c r="E65" s="218"/>
      <c r="F65" s="218"/>
      <c r="G65" s="218"/>
      <c r="H65" s="218"/>
      <c r="I65" s="218"/>
      <c r="J65" s="218"/>
      <c r="K65" s="218"/>
      <c r="L65" s="218"/>
      <c r="M65" s="218"/>
      <c r="N65" s="218"/>
      <c r="O65" s="218"/>
      <c r="P65" s="218"/>
      <c r="Q65" s="218"/>
      <c r="R65" s="218"/>
      <c r="S65" s="218"/>
      <c r="T65" s="218"/>
      <c r="U65" s="219">
        <v>48</v>
      </c>
      <c r="V65" s="219"/>
      <c r="W65" s="219"/>
      <c r="X65" s="220" t="s">
        <v>102</v>
      </c>
      <c r="Y65" s="220"/>
      <c r="Z65" s="220"/>
      <c r="AA65" s="220"/>
      <c r="AB65" s="220"/>
      <c r="AC65" s="221"/>
      <c r="AD65" s="221"/>
      <c r="AE65" s="221"/>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22"/>
      <c r="BC65" s="222"/>
      <c r="BD65" s="222"/>
      <c r="BE65" s="222"/>
      <c r="BF65" s="222"/>
      <c r="BG65" s="222"/>
      <c r="BH65" s="222"/>
      <c r="BI65" s="222"/>
      <c r="BJ65" s="223"/>
    </row>
    <row r="66" spans="1:62" s="7" customFormat="1" ht="40.5" customHeight="1" x14ac:dyDescent="0.2">
      <c r="A66" s="216">
        <f t="shared" si="1"/>
        <v>45</v>
      </c>
      <c r="B66" s="217"/>
      <c r="C66" s="217"/>
      <c r="D66" s="226" t="s">
        <v>3787</v>
      </c>
      <c r="E66" s="226"/>
      <c r="F66" s="226"/>
      <c r="G66" s="226"/>
      <c r="H66" s="226"/>
      <c r="I66" s="226"/>
      <c r="J66" s="226"/>
      <c r="K66" s="226"/>
      <c r="L66" s="226"/>
      <c r="M66" s="226"/>
      <c r="N66" s="226"/>
      <c r="O66" s="226"/>
      <c r="P66" s="226"/>
      <c r="Q66" s="226"/>
      <c r="R66" s="226"/>
      <c r="S66" s="226"/>
      <c r="T66" s="226"/>
      <c r="U66" s="219">
        <v>48</v>
      </c>
      <c r="V66" s="219"/>
      <c r="W66" s="219"/>
      <c r="X66" s="220" t="s">
        <v>102</v>
      </c>
      <c r="Y66" s="220"/>
      <c r="Z66" s="220"/>
      <c r="AA66" s="220"/>
      <c r="AB66" s="220"/>
      <c r="AC66" s="221"/>
      <c r="AD66" s="221"/>
      <c r="AE66" s="221"/>
      <c r="AF66" s="222"/>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c r="BF66" s="222"/>
      <c r="BG66" s="222"/>
      <c r="BH66" s="222"/>
      <c r="BI66" s="222"/>
      <c r="BJ66" s="223"/>
    </row>
    <row r="67" spans="1:62" s="7" customFormat="1" ht="40.5" customHeight="1" x14ac:dyDescent="0.2">
      <c r="A67" s="216">
        <f t="shared" si="1"/>
        <v>46</v>
      </c>
      <c r="B67" s="217"/>
      <c r="C67" s="217"/>
      <c r="D67" s="226" t="s">
        <v>3788</v>
      </c>
      <c r="E67" s="226"/>
      <c r="F67" s="226"/>
      <c r="G67" s="226"/>
      <c r="H67" s="226"/>
      <c r="I67" s="226"/>
      <c r="J67" s="226"/>
      <c r="K67" s="226"/>
      <c r="L67" s="226"/>
      <c r="M67" s="226"/>
      <c r="N67" s="226"/>
      <c r="O67" s="226"/>
      <c r="P67" s="226"/>
      <c r="Q67" s="226"/>
      <c r="R67" s="226"/>
      <c r="S67" s="226"/>
      <c r="T67" s="226"/>
      <c r="U67" s="219">
        <v>48</v>
      </c>
      <c r="V67" s="219"/>
      <c r="W67" s="219"/>
      <c r="X67" s="220" t="s">
        <v>102</v>
      </c>
      <c r="Y67" s="220"/>
      <c r="Z67" s="220"/>
      <c r="AA67" s="220"/>
      <c r="AB67" s="220"/>
      <c r="AC67" s="221"/>
      <c r="AD67" s="221"/>
      <c r="AE67" s="221"/>
      <c r="AF67" s="222"/>
      <c r="AG67" s="222"/>
      <c r="AH67" s="222"/>
      <c r="AI67" s="222"/>
      <c r="AJ67" s="222"/>
      <c r="AK67" s="222"/>
      <c r="AL67" s="222"/>
      <c r="AM67" s="222"/>
      <c r="AN67" s="222"/>
      <c r="AO67" s="222"/>
      <c r="AP67" s="222"/>
      <c r="AQ67" s="222"/>
      <c r="AR67" s="222"/>
      <c r="AS67" s="222"/>
      <c r="AT67" s="222"/>
      <c r="AU67" s="222"/>
      <c r="AV67" s="222"/>
      <c r="AW67" s="222"/>
      <c r="AX67" s="222"/>
      <c r="AY67" s="222"/>
      <c r="AZ67" s="222"/>
      <c r="BA67" s="222"/>
      <c r="BB67" s="222"/>
      <c r="BC67" s="222"/>
      <c r="BD67" s="222"/>
      <c r="BE67" s="222"/>
      <c r="BF67" s="222"/>
      <c r="BG67" s="222"/>
      <c r="BH67" s="222"/>
      <c r="BI67" s="222"/>
      <c r="BJ67" s="223"/>
    </row>
    <row r="68" spans="1:62" s="7" customFormat="1" ht="40.200000000000003" customHeight="1" x14ac:dyDescent="0.2">
      <c r="A68" s="216">
        <f t="shared" si="1"/>
        <v>47</v>
      </c>
      <c r="B68" s="217"/>
      <c r="C68" s="217"/>
      <c r="D68" s="226" t="s">
        <v>3789</v>
      </c>
      <c r="E68" s="226"/>
      <c r="F68" s="226"/>
      <c r="G68" s="226"/>
      <c r="H68" s="226"/>
      <c r="I68" s="226"/>
      <c r="J68" s="226"/>
      <c r="K68" s="226"/>
      <c r="L68" s="226"/>
      <c r="M68" s="226"/>
      <c r="N68" s="226"/>
      <c r="O68" s="226"/>
      <c r="P68" s="226"/>
      <c r="Q68" s="226"/>
      <c r="R68" s="226"/>
      <c r="S68" s="226"/>
      <c r="T68" s="226"/>
      <c r="U68" s="219">
        <v>48</v>
      </c>
      <c r="V68" s="219"/>
      <c r="W68" s="219"/>
      <c r="X68" s="220" t="s">
        <v>102</v>
      </c>
      <c r="Y68" s="220"/>
      <c r="Z68" s="220"/>
      <c r="AA68" s="220"/>
      <c r="AB68" s="220"/>
      <c r="AC68" s="221"/>
      <c r="AD68" s="221"/>
      <c r="AE68" s="221"/>
      <c r="AF68" s="222"/>
      <c r="AG68" s="222"/>
      <c r="AH68" s="222"/>
      <c r="AI68" s="222"/>
      <c r="AJ68" s="222"/>
      <c r="AK68" s="222"/>
      <c r="AL68" s="222"/>
      <c r="AM68" s="222"/>
      <c r="AN68" s="222"/>
      <c r="AO68" s="222"/>
      <c r="AP68" s="222"/>
      <c r="AQ68" s="222"/>
      <c r="AR68" s="222"/>
      <c r="AS68" s="222"/>
      <c r="AT68" s="222"/>
      <c r="AU68" s="222"/>
      <c r="AV68" s="222"/>
      <c r="AW68" s="222"/>
      <c r="AX68" s="222"/>
      <c r="AY68" s="222"/>
      <c r="AZ68" s="222"/>
      <c r="BA68" s="222"/>
      <c r="BB68" s="222"/>
      <c r="BC68" s="222"/>
      <c r="BD68" s="222"/>
      <c r="BE68" s="222"/>
      <c r="BF68" s="222"/>
      <c r="BG68" s="222"/>
      <c r="BH68" s="222"/>
      <c r="BI68" s="222"/>
      <c r="BJ68" s="223"/>
    </row>
    <row r="69" spans="1:62" s="7" customFormat="1" ht="40.200000000000003" customHeight="1" x14ac:dyDescent="0.2">
      <c r="A69" s="216">
        <f t="shared" si="1"/>
        <v>48</v>
      </c>
      <c r="B69" s="217"/>
      <c r="C69" s="217"/>
      <c r="D69" s="226" t="s">
        <v>3790</v>
      </c>
      <c r="E69" s="226"/>
      <c r="F69" s="226"/>
      <c r="G69" s="226"/>
      <c r="H69" s="226"/>
      <c r="I69" s="226"/>
      <c r="J69" s="226"/>
      <c r="K69" s="226"/>
      <c r="L69" s="226"/>
      <c r="M69" s="226"/>
      <c r="N69" s="226"/>
      <c r="O69" s="226"/>
      <c r="P69" s="226"/>
      <c r="Q69" s="226"/>
      <c r="R69" s="226"/>
      <c r="S69" s="226"/>
      <c r="T69" s="226"/>
      <c r="U69" s="219">
        <v>48</v>
      </c>
      <c r="V69" s="219"/>
      <c r="W69" s="219"/>
      <c r="X69" s="220" t="s">
        <v>102</v>
      </c>
      <c r="Y69" s="220"/>
      <c r="Z69" s="220"/>
      <c r="AA69" s="220"/>
      <c r="AB69" s="220"/>
      <c r="AC69" s="221"/>
      <c r="AD69" s="221"/>
      <c r="AE69" s="221"/>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c r="BG69" s="222"/>
      <c r="BH69" s="222"/>
      <c r="BI69" s="222"/>
      <c r="BJ69" s="223"/>
    </row>
    <row r="70" spans="1:62" s="7" customFormat="1" ht="40.5" customHeight="1" x14ac:dyDescent="0.2">
      <c r="A70" s="216">
        <f t="shared" si="1"/>
        <v>49</v>
      </c>
      <c r="B70" s="217"/>
      <c r="C70" s="217"/>
      <c r="D70" s="226" t="s">
        <v>3791</v>
      </c>
      <c r="E70" s="226"/>
      <c r="F70" s="226"/>
      <c r="G70" s="226"/>
      <c r="H70" s="226"/>
      <c r="I70" s="226"/>
      <c r="J70" s="226"/>
      <c r="K70" s="226"/>
      <c r="L70" s="226"/>
      <c r="M70" s="226"/>
      <c r="N70" s="226"/>
      <c r="O70" s="226"/>
      <c r="P70" s="226"/>
      <c r="Q70" s="226"/>
      <c r="R70" s="226"/>
      <c r="S70" s="226"/>
      <c r="T70" s="226"/>
      <c r="U70" s="219">
        <v>48</v>
      </c>
      <c r="V70" s="219"/>
      <c r="W70" s="219"/>
      <c r="X70" s="220" t="s">
        <v>102</v>
      </c>
      <c r="Y70" s="220"/>
      <c r="Z70" s="220"/>
      <c r="AA70" s="220"/>
      <c r="AB70" s="220"/>
      <c r="AC70" s="221"/>
      <c r="AD70" s="221"/>
      <c r="AE70" s="221"/>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2"/>
      <c r="BC70" s="222"/>
      <c r="BD70" s="222"/>
      <c r="BE70" s="222"/>
      <c r="BF70" s="222"/>
      <c r="BG70" s="222"/>
      <c r="BH70" s="222"/>
      <c r="BI70" s="222"/>
      <c r="BJ70" s="223"/>
    </row>
    <row r="71" spans="1:62" s="7" customFormat="1" ht="40.5" customHeight="1" x14ac:dyDescent="0.2">
      <c r="A71" s="216">
        <f t="shared" si="1"/>
        <v>50</v>
      </c>
      <c r="B71" s="217"/>
      <c r="C71" s="217"/>
      <c r="D71" s="226" t="s">
        <v>3792</v>
      </c>
      <c r="E71" s="226"/>
      <c r="F71" s="226"/>
      <c r="G71" s="226"/>
      <c r="H71" s="226"/>
      <c r="I71" s="226"/>
      <c r="J71" s="226"/>
      <c r="K71" s="226"/>
      <c r="L71" s="226"/>
      <c r="M71" s="226"/>
      <c r="N71" s="226"/>
      <c r="O71" s="226"/>
      <c r="P71" s="226"/>
      <c r="Q71" s="226"/>
      <c r="R71" s="226"/>
      <c r="S71" s="226"/>
      <c r="T71" s="226"/>
      <c r="U71" s="219">
        <v>48</v>
      </c>
      <c r="V71" s="219"/>
      <c r="W71" s="219"/>
      <c r="X71" s="220" t="s">
        <v>102</v>
      </c>
      <c r="Y71" s="220"/>
      <c r="Z71" s="220"/>
      <c r="AA71" s="220"/>
      <c r="AB71" s="220"/>
      <c r="AC71" s="221"/>
      <c r="AD71" s="221"/>
      <c r="AE71" s="221"/>
      <c r="AF71" s="222"/>
      <c r="AG71" s="222"/>
      <c r="AH71" s="222"/>
      <c r="AI71" s="222"/>
      <c r="AJ71" s="222"/>
      <c r="AK71" s="222"/>
      <c r="AL71" s="222"/>
      <c r="AM71" s="222"/>
      <c r="AN71" s="222"/>
      <c r="AO71" s="222"/>
      <c r="AP71" s="222"/>
      <c r="AQ71" s="222"/>
      <c r="AR71" s="222"/>
      <c r="AS71" s="222"/>
      <c r="AT71" s="222"/>
      <c r="AU71" s="222"/>
      <c r="AV71" s="222"/>
      <c r="AW71" s="222"/>
      <c r="AX71" s="222"/>
      <c r="AY71" s="222"/>
      <c r="AZ71" s="222"/>
      <c r="BA71" s="222"/>
      <c r="BB71" s="222"/>
      <c r="BC71" s="222"/>
      <c r="BD71" s="222"/>
      <c r="BE71" s="222"/>
      <c r="BF71" s="222"/>
      <c r="BG71" s="222"/>
      <c r="BH71" s="222"/>
      <c r="BI71" s="222"/>
      <c r="BJ71" s="223"/>
    </row>
    <row r="72" spans="1:62" s="7" customFormat="1" ht="40.5" customHeight="1" x14ac:dyDescent="0.2">
      <c r="A72" s="216">
        <f t="shared" si="1"/>
        <v>51</v>
      </c>
      <c r="B72" s="217"/>
      <c r="C72" s="217"/>
      <c r="D72" s="226" t="s">
        <v>3793</v>
      </c>
      <c r="E72" s="226"/>
      <c r="F72" s="226"/>
      <c r="G72" s="226"/>
      <c r="H72" s="226"/>
      <c r="I72" s="226"/>
      <c r="J72" s="226"/>
      <c r="K72" s="226"/>
      <c r="L72" s="226"/>
      <c r="M72" s="226"/>
      <c r="N72" s="226"/>
      <c r="O72" s="226"/>
      <c r="P72" s="226"/>
      <c r="Q72" s="226"/>
      <c r="R72" s="226"/>
      <c r="S72" s="226"/>
      <c r="T72" s="226"/>
      <c r="U72" s="219">
        <v>500</v>
      </c>
      <c r="V72" s="219"/>
      <c r="W72" s="219"/>
      <c r="X72" s="220" t="s">
        <v>102</v>
      </c>
      <c r="Y72" s="220"/>
      <c r="Z72" s="220"/>
      <c r="AA72" s="220"/>
      <c r="AB72" s="220"/>
      <c r="AC72" s="221"/>
      <c r="AD72" s="221"/>
      <c r="AE72" s="221"/>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c r="BC72" s="222"/>
      <c r="BD72" s="222"/>
      <c r="BE72" s="222"/>
      <c r="BF72" s="222"/>
      <c r="BG72" s="222"/>
      <c r="BH72" s="222"/>
      <c r="BI72" s="222"/>
      <c r="BJ72" s="223"/>
    </row>
    <row r="73" spans="1:62" s="7" customFormat="1" ht="40.5" customHeight="1" x14ac:dyDescent="0.2">
      <c r="A73" s="216">
        <f t="shared" si="1"/>
        <v>52</v>
      </c>
      <c r="B73" s="217"/>
      <c r="C73" s="217"/>
      <c r="D73" s="226" t="s">
        <v>3794</v>
      </c>
      <c r="E73" s="226"/>
      <c r="F73" s="226"/>
      <c r="G73" s="226"/>
      <c r="H73" s="226"/>
      <c r="I73" s="226"/>
      <c r="J73" s="226"/>
      <c r="K73" s="226"/>
      <c r="L73" s="226"/>
      <c r="M73" s="226"/>
      <c r="N73" s="226"/>
      <c r="O73" s="226"/>
      <c r="P73" s="226"/>
      <c r="Q73" s="226"/>
      <c r="R73" s="226"/>
      <c r="S73" s="226"/>
      <c r="T73" s="226"/>
      <c r="U73" s="219">
        <v>500</v>
      </c>
      <c r="V73" s="219"/>
      <c r="W73" s="219"/>
      <c r="X73" s="220" t="s">
        <v>102</v>
      </c>
      <c r="Y73" s="220"/>
      <c r="Z73" s="220"/>
      <c r="AA73" s="220"/>
      <c r="AB73" s="220"/>
      <c r="AC73" s="221"/>
      <c r="AD73" s="221"/>
      <c r="AE73" s="221"/>
      <c r="AF73" s="222"/>
      <c r="AG73" s="222"/>
      <c r="AH73" s="222"/>
      <c r="AI73" s="222"/>
      <c r="AJ73" s="222"/>
      <c r="AK73" s="222"/>
      <c r="AL73" s="222"/>
      <c r="AM73" s="222"/>
      <c r="AN73" s="222"/>
      <c r="AO73" s="222"/>
      <c r="AP73" s="222"/>
      <c r="AQ73" s="222"/>
      <c r="AR73" s="222"/>
      <c r="AS73" s="222"/>
      <c r="AT73" s="222"/>
      <c r="AU73" s="222"/>
      <c r="AV73" s="222"/>
      <c r="AW73" s="222"/>
      <c r="AX73" s="222"/>
      <c r="AY73" s="222"/>
      <c r="AZ73" s="222"/>
      <c r="BA73" s="222"/>
      <c r="BB73" s="222"/>
      <c r="BC73" s="222"/>
      <c r="BD73" s="222"/>
      <c r="BE73" s="222"/>
      <c r="BF73" s="222"/>
      <c r="BG73" s="222"/>
      <c r="BH73" s="222"/>
      <c r="BI73" s="222"/>
      <c r="BJ73" s="223"/>
    </row>
    <row r="74" spans="1:62" s="7" customFormat="1" ht="40.5" customHeight="1" x14ac:dyDescent="0.2">
      <c r="A74" s="216">
        <f t="shared" si="1"/>
        <v>53</v>
      </c>
      <c r="B74" s="217"/>
      <c r="C74" s="217"/>
      <c r="D74" s="218" t="s">
        <v>4898</v>
      </c>
      <c r="E74" s="218"/>
      <c r="F74" s="218"/>
      <c r="G74" s="218"/>
      <c r="H74" s="218"/>
      <c r="I74" s="218"/>
      <c r="J74" s="218"/>
      <c r="K74" s="218"/>
      <c r="L74" s="218"/>
      <c r="M74" s="218"/>
      <c r="N74" s="218"/>
      <c r="O74" s="218"/>
      <c r="P74" s="218"/>
      <c r="Q74" s="218"/>
      <c r="R74" s="218"/>
      <c r="S74" s="218"/>
      <c r="T74" s="218"/>
      <c r="U74" s="219">
        <v>329</v>
      </c>
      <c r="V74" s="219"/>
      <c r="W74" s="219"/>
      <c r="X74" s="220" t="s">
        <v>102</v>
      </c>
      <c r="Y74" s="220"/>
      <c r="Z74" s="220"/>
      <c r="AA74" s="220"/>
      <c r="AB74" s="220"/>
      <c r="AC74" s="221"/>
      <c r="AD74" s="221"/>
      <c r="AE74" s="221"/>
      <c r="AF74" s="224" t="s">
        <v>3886</v>
      </c>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3"/>
    </row>
    <row r="75" spans="1:62" s="7" customFormat="1" ht="40.5" customHeight="1" x14ac:dyDescent="0.2">
      <c r="A75" s="216">
        <f t="shared" si="1"/>
        <v>54</v>
      </c>
      <c r="B75" s="217"/>
      <c r="C75" s="217"/>
      <c r="D75" s="226" t="s">
        <v>3795</v>
      </c>
      <c r="E75" s="226"/>
      <c r="F75" s="226"/>
      <c r="G75" s="226"/>
      <c r="H75" s="226"/>
      <c r="I75" s="226"/>
      <c r="J75" s="226"/>
      <c r="K75" s="226"/>
      <c r="L75" s="226"/>
      <c r="M75" s="226"/>
      <c r="N75" s="226"/>
      <c r="O75" s="226"/>
      <c r="P75" s="226"/>
      <c r="Q75" s="226"/>
      <c r="R75" s="226"/>
      <c r="S75" s="226"/>
      <c r="T75" s="226"/>
      <c r="U75" s="219">
        <v>64</v>
      </c>
      <c r="V75" s="219"/>
      <c r="W75" s="219"/>
      <c r="X75" s="220" t="s">
        <v>102</v>
      </c>
      <c r="Y75" s="220"/>
      <c r="Z75" s="220"/>
      <c r="AA75" s="220"/>
      <c r="AB75" s="220"/>
      <c r="AC75" s="221"/>
      <c r="AD75" s="221"/>
      <c r="AE75" s="221"/>
      <c r="AF75" s="224" t="s">
        <v>3887</v>
      </c>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c r="BC75" s="222"/>
      <c r="BD75" s="222"/>
      <c r="BE75" s="222"/>
      <c r="BF75" s="222"/>
      <c r="BG75" s="222"/>
      <c r="BH75" s="222"/>
      <c r="BI75" s="222"/>
      <c r="BJ75" s="223"/>
    </row>
    <row r="76" spans="1:62" s="7" customFormat="1" ht="40.5" customHeight="1" x14ac:dyDescent="0.2">
      <c r="A76" s="216">
        <f t="shared" si="1"/>
        <v>55</v>
      </c>
      <c r="B76" s="217"/>
      <c r="C76" s="217"/>
      <c r="D76" s="226" t="s">
        <v>3796</v>
      </c>
      <c r="E76" s="226"/>
      <c r="F76" s="226"/>
      <c r="G76" s="226"/>
      <c r="H76" s="226"/>
      <c r="I76" s="226"/>
      <c r="J76" s="226"/>
      <c r="K76" s="226"/>
      <c r="L76" s="226"/>
      <c r="M76" s="226"/>
      <c r="N76" s="226"/>
      <c r="O76" s="226"/>
      <c r="P76" s="226"/>
      <c r="Q76" s="226"/>
      <c r="R76" s="226"/>
      <c r="S76" s="226"/>
      <c r="T76" s="226"/>
      <c r="U76" s="219">
        <v>1</v>
      </c>
      <c r="V76" s="219"/>
      <c r="W76" s="219"/>
      <c r="X76" s="220" t="s">
        <v>102</v>
      </c>
      <c r="Y76" s="220"/>
      <c r="Z76" s="220"/>
      <c r="AA76" s="220"/>
      <c r="AB76" s="220"/>
      <c r="AC76" s="221"/>
      <c r="AD76" s="221"/>
      <c r="AE76" s="221"/>
      <c r="AF76" s="222" t="s">
        <v>3888</v>
      </c>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c r="BC76" s="222"/>
      <c r="BD76" s="222"/>
      <c r="BE76" s="222"/>
      <c r="BF76" s="222"/>
      <c r="BG76" s="222"/>
      <c r="BH76" s="222"/>
      <c r="BI76" s="222"/>
      <c r="BJ76" s="223"/>
    </row>
    <row r="77" spans="1:62" s="7" customFormat="1" ht="40.5" customHeight="1" x14ac:dyDescent="0.2">
      <c r="A77" s="216">
        <f t="shared" si="1"/>
        <v>56</v>
      </c>
      <c r="B77" s="217"/>
      <c r="C77" s="217"/>
      <c r="D77" s="226" t="s">
        <v>3797</v>
      </c>
      <c r="E77" s="226"/>
      <c r="F77" s="226"/>
      <c r="G77" s="226"/>
      <c r="H77" s="226"/>
      <c r="I77" s="226"/>
      <c r="J77" s="226"/>
      <c r="K77" s="226"/>
      <c r="L77" s="226"/>
      <c r="M77" s="226"/>
      <c r="N77" s="226"/>
      <c r="O77" s="226"/>
      <c r="P77" s="226"/>
      <c r="Q77" s="226"/>
      <c r="R77" s="226"/>
      <c r="S77" s="226"/>
      <c r="T77" s="226"/>
      <c r="U77" s="219">
        <v>23</v>
      </c>
      <c r="V77" s="219"/>
      <c r="W77" s="219"/>
      <c r="X77" s="217" t="s">
        <v>1742</v>
      </c>
      <c r="Y77" s="217"/>
      <c r="Z77" s="217"/>
      <c r="AA77" s="217"/>
      <c r="AB77" s="217"/>
      <c r="AC77" s="221"/>
      <c r="AD77" s="221"/>
      <c r="AE77" s="221"/>
      <c r="AF77" s="224" t="s">
        <v>3889</v>
      </c>
      <c r="AG77" s="222"/>
      <c r="AH77" s="222"/>
      <c r="AI77" s="222"/>
      <c r="AJ77" s="222"/>
      <c r="AK77" s="222"/>
      <c r="AL77" s="222"/>
      <c r="AM77" s="222"/>
      <c r="AN77" s="222"/>
      <c r="AO77" s="222"/>
      <c r="AP77" s="222"/>
      <c r="AQ77" s="222"/>
      <c r="AR77" s="222"/>
      <c r="AS77" s="222"/>
      <c r="AT77" s="222"/>
      <c r="AU77" s="222"/>
      <c r="AV77" s="222"/>
      <c r="AW77" s="222"/>
      <c r="AX77" s="222"/>
      <c r="AY77" s="222"/>
      <c r="AZ77" s="222"/>
      <c r="BA77" s="222"/>
      <c r="BB77" s="222"/>
      <c r="BC77" s="222"/>
      <c r="BD77" s="222"/>
      <c r="BE77" s="222"/>
      <c r="BF77" s="222"/>
      <c r="BG77" s="222"/>
      <c r="BH77" s="222"/>
      <c r="BI77" s="222"/>
      <c r="BJ77" s="223"/>
    </row>
    <row r="78" spans="1:62" s="7" customFormat="1" ht="40.5" customHeight="1" x14ac:dyDescent="0.2">
      <c r="A78" s="216">
        <f t="shared" si="1"/>
        <v>57</v>
      </c>
      <c r="B78" s="217"/>
      <c r="C78" s="217"/>
      <c r="D78" s="226" t="s">
        <v>3798</v>
      </c>
      <c r="E78" s="226"/>
      <c r="F78" s="226"/>
      <c r="G78" s="226"/>
      <c r="H78" s="226"/>
      <c r="I78" s="226"/>
      <c r="J78" s="226"/>
      <c r="K78" s="226"/>
      <c r="L78" s="226"/>
      <c r="M78" s="226"/>
      <c r="N78" s="226"/>
      <c r="O78" s="226"/>
      <c r="P78" s="226"/>
      <c r="Q78" s="226"/>
      <c r="R78" s="226"/>
      <c r="S78" s="226"/>
      <c r="T78" s="226"/>
      <c r="U78" s="219">
        <v>23</v>
      </c>
      <c r="V78" s="219"/>
      <c r="W78" s="219"/>
      <c r="X78" s="217" t="s">
        <v>1742</v>
      </c>
      <c r="Y78" s="217"/>
      <c r="Z78" s="217"/>
      <c r="AA78" s="217"/>
      <c r="AB78" s="217"/>
      <c r="AC78" s="221"/>
      <c r="AD78" s="221"/>
      <c r="AE78" s="221"/>
      <c r="AF78" s="224" t="s">
        <v>3890</v>
      </c>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c r="BC78" s="222"/>
      <c r="BD78" s="222"/>
      <c r="BE78" s="222"/>
      <c r="BF78" s="222"/>
      <c r="BG78" s="222"/>
      <c r="BH78" s="222"/>
      <c r="BI78" s="222"/>
      <c r="BJ78" s="223"/>
    </row>
    <row r="79" spans="1:62" s="7" customFormat="1" ht="40.5" customHeight="1" x14ac:dyDescent="0.2">
      <c r="A79" s="216">
        <f t="shared" si="1"/>
        <v>58</v>
      </c>
      <c r="B79" s="217"/>
      <c r="C79" s="217"/>
      <c r="D79" s="226" t="s">
        <v>3799</v>
      </c>
      <c r="E79" s="226"/>
      <c r="F79" s="226"/>
      <c r="G79" s="226"/>
      <c r="H79" s="226"/>
      <c r="I79" s="226"/>
      <c r="J79" s="226"/>
      <c r="K79" s="226"/>
      <c r="L79" s="226"/>
      <c r="M79" s="226"/>
      <c r="N79" s="226"/>
      <c r="O79" s="226"/>
      <c r="P79" s="226"/>
      <c r="Q79" s="226"/>
      <c r="R79" s="226"/>
      <c r="S79" s="226"/>
      <c r="T79" s="226"/>
      <c r="U79" s="219">
        <v>20</v>
      </c>
      <c r="V79" s="219"/>
      <c r="W79" s="219"/>
      <c r="X79" s="220" t="s">
        <v>102</v>
      </c>
      <c r="Y79" s="220"/>
      <c r="Z79" s="220"/>
      <c r="AA79" s="220"/>
      <c r="AB79" s="220"/>
      <c r="AC79" s="221"/>
      <c r="AD79" s="221"/>
      <c r="AE79" s="221"/>
      <c r="AF79" s="224" t="s">
        <v>3891</v>
      </c>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c r="BF79" s="222"/>
      <c r="BG79" s="222"/>
      <c r="BH79" s="222"/>
      <c r="BI79" s="222"/>
      <c r="BJ79" s="223"/>
    </row>
    <row r="80" spans="1:62" s="7" customFormat="1" ht="40.5" customHeight="1" x14ac:dyDescent="0.2">
      <c r="A80" s="216">
        <f t="shared" si="1"/>
        <v>59</v>
      </c>
      <c r="B80" s="217"/>
      <c r="C80" s="217"/>
      <c r="D80" s="226" t="s">
        <v>3800</v>
      </c>
      <c r="E80" s="226"/>
      <c r="F80" s="226"/>
      <c r="G80" s="226"/>
      <c r="H80" s="226"/>
      <c r="I80" s="226"/>
      <c r="J80" s="226"/>
      <c r="K80" s="226"/>
      <c r="L80" s="226"/>
      <c r="M80" s="226"/>
      <c r="N80" s="226"/>
      <c r="O80" s="226"/>
      <c r="P80" s="226"/>
      <c r="Q80" s="226"/>
      <c r="R80" s="226"/>
      <c r="S80" s="226"/>
      <c r="T80" s="226"/>
      <c r="U80" s="226">
        <v>10</v>
      </c>
      <c r="V80" s="226"/>
      <c r="W80" s="226"/>
      <c r="X80" s="217" t="s">
        <v>102</v>
      </c>
      <c r="Y80" s="217"/>
      <c r="Z80" s="217"/>
      <c r="AA80" s="217"/>
      <c r="AB80" s="217"/>
      <c r="AC80" s="221"/>
      <c r="AD80" s="221"/>
      <c r="AE80" s="221"/>
      <c r="AF80" s="224" t="s">
        <v>3892</v>
      </c>
      <c r="AG80" s="222"/>
      <c r="AH80" s="222"/>
      <c r="AI80" s="222"/>
      <c r="AJ80" s="222"/>
      <c r="AK80" s="222"/>
      <c r="AL80" s="222"/>
      <c r="AM80" s="222"/>
      <c r="AN80" s="222"/>
      <c r="AO80" s="222"/>
      <c r="AP80" s="222"/>
      <c r="AQ80" s="222"/>
      <c r="AR80" s="222"/>
      <c r="AS80" s="222"/>
      <c r="AT80" s="222"/>
      <c r="AU80" s="222"/>
      <c r="AV80" s="222"/>
      <c r="AW80" s="222"/>
      <c r="AX80" s="222"/>
      <c r="AY80" s="222"/>
      <c r="AZ80" s="222"/>
      <c r="BA80" s="222"/>
      <c r="BB80" s="222"/>
      <c r="BC80" s="222"/>
      <c r="BD80" s="222"/>
      <c r="BE80" s="222"/>
      <c r="BF80" s="222"/>
      <c r="BG80" s="222"/>
      <c r="BH80" s="222"/>
      <c r="BI80" s="222"/>
      <c r="BJ80" s="223"/>
    </row>
    <row r="81" spans="1:62" s="7" customFormat="1" ht="40.5" customHeight="1" x14ac:dyDescent="0.2">
      <c r="A81" s="216">
        <f t="shared" si="1"/>
        <v>60</v>
      </c>
      <c r="B81" s="217"/>
      <c r="C81" s="217"/>
      <c r="D81" s="226" t="s">
        <v>3801</v>
      </c>
      <c r="E81" s="226"/>
      <c r="F81" s="226"/>
      <c r="G81" s="226"/>
      <c r="H81" s="226"/>
      <c r="I81" s="226"/>
      <c r="J81" s="226"/>
      <c r="K81" s="226"/>
      <c r="L81" s="226"/>
      <c r="M81" s="226"/>
      <c r="N81" s="226"/>
      <c r="O81" s="226"/>
      <c r="P81" s="226"/>
      <c r="Q81" s="226"/>
      <c r="R81" s="226"/>
      <c r="S81" s="226"/>
      <c r="T81" s="226"/>
      <c r="U81" s="219">
        <v>48</v>
      </c>
      <c r="V81" s="219"/>
      <c r="W81" s="219"/>
      <c r="X81" s="220" t="s">
        <v>102</v>
      </c>
      <c r="Y81" s="220"/>
      <c r="Z81" s="220"/>
      <c r="AA81" s="220"/>
      <c r="AB81" s="220"/>
      <c r="AC81" s="221"/>
      <c r="AD81" s="221"/>
      <c r="AE81" s="221"/>
      <c r="AF81" s="224" t="s">
        <v>3893</v>
      </c>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c r="BC81" s="222"/>
      <c r="BD81" s="222"/>
      <c r="BE81" s="222"/>
      <c r="BF81" s="222"/>
      <c r="BG81" s="222"/>
      <c r="BH81" s="222"/>
      <c r="BI81" s="222"/>
      <c r="BJ81" s="223"/>
    </row>
    <row r="82" spans="1:62" s="7" customFormat="1" ht="40.5" customHeight="1" x14ac:dyDescent="0.2">
      <c r="A82" s="216">
        <f t="shared" si="1"/>
        <v>61</v>
      </c>
      <c r="B82" s="217"/>
      <c r="C82" s="217"/>
      <c r="D82" s="226" t="s">
        <v>3802</v>
      </c>
      <c r="E82" s="226"/>
      <c r="F82" s="226"/>
      <c r="G82" s="226"/>
      <c r="H82" s="226"/>
      <c r="I82" s="226"/>
      <c r="J82" s="226"/>
      <c r="K82" s="226"/>
      <c r="L82" s="226"/>
      <c r="M82" s="226"/>
      <c r="N82" s="226"/>
      <c r="O82" s="226"/>
      <c r="P82" s="226"/>
      <c r="Q82" s="226"/>
      <c r="R82" s="226"/>
      <c r="S82" s="226"/>
      <c r="T82" s="226"/>
      <c r="U82" s="219">
        <v>48</v>
      </c>
      <c r="V82" s="219"/>
      <c r="W82" s="219"/>
      <c r="X82" s="220" t="s">
        <v>102</v>
      </c>
      <c r="Y82" s="220"/>
      <c r="Z82" s="220"/>
      <c r="AA82" s="220"/>
      <c r="AB82" s="220"/>
      <c r="AC82" s="221"/>
      <c r="AD82" s="221"/>
      <c r="AE82" s="221"/>
      <c r="AF82" s="222"/>
      <c r="AG82" s="222"/>
      <c r="AH82" s="222"/>
      <c r="AI82" s="222"/>
      <c r="AJ82" s="222"/>
      <c r="AK82" s="222"/>
      <c r="AL82" s="222"/>
      <c r="AM82" s="222"/>
      <c r="AN82" s="222"/>
      <c r="AO82" s="222"/>
      <c r="AP82" s="222"/>
      <c r="AQ82" s="222"/>
      <c r="AR82" s="222"/>
      <c r="AS82" s="222"/>
      <c r="AT82" s="222"/>
      <c r="AU82" s="222"/>
      <c r="AV82" s="222"/>
      <c r="AW82" s="222"/>
      <c r="AX82" s="222"/>
      <c r="AY82" s="222"/>
      <c r="AZ82" s="222"/>
      <c r="BA82" s="222"/>
      <c r="BB82" s="222"/>
      <c r="BC82" s="222"/>
      <c r="BD82" s="222"/>
      <c r="BE82" s="222"/>
      <c r="BF82" s="222"/>
      <c r="BG82" s="222"/>
      <c r="BH82" s="222"/>
      <c r="BI82" s="222"/>
      <c r="BJ82" s="223"/>
    </row>
    <row r="83" spans="1:62" s="7" customFormat="1" ht="40.5" customHeight="1" x14ac:dyDescent="0.2">
      <c r="A83" s="216">
        <f t="shared" si="1"/>
        <v>62</v>
      </c>
      <c r="B83" s="217"/>
      <c r="C83" s="217"/>
      <c r="D83" s="226" t="s">
        <v>3803</v>
      </c>
      <c r="E83" s="226"/>
      <c r="F83" s="226"/>
      <c r="G83" s="226"/>
      <c r="H83" s="226"/>
      <c r="I83" s="226"/>
      <c r="J83" s="226"/>
      <c r="K83" s="226"/>
      <c r="L83" s="226"/>
      <c r="M83" s="226"/>
      <c r="N83" s="226"/>
      <c r="O83" s="226"/>
      <c r="P83" s="226"/>
      <c r="Q83" s="226"/>
      <c r="R83" s="226"/>
      <c r="S83" s="226"/>
      <c r="T83" s="226"/>
      <c r="U83" s="219">
        <v>48</v>
      </c>
      <c r="V83" s="219"/>
      <c r="W83" s="219"/>
      <c r="X83" s="220" t="s">
        <v>102</v>
      </c>
      <c r="Y83" s="220"/>
      <c r="Z83" s="220"/>
      <c r="AA83" s="220"/>
      <c r="AB83" s="220"/>
      <c r="AC83" s="221"/>
      <c r="AD83" s="221"/>
      <c r="AE83" s="221"/>
      <c r="AF83" s="224" t="s">
        <v>3894</v>
      </c>
      <c r="AG83" s="222"/>
      <c r="AH83" s="222"/>
      <c r="AI83" s="222"/>
      <c r="AJ83" s="222"/>
      <c r="AK83" s="222"/>
      <c r="AL83" s="222"/>
      <c r="AM83" s="222"/>
      <c r="AN83" s="222"/>
      <c r="AO83" s="222"/>
      <c r="AP83" s="222"/>
      <c r="AQ83" s="222"/>
      <c r="AR83" s="222"/>
      <c r="AS83" s="222"/>
      <c r="AT83" s="222"/>
      <c r="AU83" s="222"/>
      <c r="AV83" s="222"/>
      <c r="AW83" s="222"/>
      <c r="AX83" s="222"/>
      <c r="AY83" s="222"/>
      <c r="AZ83" s="222"/>
      <c r="BA83" s="222"/>
      <c r="BB83" s="222"/>
      <c r="BC83" s="222"/>
      <c r="BD83" s="222"/>
      <c r="BE83" s="222"/>
      <c r="BF83" s="222"/>
      <c r="BG83" s="222"/>
      <c r="BH83" s="222"/>
      <c r="BI83" s="222"/>
      <c r="BJ83" s="223"/>
    </row>
    <row r="84" spans="1:62" s="7" customFormat="1" ht="40.5" customHeight="1" x14ac:dyDescent="0.2">
      <c r="A84" s="216">
        <f t="shared" si="1"/>
        <v>63</v>
      </c>
      <c r="B84" s="217"/>
      <c r="C84" s="217"/>
      <c r="D84" s="226" t="s">
        <v>3804</v>
      </c>
      <c r="E84" s="226"/>
      <c r="F84" s="226"/>
      <c r="G84" s="226"/>
      <c r="H84" s="226"/>
      <c r="I84" s="226"/>
      <c r="J84" s="226"/>
      <c r="K84" s="226"/>
      <c r="L84" s="226"/>
      <c r="M84" s="226"/>
      <c r="N84" s="226"/>
      <c r="O84" s="226"/>
      <c r="P84" s="226"/>
      <c r="Q84" s="226"/>
      <c r="R84" s="226"/>
      <c r="S84" s="226"/>
      <c r="T84" s="226"/>
      <c r="U84" s="219">
        <v>48</v>
      </c>
      <c r="V84" s="219"/>
      <c r="W84" s="219"/>
      <c r="X84" s="220" t="s">
        <v>102</v>
      </c>
      <c r="Y84" s="220"/>
      <c r="Z84" s="220"/>
      <c r="AA84" s="220"/>
      <c r="AB84" s="220"/>
      <c r="AC84" s="221"/>
      <c r="AD84" s="221"/>
      <c r="AE84" s="221"/>
      <c r="AF84" s="224" t="s">
        <v>3894</v>
      </c>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c r="BF84" s="222"/>
      <c r="BG84" s="222"/>
      <c r="BH84" s="222"/>
      <c r="BI84" s="222"/>
      <c r="BJ84" s="223"/>
    </row>
    <row r="85" spans="1:62" s="7" customFormat="1" ht="40.5" customHeight="1" x14ac:dyDescent="0.2">
      <c r="A85" s="216">
        <f t="shared" si="1"/>
        <v>64</v>
      </c>
      <c r="B85" s="217"/>
      <c r="C85" s="217"/>
      <c r="D85" s="226" t="s">
        <v>3805</v>
      </c>
      <c r="E85" s="226"/>
      <c r="F85" s="226"/>
      <c r="G85" s="226"/>
      <c r="H85" s="226"/>
      <c r="I85" s="226"/>
      <c r="J85" s="226"/>
      <c r="K85" s="226"/>
      <c r="L85" s="226"/>
      <c r="M85" s="226"/>
      <c r="N85" s="226"/>
      <c r="O85" s="226"/>
      <c r="P85" s="226"/>
      <c r="Q85" s="226"/>
      <c r="R85" s="226"/>
      <c r="S85" s="226"/>
      <c r="T85" s="226"/>
      <c r="U85" s="219">
        <v>48</v>
      </c>
      <c r="V85" s="219"/>
      <c r="W85" s="219"/>
      <c r="X85" s="220" t="s">
        <v>102</v>
      </c>
      <c r="Y85" s="220"/>
      <c r="Z85" s="220"/>
      <c r="AA85" s="220"/>
      <c r="AB85" s="220"/>
      <c r="AC85" s="221"/>
      <c r="AD85" s="221"/>
      <c r="AE85" s="221"/>
      <c r="AF85" s="224" t="s">
        <v>3894</v>
      </c>
      <c r="AG85" s="222"/>
      <c r="AH85" s="222"/>
      <c r="AI85" s="222"/>
      <c r="AJ85" s="222"/>
      <c r="AK85" s="222"/>
      <c r="AL85" s="222"/>
      <c r="AM85" s="222"/>
      <c r="AN85" s="222"/>
      <c r="AO85" s="222"/>
      <c r="AP85" s="222"/>
      <c r="AQ85" s="222"/>
      <c r="AR85" s="222"/>
      <c r="AS85" s="222"/>
      <c r="AT85" s="222"/>
      <c r="AU85" s="222"/>
      <c r="AV85" s="222"/>
      <c r="AW85" s="222"/>
      <c r="AX85" s="222"/>
      <c r="AY85" s="222"/>
      <c r="AZ85" s="222"/>
      <c r="BA85" s="222"/>
      <c r="BB85" s="222"/>
      <c r="BC85" s="222"/>
      <c r="BD85" s="222"/>
      <c r="BE85" s="222"/>
      <c r="BF85" s="222"/>
      <c r="BG85" s="222"/>
      <c r="BH85" s="222"/>
      <c r="BI85" s="222"/>
      <c r="BJ85" s="223"/>
    </row>
    <row r="86" spans="1:62" s="7" customFormat="1" ht="40.5" customHeight="1" x14ac:dyDescent="0.2">
      <c r="A86" s="216">
        <f t="shared" si="1"/>
        <v>65</v>
      </c>
      <c r="B86" s="217"/>
      <c r="C86" s="217"/>
      <c r="D86" s="226" t="s">
        <v>3806</v>
      </c>
      <c r="E86" s="226"/>
      <c r="F86" s="226"/>
      <c r="G86" s="226"/>
      <c r="H86" s="226"/>
      <c r="I86" s="226"/>
      <c r="J86" s="226"/>
      <c r="K86" s="226"/>
      <c r="L86" s="226"/>
      <c r="M86" s="226"/>
      <c r="N86" s="226"/>
      <c r="O86" s="226"/>
      <c r="P86" s="226"/>
      <c r="Q86" s="226"/>
      <c r="R86" s="226"/>
      <c r="S86" s="226"/>
      <c r="T86" s="226"/>
      <c r="U86" s="219">
        <v>23</v>
      </c>
      <c r="V86" s="219"/>
      <c r="W86" s="219"/>
      <c r="X86" s="217" t="s">
        <v>1742</v>
      </c>
      <c r="Y86" s="217"/>
      <c r="Z86" s="217"/>
      <c r="AA86" s="217"/>
      <c r="AB86" s="217"/>
      <c r="AC86" s="221"/>
      <c r="AD86" s="221"/>
      <c r="AE86" s="221"/>
      <c r="AF86" s="224" t="s">
        <v>3895</v>
      </c>
      <c r="AG86" s="222"/>
      <c r="AH86" s="222"/>
      <c r="AI86" s="222"/>
      <c r="AJ86" s="222"/>
      <c r="AK86" s="222"/>
      <c r="AL86" s="222"/>
      <c r="AM86" s="222"/>
      <c r="AN86" s="222"/>
      <c r="AO86" s="222"/>
      <c r="AP86" s="222"/>
      <c r="AQ86" s="222"/>
      <c r="AR86" s="222"/>
      <c r="AS86" s="222"/>
      <c r="AT86" s="222"/>
      <c r="AU86" s="222"/>
      <c r="AV86" s="222"/>
      <c r="AW86" s="222"/>
      <c r="AX86" s="222"/>
      <c r="AY86" s="222"/>
      <c r="AZ86" s="222"/>
      <c r="BA86" s="222"/>
      <c r="BB86" s="222"/>
      <c r="BC86" s="222"/>
      <c r="BD86" s="222"/>
      <c r="BE86" s="222"/>
      <c r="BF86" s="222"/>
      <c r="BG86" s="222"/>
      <c r="BH86" s="222"/>
      <c r="BI86" s="222"/>
      <c r="BJ86" s="223"/>
    </row>
    <row r="87" spans="1:62" s="7" customFormat="1" ht="40.5" customHeight="1" x14ac:dyDescent="0.2">
      <c r="A87" s="216">
        <f t="shared" si="1"/>
        <v>66</v>
      </c>
      <c r="B87" s="217"/>
      <c r="C87" s="217"/>
      <c r="D87" s="226" t="s">
        <v>3807</v>
      </c>
      <c r="E87" s="226"/>
      <c r="F87" s="226"/>
      <c r="G87" s="226"/>
      <c r="H87" s="226"/>
      <c r="I87" s="226"/>
      <c r="J87" s="226"/>
      <c r="K87" s="226"/>
      <c r="L87" s="226"/>
      <c r="M87" s="226"/>
      <c r="N87" s="226"/>
      <c r="O87" s="226"/>
      <c r="P87" s="226"/>
      <c r="Q87" s="226"/>
      <c r="R87" s="226"/>
      <c r="S87" s="226"/>
      <c r="T87" s="226"/>
      <c r="U87" s="219">
        <v>20</v>
      </c>
      <c r="V87" s="219"/>
      <c r="W87" s="219"/>
      <c r="X87" s="220" t="s">
        <v>102</v>
      </c>
      <c r="Y87" s="220"/>
      <c r="Z87" s="220"/>
      <c r="AA87" s="220"/>
      <c r="AB87" s="220"/>
      <c r="AC87" s="221"/>
      <c r="AD87" s="221"/>
      <c r="AE87" s="221"/>
      <c r="AF87" s="222"/>
      <c r="AG87" s="222"/>
      <c r="AH87" s="222"/>
      <c r="AI87" s="222"/>
      <c r="AJ87" s="222"/>
      <c r="AK87" s="222"/>
      <c r="AL87" s="222"/>
      <c r="AM87" s="222"/>
      <c r="AN87" s="222"/>
      <c r="AO87" s="222"/>
      <c r="AP87" s="222"/>
      <c r="AQ87" s="222"/>
      <c r="AR87" s="222"/>
      <c r="AS87" s="222"/>
      <c r="AT87" s="222"/>
      <c r="AU87" s="222"/>
      <c r="AV87" s="222"/>
      <c r="AW87" s="222"/>
      <c r="AX87" s="222"/>
      <c r="AY87" s="222"/>
      <c r="AZ87" s="222"/>
      <c r="BA87" s="222"/>
      <c r="BB87" s="222"/>
      <c r="BC87" s="222"/>
      <c r="BD87" s="222"/>
      <c r="BE87" s="222"/>
      <c r="BF87" s="222"/>
      <c r="BG87" s="222"/>
      <c r="BH87" s="222"/>
      <c r="BI87" s="222"/>
      <c r="BJ87" s="223"/>
    </row>
    <row r="88" spans="1:62" s="7" customFormat="1" ht="40.5" customHeight="1" x14ac:dyDescent="0.2">
      <c r="A88" s="216">
        <f t="shared" si="1"/>
        <v>67</v>
      </c>
      <c r="B88" s="217"/>
      <c r="C88" s="217"/>
      <c r="D88" s="226" t="s">
        <v>3808</v>
      </c>
      <c r="E88" s="226"/>
      <c r="F88" s="226"/>
      <c r="G88" s="226"/>
      <c r="H88" s="226"/>
      <c r="I88" s="226"/>
      <c r="J88" s="226"/>
      <c r="K88" s="226"/>
      <c r="L88" s="226"/>
      <c r="M88" s="226"/>
      <c r="N88" s="226"/>
      <c r="O88" s="226"/>
      <c r="P88" s="226"/>
      <c r="Q88" s="226"/>
      <c r="R88" s="226"/>
      <c r="S88" s="226"/>
      <c r="T88" s="226"/>
      <c r="U88" s="219">
        <v>100</v>
      </c>
      <c r="V88" s="219"/>
      <c r="W88" s="219"/>
      <c r="X88" s="220" t="s">
        <v>102</v>
      </c>
      <c r="Y88" s="220"/>
      <c r="Z88" s="220"/>
      <c r="AA88" s="220"/>
      <c r="AB88" s="220"/>
      <c r="AC88" s="221"/>
      <c r="AD88" s="221"/>
      <c r="AE88" s="221"/>
      <c r="AF88" s="222"/>
      <c r="AG88" s="222"/>
      <c r="AH88" s="222"/>
      <c r="AI88" s="222"/>
      <c r="AJ88" s="222"/>
      <c r="AK88" s="222"/>
      <c r="AL88" s="222"/>
      <c r="AM88" s="222"/>
      <c r="AN88" s="222"/>
      <c r="AO88" s="222"/>
      <c r="AP88" s="222"/>
      <c r="AQ88" s="222"/>
      <c r="AR88" s="222"/>
      <c r="AS88" s="222"/>
      <c r="AT88" s="222"/>
      <c r="AU88" s="222"/>
      <c r="AV88" s="222"/>
      <c r="AW88" s="222"/>
      <c r="AX88" s="222"/>
      <c r="AY88" s="222"/>
      <c r="AZ88" s="222"/>
      <c r="BA88" s="222"/>
      <c r="BB88" s="222"/>
      <c r="BC88" s="222"/>
      <c r="BD88" s="222"/>
      <c r="BE88" s="222"/>
      <c r="BF88" s="222"/>
      <c r="BG88" s="222"/>
      <c r="BH88" s="222"/>
      <c r="BI88" s="222"/>
      <c r="BJ88" s="223"/>
    </row>
    <row r="89" spans="1:62" s="7" customFormat="1" ht="40.5" customHeight="1" x14ac:dyDescent="0.2">
      <c r="A89" s="216">
        <f t="shared" si="1"/>
        <v>68</v>
      </c>
      <c r="B89" s="217"/>
      <c r="C89" s="217"/>
      <c r="D89" s="226" t="s">
        <v>3809</v>
      </c>
      <c r="E89" s="226"/>
      <c r="F89" s="226"/>
      <c r="G89" s="226"/>
      <c r="H89" s="226"/>
      <c r="I89" s="226"/>
      <c r="J89" s="226"/>
      <c r="K89" s="226"/>
      <c r="L89" s="226"/>
      <c r="M89" s="226"/>
      <c r="N89" s="226"/>
      <c r="O89" s="226"/>
      <c r="P89" s="226"/>
      <c r="Q89" s="226"/>
      <c r="R89" s="226"/>
      <c r="S89" s="226"/>
      <c r="T89" s="226"/>
      <c r="U89" s="219">
        <v>48</v>
      </c>
      <c r="V89" s="219"/>
      <c r="W89" s="219"/>
      <c r="X89" s="220" t="s">
        <v>102</v>
      </c>
      <c r="Y89" s="220"/>
      <c r="Z89" s="220"/>
      <c r="AA89" s="220"/>
      <c r="AB89" s="220"/>
      <c r="AC89" s="221"/>
      <c r="AD89" s="221"/>
      <c r="AE89" s="221"/>
      <c r="AF89" s="224" t="s">
        <v>3896</v>
      </c>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c r="BC89" s="222"/>
      <c r="BD89" s="222"/>
      <c r="BE89" s="222"/>
      <c r="BF89" s="222"/>
      <c r="BG89" s="222"/>
      <c r="BH89" s="222"/>
      <c r="BI89" s="222"/>
      <c r="BJ89" s="223"/>
    </row>
    <row r="90" spans="1:62" s="7" customFormat="1" ht="40.5" customHeight="1" x14ac:dyDescent="0.2">
      <c r="A90" s="216">
        <f t="shared" si="1"/>
        <v>69</v>
      </c>
      <c r="B90" s="217"/>
      <c r="C90" s="217"/>
      <c r="D90" s="226" t="s">
        <v>3985</v>
      </c>
      <c r="E90" s="226"/>
      <c r="F90" s="226"/>
      <c r="G90" s="226"/>
      <c r="H90" s="226"/>
      <c r="I90" s="226"/>
      <c r="J90" s="226"/>
      <c r="K90" s="226"/>
      <c r="L90" s="226"/>
      <c r="M90" s="226"/>
      <c r="N90" s="226"/>
      <c r="O90" s="226"/>
      <c r="P90" s="226"/>
      <c r="Q90" s="226"/>
      <c r="R90" s="226"/>
      <c r="S90" s="226"/>
      <c r="T90" s="226"/>
      <c r="U90" s="219">
        <v>23</v>
      </c>
      <c r="V90" s="219"/>
      <c r="W90" s="219"/>
      <c r="X90" s="217" t="s">
        <v>1742</v>
      </c>
      <c r="Y90" s="217"/>
      <c r="Z90" s="217"/>
      <c r="AA90" s="217"/>
      <c r="AB90" s="217"/>
      <c r="AC90" s="221"/>
      <c r="AD90" s="221"/>
      <c r="AE90" s="221"/>
      <c r="AF90" s="224" t="s">
        <v>3897</v>
      </c>
      <c r="AG90" s="222"/>
      <c r="AH90" s="222"/>
      <c r="AI90" s="222"/>
      <c r="AJ90" s="222"/>
      <c r="AK90" s="222"/>
      <c r="AL90" s="222"/>
      <c r="AM90" s="222"/>
      <c r="AN90" s="222"/>
      <c r="AO90" s="222"/>
      <c r="AP90" s="222"/>
      <c r="AQ90" s="222"/>
      <c r="AR90" s="222"/>
      <c r="AS90" s="222"/>
      <c r="AT90" s="222"/>
      <c r="AU90" s="222"/>
      <c r="AV90" s="222"/>
      <c r="AW90" s="222"/>
      <c r="AX90" s="222"/>
      <c r="AY90" s="222"/>
      <c r="AZ90" s="222"/>
      <c r="BA90" s="222"/>
      <c r="BB90" s="222"/>
      <c r="BC90" s="222"/>
      <c r="BD90" s="222"/>
      <c r="BE90" s="222"/>
      <c r="BF90" s="222"/>
      <c r="BG90" s="222"/>
      <c r="BH90" s="222"/>
      <c r="BI90" s="222"/>
      <c r="BJ90" s="223"/>
    </row>
    <row r="91" spans="1:62" s="7" customFormat="1" ht="68.25" customHeight="1" x14ac:dyDescent="0.2">
      <c r="A91" s="216">
        <f t="shared" si="1"/>
        <v>70</v>
      </c>
      <c r="B91" s="217"/>
      <c r="C91" s="217"/>
      <c r="D91" s="226" t="s">
        <v>3986</v>
      </c>
      <c r="E91" s="226"/>
      <c r="F91" s="226"/>
      <c r="G91" s="226"/>
      <c r="H91" s="226"/>
      <c r="I91" s="226"/>
      <c r="J91" s="226"/>
      <c r="K91" s="226"/>
      <c r="L91" s="226"/>
      <c r="M91" s="226"/>
      <c r="N91" s="226"/>
      <c r="O91" s="226"/>
      <c r="P91" s="226"/>
      <c r="Q91" s="226"/>
      <c r="R91" s="226"/>
      <c r="S91" s="226"/>
      <c r="T91" s="226"/>
      <c r="U91" s="219">
        <v>23</v>
      </c>
      <c r="V91" s="219"/>
      <c r="W91" s="219"/>
      <c r="X91" s="217" t="s">
        <v>1742</v>
      </c>
      <c r="Y91" s="217"/>
      <c r="Z91" s="217"/>
      <c r="AA91" s="217"/>
      <c r="AB91" s="217"/>
      <c r="AC91" s="221"/>
      <c r="AD91" s="221"/>
      <c r="AE91" s="221"/>
      <c r="AF91" s="224" t="s">
        <v>3898</v>
      </c>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3"/>
    </row>
    <row r="92" spans="1:62" s="7" customFormat="1" ht="40.5" customHeight="1" x14ac:dyDescent="0.2">
      <c r="A92" s="216">
        <f t="shared" si="1"/>
        <v>71</v>
      </c>
      <c r="B92" s="217"/>
      <c r="C92" s="217"/>
      <c r="D92" s="218" t="s">
        <v>3987</v>
      </c>
      <c r="E92" s="218"/>
      <c r="F92" s="218"/>
      <c r="G92" s="218"/>
      <c r="H92" s="218"/>
      <c r="I92" s="218"/>
      <c r="J92" s="218"/>
      <c r="K92" s="218"/>
      <c r="L92" s="218"/>
      <c r="M92" s="218"/>
      <c r="N92" s="218"/>
      <c r="O92" s="218"/>
      <c r="P92" s="218"/>
      <c r="Q92" s="218"/>
      <c r="R92" s="218"/>
      <c r="S92" s="218"/>
      <c r="T92" s="218"/>
      <c r="U92" s="219">
        <v>2</v>
      </c>
      <c r="V92" s="219"/>
      <c r="W92" s="219"/>
      <c r="X92" s="220" t="s">
        <v>102</v>
      </c>
      <c r="Y92" s="220"/>
      <c r="Z92" s="220"/>
      <c r="AA92" s="220"/>
      <c r="AB92" s="220"/>
      <c r="AC92" s="221"/>
      <c r="AD92" s="221"/>
      <c r="AE92" s="221"/>
      <c r="AF92" s="224" t="s">
        <v>3899</v>
      </c>
      <c r="AG92" s="222"/>
      <c r="AH92" s="222"/>
      <c r="AI92" s="222"/>
      <c r="AJ92" s="222"/>
      <c r="AK92" s="222"/>
      <c r="AL92" s="222"/>
      <c r="AM92" s="222"/>
      <c r="AN92" s="222"/>
      <c r="AO92" s="222"/>
      <c r="AP92" s="222"/>
      <c r="AQ92" s="222"/>
      <c r="AR92" s="222"/>
      <c r="AS92" s="222"/>
      <c r="AT92" s="222"/>
      <c r="AU92" s="222"/>
      <c r="AV92" s="222"/>
      <c r="AW92" s="222"/>
      <c r="AX92" s="222"/>
      <c r="AY92" s="222"/>
      <c r="AZ92" s="222"/>
      <c r="BA92" s="222"/>
      <c r="BB92" s="222"/>
      <c r="BC92" s="222"/>
      <c r="BD92" s="222"/>
      <c r="BE92" s="222"/>
      <c r="BF92" s="222"/>
      <c r="BG92" s="222"/>
      <c r="BH92" s="222"/>
      <c r="BI92" s="222"/>
      <c r="BJ92" s="223"/>
    </row>
    <row r="93" spans="1:62" s="7" customFormat="1" ht="40.5" customHeight="1" x14ac:dyDescent="0.2">
      <c r="A93" s="216">
        <f t="shared" si="1"/>
        <v>72</v>
      </c>
      <c r="B93" s="217"/>
      <c r="C93" s="217"/>
      <c r="D93" s="218" t="s">
        <v>3988</v>
      </c>
      <c r="E93" s="218"/>
      <c r="F93" s="218"/>
      <c r="G93" s="218"/>
      <c r="H93" s="218"/>
      <c r="I93" s="218"/>
      <c r="J93" s="218"/>
      <c r="K93" s="218"/>
      <c r="L93" s="218"/>
      <c r="M93" s="218"/>
      <c r="N93" s="218"/>
      <c r="O93" s="218"/>
      <c r="P93" s="218"/>
      <c r="Q93" s="218"/>
      <c r="R93" s="218"/>
      <c r="S93" s="218"/>
      <c r="T93" s="218"/>
      <c r="U93" s="219">
        <v>3</v>
      </c>
      <c r="V93" s="219"/>
      <c r="W93" s="219"/>
      <c r="X93" s="220" t="s">
        <v>102</v>
      </c>
      <c r="Y93" s="220"/>
      <c r="Z93" s="220"/>
      <c r="AA93" s="220"/>
      <c r="AB93" s="220"/>
      <c r="AC93" s="221"/>
      <c r="AD93" s="221"/>
      <c r="AE93" s="221"/>
      <c r="AF93" s="224" t="s">
        <v>3900</v>
      </c>
      <c r="AG93" s="222"/>
      <c r="AH93" s="222"/>
      <c r="AI93" s="222"/>
      <c r="AJ93" s="222"/>
      <c r="AK93" s="222"/>
      <c r="AL93" s="222"/>
      <c r="AM93" s="222"/>
      <c r="AN93" s="222"/>
      <c r="AO93" s="222"/>
      <c r="AP93" s="222"/>
      <c r="AQ93" s="222"/>
      <c r="AR93" s="222"/>
      <c r="AS93" s="222"/>
      <c r="AT93" s="222"/>
      <c r="AU93" s="222"/>
      <c r="AV93" s="222"/>
      <c r="AW93" s="222"/>
      <c r="AX93" s="222"/>
      <c r="AY93" s="222"/>
      <c r="AZ93" s="222"/>
      <c r="BA93" s="222"/>
      <c r="BB93" s="222"/>
      <c r="BC93" s="222"/>
      <c r="BD93" s="222"/>
      <c r="BE93" s="222"/>
      <c r="BF93" s="222"/>
      <c r="BG93" s="222"/>
      <c r="BH93" s="222"/>
      <c r="BI93" s="222"/>
      <c r="BJ93" s="223"/>
    </row>
    <row r="94" spans="1:62" s="7" customFormat="1" ht="40.5" customHeight="1" x14ac:dyDescent="0.2">
      <c r="A94" s="216">
        <f t="shared" ref="A94:A157" si="2">ROW()-21</f>
        <v>73</v>
      </c>
      <c r="B94" s="217"/>
      <c r="C94" s="217"/>
      <c r="D94" s="218" t="s">
        <v>3989</v>
      </c>
      <c r="E94" s="226"/>
      <c r="F94" s="226"/>
      <c r="G94" s="226"/>
      <c r="H94" s="226"/>
      <c r="I94" s="226"/>
      <c r="J94" s="226"/>
      <c r="K94" s="226"/>
      <c r="L94" s="226"/>
      <c r="M94" s="226"/>
      <c r="N94" s="226"/>
      <c r="O94" s="226"/>
      <c r="P94" s="226"/>
      <c r="Q94" s="226"/>
      <c r="R94" s="226"/>
      <c r="S94" s="226"/>
      <c r="T94" s="226"/>
      <c r="U94" s="219">
        <v>3</v>
      </c>
      <c r="V94" s="219"/>
      <c r="W94" s="219"/>
      <c r="X94" s="220" t="s">
        <v>102</v>
      </c>
      <c r="Y94" s="220"/>
      <c r="Z94" s="220"/>
      <c r="AA94" s="220"/>
      <c r="AB94" s="220"/>
      <c r="AC94" s="221"/>
      <c r="AD94" s="221"/>
      <c r="AE94" s="221"/>
      <c r="AF94" s="224" t="s">
        <v>3901</v>
      </c>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3"/>
    </row>
    <row r="95" spans="1:62" s="7" customFormat="1" ht="40.5" customHeight="1" x14ac:dyDescent="0.2">
      <c r="A95" s="216">
        <f t="shared" si="2"/>
        <v>74</v>
      </c>
      <c r="B95" s="217"/>
      <c r="C95" s="217"/>
      <c r="D95" s="226" t="s">
        <v>3810</v>
      </c>
      <c r="E95" s="226"/>
      <c r="F95" s="226"/>
      <c r="G95" s="226"/>
      <c r="H95" s="226"/>
      <c r="I95" s="226"/>
      <c r="J95" s="226"/>
      <c r="K95" s="226"/>
      <c r="L95" s="226"/>
      <c r="M95" s="226"/>
      <c r="N95" s="226"/>
      <c r="O95" s="226"/>
      <c r="P95" s="226"/>
      <c r="Q95" s="226"/>
      <c r="R95" s="226"/>
      <c r="S95" s="226"/>
      <c r="T95" s="226"/>
      <c r="U95" s="219">
        <v>64</v>
      </c>
      <c r="V95" s="219"/>
      <c r="W95" s="219"/>
      <c r="X95" s="220" t="s">
        <v>102</v>
      </c>
      <c r="Y95" s="220"/>
      <c r="Z95" s="220"/>
      <c r="AA95" s="220"/>
      <c r="AB95" s="220"/>
      <c r="AC95" s="221"/>
      <c r="AD95" s="221"/>
      <c r="AE95" s="221"/>
      <c r="AF95" s="224" t="s">
        <v>3902</v>
      </c>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3"/>
    </row>
    <row r="96" spans="1:62" s="7" customFormat="1" ht="40.5" customHeight="1" x14ac:dyDescent="0.2">
      <c r="A96" s="216">
        <f t="shared" si="2"/>
        <v>75</v>
      </c>
      <c r="B96" s="217"/>
      <c r="C96" s="217"/>
      <c r="D96" s="218" t="s">
        <v>4894</v>
      </c>
      <c r="E96" s="218"/>
      <c r="F96" s="218"/>
      <c r="G96" s="218"/>
      <c r="H96" s="218"/>
      <c r="I96" s="218"/>
      <c r="J96" s="218"/>
      <c r="K96" s="218"/>
      <c r="L96" s="218"/>
      <c r="M96" s="218"/>
      <c r="N96" s="218"/>
      <c r="O96" s="218"/>
      <c r="P96" s="218"/>
      <c r="Q96" s="218"/>
      <c r="R96" s="218"/>
      <c r="S96" s="218"/>
      <c r="T96" s="218"/>
      <c r="U96" s="219">
        <v>20</v>
      </c>
      <c r="V96" s="219"/>
      <c r="W96" s="219"/>
      <c r="X96" s="220" t="s">
        <v>102</v>
      </c>
      <c r="Y96" s="220"/>
      <c r="Z96" s="220"/>
      <c r="AA96" s="220"/>
      <c r="AB96" s="220"/>
      <c r="AC96" s="221"/>
      <c r="AD96" s="221"/>
      <c r="AE96" s="221"/>
      <c r="AF96" s="222" t="s">
        <v>3903</v>
      </c>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c r="BC96" s="222"/>
      <c r="BD96" s="222"/>
      <c r="BE96" s="222"/>
      <c r="BF96" s="222"/>
      <c r="BG96" s="222"/>
      <c r="BH96" s="222"/>
      <c r="BI96" s="222"/>
      <c r="BJ96" s="223"/>
    </row>
    <row r="97" spans="1:62" s="7" customFormat="1" ht="40.200000000000003" customHeight="1" x14ac:dyDescent="0.2">
      <c r="A97" s="216">
        <f t="shared" si="2"/>
        <v>76</v>
      </c>
      <c r="B97" s="217"/>
      <c r="C97" s="217"/>
      <c r="D97" s="226" t="s">
        <v>3811</v>
      </c>
      <c r="E97" s="226"/>
      <c r="F97" s="226"/>
      <c r="G97" s="226"/>
      <c r="H97" s="226"/>
      <c r="I97" s="226"/>
      <c r="J97" s="226"/>
      <c r="K97" s="226"/>
      <c r="L97" s="226"/>
      <c r="M97" s="226"/>
      <c r="N97" s="226"/>
      <c r="O97" s="226"/>
      <c r="P97" s="226"/>
      <c r="Q97" s="226"/>
      <c r="R97" s="226"/>
      <c r="S97" s="226"/>
      <c r="T97" s="226"/>
      <c r="U97" s="219">
        <v>48</v>
      </c>
      <c r="V97" s="219"/>
      <c r="W97" s="219"/>
      <c r="X97" s="220" t="s">
        <v>102</v>
      </c>
      <c r="Y97" s="220"/>
      <c r="Z97" s="220"/>
      <c r="AA97" s="220"/>
      <c r="AB97" s="220"/>
      <c r="AC97" s="221"/>
      <c r="AD97" s="221"/>
      <c r="AE97" s="221"/>
      <c r="AF97" s="222"/>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c r="BC97" s="222"/>
      <c r="BD97" s="222"/>
      <c r="BE97" s="222"/>
      <c r="BF97" s="222"/>
      <c r="BG97" s="222"/>
      <c r="BH97" s="222"/>
      <c r="BI97" s="222"/>
      <c r="BJ97" s="223"/>
    </row>
    <row r="98" spans="1:62" s="7" customFormat="1" ht="40.200000000000003" customHeight="1" x14ac:dyDescent="0.2">
      <c r="A98" s="216">
        <f t="shared" si="2"/>
        <v>77</v>
      </c>
      <c r="B98" s="217"/>
      <c r="C98" s="217"/>
      <c r="D98" s="226" t="s">
        <v>3812</v>
      </c>
      <c r="E98" s="226"/>
      <c r="F98" s="226"/>
      <c r="G98" s="226"/>
      <c r="H98" s="226"/>
      <c r="I98" s="226"/>
      <c r="J98" s="226"/>
      <c r="K98" s="226"/>
      <c r="L98" s="226"/>
      <c r="M98" s="226"/>
      <c r="N98" s="226"/>
      <c r="O98" s="226"/>
      <c r="P98" s="226"/>
      <c r="Q98" s="226"/>
      <c r="R98" s="226"/>
      <c r="S98" s="226"/>
      <c r="T98" s="226"/>
      <c r="U98" s="219">
        <v>48</v>
      </c>
      <c r="V98" s="219"/>
      <c r="W98" s="219"/>
      <c r="X98" s="220" t="s">
        <v>102</v>
      </c>
      <c r="Y98" s="220"/>
      <c r="Z98" s="220"/>
      <c r="AA98" s="220"/>
      <c r="AB98" s="220"/>
      <c r="AC98" s="221"/>
      <c r="AD98" s="221"/>
      <c r="AE98" s="221"/>
      <c r="AF98" s="222"/>
      <c r="AG98" s="222"/>
      <c r="AH98" s="222"/>
      <c r="AI98" s="222"/>
      <c r="AJ98" s="222"/>
      <c r="AK98" s="222"/>
      <c r="AL98" s="222"/>
      <c r="AM98" s="222"/>
      <c r="AN98" s="222"/>
      <c r="AO98" s="222"/>
      <c r="AP98" s="222"/>
      <c r="AQ98" s="222"/>
      <c r="AR98" s="222"/>
      <c r="AS98" s="222"/>
      <c r="AT98" s="222"/>
      <c r="AU98" s="222"/>
      <c r="AV98" s="222"/>
      <c r="AW98" s="222"/>
      <c r="AX98" s="222"/>
      <c r="AY98" s="222"/>
      <c r="AZ98" s="222"/>
      <c r="BA98" s="222"/>
      <c r="BB98" s="222"/>
      <c r="BC98" s="222"/>
      <c r="BD98" s="222"/>
      <c r="BE98" s="222"/>
      <c r="BF98" s="222"/>
      <c r="BG98" s="222"/>
      <c r="BH98" s="222"/>
      <c r="BI98" s="222"/>
      <c r="BJ98" s="223"/>
    </row>
    <row r="99" spans="1:62" s="7" customFormat="1" ht="40.5" customHeight="1" x14ac:dyDescent="0.2">
      <c r="A99" s="216">
        <f t="shared" si="2"/>
        <v>78</v>
      </c>
      <c r="B99" s="217"/>
      <c r="C99" s="217"/>
      <c r="D99" s="226" t="s">
        <v>3813</v>
      </c>
      <c r="E99" s="226"/>
      <c r="F99" s="226"/>
      <c r="G99" s="226"/>
      <c r="H99" s="226"/>
      <c r="I99" s="226"/>
      <c r="J99" s="226"/>
      <c r="K99" s="226"/>
      <c r="L99" s="226"/>
      <c r="M99" s="226"/>
      <c r="N99" s="226"/>
      <c r="O99" s="226"/>
      <c r="P99" s="226"/>
      <c r="Q99" s="226"/>
      <c r="R99" s="226"/>
      <c r="S99" s="226"/>
      <c r="T99" s="226"/>
      <c r="U99" s="219">
        <v>48</v>
      </c>
      <c r="V99" s="219"/>
      <c r="W99" s="219"/>
      <c r="X99" s="220" t="s">
        <v>102</v>
      </c>
      <c r="Y99" s="220"/>
      <c r="Z99" s="220"/>
      <c r="AA99" s="220"/>
      <c r="AB99" s="220"/>
      <c r="AC99" s="221"/>
      <c r="AD99" s="221"/>
      <c r="AE99" s="221"/>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c r="BC99" s="222"/>
      <c r="BD99" s="222"/>
      <c r="BE99" s="222"/>
      <c r="BF99" s="222"/>
      <c r="BG99" s="222"/>
      <c r="BH99" s="222"/>
      <c r="BI99" s="222"/>
      <c r="BJ99" s="223"/>
    </row>
    <row r="100" spans="1:62" s="7" customFormat="1" ht="40.5" customHeight="1" x14ac:dyDescent="0.2">
      <c r="A100" s="216">
        <f t="shared" si="2"/>
        <v>79</v>
      </c>
      <c r="B100" s="217"/>
      <c r="C100" s="217"/>
      <c r="D100" s="226" t="s">
        <v>3814</v>
      </c>
      <c r="E100" s="226"/>
      <c r="F100" s="226"/>
      <c r="G100" s="226"/>
      <c r="H100" s="226"/>
      <c r="I100" s="226"/>
      <c r="J100" s="226"/>
      <c r="K100" s="226"/>
      <c r="L100" s="226"/>
      <c r="M100" s="226"/>
      <c r="N100" s="226"/>
      <c r="O100" s="226"/>
      <c r="P100" s="226"/>
      <c r="Q100" s="226"/>
      <c r="R100" s="226"/>
      <c r="S100" s="226"/>
      <c r="T100" s="226"/>
      <c r="U100" s="219">
        <v>48</v>
      </c>
      <c r="V100" s="219"/>
      <c r="W100" s="219"/>
      <c r="X100" s="220" t="s">
        <v>102</v>
      </c>
      <c r="Y100" s="220"/>
      <c r="Z100" s="220"/>
      <c r="AA100" s="220"/>
      <c r="AB100" s="220"/>
      <c r="AC100" s="221"/>
      <c r="AD100" s="221"/>
      <c r="AE100" s="221"/>
      <c r="AF100" s="222"/>
      <c r="AG100" s="222"/>
      <c r="AH100" s="222"/>
      <c r="AI100" s="222"/>
      <c r="AJ100" s="222"/>
      <c r="AK100" s="222"/>
      <c r="AL100" s="222"/>
      <c r="AM100" s="222"/>
      <c r="AN100" s="222"/>
      <c r="AO100" s="222"/>
      <c r="AP100" s="222"/>
      <c r="AQ100" s="222"/>
      <c r="AR100" s="222"/>
      <c r="AS100" s="222"/>
      <c r="AT100" s="222"/>
      <c r="AU100" s="222"/>
      <c r="AV100" s="222"/>
      <c r="AW100" s="222"/>
      <c r="AX100" s="222"/>
      <c r="AY100" s="222"/>
      <c r="AZ100" s="222"/>
      <c r="BA100" s="222"/>
      <c r="BB100" s="222"/>
      <c r="BC100" s="222"/>
      <c r="BD100" s="222"/>
      <c r="BE100" s="222"/>
      <c r="BF100" s="222"/>
      <c r="BG100" s="222"/>
      <c r="BH100" s="222"/>
      <c r="BI100" s="222"/>
      <c r="BJ100" s="223"/>
    </row>
    <row r="101" spans="1:62" s="7" customFormat="1" ht="40.5" customHeight="1" x14ac:dyDescent="0.2">
      <c r="A101" s="216">
        <f t="shared" si="2"/>
        <v>80</v>
      </c>
      <c r="B101" s="217"/>
      <c r="C101" s="217"/>
      <c r="D101" s="226" t="s">
        <v>3815</v>
      </c>
      <c r="E101" s="226"/>
      <c r="F101" s="226"/>
      <c r="G101" s="226"/>
      <c r="H101" s="226"/>
      <c r="I101" s="226"/>
      <c r="J101" s="226"/>
      <c r="K101" s="226"/>
      <c r="L101" s="226"/>
      <c r="M101" s="226"/>
      <c r="N101" s="226"/>
      <c r="O101" s="226"/>
      <c r="P101" s="226"/>
      <c r="Q101" s="226"/>
      <c r="R101" s="226"/>
      <c r="S101" s="226"/>
      <c r="T101" s="226"/>
      <c r="U101" s="219">
        <v>48</v>
      </c>
      <c r="V101" s="219"/>
      <c r="W101" s="219"/>
      <c r="X101" s="220" t="s">
        <v>102</v>
      </c>
      <c r="Y101" s="220"/>
      <c r="Z101" s="220"/>
      <c r="AA101" s="220"/>
      <c r="AB101" s="220"/>
      <c r="AC101" s="221"/>
      <c r="AD101" s="221"/>
      <c r="AE101" s="221"/>
      <c r="AF101" s="222"/>
      <c r="AG101" s="222"/>
      <c r="AH101" s="222"/>
      <c r="AI101" s="222"/>
      <c r="AJ101" s="222"/>
      <c r="AK101" s="222"/>
      <c r="AL101" s="222"/>
      <c r="AM101" s="222"/>
      <c r="AN101" s="222"/>
      <c r="AO101" s="222"/>
      <c r="AP101" s="222"/>
      <c r="AQ101" s="222"/>
      <c r="AR101" s="222"/>
      <c r="AS101" s="222"/>
      <c r="AT101" s="222"/>
      <c r="AU101" s="222"/>
      <c r="AV101" s="222"/>
      <c r="AW101" s="222"/>
      <c r="AX101" s="222"/>
      <c r="AY101" s="222"/>
      <c r="AZ101" s="222"/>
      <c r="BA101" s="222"/>
      <c r="BB101" s="222"/>
      <c r="BC101" s="222"/>
      <c r="BD101" s="222"/>
      <c r="BE101" s="222"/>
      <c r="BF101" s="222"/>
      <c r="BG101" s="222"/>
      <c r="BH101" s="222"/>
      <c r="BI101" s="222"/>
      <c r="BJ101" s="223"/>
    </row>
    <row r="102" spans="1:62" s="7" customFormat="1" ht="40.5" customHeight="1" x14ac:dyDescent="0.2">
      <c r="A102" s="216">
        <f t="shared" si="2"/>
        <v>81</v>
      </c>
      <c r="B102" s="217"/>
      <c r="C102" s="217"/>
      <c r="D102" s="226" t="s">
        <v>3816</v>
      </c>
      <c r="E102" s="226"/>
      <c r="F102" s="226"/>
      <c r="G102" s="226"/>
      <c r="H102" s="226"/>
      <c r="I102" s="226"/>
      <c r="J102" s="226"/>
      <c r="K102" s="226"/>
      <c r="L102" s="226"/>
      <c r="M102" s="226"/>
      <c r="N102" s="226"/>
      <c r="O102" s="226"/>
      <c r="P102" s="226"/>
      <c r="Q102" s="226"/>
      <c r="R102" s="226"/>
      <c r="S102" s="226"/>
      <c r="T102" s="226"/>
      <c r="U102" s="219">
        <v>48</v>
      </c>
      <c r="V102" s="219"/>
      <c r="W102" s="219"/>
      <c r="X102" s="220" t="s">
        <v>102</v>
      </c>
      <c r="Y102" s="220"/>
      <c r="Z102" s="220"/>
      <c r="AA102" s="220"/>
      <c r="AB102" s="220"/>
      <c r="AC102" s="221"/>
      <c r="AD102" s="221"/>
      <c r="AE102" s="221"/>
      <c r="AF102" s="222"/>
      <c r="AG102" s="222"/>
      <c r="AH102" s="222"/>
      <c r="AI102" s="222"/>
      <c r="AJ102" s="222"/>
      <c r="AK102" s="222"/>
      <c r="AL102" s="222"/>
      <c r="AM102" s="222"/>
      <c r="AN102" s="222"/>
      <c r="AO102" s="222"/>
      <c r="AP102" s="222"/>
      <c r="AQ102" s="222"/>
      <c r="AR102" s="222"/>
      <c r="AS102" s="222"/>
      <c r="AT102" s="222"/>
      <c r="AU102" s="222"/>
      <c r="AV102" s="222"/>
      <c r="AW102" s="222"/>
      <c r="AX102" s="222"/>
      <c r="AY102" s="222"/>
      <c r="AZ102" s="222"/>
      <c r="BA102" s="222"/>
      <c r="BB102" s="222"/>
      <c r="BC102" s="222"/>
      <c r="BD102" s="222"/>
      <c r="BE102" s="222"/>
      <c r="BF102" s="222"/>
      <c r="BG102" s="222"/>
      <c r="BH102" s="222"/>
      <c r="BI102" s="222"/>
      <c r="BJ102" s="223"/>
    </row>
    <row r="103" spans="1:62" s="7" customFormat="1" ht="40.5" customHeight="1" x14ac:dyDescent="0.2">
      <c r="A103" s="216">
        <f t="shared" si="2"/>
        <v>82</v>
      </c>
      <c r="B103" s="217"/>
      <c r="C103" s="217"/>
      <c r="D103" s="226" t="s">
        <v>3817</v>
      </c>
      <c r="E103" s="226"/>
      <c r="F103" s="226"/>
      <c r="G103" s="226"/>
      <c r="H103" s="226"/>
      <c r="I103" s="226"/>
      <c r="J103" s="226"/>
      <c r="K103" s="226"/>
      <c r="L103" s="226"/>
      <c r="M103" s="226"/>
      <c r="N103" s="226"/>
      <c r="O103" s="226"/>
      <c r="P103" s="226"/>
      <c r="Q103" s="226"/>
      <c r="R103" s="226"/>
      <c r="S103" s="226"/>
      <c r="T103" s="226"/>
      <c r="U103" s="219">
        <v>48</v>
      </c>
      <c r="V103" s="219"/>
      <c r="W103" s="219"/>
      <c r="X103" s="220" t="s">
        <v>102</v>
      </c>
      <c r="Y103" s="220"/>
      <c r="Z103" s="220"/>
      <c r="AA103" s="220"/>
      <c r="AB103" s="220"/>
      <c r="AC103" s="221"/>
      <c r="AD103" s="221"/>
      <c r="AE103" s="221"/>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c r="BC103" s="222"/>
      <c r="BD103" s="222"/>
      <c r="BE103" s="222"/>
      <c r="BF103" s="222"/>
      <c r="BG103" s="222"/>
      <c r="BH103" s="222"/>
      <c r="BI103" s="222"/>
      <c r="BJ103" s="223"/>
    </row>
    <row r="104" spans="1:62" s="7" customFormat="1" ht="40.5" customHeight="1" x14ac:dyDescent="0.2">
      <c r="A104" s="216">
        <f t="shared" si="2"/>
        <v>83</v>
      </c>
      <c r="B104" s="217"/>
      <c r="C104" s="217"/>
      <c r="D104" s="226" t="s">
        <v>3818</v>
      </c>
      <c r="E104" s="226"/>
      <c r="F104" s="226"/>
      <c r="G104" s="226"/>
      <c r="H104" s="226"/>
      <c r="I104" s="226"/>
      <c r="J104" s="226"/>
      <c r="K104" s="226"/>
      <c r="L104" s="226"/>
      <c r="M104" s="226"/>
      <c r="N104" s="226"/>
      <c r="O104" s="226"/>
      <c r="P104" s="226"/>
      <c r="Q104" s="226"/>
      <c r="R104" s="226"/>
      <c r="S104" s="226"/>
      <c r="T104" s="226"/>
      <c r="U104" s="219">
        <v>48</v>
      </c>
      <c r="V104" s="219"/>
      <c r="W104" s="219"/>
      <c r="X104" s="220" t="s">
        <v>102</v>
      </c>
      <c r="Y104" s="220"/>
      <c r="Z104" s="220"/>
      <c r="AA104" s="220"/>
      <c r="AB104" s="220"/>
      <c r="AC104" s="221"/>
      <c r="AD104" s="221"/>
      <c r="AE104" s="221"/>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c r="BC104" s="222"/>
      <c r="BD104" s="222"/>
      <c r="BE104" s="222"/>
      <c r="BF104" s="222"/>
      <c r="BG104" s="222"/>
      <c r="BH104" s="222"/>
      <c r="BI104" s="222"/>
      <c r="BJ104" s="223"/>
    </row>
    <row r="105" spans="1:62" s="7" customFormat="1" ht="40.5" customHeight="1" x14ac:dyDescent="0.2">
      <c r="A105" s="216">
        <f t="shared" si="2"/>
        <v>84</v>
      </c>
      <c r="B105" s="217"/>
      <c r="C105" s="217"/>
      <c r="D105" s="226" t="s">
        <v>3819</v>
      </c>
      <c r="E105" s="226"/>
      <c r="F105" s="226"/>
      <c r="G105" s="226"/>
      <c r="H105" s="226"/>
      <c r="I105" s="226"/>
      <c r="J105" s="226"/>
      <c r="K105" s="226"/>
      <c r="L105" s="226"/>
      <c r="M105" s="226"/>
      <c r="N105" s="226"/>
      <c r="O105" s="226"/>
      <c r="P105" s="226"/>
      <c r="Q105" s="226"/>
      <c r="R105" s="226"/>
      <c r="S105" s="226"/>
      <c r="T105" s="226"/>
      <c r="U105" s="219">
        <v>48</v>
      </c>
      <c r="V105" s="219"/>
      <c r="W105" s="219"/>
      <c r="X105" s="220" t="s">
        <v>102</v>
      </c>
      <c r="Y105" s="220"/>
      <c r="Z105" s="220"/>
      <c r="AA105" s="220"/>
      <c r="AB105" s="220"/>
      <c r="AC105" s="221"/>
      <c r="AD105" s="221"/>
      <c r="AE105" s="221"/>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c r="BC105" s="222"/>
      <c r="BD105" s="222"/>
      <c r="BE105" s="222"/>
      <c r="BF105" s="222"/>
      <c r="BG105" s="222"/>
      <c r="BH105" s="222"/>
      <c r="BI105" s="222"/>
      <c r="BJ105" s="223"/>
    </row>
    <row r="106" spans="1:62" s="7" customFormat="1" ht="40.5" customHeight="1" x14ac:dyDescent="0.2">
      <c r="A106" s="216">
        <f t="shared" si="2"/>
        <v>85</v>
      </c>
      <c r="B106" s="217"/>
      <c r="C106" s="217"/>
      <c r="D106" s="226" t="s">
        <v>3820</v>
      </c>
      <c r="E106" s="226"/>
      <c r="F106" s="226"/>
      <c r="G106" s="226"/>
      <c r="H106" s="226"/>
      <c r="I106" s="226"/>
      <c r="J106" s="226"/>
      <c r="K106" s="226"/>
      <c r="L106" s="226"/>
      <c r="M106" s="226"/>
      <c r="N106" s="226"/>
      <c r="O106" s="226"/>
      <c r="P106" s="226"/>
      <c r="Q106" s="226"/>
      <c r="R106" s="226"/>
      <c r="S106" s="226"/>
      <c r="T106" s="226"/>
      <c r="U106" s="219">
        <v>48</v>
      </c>
      <c r="V106" s="219"/>
      <c r="W106" s="219"/>
      <c r="X106" s="220" t="s">
        <v>102</v>
      </c>
      <c r="Y106" s="220"/>
      <c r="Z106" s="220"/>
      <c r="AA106" s="220"/>
      <c r="AB106" s="220"/>
      <c r="AC106" s="221"/>
      <c r="AD106" s="221"/>
      <c r="AE106" s="221"/>
      <c r="AF106" s="222"/>
      <c r="AG106" s="222"/>
      <c r="AH106" s="222"/>
      <c r="AI106" s="222"/>
      <c r="AJ106" s="222"/>
      <c r="AK106" s="222"/>
      <c r="AL106" s="222"/>
      <c r="AM106" s="222"/>
      <c r="AN106" s="222"/>
      <c r="AO106" s="222"/>
      <c r="AP106" s="222"/>
      <c r="AQ106" s="222"/>
      <c r="AR106" s="222"/>
      <c r="AS106" s="222"/>
      <c r="AT106" s="222"/>
      <c r="AU106" s="222"/>
      <c r="AV106" s="222"/>
      <c r="AW106" s="222"/>
      <c r="AX106" s="222"/>
      <c r="AY106" s="222"/>
      <c r="AZ106" s="222"/>
      <c r="BA106" s="222"/>
      <c r="BB106" s="222"/>
      <c r="BC106" s="222"/>
      <c r="BD106" s="222"/>
      <c r="BE106" s="222"/>
      <c r="BF106" s="222"/>
      <c r="BG106" s="222"/>
      <c r="BH106" s="222"/>
      <c r="BI106" s="222"/>
      <c r="BJ106" s="223"/>
    </row>
    <row r="107" spans="1:62" s="7" customFormat="1" ht="40.5" customHeight="1" x14ac:dyDescent="0.2">
      <c r="A107" s="216">
        <f t="shared" si="2"/>
        <v>86</v>
      </c>
      <c r="B107" s="217"/>
      <c r="C107" s="217"/>
      <c r="D107" s="226" t="s">
        <v>3821</v>
      </c>
      <c r="E107" s="226"/>
      <c r="F107" s="226"/>
      <c r="G107" s="226"/>
      <c r="H107" s="226"/>
      <c r="I107" s="226"/>
      <c r="J107" s="226"/>
      <c r="K107" s="226"/>
      <c r="L107" s="226"/>
      <c r="M107" s="226"/>
      <c r="N107" s="226"/>
      <c r="O107" s="226"/>
      <c r="P107" s="226"/>
      <c r="Q107" s="226"/>
      <c r="R107" s="226"/>
      <c r="S107" s="226"/>
      <c r="T107" s="226"/>
      <c r="U107" s="219">
        <v>48</v>
      </c>
      <c r="V107" s="219"/>
      <c r="W107" s="219"/>
      <c r="X107" s="220" t="s">
        <v>102</v>
      </c>
      <c r="Y107" s="220"/>
      <c r="Z107" s="220"/>
      <c r="AA107" s="220"/>
      <c r="AB107" s="220"/>
      <c r="AC107" s="221"/>
      <c r="AD107" s="221"/>
      <c r="AE107" s="221"/>
      <c r="AF107" s="222"/>
      <c r="AG107" s="222"/>
      <c r="AH107" s="222"/>
      <c r="AI107" s="222"/>
      <c r="AJ107" s="222"/>
      <c r="AK107" s="222"/>
      <c r="AL107" s="222"/>
      <c r="AM107" s="222"/>
      <c r="AN107" s="222"/>
      <c r="AO107" s="222"/>
      <c r="AP107" s="222"/>
      <c r="AQ107" s="222"/>
      <c r="AR107" s="222"/>
      <c r="AS107" s="222"/>
      <c r="AT107" s="222"/>
      <c r="AU107" s="222"/>
      <c r="AV107" s="222"/>
      <c r="AW107" s="222"/>
      <c r="AX107" s="222"/>
      <c r="AY107" s="222"/>
      <c r="AZ107" s="222"/>
      <c r="BA107" s="222"/>
      <c r="BB107" s="222"/>
      <c r="BC107" s="222"/>
      <c r="BD107" s="222"/>
      <c r="BE107" s="222"/>
      <c r="BF107" s="222"/>
      <c r="BG107" s="222"/>
      <c r="BH107" s="222"/>
      <c r="BI107" s="222"/>
      <c r="BJ107" s="223"/>
    </row>
    <row r="108" spans="1:62" s="7" customFormat="1" ht="40.5" customHeight="1" x14ac:dyDescent="0.2">
      <c r="A108" s="216">
        <f t="shared" si="2"/>
        <v>87</v>
      </c>
      <c r="B108" s="217"/>
      <c r="C108" s="217"/>
      <c r="D108" s="226" t="s">
        <v>3822</v>
      </c>
      <c r="E108" s="226"/>
      <c r="F108" s="226"/>
      <c r="G108" s="226"/>
      <c r="H108" s="226"/>
      <c r="I108" s="226"/>
      <c r="J108" s="226"/>
      <c r="K108" s="226"/>
      <c r="L108" s="226"/>
      <c r="M108" s="226"/>
      <c r="N108" s="226"/>
      <c r="O108" s="226"/>
      <c r="P108" s="226"/>
      <c r="Q108" s="226"/>
      <c r="R108" s="226"/>
      <c r="S108" s="226"/>
      <c r="T108" s="226"/>
      <c r="U108" s="219">
        <v>48</v>
      </c>
      <c r="V108" s="219"/>
      <c r="W108" s="219"/>
      <c r="X108" s="220" t="s">
        <v>102</v>
      </c>
      <c r="Y108" s="220"/>
      <c r="Z108" s="220"/>
      <c r="AA108" s="220"/>
      <c r="AB108" s="220"/>
      <c r="AC108" s="221"/>
      <c r="AD108" s="221"/>
      <c r="AE108" s="221"/>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c r="BC108" s="222"/>
      <c r="BD108" s="222"/>
      <c r="BE108" s="222"/>
      <c r="BF108" s="222"/>
      <c r="BG108" s="222"/>
      <c r="BH108" s="222"/>
      <c r="BI108" s="222"/>
      <c r="BJ108" s="223"/>
    </row>
    <row r="109" spans="1:62" s="7" customFormat="1" ht="40.5" customHeight="1" x14ac:dyDescent="0.2">
      <c r="A109" s="216">
        <f t="shared" si="2"/>
        <v>88</v>
      </c>
      <c r="B109" s="217"/>
      <c r="C109" s="217"/>
      <c r="D109" s="226" t="s">
        <v>3823</v>
      </c>
      <c r="E109" s="226"/>
      <c r="F109" s="226"/>
      <c r="G109" s="226"/>
      <c r="H109" s="226"/>
      <c r="I109" s="226"/>
      <c r="J109" s="226"/>
      <c r="K109" s="226"/>
      <c r="L109" s="226"/>
      <c r="M109" s="226"/>
      <c r="N109" s="226"/>
      <c r="O109" s="226"/>
      <c r="P109" s="226"/>
      <c r="Q109" s="226"/>
      <c r="R109" s="226"/>
      <c r="S109" s="226"/>
      <c r="T109" s="226"/>
      <c r="U109" s="219">
        <v>48</v>
      </c>
      <c r="V109" s="219"/>
      <c r="W109" s="219"/>
      <c r="X109" s="220" t="s">
        <v>102</v>
      </c>
      <c r="Y109" s="220"/>
      <c r="Z109" s="220"/>
      <c r="AA109" s="220"/>
      <c r="AB109" s="220"/>
      <c r="AC109" s="221"/>
      <c r="AD109" s="221"/>
      <c r="AE109" s="221"/>
      <c r="AF109" s="222"/>
      <c r="AG109" s="222"/>
      <c r="AH109" s="222"/>
      <c r="AI109" s="222"/>
      <c r="AJ109" s="222"/>
      <c r="AK109" s="222"/>
      <c r="AL109" s="222"/>
      <c r="AM109" s="222"/>
      <c r="AN109" s="222"/>
      <c r="AO109" s="222"/>
      <c r="AP109" s="222"/>
      <c r="AQ109" s="222"/>
      <c r="AR109" s="222"/>
      <c r="AS109" s="222"/>
      <c r="AT109" s="222"/>
      <c r="AU109" s="222"/>
      <c r="AV109" s="222"/>
      <c r="AW109" s="222"/>
      <c r="AX109" s="222"/>
      <c r="AY109" s="222"/>
      <c r="AZ109" s="222"/>
      <c r="BA109" s="222"/>
      <c r="BB109" s="222"/>
      <c r="BC109" s="222"/>
      <c r="BD109" s="222"/>
      <c r="BE109" s="222"/>
      <c r="BF109" s="222"/>
      <c r="BG109" s="222"/>
      <c r="BH109" s="222"/>
      <c r="BI109" s="222"/>
      <c r="BJ109" s="223"/>
    </row>
    <row r="110" spans="1:62" s="7" customFormat="1" ht="40.5" customHeight="1" x14ac:dyDescent="0.2">
      <c r="A110" s="216">
        <f t="shared" si="2"/>
        <v>89</v>
      </c>
      <c r="B110" s="217"/>
      <c r="C110" s="217"/>
      <c r="D110" s="226" t="s">
        <v>3824</v>
      </c>
      <c r="E110" s="226"/>
      <c r="F110" s="226"/>
      <c r="G110" s="226"/>
      <c r="H110" s="226"/>
      <c r="I110" s="226"/>
      <c r="J110" s="226"/>
      <c r="K110" s="226"/>
      <c r="L110" s="226"/>
      <c r="M110" s="226"/>
      <c r="N110" s="226"/>
      <c r="O110" s="226"/>
      <c r="P110" s="226"/>
      <c r="Q110" s="226"/>
      <c r="R110" s="226"/>
      <c r="S110" s="226"/>
      <c r="T110" s="226"/>
      <c r="U110" s="219">
        <v>48</v>
      </c>
      <c r="V110" s="219"/>
      <c r="W110" s="219"/>
      <c r="X110" s="220" t="s">
        <v>102</v>
      </c>
      <c r="Y110" s="220"/>
      <c r="Z110" s="220"/>
      <c r="AA110" s="220"/>
      <c r="AB110" s="220"/>
      <c r="AC110" s="221"/>
      <c r="AD110" s="221"/>
      <c r="AE110" s="221"/>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c r="BC110" s="222"/>
      <c r="BD110" s="222"/>
      <c r="BE110" s="222"/>
      <c r="BF110" s="222"/>
      <c r="BG110" s="222"/>
      <c r="BH110" s="222"/>
      <c r="BI110" s="222"/>
      <c r="BJ110" s="223"/>
    </row>
    <row r="111" spans="1:62" s="7" customFormat="1" ht="40.5" customHeight="1" x14ac:dyDescent="0.2">
      <c r="A111" s="216">
        <f t="shared" si="2"/>
        <v>90</v>
      </c>
      <c r="B111" s="217"/>
      <c r="C111" s="217"/>
      <c r="D111" s="226" t="s">
        <v>3825</v>
      </c>
      <c r="E111" s="226"/>
      <c r="F111" s="226"/>
      <c r="G111" s="226"/>
      <c r="H111" s="226"/>
      <c r="I111" s="226"/>
      <c r="J111" s="226"/>
      <c r="K111" s="226"/>
      <c r="L111" s="226"/>
      <c r="M111" s="226"/>
      <c r="N111" s="226"/>
      <c r="O111" s="226"/>
      <c r="P111" s="226"/>
      <c r="Q111" s="226"/>
      <c r="R111" s="226"/>
      <c r="S111" s="226"/>
      <c r="T111" s="226"/>
      <c r="U111" s="219">
        <v>48</v>
      </c>
      <c r="V111" s="219"/>
      <c r="W111" s="219"/>
      <c r="X111" s="220" t="s">
        <v>102</v>
      </c>
      <c r="Y111" s="220"/>
      <c r="Z111" s="220"/>
      <c r="AA111" s="220"/>
      <c r="AB111" s="220"/>
      <c r="AC111" s="221"/>
      <c r="AD111" s="221"/>
      <c r="AE111" s="221"/>
      <c r="AF111" s="222"/>
      <c r="AG111" s="222"/>
      <c r="AH111" s="222"/>
      <c r="AI111" s="222"/>
      <c r="AJ111" s="222"/>
      <c r="AK111" s="222"/>
      <c r="AL111" s="222"/>
      <c r="AM111" s="222"/>
      <c r="AN111" s="222"/>
      <c r="AO111" s="222"/>
      <c r="AP111" s="222"/>
      <c r="AQ111" s="222"/>
      <c r="AR111" s="222"/>
      <c r="AS111" s="222"/>
      <c r="AT111" s="222"/>
      <c r="AU111" s="222"/>
      <c r="AV111" s="222"/>
      <c r="AW111" s="222"/>
      <c r="AX111" s="222"/>
      <c r="AY111" s="222"/>
      <c r="AZ111" s="222"/>
      <c r="BA111" s="222"/>
      <c r="BB111" s="222"/>
      <c r="BC111" s="222"/>
      <c r="BD111" s="222"/>
      <c r="BE111" s="222"/>
      <c r="BF111" s="222"/>
      <c r="BG111" s="222"/>
      <c r="BH111" s="222"/>
      <c r="BI111" s="222"/>
      <c r="BJ111" s="223"/>
    </row>
    <row r="112" spans="1:62" s="7" customFormat="1" ht="40.5" customHeight="1" x14ac:dyDescent="0.2">
      <c r="A112" s="216">
        <f t="shared" si="2"/>
        <v>91</v>
      </c>
      <c r="B112" s="217"/>
      <c r="C112" s="217"/>
      <c r="D112" s="226" t="s">
        <v>3826</v>
      </c>
      <c r="E112" s="226"/>
      <c r="F112" s="226"/>
      <c r="G112" s="226"/>
      <c r="H112" s="226"/>
      <c r="I112" s="226"/>
      <c r="J112" s="226"/>
      <c r="K112" s="226"/>
      <c r="L112" s="226"/>
      <c r="M112" s="226"/>
      <c r="N112" s="226"/>
      <c r="O112" s="226"/>
      <c r="P112" s="226"/>
      <c r="Q112" s="226"/>
      <c r="R112" s="226"/>
      <c r="S112" s="226"/>
      <c r="T112" s="226"/>
      <c r="U112" s="219">
        <v>48</v>
      </c>
      <c r="V112" s="219"/>
      <c r="W112" s="219"/>
      <c r="X112" s="220" t="s">
        <v>102</v>
      </c>
      <c r="Y112" s="220"/>
      <c r="Z112" s="220"/>
      <c r="AA112" s="220"/>
      <c r="AB112" s="220"/>
      <c r="AC112" s="221"/>
      <c r="AD112" s="221"/>
      <c r="AE112" s="221"/>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22"/>
      <c r="BC112" s="222"/>
      <c r="BD112" s="222"/>
      <c r="BE112" s="222"/>
      <c r="BF112" s="222"/>
      <c r="BG112" s="222"/>
      <c r="BH112" s="222"/>
      <c r="BI112" s="222"/>
      <c r="BJ112" s="223"/>
    </row>
    <row r="113" spans="1:62" s="7" customFormat="1" ht="40.5" customHeight="1" x14ac:dyDescent="0.2">
      <c r="A113" s="216">
        <f t="shared" si="2"/>
        <v>92</v>
      </c>
      <c r="B113" s="217"/>
      <c r="C113" s="217"/>
      <c r="D113" s="226" t="s">
        <v>3827</v>
      </c>
      <c r="E113" s="226"/>
      <c r="F113" s="226"/>
      <c r="G113" s="226"/>
      <c r="H113" s="226"/>
      <c r="I113" s="226"/>
      <c r="J113" s="226"/>
      <c r="K113" s="226"/>
      <c r="L113" s="226"/>
      <c r="M113" s="226"/>
      <c r="N113" s="226"/>
      <c r="O113" s="226"/>
      <c r="P113" s="226"/>
      <c r="Q113" s="226"/>
      <c r="R113" s="226"/>
      <c r="S113" s="226"/>
      <c r="T113" s="226"/>
      <c r="U113" s="219">
        <v>48</v>
      </c>
      <c r="V113" s="219"/>
      <c r="W113" s="219"/>
      <c r="X113" s="220" t="s">
        <v>102</v>
      </c>
      <c r="Y113" s="220"/>
      <c r="Z113" s="220"/>
      <c r="AA113" s="220"/>
      <c r="AB113" s="220"/>
      <c r="AC113" s="221"/>
      <c r="AD113" s="221"/>
      <c r="AE113" s="221"/>
      <c r="AF113" s="222"/>
      <c r="AG113" s="222"/>
      <c r="AH113" s="222"/>
      <c r="AI113" s="222"/>
      <c r="AJ113" s="222"/>
      <c r="AK113" s="222"/>
      <c r="AL113" s="222"/>
      <c r="AM113" s="222"/>
      <c r="AN113" s="222"/>
      <c r="AO113" s="222"/>
      <c r="AP113" s="222"/>
      <c r="AQ113" s="222"/>
      <c r="AR113" s="222"/>
      <c r="AS113" s="222"/>
      <c r="AT113" s="222"/>
      <c r="AU113" s="222"/>
      <c r="AV113" s="222"/>
      <c r="AW113" s="222"/>
      <c r="AX113" s="222"/>
      <c r="AY113" s="222"/>
      <c r="AZ113" s="222"/>
      <c r="BA113" s="222"/>
      <c r="BB113" s="222"/>
      <c r="BC113" s="222"/>
      <c r="BD113" s="222"/>
      <c r="BE113" s="222"/>
      <c r="BF113" s="222"/>
      <c r="BG113" s="222"/>
      <c r="BH113" s="222"/>
      <c r="BI113" s="222"/>
      <c r="BJ113" s="223"/>
    </row>
    <row r="114" spans="1:62" s="7" customFormat="1" ht="40.5" customHeight="1" x14ac:dyDescent="0.2">
      <c r="A114" s="216">
        <f t="shared" si="2"/>
        <v>93</v>
      </c>
      <c r="B114" s="217"/>
      <c r="C114" s="217"/>
      <c r="D114" s="226" t="s">
        <v>3828</v>
      </c>
      <c r="E114" s="226"/>
      <c r="F114" s="226"/>
      <c r="G114" s="226"/>
      <c r="H114" s="226"/>
      <c r="I114" s="226"/>
      <c r="J114" s="226"/>
      <c r="K114" s="226"/>
      <c r="L114" s="226"/>
      <c r="M114" s="226"/>
      <c r="N114" s="226"/>
      <c r="O114" s="226"/>
      <c r="P114" s="226"/>
      <c r="Q114" s="226"/>
      <c r="R114" s="226"/>
      <c r="S114" s="226"/>
      <c r="T114" s="226"/>
      <c r="U114" s="219">
        <v>48</v>
      </c>
      <c r="V114" s="219"/>
      <c r="W114" s="219"/>
      <c r="X114" s="220" t="s">
        <v>102</v>
      </c>
      <c r="Y114" s="220"/>
      <c r="Z114" s="220"/>
      <c r="AA114" s="220"/>
      <c r="AB114" s="220"/>
      <c r="AC114" s="221"/>
      <c r="AD114" s="221"/>
      <c r="AE114" s="221"/>
      <c r="AF114" s="222"/>
      <c r="AG114" s="222"/>
      <c r="AH114" s="222"/>
      <c r="AI114" s="222"/>
      <c r="AJ114" s="222"/>
      <c r="AK114" s="222"/>
      <c r="AL114" s="222"/>
      <c r="AM114" s="222"/>
      <c r="AN114" s="222"/>
      <c r="AO114" s="222"/>
      <c r="AP114" s="222"/>
      <c r="AQ114" s="222"/>
      <c r="AR114" s="222"/>
      <c r="AS114" s="222"/>
      <c r="AT114" s="222"/>
      <c r="AU114" s="222"/>
      <c r="AV114" s="222"/>
      <c r="AW114" s="222"/>
      <c r="AX114" s="222"/>
      <c r="AY114" s="222"/>
      <c r="AZ114" s="222"/>
      <c r="BA114" s="222"/>
      <c r="BB114" s="222"/>
      <c r="BC114" s="222"/>
      <c r="BD114" s="222"/>
      <c r="BE114" s="222"/>
      <c r="BF114" s="222"/>
      <c r="BG114" s="222"/>
      <c r="BH114" s="222"/>
      <c r="BI114" s="222"/>
      <c r="BJ114" s="223"/>
    </row>
    <row r="115" spans="1:62" s="7" customFormat="1" ht="40.5" customHeight="1" x14ac:dyDescent="0.2">
      <c r="A115" s="216">
        <f t="shared" si="2"/>
        <v>94</v>
      </c>
      <c r="B115" s="217"/>
      <c r="C115" s="217"/>
      <c r="D115" s="226" t="s">
        <v>3829</v>
      </c>
      <c r="E115" s="226"/>
      <c r="F115" s="226"/>
      <c r="G115" s="226"/>
      <c r="H115" s="226"/>
      <c r="I115" s="226"/>
      <c r="J115" s="226"/>
      <c r="K115" s="226"/>
      <c r="L115" s="226"/>
      <c r="M115" s="226"/>
      <c r="N115" s="226"/>
      <c r="O115" s="226"/>
      <c r="P115" s="226"/>
      <c r="Q115" s="226"/>
      <c r="R115" s="226"/>
      <c r="S115" s="226"/>
      <c r="T115" s="226"/>
      <c r="U115" s="219">
        <v>48</v>
      </c>
      <c r="V115" s="219"/>
      <c r="W115" s="219"/>
      <c r="X115" s="220" t="s">
        <v>102</v>
      </c>
      <c r="Y115" s="220"/>
      <c r="Z115" s="220"/>
      <c r="AA115" s="220"/>
      <c r="AB115" s="220"/>
      <c r="AC115" s="221"/>
      <c r="AD115" s="221"/>
      <c r="AE115" s="221"/>
      <c r="AF115" s="222"/>
      <c r="AG115" s="222"/>
      <c r="AH115" s="222"/>
      <c r="AI115" s="222"/>
      <c r="AJ115" s="222"/>
      <c r="AK115" s="222"/>
      <c r="AL115" s="222"/>
      <c r="AM115" s="222"/>
      <c r="AN115" s="222"/>
      <c r="AO115" s="222"/>
      <c r="AP115" s="222"/>
      <c r="AQ115" s="222"/>
      <c r="AR115" s="222"/>
      <c r="AS115" s="222"/>
      <c r="AT115" s="222"/>
      <c r="AU115" s="222"/>
      <c r="AV115" s="222"/>
      <c r="AW115" s="222"/>
      <c r="AX115" s="222"/>
      <c r="AY115" s="222"/>
      <c r="AZ115" s="222"/>
      <c r="BA115" s="222"/>
      <c r="BB115" s="222"/>
      <c r="BC115" s="222"/>
      <c r="BD115" s="222"/>
      <c r="BE115" s="222"/>
      <c r="BF115" s="222"/>
      <c r="BG115" s="222"/>
      <c r="BH115" s="222"/>
      <c r="BI115" s="222"/>
      <c r="BJ115" s="223"/>
    </row>
    <row r="116" spans="1:62" s="7" customFormat="1" ht="40.5" customHeight="1" x14ac:dyDescent="0.2">
      <c r="A116" s="216">
        <f t="shared" si="2"/>
        <v>95</v>
      </c>
      <c r="B116" s="217"/>
      <c r="C116" s="217"/>
      <c r="D116" s="226" t="s">
        <v>3830</v>
      </c>
      <c r="E116" s="226"/>
      <c r="F116" s="226"/>
      <c r="G116" s="226"/>
      <c r="H116" s="226"/>
      <c r="I116" s="226"/>
      <c r="J116" s="226"/>
      <c r="K116" s="226"/>
      <c r="L116" s="226"/>
      <c r="M116" s="226"/>
      <c r="N116" s="226"/>
      <c r="O116" s="226"/>
      <c r="P116" s="226"/>
      <c r="Q116" s="226"/>
      <c r="R116" s="226"/>
      <c r="S116" s="226"/>
      <c r="T116" s="226"/>
      <c r="U116" s="219">
        <v>48</v>
      </c>
      <c r="V116" s="219"/>
      <c r="W116" s="219"/>
      <c r="X116" s="220" t="s">
        <v>102</v>
      </c>
      <c r="Y116" s="220"/>
      <c r="Z116" s="220"/>
      <c r="AA116" s="220"/>
      <c r="AB116" s="220"/>
      <c r="AC116" s="221"/>
      <c r="AD116" s="221"/>
      <c r="AE116" s="221"/>
      <c r="AF116" s="222"/>
      <c r="AG116" s="222"/>
      <c r="AH116" s="222"/>
      <c r="AI116" s="222"/>
      <c r="AJ116" s="222"/>
      <c r="AK116" s="222"/>
      <c r="AL116" s="222"/>
      <c r="AM116" s="222"/>
      <c r="AN116" s="222"/>
      <c r="AO116" s="222"/>
      <c r="AP116" s="222"/>
      <c r="AQ116" s="222"/>
      <c r="AR116" s="222"/>
      <c r="AS116" s="222"/>
      <c r="AT116" s="222"/>
      <c r="AU116" s="222"/>
      <c r="AV116" s="222"/>
      <c r="AW116" s="222"/>
      <c r="AX116" s="222"/>
      <c r="AY116" s="222"/>
      <c r="AZ116" s="222"/>
      <c r="BA116" s="222"/>
      <c r="BB116" s="222"/>
      <c r="BC116" s="222"/>
      <c r="BD116" s="222"/>
      <c r="BE116" s="222"/>
      <c r="BF116" s="222"/>
      <c r="BG116" s="222"/>
      <c r="BH116" s="222"/>
      <c r="BI116" s="222"/>
      <c r="BJ116" s="223"/>
    </row>
    <row r="117" spans="1:62" s="7" customFormat="1" ht="40.5" customHeight="1" x14ac:dyDescent="0.2">
      <c r="A117" s="216">
        <f t="shared" si="2"/>
        <v>96</v>
      </c>
      <c r="B117" s="217"/>
      <c r="C117" s="217"/>
      <c r="D117" s="226" t="s">
        <v>3831</v>
      </c>
      <c r="E117" s="226"/>
      <c r="F117" s="226"/>
      <c r="G117" s="226"/>
      <c r="H117" s="226"/>
      <c r="I117" s="226"/>
      <c r="J117" s="226"/>
      <c r="K117" s="226"/>
      <c r="L117" s="226"/>
      <c r="M117" s="226"/>
      <c r="N117" s="226"/>
      <c r="O117" s="226"/>
      <c r="P117" s="226"/>
      <c r="Q117" s="226"/>
      <c r="R117" s="226"/>
      <c r="S117" s="226"/>
      <c r="T117" s="226"/>
      <c r="U117" s="219">
        <v>23</v>
      </c>
      <c r="V117" s="219"/>
      <c r="W117" s="219"/>
      <c r="X117" s="217" t="s">
        <v>1742</v>
      </c>
      <c r="Y117" s="217"/>
      <c r="Z117" s="217"/>
      <c r="AA117" s="217"/>
      <c r="AB117" s="217"/>
      <c r="AC117" s="221"/>
      <c r="AD117" s="221"/>
      <c r="AE117" s="221"/>
      <c r="AF117" s="222" t="s">
        <v>3904</v>
      </c>
      <c r="AG117" s="222"/>
      <c r="AH117" s="222"/>
      <c r="AI117" s="222"/>
      <c r="AJ117" s="222"/>
      <c r="AK117" s="222"/>
      <c r="AL117" s="222"/>
      <c r="AM117" s="222"/>
      <c r="AN117" s="222"/>
      <c r="AO117" s="222"/>
      <c r="AP117" s="222"/>
      <c r="AQ117" s="222"/>
      <c r="AR117" s="222"/>
      <c r="AS117" s="222"/>
      <c r="AT117" s="222"/>
      <c r="AU117" s="222"/>
      <c r="AV117" s="222"/>
      <c r="AW117" s="222"/>
      <c r="AX117" s="222"/>
      <c r="AY117" s="222"/>
      <c r="AZ117" s="222"/>
      <c r="BA117" s="222"/>
      <c r="BB117" s="222"/>
      <c r="BC117" s="222"/>
      <c r="BD117" s="222"/>
      <c r="BE117" s="222"/>
      <c r="BF117" s="222"/>
      <c r="BG117" s="222"/>
      <c r="BH117" s="222"/>
      <c r="BI117" s="222"/>
      <c r="BJ117" s="223"/>
    </row>
    <row r="118" spans="1:62" s="7" customFormat="1" ht="40.5" customHeight="1" x14ac:dyDescent="0.2">
      <c r="A118" s="216">
        <f t="shared" si="2"/>
        <v>97</v>
      </c>
      <c r="B118" s="217"/>
      <c r="C118" s="217"/>
      <c r="D118" s="218" t="s">
        <v>3990</v>
      </c>
      <c r="E118" s="218"/>
      <c r="F118" s="218"/>
      <c r="G118" s="218"/>
      <c r="H118" s="218"/>
      <c r="I118" s="218"/>
      <c r="J118" s="218"/>
      <c r="K118" s="218"/>
      <c r="L118" s="218"/>
      <c r="M118" s="218"/>
      <c r="N118" s="218"/>
      <c r="O118" s="218"/>
      <c r="P118" s="218"/>
      <c r="Q118" s="218"/>
      <c r="R118" s="218"/>
      <c r="S118" s="218"/>
      <c r="T118" s="218"/>
      <c r="U118" s="219">
        <v>23</v>
      </c>
      <c r="V118" s="219"/>
      <c r="W118" s="219"/>
      <c r="X118" s="217" t="s">
        <v>1742</v>
      </c>
      <c r="Y118" s="217"/>
      <c r="Z118" s="217"/>
      <c r="AA118" s="217"/>
      <c r="AB118" s="217"/>
      <c r="AC118" s="221"/>
      <c r="AD118" s="221"/>
      <c r="AE118" s="221"/>
      <c r="AF118" s="222" t="s">
        <v>3905</v>
      </c>
      <c r="AG118" s="222"/>
      <c r="AH118" s="222"/>
      <c r="AI118" s="222"/>
      <c r="AJ118" s="222"/>
      <c r="AK118" s="222"/>
      <c r="AL118" s="222"/>
      <c r="AM118" s="222"/>
      <c r="AN118" s="222"/>
      <c r="AO118" s="222"/>
      <c r="AP118" s="222"/>
      <c r="AQ118" s="222"/>
      <c r="AR118" s="222"/>
      <c r="AS118" s="222"/>
      <c r="AT118" s="222"/>
      <c r="AU118" s="222"/>
      <c r="AV118" s="222"/>
      <c r="AW118" s="222"/>
      <c r="AX118" s="222"/>
      <c r="AY118" s="222"/>
      <c r="AZ118" s="222"/>
      <c r="BA118" s="222"/>
      <c r="BB118" s="222"/>
      <c r="BC118" s="222"/>
      <c r="BD118" s="222"/>
      <c r="BE118" s="222"/>
      <c r="BF118" s="222"/>
      <c r="BG118" s="222"/>
      <c r="BH118" s="222"/>
      <c r="BI118" s="222"/>
      <c r="BJ118" s="223"/>
    </row>
    <row r="119" spans="1:62" s="7" customFormat="1" ht="40.5" customHeight="1" x14ac:dyDescent="0.2">
      <c r="A119" s="216">
        <f t="shared" si="2"/>
        <v>98</v>
      </c>
      <c r="B119" s="217"/>
      <c r="C119" s="217"/>
      <c r="D119" s="226" t="s">
        <v>3832</v>
      </c>
      <c r="E119" s="226"/>
      <c r="F119" s="226"/>
      <c r="G119" s="226"/>
      <c r="H119" s="226"/>
      <c r="I119" s="226"/>
      <c r="J119" s="226"/>
      <c r="K119" s="226"/>
      <c r="L119" s="226"/>
      <c r="M119" s="226"/>
      <c r="N119" s="226"/>
      <c r="O119" s="226"/>
      <c r="P119" s="226"/>
      <c r="Q119" s="226"/>
      <c r="R119" s="226"/>
      <c r="S119" s="226"/>
      <c r="T119" s="226"/>
      <c r="U119" s="219">
        <v>256</v>
      </c>
      <c r="V119" s="219"/>
      <c r="W119" s="219"/>
      <c r="X119" s="220" t="s">
        <v>102</v>
      </c>
      <c r="Y119" s="220"/>
      <c r="Z119" s="220"/>
      <c r="AA119" s="220"/>
      <c r="AB119" s="220"/>
      <c r="AC119" s="221"/>
      <c r="AD119" s="221"/>
      <c r="AE119" s="221"/>
      <c r="AF119" s="222" t="s">
        <v>3906</v>
      </c>
      <c r="AG119" s="222"/>
      <c r="AH119" s="222"/>
      <c r="AI119" s="222"/>
      <c r="AJ119" s="222"/>
      <c r="AK119" s="222"/>
      <c r="AL119" s="222"/>
      <c r="AM119" s="222"/>
      <c r="AN119" s="222"/>
      <c r="AO119" s="222"/>
      <c r="AP119" s="222"/>
      <c r="AQ119" s="222"/>
      <c r="AR119" s="222"/>
      <c r="AS119" s="222"/>
      <c r="AT119" s="222"/>
      <c r="AU119" s="222"/>
      <c r="AV119" s="222"/>
      <c r="AW119" s="222"/>
      <c r="AX119" s="222"/>
      <c r="AY119" s="222"/>
      <c r="AZ119" s="222"/>
      <c r="BA119" s="222"/>
      <c r="BB119" s="222"/>
      <c r="BC119" s="222"/>
      <c r="BD119" s="222"/>
      <c r="BE119" s="222"/>
      <c r="BF119" s="222"/>
      <c r="BG119" s="222"/>
      <c r="BH119" s="222"/>
      <c r="BI119" s="222"/>
      <c r="BJ119" s="223"/>
    </row>
    <row r="120" spans="1:62" s="7" customFormat="1" ht="40.5" customHeight="1" x14ac:dyDescent="0.2">
      <c r="A120" s="216">
        <f t="shared" si="2"/>
        <v>99</v>
      </c>
      <c r="B120" s="217"/>
      <c r="C120" s="217"/>
      <c r="D120" s="226" t="s">
        <v>3833</v>
      </c>
      <c r="E120" s="226"/>
      <c r="F120" s="226"/>
      <c r="G120" s="226"/>
      <c r="H120" s="226"/>
      <c r="I120" s="226"/>
      <c r="J120" s="226"/>
      <c r="K120" s="226"/>
      <c r="L120" s="226"/>
      <c r="M120" s="226"/>
      <c r="N120" s="226"/>
      <c r="O120" s="226"/>
      <c r="P120" s="226"/>
      <c r="Q120" s="226"/>
      <c r="R120" s="226"/>
      <c r="S120" s="226"/>
      <c r="T120" s="226"/>
      <c r="U120" s="219">
        <v>256</v>
      </c>
      <c r="V120" s="219"/>
      <c r="W120" s="219"/>
      <c r="X120" s="220" t="s">
        <v>102</v>
      </c>
      <c r="Y120" s="220"/>
      <c r="Z120" s="220"/>
      <c r="AA120" s="220"/>
      <c r="AB120" s="220"/>
      <c r="AC120" s="221"/>
      <c r="AD120" s="221"/>
      <c r="AE120" s="221"/>
      <c r="AF120" s="222" t="s">
        <v>3907</v>
      </c>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c r="BC120" s="222"/>
      <c r="BD120" s="222"/>
      <c r="BE120" s="222"/>
      <c r="BF120" s="222"/>
      <c r="BG120" s="222"/>
      <c r="BH120" s="222"/>
      <c r="BI120" s="222"/>
      <c r="BJ120" s="223"/>
    </row>
    <row r="121" spans="1:62" s="7" customFormat="1" ht="40.5" customHeight="1" x14ac:dyDescent="0.2">
      <c r="A121" s="216">
        <f t="shared" si="2"/>
        <v>100</v>
      </c>
      <c r="B121" s="217"/>
      <c r="C121" s="217"/>
      <c r="D121" s="218" t="s">
        <v>3991</v>
      </c>
      <c r="E121" s="218"/>
      <c r="F121" s="218"/>
      <c r="G121" s="218"/>
      <c r="H121" s="218"/>
      <c r="I121" s="218"/>
      <c r="J121" s="218"/>
      <c r="K121" s="218"/>
      <c r="L121" s="218"/>
      <c r="M121" s="218"/>
      <c r="N121" s="218"/>
      <c r="O121" s="218"/>
      <c r="P121" s="218"/>
      <c r="Q121" s="218"/>
      <c r="R121" s="218"/>
      <c r="S121" s="218"/>
      <c r="T121" s="218"/>
      <c r="U121" s="219">
        <v>48</v>
      </c>
      <c r="V121" s="219"/>
      <c r="W121" s="219"/>
      <c r="X121" s="220" t="s">
        <v>102</v>
      </c>
      <c r="Y121" s="220"/>
      <c r="Z121" s="220"/>
      <c r="AA121" s="220"/>
      <c r="AB121" s="220"/>
      <c r="AC121" s="221"/>
      <c r="AD121" s="221"/>
      <c r="AE121" s="221"/>
      <c r="AF121" s="222" t="s">
        <v>3908</v>
      </c>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c r="BC121" s="222"/>
      <c r="BD121" s="222"/>
      <c r="BE121" s="222"/>
      <c r="BF121" s="222"/>
      <c r="BG121" s="222"/>
      <c r="BH121" s="222"/>
      <c r="BI121" s="222"/>
      <c r="BJ121" s="223"/>
    </row>
    <row r="122" spans="1:62" s="7" customFormat="1" ht="40.5" customHeight="1" x14ac:dyDescent="0.2">
      <c r="A122" s="216">
        <f t="shared" si="2"/>
        <v>101</v>
      </c>
      <c r="B122" s="217"/>
      <c r="C122" s="217"/>
      <c r="D122" s="226" t="s">
        <v>3834</v>
      </c>
      <c r="E122" s="226"/>
      <c r="F122" s="226"/>
      <c r="G122" s="226"/>
      <c r="H122" s="226"/>
      <c r="I122" s="226"/>
      <c r="J122" s="226"/>
      <c r="K122" s="226"/>
      <c r="L122" s="226"/>
      <c r="M122" s="226"/>
      <c r="N122" s="226"/>
      <c r="O122" s="226"/>
      <c r="P122" s="226"/>
      <c r="Q122" s="226"/>
      <c r="R122" s="226"/>
      <c r="S122" s="226"/>
      <c r="T122" s="226"/>
      <c r="U122" s="219">
        <v>48</v>
      </c>
      <c r="V122" s="219"/>
      <c r="W122" s="219"/>
      <c r="X122" s="220" t="s">
        <v>102</v>
      </c>
      <c r="Y122" s="220"/>
      <c r="Z122" s="220"/>
      <c r="AA122" s="220"/>
      <c r="AB122" s="220"/>
      <c r="AC122" s="221"/>
      <c r="AD122" s="221"/>
      <c r="AE122" s="221"/>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c r="BC122" s="222"/>
      <c r="BD122" s="222"/>
      <c r="BE122" s="222"/>
      <c r="BF122" s="222"/>
      <c r="BG122" s="222"/>
      <c r="BH122" s="222"/>
      <c r="BI122" s="222"/>
      <c r="BJ122" s="223"/>
    </row>
    <row r="123" spans="1:62" s="7" customFormat="1" ht="40.5" customHeight="1" x14ac:dyDescent="0.2">
      <c r="A123" s="216">
        <f t="shared" si="2"/>
        <v>102</v>
      </c>
      <c r="B123" s="217"/>
      <c r="C123" s="217"/>
      <c r="D123" s="226" t="s">
        <v>3835</v>
      </c>
      <c r="E123" s="226"/>
      <c r="F123" s="226"/>
      <c r="G123" s="226"/>
      <c r="H123" s="226"/>
      <c r="I123" s="226"/>
      <c r="J123" s="226"/>
      <c r="K123" s="226"/>
      <c r="L123" s="226"/>
      <c r="M123" s="226"/>
      <c r="N123" s="226"/>
      <c r="O123" s="226"/>
      <c r="P123" s="226"/>
      <c r="Q123" s="226"/>
      <c r="R123" s="226"/>
      <c r="S123" s="226"/>
      <c r="T123" s="226"/>
      <c r="U123" s="219">
        <v>64</v>
      </c>
      <c r="V123" s="219"/>
      <c r="W123" s="219"/>
      <c r="X123" s="220" t="s">
        <v>102</v>
      </c>
      <c r="Y123" s="220"/>
      <c r="Z123" s="220"/>
      <c r="AA123" s="220"/>
      <c r="AB123" s="220"/>
      <c r="AC123" s="221"/>
      <c r="AD123" s="221"/>
      <c r="AE123" s="221"/>
      <c r="AF123" s="222"/>
      <c r="AG123" s="222"/>
      <c r="AH123" s="222"/>
      <c r="AI123" s="222"/>
      <c r="AJ123" s="222"/>
      <c r="AK123" s="222"/>
      <c r="AL123" s="222"/>
      <c r="AM123" s="222"/>
      <c r="AN123" s="222"/>
      <c r="AO123" s="222"/>
      <c r="AP123" s="222"/>
      <c r="AQ123" s="222"/>
      <c r="AR123" s="222"/>
      <c r="AS123" s="222"/>
      <c r="AT123" s="222"/>
      <c r="AU123" s="222"/>
      <c r="AV123" s="222"/>
      <c r="AW123" s="222"/>
      <c r="AX123" s="222"/>
      <c r="AY123" s="222"/>
      <c r="AZ123" s="222"/>
      <c r="BA123" s="222"/>
      <c r="BB123" s="222"/>
      <c r="BC123" s="222"/>
      <c r="BD123" s="222"/>
      <c r="BE123" s="222"/>
      <c r="BF123" s="222"/>
      <c r="BG123" s="222"/>
      <c r="BH123" s="222"/>
      <c r="BI123" s="222"/>
      <c r="BJ123" s="223"/>
    </row>
    <row r="124" spans="1:62" s="7" customFormat="1" ht="40.5" customHeight="1" x14ac:dyDescent="0.2">
      <c r="A124" s="216">
        <f t="shared" si="2"/>
        <v>103</v>
      </c>
      <c r="B124" s="217"/>
      <c r="C124" s="217"/>
      <c r="D124" s="226" t="s">
        <v>4362</v>
      </c>
      <c r="E124" s="226"/>
      <c r="F124" s="226"/>
      <c r="G124" s="226"/>
      <c r="H124" s="226"/>
      <c r="I124" s="226"/>
      <c r="J124" s="226"/>
      <c r="K124" s="226"/>
      <c r="L124" s="226"/>
      <c r="M124" s="226"/>
      <c r="N124" s="226"/>
      <c r="O124" s="226"/>
      <c r="P124" s="226"/>
      <c r="Q124" s="226"/>
      <c r="R124" s="226"/>
      <c r="S124" s="226"/>
      <c r="T124" s="226"/>
      <c r="U124" s="219">
        <v>32</v>
      </c>
      <c r="V124" s="219"/>
      <c r="W124" s="219"/>
      <c r="X124" s="174" t="s">
        <v>240</v>
      </c>
      <c r="Y124" s="174"/>
      <c r="Z124" s="174"/>
      <c r="AA124" s="174"/>
      <c r="AB124" s="175"/>
      <c r="AC124" s="221"/>
      <c r="AD124" s="221"/>
      <c r="AE124" s="221"/>
      <c r="AF124" s="222"/>
      <c r="AG124" s="222"/>
      <c r="AH124" s="222"/>
      <c r="AI124" s="222"/>
      <c r="AJ124" s="222"/>
      <c r="AK124" s="222"/>
      <c r="AL124" s="222"/>
      <c r="AM124" s="222"/>
      <c r="AN124" s="222"/>
      <c r="AO124" s="222"/>
      <c r="AP124" s="222"/>
      <c r="AQ124" s="222"/>
      <c r="AR124" s="222"/>
      <c r="AS124" s="222"/>
      <c r="AT124" s="222"/>
      <c r="AU124" s="222"/>
      <c r="AV124" s="222"/>
      <c r="AW124" s="222"/>
      <c r="AX124" s="222"/>
      <c r="AY124" s="222"/>
      <c r="AZ124" s="222"/>
      <c r="BA124" s="222"/>
      <c r="BB124" s="222"/>
      <c r="BC124" s="222"/>
      <c r="BD124" s="222"/>
      <c r="BE124" s="222"/>
      <c r="BF124" s="222"/>
      <c r="BG124" s="222"/>
      <c r="BH124" s="222"/>
      <c r="BI124" s="222"/>
      <c r="BJ124" s="223"/>
    </row>
    <row r="125" spans="1:62" s="7" customFormat="1" ht="40.5" customHeight="1" x14ac:dyDescent="0.2">
      <c r="A125" s="216">
        <f t="shared" si="2"/>
        <v>104</v>
      </c>
      <c r="B125" s="217"/>
      <c r="C125" s="217"/>
      <c r="D125" s="218" t="s">
        <v>3992</v>
      </c>
      <c r="E125" s="218"/>
      <c r="F125" s="218"/>
      <c r="G125" s="218"/>
      <c r="H125" s="218"/>
      <c r="I125" s="218"/>
      <c r="J125" s="218"/>
      <c r="K125" s="218"/>
      <c r="L125" s="218"/>
      <c r="M125" s="218"/>
      <c r="N125" s="218"/>
      <c r="O125" s="218"/>
      <c r="P125" s="218"/>
      <c r="Q125" s="218"/>
      <c r="R125" s="218"/>
      <c r="S125" s="218"/>
      <c r="T125" s="218"/>
      <c r="U125" s="219">
        <v>1</v>
      </c>
      <c r="V125" s="219"/>
      <c r="W125" s="219"/>
      <c r="X125" s="220" t="s">
        <v>102</v>
      </c>
      <c r="Y125" s="220"/>
      <c r="Z125" s="220"/>
      <c r="AA125" s="220"/>
      <c r="AB125" s="220"/>
      <c r="AC125" s="221"/>
      <c r="AD125" s="221"/>
      <c r="AE125" s="221"/>
      <c r="AF125" s="222"/>
      <c r="AG125" s="222"/>
      <c r="AH125" s="222"/>
      <c r="AI125" s="222"/>
      <c r="AJ125" s="222"/>
      <c r="AK125" s="222"/>
      <c r="AL125" s="222"/>
      <c r="AM125" s="222"/>
      <c r="AN125" s="222"/>
      <c r="AO125" s="222"/>
      <c r="AP125" s="222"/>
      <c r="AQ125" s="222"/>
      <c r="AR125" s="222"/>
      <c r="AS125" s="222"/>
      <c r="AT125" s="222"/>
      <c r="AU125" s="222"/>
      <c r="AV125" s="222"/>
      <c r="AW125" s="222"/>
      <c r="AX125" s="222"/>
      <c r="AY125" s="222"/>
      <c r="AZ125" s="222"/>
      <c r="BA125" s="222"/>
      <c r="BB125" s="222"/>
      <c r="BC125" s="222"/>
      <c r="BD125" s="222"/>
      <c r="BE125" s="222"/>
      <c r="BF125" s="222"/>
      <c r="BG125" s="222"/>
      <c r="BH125" s="222"/>
      <c r="BI125" s="222"/>
      <c r="BJ125" s="223"/>
    </row>
    <row r="126" spans="1:62" s="7" customFormat="1" ht="40.200000000000003" customHeight="1" x14ac:dyDescent="0.2">
      <c r="A126" s="216">
        <f t="shared" si="2"/>
        <v>105</v>
      </c>
      <c r="B126" s="217"/>
      <c r="C126" s="217"/>
      <c r="D126" s="226" t="s">
        <v>3837</v>
      </c>
      <c r="E126" s="226"/>
      <c r="F126" s="226"/>
      <c r="G126" s="226"/>
      <c r="H126" s="226"/>
      <c r="I126" s="226"/>
      <c r="J126" s="226"/>
      <c r="K126" s="226"/>
      <c r="L126" s="226"/>
      <c r="M126" s="226"/>
      <c r="N126" s="226"/>
      <c r="O126" s="226"/>
      <c r="P126" s="226"/>
      <c r="Q126" s="226"/>
      <c r="R126" s="226"/>
      <c r="S126" s="226"/>
      <c r="T126" s="226"/>
      <c r="U126" s="219">
        <v>32</v>
      </c>
      <c r="V126" s="219"/>
      <c r="W126" s="219"/>
      <c r="X126" s="220" t="s">
        <v>102</v>
      </c>
      <c r="Y126" s="220"/>
      <c r="Z126" s="220"/>
      <c r="AA126" s="220"/>
      <c r="AB126" s="220"/>
      <c r="AC126" s="221"/>
      <c r="AD126" s="221"/>
      <c r="AE126" s="221"/>
      <c r="AF126" s="222"/>
      <c r="AG126" s="222"/>
      <c r="AH126" s="222"/>
      <c r="AI126" s="222"/>
      <c r="AJ126" s="222"/>
      <c r="AK126" s="222"/>
      <c r="AL126" s="222"/>
      <c r="AM126" s="222"/>
      <c r="AN126" s="222"/>
      <c r="AO126" s="222"/>
      <c r="AP126" s="222"/>
      <c r="AQ126" s="222"/>
      <c r="AR126" s="222"/>
      <c r="AS126" s="222"/>
      <c r="AT126" s="222"/>
      <c r="AU126" s="222"/>
      <c r="AV126" s="222"/>
      <c r="AW126" s="222"/>
      <c r="AX126" s="222"/>
      <c r="AY126" s="222"/>
      <c r="AZ126" s="222"/>
      <c r="BA126" s="222"/>
      <c r="BB126" s="222"/>
      <c r="BC126" s="222"/>
      <c r="BD126" s="222"/>
      <c r="BE126" s="222"/>
      <c r="BF126" s="222"/>
      <c r="BG126" s="222"/>
      <c r="BH126" s="222"/>
      <c r="BI126" s="222"/>
      <c r="BJ126" s="223"/>
    </row>
    <row r="127" spans="1:62" s="7" customFormat="1" ht="40.200000000000003" customHeight="1" x14ac:dyDescent="0.2">
      <c r="A127" s="216">
        <f t="shared" si="2"/>
        <v>106</v>
      </c>
      <c r="B127" s="217"/>
      <c r="C127" s="217"/>
      <c r="D127" s="218" t="s">
        <v>3993</v>
      </c>
      <c r="E127" s="218"/>
      <c r="F127" s="218"/>
      <c r="G127" s="218"/>
      <c r="H127" s="218"/>
      <c r="I127" s="218"/>
      <c r="J127" s="218"/>
      <c r="K127" s="218"/>
      <c r="L127" s="218"/>
      <c r="M127" s="218"/>
      <c r="N127" s="218"/>
      <c r="O127" s="218"/>
      <c r="P127" s="218"/>
      <c r="Q127" s="218"/>
      <c r="R127" s="218"/>
      <c r="S127" s="218"/>
      <c r="T127" s="218"/>
      <c r="U127" s="219">
        <v>255</v>
      </c>
      <c r="V127" s="219"/>
      <c r="W127" s="219"/>
      <c r="X127" s="220" t="s">
        <v>102</v>
      </c>
      <c r="Y127" s="220"/>
      <c r="Z127" s="220"/>
      <c r="AA127" s="220"/>
      <c r="AB127" s="220"/>
      <c r="AC127" s="221"/>
      <c r="AD127" s="221"/>
      <c r="AE127" s="221"/>
      <c r="AF127" s="222"/>
      <c r="AG127" s="222"/>
      <c r="AH127" s="222"/>
      <c r="AI127" s="222"/>
      <c r="AJ127" s="222"/>
      <c r="AK127" s="222"/>
      <c r="AL127" s="222"/>
      <c r="AM127" s="222"/>
      <c r="AN127" s="222"/>
      <c r="AO127" s="222"/>
      <c r="AP127" s="222"/>
      <c r="AQ127" s="222"/>
      <c r="AR127" s="222"/>
      <c r="AS127" s="222"/>
      <c r="AT127" s="222"/>
      <c r="AU127" s="222"/>
      <c r="AV127" s="222"/>
      <c r="AW127" s="222"/>
      <c r="AX127" s="222"/>
      <c r="AY127" s="222"/>
      <c r="AZ127" s="222"/>
      <c r="BA127" s="222"/>
      <c r="BB127" s="222"/>
      <c r="BC127" s="222"/>
      <c r="BD127" s="222"/>
      <c r="BE127" s="222"/>
      <c r="BF127" s="222"/>
      <c r="BG127" s="222"/>
      <c r="BH127" s="222"/>
      <c r="BI127" s="222"/>
      <c r="BJ127" s="223"/>
    </row>
    <row r="128" spans="1:62" s="7" customFormat="1" ht="40.5" customHeight="1" x14ac:dyDescent="0.2">
      <c r="A128" s="216">
        <f t="shared" si="2"/>
        <v>107</v>
      </c>
      <c r="B128" s="217"/>
      <c r="C128" s="217"/>
      <c r="D128" s="218" t="s">
        <v>3994</v>
      </c>
      <c r="E128" s="218"/>
      <c r="F128" s="218"/>
      <c r="G128" s="218"/>
      <c r="H128" s="218"/>
      <c r="I128" s="218"/>
      <c r="J128" s="218"/>
      <c r="K128" s="218"/>
      <c r="L128" s="218"/>
      <c r="M128" s="218"/>
      <c r="N128" s="218"/>
      <c r="O128" s="218"/>
      <c r="P128" s="218"/>
      <c r="Q128" s="218"/>
      <c r="R128" s="218"/>
      <c r="S128" s="218"/>
      <c r="T128" s="218"/>
      <c r="U128" s="219">
        <v>48</v>
      </c>
      <c r="V128" s="219"/>
      <c r="W128" s="219"/>
      <c r="X128" s="220" t="s">
        <v>102</v>
      </c>
      <c r="Y128" s="220"/>
      <c r="Z128" s="220"/>
      <c r="AA128" s="220"/>
      <c r="AB128" s="220"/>
      <c r="AC128" s="221"/>
      <c r="AD128" s="221"/>
      <c r="AE128" s="221"/>
      <c r="AF128" s="222"/>
      <c r="AG128" s="222"/>
      <c r="AH128" s="222"/>
      <c r="AI128" s="222"/>
      <c r="AJ128" s="222"/>
      <c r="AK128" s="222"/>
      <c r="AL128" s="222"/>
      <c r="AM128" s="222"/>
      <c r="AN128" s="222"/>
      <c r="AO128" s="222"/>
      <c r="AP128" s="222"/>
      <c r="AQ128" s="222"/>
      <c r="AR128" s="222"/>
      <c r="AS128" s="222"/>
      <c r="AT128" s="222"/>
      <c r="AU128" s="222"/>
      <c r="AV128" s="222"/>
      <c r="AW128" s="222"/>
      <c r="AX128" s="222"/>
      <c r="AY128" s="222"/>
      <c r="AZ128" s="222"/>
      <c r="BA128" s="222"/>
      <c r="BB128" s="222"/>
      <c r="BC128" s="222"/>
      <c r="BD128" s="222"/>
      <c r="BE128" s="222"/>
      <c r="BF128" s="222"/>
      <c r="BG128" s="222"/>
      <c r="BH128" s="222"/>
      <c r="BI128" s="222"/>
      <c r="BJ128" s="223"/>
    </row>
    <row r="129" spans="1:62" s="7" customFormat="1" ht="40.5" customHeight="1" x14ac:dyDescent="0.2">
      <c r="A129" s="216">
        <f t="shared" si="2"/>
        <v>108</v>
      </c>
      <c r="B129" s="217"/>
      <c r="C129" s="217"/>
      <c r="D129" s="218" t="s">
        <v>3995</v>
      </c>
      <c r="E129" s="218"/>
      <c r="F129" s="218"/>
      <c r="G129" s="218"/>
      <c r="H129" s="218"/>
      <c r="I129" s="218"/>
      <c r="J129" s="218"/>
      <c r="K129" s="218"/>
      <c r="L129" s="218"/>
      <c r="M129" s="218"/>
      <c r="N129" s="218"/>
      <c r="O129" s="218"/>
      <c r="P129" s="218"/>
      <c r="Q129" s="218"/>
      <c r="R129" s="218"/>
      <c r="S129" s="218"/>
      <c r="T129" s="218"/>
      <c r="U129" s="219">
        <v>48</v>
      </c>
      <c r="V129" s="219"/>
      <c r="W129" s="219"/>
      <c r="X129" s="220" t="s">
        <v>102</v>
      </c>
      <c r="Y129" s="220"/>
      <c r="Z129" s="220"/>
      <c r="AA129" s="220"/>
      <c r="AB129" s="220"/>
      <c r="AC129" s="221"/>
      <c r="AD129" s="221"/>
      <c r="AE129" s="221"/>
      <c r="AF129" s="222"/>
      <c r="AG129" s="222"/>
      <c r="AH129" s="222"/>
      <c r="AI129" s="222"/>
      <c r="AJ129" s="222"/>
      <c r="AK129" s="222"/>
      <c r="AL129" s="222"/>
      <c r="AM129" s="222"/>
      <c r="AN129" s="222"/>
      <c r="AO129" s="222"/>
      <c r="AP129" s="222"/>
      <c r="AQ129" s="222"/>
      <c r="AR129" s="222"/>
      <c r="AS129" s="222"/>
      <c r="AT129" s="222"/>
      <c r="AU129" s="222"/>
      <c r="AV129" s="222"/>
      <c r="AW129" s="222"/>
      <c r="AX129" s="222"/>
      <c r="AY129" s="222"/>
      <c r="AZ129" s="222"/>
      <c r="BA129" s="222"/>
      <c r="BB129" s="222"/>
      <c r="BC129" s="222"/>
      <c r="BD129" s="222"/>
      <c r="BE129" s="222"/>
      <c r="BF129" s="222"/>
      <c r="BG129" s="222"/>
      <c r="BH129" s="222"/>
      <c r="BI129" s="222"/>
      <c r="BJ129" s="223"/>
    </row>
    <row r="130" spans="1:62" s="7" customFormat="1" ht="40.5" customHeight="1" x14ac:dyDescent="0.2">
      <c r="A130" s="216">
        <f t="shared" si="2"/>
        <v>109</v>
      </c>
      <c r="B130" s="217"/>
      <c r="C130" s="217"/>
      <c r="D130" s="218" t="s">
        <v>3996</v>
      </c>
      <c r="E130" s="218"/>
      <c r="F130" s="218"/>
      <c r="G130" s="218"/>
      <c r="H130" s="218"/>
      <c r="I130" s="218"/>
      <c r="J130" s="218"/>
      <c r="K130" s="218"/>
      <c r="L130" s="218"/>
      <c r="M130" s="218"/>
      <c r="N130" s="218"/>
      <c r="O130" s="218"/>
      <c r="P130" s="218"/>
      <c r="Q130" s="218"/>
      <c r="R130" s="218"/>
      <c r="S130" s="218"/>
      <c r="T130" s="218"/>
      <c r="U130" s="219">
        <v>48</v>
      </c>
      <c r="V130" s="219"/>
      <c r="W130" s="219"/>
      <c r="X130" s="220" t="s">
        <v>102</v>
      </c>
      <c r="Y130" s="220"/>
      <c r="Z130" s="220"/>
      <c r="AA130" s="220"/>
      <c r="AB130" s="220"/>
      <c r="AC130" s="221"/>
      <c r="AD130" s="221"/>
      <c r="AE130" s="221"/>
      <c r="AF130" s="222"/>
      <c r="AG130" s="222"/>
      <c r="AH130" s="222"/>
      <c r="AI130" s="222"/>
      <c r="AJ130" s="222"/>
      <c r="AK130" s="222"/>
      <c r="AL130" s="222"/>
      <c r="AM130" s="222"/>
      <c r="AN130" s="222"/>
      <c r="AO130" s="222"/>
      <c r="AP130" s="222"/>
      <c r="AQ130" s="222"/>
      <c r="AR130" s="222"/>
      <c r="AS130" s="222"/>
      <c r="AT130" s="222"/>
      <c r="AU130" s="222"/>
      <c r="AV130" s="222"/>
      <c r="AW130" s="222"/>
      <c r="AX130" s="222"/>
      <c r="AY130" s="222"/>
      <c r="AZ130" s="222"/>
      <c r="BA130" s="222"/>
      <c r="BB130" s="222"/>
      <c r="BC130" s="222"/>
      <c r="BD130" s="222"/>
      <c r="BE130" s="222"/>
      <c r="BF130" s="222"/>
      <c r="BG130" s="222"/>
      <c r="BH130" s="222"/>
      <c r="BI130" s="222"/>
      <c r="BJ130" s="223"/>
    </row>
    <row r="131" spans="1:62" s="7" customFormat="1" ht="40.5" customHeight="1" x14ac:dyDescent="0.2">
      <c r="A131" s="216">
        <f t="shared" si="2"/>
        <v>110</v>
      </c>
      <c r="B131" s="217"/>
      <c r="C131" s="217"/>
      <c r="D131" s="218" t="s">
        <v>3997</v>
      </c>
      <c r="E131" s="218"/>
      <c r="F131" s="218"/>
      <c r="G131" s="218"/>
      <c r="H131" s="218"/>
      <c r="I131" s="218"/>
      <c r="J131" s="218"/>
      <c r="K131" s="218"/>
      <c r="L131" s="218"/>
      <c r="M131" s="218"/>
      <c r="N131" s="218"/>
      <c r="O131" s="218"/>
      <c r="P131" s="218"/>
      <c r="Q131" s="218"/>
      <c r="R131" s="218"/>
      <c r="S131" s="218"/>
      <c r="T131" s="218"/>
      <c r="U131" s="219">
        <v>48</v>
      </c>
      <c r="V131" s="219"/>
      <c r="W131" s="219"/>
      <c r="X131" s="220" t="s">
        <v>102</v>
      </c>
      <c r="Y131" s="220"/>
      <c r="Z131" s="220"/>
      <c r="AA131" s="220"/>
      <c r="AB131" s="220"/>
      <c r="AC131" s="221"/>
      <c r="AD131" s="221"/>
      <c r="AE131" s="221"/>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c r="BF131" s="222"/>
      <c r="BG131" s="222"/>
      <c r="BH131" s="222"/>
      <c r="BI131" s="222"/>
      <c r="BJ131" s="223"/>
    </row>
    <row r="132" spans="1:62" s="7" customFormat="1" ht="40.5" customHeight="1" x14ac:dyDescent="0.2">
      <c r="A132" s="216">
        <f t="shared" si="2"/>
        <v>111</v>
      </c>
      <c r="B132" s="217"/>
      <c r="C132" s="217"/>
      <c r="D132" s="218" t="s">
        <v>3998</v>
      </c>
      <c r="E132" s="218"/>
      <c r="F132" s="218"/>
      <c r="G132" s="218"/>
      <c r="H132" s="218"/>
      <c r="I132" s="218"/>
      <c r="J132" s="218"/>
      <c r="K132" s="218"/>
      <c r="L132" s="218"/>
      <c r="M132" s="218"/>
      <c r="N132" s="218"/>
      <c r="O132" s="218"/>
      <c r="P132" s="218"/>
      <c r="Q132" s="218"/>
      <c r="R132" s="218"/>
      <c r="S132" s="218"/>
      <c r="T132" s="218"/>
      <c r="U132" s="219">
        <v>48</v>
      </c>
      <c r="V132" s="219"/>
      <c r="W132" s="219"/>
      <c r="X132" s="220" t="s">
        <v>102</v>
      </c>
      <c r="Y132" s="220"/>
      <c r="Z132" s="220"/>
      <c r="AA132" s="220"/>
      <c r="AB132" s="220"/>
      <c r="AC132" s="221"/>
      <c r="AD132" s="221"/>
      <c r="AE132" s="221"/>
      <c r="AF132" s="222"/>
      <c r="AG132" s="222"/>
      <c r="AH132" s="222"/>
      <c r="AI132" s="222"/>
      <c r="AJ132" s="222"/>
      <c r="AK132" s="222"/>
      <c r="AL132" s="222"/>
      <c r="AM132" s="222"/>
      <c r="AN132" s="222"/>
      <c r="AO132" s="222"/>
      <c r="AP132" s="222"/>
      <c r="AQ132" s="222"/>
      <c r="AR132" s="222"/>
      <c r="AS132" s="222"/>
      <c r="AT132" s="222"/>
      <c r="AU132" s="222"/>
      <c r="AV132" s="222"/>
      <c r="AW132" s="222"/>
      <c r="AX132" s="222"/>
      <c r="AY132" s="222"/>
      <c r="AZ132" s="222"/>
      <c r="BA132" s="222"/>
      <c r="BB132" s="222"/>
      <c r="BC132" s="222"/>
      <c r="BD132" s="222"/>
      <c r="BE132" s="222"/>
      <c r="BF132" s="222"/>
      <c r="BG132" s="222"/>
      <c r="BH132" s="222"/>
      <c r="BI132" s="222"/>
      <c r="BJ132" s="223"/>
    </row>
    <row r="133" spans="1:62" s="7" customFormat="1" ht="40.5" customHeight="1" x14ac:dyDescent="0.2">
      <c r="A133" s="216">
        <f t="shared" si="2"/>
        <v>112</v>
      </c>
      <c r="B133" s="217"/>
      <c r="C133" s="217"/>
      <c r="D133" s="218" t="s">
        <v>3999</v>
      </c>
      <c r="E133" s="218"/>
      <c r="F133" s="218"/>
      <c r="G133" s="218"/>
      <c r="H133" s="218"/>
      <c r="I133" s="218"/>
      <c r="J133" s="218"/>
      <c r="K133" s="218"/>
      <c r="L133" s="218"/>
      <c r="M133" s="218"/>
      <c r="N133" s="218"/>
      <c r="O133" s="218"/>
      <c r="P133" s="218"/>
      <c r="Q133" s="218"/>
      <c r="R133" s="218"/>
      <c r="S133" s="218"/>
      <c r="T133" s="218"/>
      <c r="U133" s="219">
        <v>48</v>
      </c>
      <c r="V133" s="219"/>
      <c r="W133" s="219"/>
      <c r="X133" s="220" t="s">
        <v>102</v>
      </c>
      <c r="Y133" s="220"/>
      <c r="Z133" s="220"/>
      <c r="AA133" s="220"/>
      <c r="AB133" s="220"/>
      <c r="AC133" s="221"/>
      <c r="AD133" s="221"/>
      <c r="AE133" s="221"/>
      <c r="AF133" s="222"/>
      <c r="AG133" s="222"/>
      <c r="AH133" s="222"/>
      <c r="AI133" s="222"/>
      <c r="AJ133" s="222"/>
      <c r="AK133" s="222"/>
      <c r="AL133" s="222"/>
      <c r="AM133" s="222"/>
      <c r="AN133" s="222"/>
      <c r="AO133" s="222"/>
      <c r="AP133" s="222"/>
      <c r="AQ133" s="222"/>
      <c r="AR133" s="222"/>
      <c r="AS133" s="222"/>
      <c r="AT133" s="222"/>
      <c r="AU133" s="222"/>
      <c r="AV133" s="222"/>
      <c r="AW133" s="222"/>
      <c r="AX133" s="222"/>
      <c r="AY133" s="222"/>
      <c r="AZ133" s="222"/>
      <c r="BA133" s="222"/>
      <c r="BB133" s="222"/>
      <c r="BC133" s="222"/>
      <c r="BD133" s="222"/>
      <c r="BE133" s="222"/>
      <c r="BF133" s="222"/>
      <c r="BG133" s="222"/>
      <c r="BH133" s="222"/>
      <c r="BI133" s="222"/>
      <c r="BJ133" s="223"/>
    </row>
    <row r="134" spans="1:62" s="7" customFormat="1" ht="40.5" customHeight="1" x14ac:dyDescent="0.2">
      <c r="A134" s="216">
        <f t="shared" si="2"/>
        <v>113</v>
      </c>
      <c r="B134" s="217"/>
      <c r="C134" s="217"/>
      <c r="D134" s="218" t="s">
        <v>4000</v>
      </c>
      <c r="E134" s="218"/>
      <c r="F134" s="218"/>
      <c r="G134" s="218"/>
      <c r="H134" s="218"/>
      <c r="I134" s="218"/>
      <c r="J134" s="218"/>
      <c r="K134" s="218"/>
      <c r="L134" s="218"/>
      <c r="M134" s="218"/>
      <c r="N134" s="218"/>
      <c r="O134" s="218"/>
      <c r="P134" s="218"/>
      <c r="Q134" s="218"/>
      <c r="R134" s="218"/>
      <c r="S134" s="218"/>
      <c r="T134" s="218"/>
      <c r="U134" s="219">
        <v>48</v>
      </c>
      <c r="V134" s="219"/>
      <c r="W134" s="219"/>
      <c r="X134" s="220" t="s">
        <v>102</v>
      </c>
      <c r="Y134" s="220"/>
      <c r="Z134" s="220"/>
      <c r="AA134" s="220"/>
      <c r="AB134" s="220"/>
      <c r="AC134" s="221"/>
      <c r="AD134" s="221"/>
      <c r="AE134" s="221"/>
      <c r="AF134" s="222"/>
      <c r="AG134" s="222"/>
      <c r="AH134" s="222"/>
      <c r="AI134" s="222"/>
      <c r="AJ134" s="222"/>
      <c r="AK134" s="222"/>
      <c r="AL134" s="222"/>
      <c r="AM134" s="222"/>
      <c r="AN134" s="222"/>
      <c r="AO134" s="222"/>
      <c r="AP134" s="222"/>
      <c r="AQ134" s="222"/>
      <c r="AR134" s="222"/>
      <c r="AS134" s="222"/>
      <c r="AT134" s="222"/>
      <c r="AU134" s="222"/>
      <c r="AV134" s="222"/>
      <c r="AW134" s="222"/>
      <c r="AX134" s="222"/>
      <c r="AY134" s="222"/>
      <c r="AZ134" s="222"/>
      <c r="BA134" s="222"/>
      <c r="BB134" s="222"/>
      <c r="BC134" s="222"/>
      <c r="BD134" s="222"/>
      <c r="BE134" s="222"/>
      <c r="BF134" s="222"/>
      <c r="BG134" s="222"/>
      <c r="BH134" s="222"/>
      <c r="BI134" s="222"/>
      <c r="BJ134" s="223"/>
    </row>
    <row r="135" spans="1:62" s="7" customFormat="1" ht="40.5" customHeight="1" x14ac:dyDescent="0.2">
      <c r="A135" s="216">
        <f t="shared" si="2"/>
        <v>114</v>
      </c>
      <c r="B135" s="217"/>
      <c r="C135" s="217"/>
      <c r="D135" s="218" t="s">
        <v>4001</v>
      </c>
      <c r="E135" s="218"/>
      <c r="F135" s="218"/>
      <c r="G135" s="218"/>
      <c r="H135" s="218"/>
      <c r="I135" s="218"/>
      <c r="J135" s="218"/>
      <c r="K135" s="218"/>
      <c r="L135" s="218"/>
      <c r="M135" s="218"/>
      <c r="N135" s="218"/>
      <c r="O135" s="218"/>
      <c r="P135" s="218"/>
      <c r="Q135" s="218"/>
      <c r="R135" s="218"/>
      <c r="S135" s="218"/>
      <c r="T135" s="218"/>
      <c r="U135" s="219">
        <v>48</v>
      </c>
      <c r="V135" s="219"/>
      <c r="W135" s="219"/>
      <c r="X135" s="220" t="s">
        <v>102</v>
      </c>
      <c r="Y135" s="220"/>
      <c r="Z135" s="220"/>
      <c r="AA135" s="220"/>
      <c r="AB135" s="220"/>
      <c r="AC135" s="221"/>
      <c r="AD135" s="221"/>
      <c r="AE135" s="221"/>
      <c r="AF135" s="222"/>
      <c r="AG135" s="222"/>
      <c r="AH135" s="222"/>
      <c r="AI135" s="222"/>
      <c r="AJ135" s="222"/>
      <c r="AK135" s="222"/>
      <c r="AL135" s="222"/>
      <c r="AM135" s="222"/>
      <c r="AN135" s="222"/>
      <c r="AO135" s="222"/>
      <c r="AP135" s="222"/>
      <c r="AQ135" s="222"/>
      <c r="AR135" s="222"/>
      <c r="AS135" s="222"/>
      <c r="AT135" s="222"/>
      <c r="AU135" s="222"/>
      <c r="AV135" s="222"/>
      <c r="AW135" s="222"/>
      <c r="AX135" s="222"/>
      <c r="AY135" s="222"/>
      <c r="AZ135" s="222"/>
      <c r="BA135" s="222"/>
      <c r="BB135" s="222"/>
      <c r="BC135" s="222"/>
      <c r="BD135" s="222"/>
      <c r="BE135" s="222"/>
      <c r="BF135" s="222"/>
      <c r="BG135" s="222"/>
      <c r="BH135" s="222"/>
      <c r="BI135" s="222"/>
      <c r="BJ135" s="223"/>
    </row>
    <row r="136" spans="1:62" s="7" customFormat="1" ht="40.5" customHeight="1" x14ac:dyDescent="0.2">
      <c r="A136" s="216">
        <f t="shared" si="2"/>
        <v>115</v>
      </c>
      <c r="B136" s="217"/>
      <c r="C136" s="217"/>
      <c r="D136" s="218" t="s">
        <v>4002</v>
      </c>
      <c r="E136" s="218"/>
      <c r="F136" s="218"/>
      <c r="G136" s="218"/>
      <c r="H136" s="218"/>
      <c r="I136" s="218"/>
      <c r="J136" s="218"/>
      <c r="K136" s="218"/>
      <c r="L136" s="218"/>
      <c r="M136" s="218"/>
      <c r="N136" s="218"/>
      <c r="O136" s="218"/>
      <c r="P136" s="218"/>
      <c r="Q136" s="218"/>
      <c r="R136" s="218"/>
      <c r="S136" s="218"/>
      <c r="T136" s="218"/>
      <c r="U136" s="219">
        <v>48</v>
      </c>
      <c r="V136" s="219"/>
      <c r="W136" s="219"/>
      <c r="X136" s="220" t="s">
        <v>102</v>
      </c>
      <c r="Y136" s="220"/>
      <c r="Z136" s="220"/>
      <c r="AA136" s="220"/>
      <c r="AB136" s="220"/>
      <c r="AC136" s="221"/>
      <c r="AD136" s="221"/>
      <c r="AE136" s="221"/>
      <c r="AF136" s="222"/>
      <c r="AG136" s="222"/>
      <c r="AH136" s="222"/>
      <c r="AI136" s="222"/>
      <c r="AJ136" s="222"/>
      <c r="AK136" s="222"/>
      <c r="AL136" s="222"/>
      <c r="AM136" s="222"/>
      <c r="AN136" s="222"/>
      <c r="AO136" s="222"/>
      <c r="AP136" s="222"/>
      <c r="AQ136" s="222"/>
      <c r="AR136" s="222"/>
      <c r="AS136" s="222"/>
      <c r="AT136" s="222"/>
      <c r="AU136" s="222"/>
      <c r="AV136" s="222"/>
      <c r="AW136" s="222"/>
      <c r="AX136" s="222"/>
      <c r="AY136" s="222"/>
      <c r="AZ136" s="222"/>
      <c r="BA136" s="222"/>
      <c r="BB136" s="222"/>
      <c r="BC136" s="222"/>
      <c r="BD136" s="222"/>
      <c r="BE136" s="222"/>
      <c r="BF136" s="222"/>
      <c r="BG136" s="222"/>
      <c r="BH136" s="222"/>
      <c r="BI136" s="222"/>
      <c r="BJ136" s="223"/>
    </row>
    <row r="137" spans="1:62" s="7" customFormat="1" ht="40.5" customHeight="1" x14ac:dyDescent="0.2">
      <c r="A137" s="216">
        <f t="shared" si="2"/>
        <v>116</v>
      </c>
      <c r="B137" s="217"/>
      <c r="C137" s="217"/>
      <c r="D137" s="218" t="s">
        <v>4003</v>
      </c>
      <c r="E137" s="218"/>
      <c r="F137" s="218"/>
      <c r="G137" s="218"/>
      <c r="H137" s="218"/>
      <c r="I137" s="218"/>
      <c r="J137" s="218"/>
      <c r="K137" s="218"/>
      <c r="L137" s="218"/>
      <c r="M137" s="218"/>
      <c r="N137" s="218"/>
      <c r="O137" s="218"/>
      <c r="P137" s="218"/>
      <c r="Q137" s="218"/>
      <c r="R137" s="218"/>
      <c r="S137" s="218"/>
      <c r="T137" s="218"/>
      <c r="U137" s="219">
        <v>48</v>
      </c>
      <c r="V137" s="219"/>
      <c r="W137" s="219"/>
      <c r="X137" s="220" t="s">
        <v>102</v>
      </c>
      <c r="Y137" s="220"/>
      <c r="Z137" s="220"/>
      <c r="AA137" s="220"/>
      <c r="AB137" s="220"/>
      <c r="AC137" s="221"/>
      <c r="AD137" s="221"/>
      <c r="AE137" s="221"/>
      <c r="AF137" s="222"/>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c r="BC137" s="222"/>
      <c r="BD137" s="222"/>
      <c r="BE137" s="222"/>
      <c r="BF137" s="222"/>
      <c r="BG137" s="222"/>
      <c r="BH137" s="222"/>
      <c r="BI137" s="222"/>
      <c r="BJ137" s="223"/>
    </row>
    <row r="138" spans="1:62" s="7" customFormat="1" ht="40.5" customHeight="1" x14ac:dyDescent="0.2">
      <c r="A138" s="216">
        <f t="shared" si="2"/>
        <v>117</v>
      </c>
      <c r="B138" s="217"/>
      <c r="C138" s="217"/>
      <c r="D138" s="218" t="s">
        <v>4004</v>
      </c>
      <c r="E138" s="218"/>
      <c r="F138" s="218"/>
      <c r="G138" s="218"/>
      <c r="H138" s="218"/>
      <c r="I138" s="218"/>
      <c r="J138" s="218"/>
      <c r="K138" s="218"/>
      <c r="L138" s="218"/>
      <c r="M138" s="218"/>
      <c r="N138" s="218"/>
      <c r="O138" s="218"/>
      <c r="P138" s="218"/>
      <c r="Q138" s="218"/>
      <c r="R138" s="218"/>
      <c r="S138" s="218"/>
      <c r="T138" s="218"/>
      <c r="U138" s="219">
        <v>48</v>
      </c>
      <c r="V138" s="219"/>
      <c r="W138" s="219"/>
      <c r="X138" s="220" t="s">
        <v>102</v>
      </c>
      <c r="Y138" s="220"/>
      <c r="Z138" s="220"/>
      <c r="AA138" s="220"/>
      <c r="AB138" s="220"/>
      <c r="AC138" s="221"/>
      <c r="AD138" s="221"/>
      <c r="AE138" s="221"/>
      <c r="AF138" s="222"/>
      <c r="AG138" s="222"/>
      <c r="AH138" s="222"/>
      <c r="AI138" s="222"/>
      <c r="AJ138" s="222"/>
      <c r="AK138" s="222"/>
      <c r="AL138" s="222"/>
      <c r="AM138" s="222"/>
      <c r="AN138" s="222"/>
      <c r="AO138" s="222"/>
      <c r="AP138" s="222"/>
      <c r="AQ138" s="222"/>
      <c r="AR138" s="222"/>
      <c r="AS138" s="222"/>
      <c r="AT138" s="222"/>
      <c r="AU138" s="222"/>
      <c r="AV138" s="222"/>
      <c r="AW138" s="222"/>
      <c r="AX138" s="222"/>
      <c r="AY138" s="222"/>
      <c r="AZ138" s="222"/>
      <c r="BA138" s="222"/>
      <c r="BB138" s="222"/>
      <c r="BC138" s="222"/>
      <c r="BD138" s="222"/>
      <c r="BE138" s="222"/>
      <c r="BF138" s="222"/>
      <c r="BG138" s="222"/>
      <c r="BH138" s="222"/>
      <c r="BI138" s="222"/>
      <c r="BJ138" s="223"/>
    </row>
    <row r="139" spans="1:62" s="7" customFormat="1" ht="40.5" customHeight="1" x14ac:dyDescent="0.2">
      <c r="A139" s="216">
        <f t="shared" si="2"/>
        <v>118</v>
      </c>
      <c r="B139" s="217"/>
      <c r="C139" s="217"/>
      <c r="D139" s="218" t="s">
        <v>4005</v>
      </c>
      <c r="E139" s="218"/>
      <c r="F139" s="218"/>
      <c r="G139" s="218"/>
      <c r="H139" s="218"/>
      <c r="I139" s="218"/>
      <c r="J139" s="218"/>
      <c r="K139" s="218"/>
      <c r="L139" s="218"/>
      <c r="M139" s="218"/>
      <c r="N139" s="218"/>
      <c r="O139" s="218"/>
      <c r="P139" s="218"/>
      <c r="Q139" s="218"/>
      <c r="R139" s="218"/>
      <c r="S139" s="218"/>
      <c r="T139" s="218"/>
      <c r="U139" s="219">
        <v>48</v>
      </c>
      <c r="V139" s="219"/>
      <c r="W139" s="219"/>
      <c r="X139" s="220" t="s">
        <v>102</v>
      </c>
      <c r="Y139" s="220"/>
      <c r="Z139" s="220"/>
      <c r="AA139" s="220"/>
      <c r="AB139" s="220"/>
      <c r="AC139" s="221"/>
      <c r="AD139" s="221"/>
      <c r="AE139" s="221"/>
      <c r="AF139" s="222"/>
      <c r="AG139" s="222"/>
      <c r="AH139" s="222"/>
      <c r="AI139" s="222"/>
      <c r="AJ139" s="222"/>
      <c r="AK139" s="222"/>
      <c r="AL139" s="222"/>
      <c r="AM139" s="222"/>
      <c r="AN139" s="222"/>
      <c r="AO139" s="222"/>
      <c r="AP139" s="222"/>
      <c r="AQ139" s="222"/>
      <c r="AR139" s="222"/>
      <c r="AS139" s="222"/>
      <c r="AT139" s="222"/>
      <c r="AU139" s="222"/>
      <c r="AV139" s="222"/>
      <c r="AW139" s="222"/>
      <c r="AX139" s="222"/>
      <c r="AY139" s="222"/>
      <c r="AZ139" s="222"/>
      <c r="BA139" s="222"/>
      <c r="BB139" s="222"/>
      <c r="BC139" s="222"/>
      <c r="BD139" s="222"/>
      <c r="BE139" s="222"/>
      <c r="BF139" s="222"/>
      <c r="BG139" s="222"/>
      <c r="BH139" s="222"/>
      <c r="BI139" s="222"/>
      <c r="BJ139" s="223"/>
    </row>
    <row r="140" spans="1:62" s="7" customFormat="1" ht="40.5" customHeight="1" x14ac:dyDescent="0.2">
      <c r="A140" s="216">
        <f t="shared" si="2"/>
        <v>119</v>
      </c>
      <c r="B140" s="217"/>
      <c r="C140" s="217"/>
      <c r="D140" s="218" t="s">
        <v>4006</v>
      </c>
      <c r="E140" s="218"/>
      <c r="F140" s="218"/>
      <c r="G140" s="218"/>
      <c r="H140" s="218"/>
      <c r="I140" s="218"/>
      <c r="J140" s="218"/>
      <c r="K140" s="218"/>
      <c r="L140" s="218"/>
      <c r="M140" s="218"/>
      <c r="N140" s="218"/>
      <c r="O140" s="218"/>
      <c r="P140" s="218"/>
      <c r="Q140" s="218"/>
      <c r="R140" s="218"/>
      <c r="S140" s="218"/>
      <c r="T140" s="218"/>
      <c r="U140" s="219">
        <v>48</v>
      </c>
      <c r="V140" s="219"/>
      <c r="W140" s="219"/>
      <c r="X140" s="220" t="s">
        <v>102</v>
      </c>
      <c r="Y140" s="220"/>
      <c r="Z140" s="220"/>
      <c r="AA140" s="220"/>
      <c r="AB140" s="220"/>
      <c r="AC140" s="221"/>
      <c r="AD140" s="221"/>
      <c r="AE140" s="221"/>
      <c r="AF140" s="222"/>
      <c r="AG140" s="222"/>
      <c r="AH140" s="222"/>
      <c r="AI140" s="222"/>
      <c r="AJ140" s="222"/>
      <c r="AK140" s="222"/>
      <c r="AL140" s="222"/>
      <c r="AM140" s="222"/>
      <c r="AN140" s="222"/>
      <c r="AO140" s="222"/>
      <c r="AP140" s="222"/>
      <c r="AQ140" s="222"/>
      <c r="AR140" s="222"/>
      <c r="AS140" s="222"/>
      <c r="AT140" s="222"/>
      <c r="AU140" s="222"/>
      <c r="AV140" s="222"/>
      <c r="AW140" s="222"/>
      <c r="AX140" s="222"/>
      <c r="AY140" s="222"/>
      <c r="AZ140" s="222"/>
      <c r="BA140" s="222"/>
      <c r="BB140" s="222"/>
      <c r="BC140" s="222"/>
      <c r="BD140" s="222"/>
      <c r="BE140" s="222"/>
      <c r="BF140" s="222"/>
      <c r="BG140" s="222"/>
      <c r="BH140" s="222"/>
      <c r="BI140" s="222"/>
      <c r="BJ140" s="223"/>
    </row>
    <row r="141" spans="1:62" s="7" customFormat="1" ht="40.5" customHeight="1" x14ac:dyDescent="0.2">
      <c r="A141" s="216">
        <f t="shared" si="2"/>
        <v>120</v>
      </c>
      <c r="B141" s="217"/>
      <c r="C141" s="217"/>
      <c r="D141" s="218" t="s">
        <v>4007</v>
      </c>
      <c r="E141" s="218"/>
      <c r="F141" s="218"/>
      <c r="G141" s="218"/>
      <c r="H141" s="218"/>
      <c r="I141" s="218"/>
      <c r="J141" s="218"/>
      <c r="K141" s="218"/>
      <c r="L141" s="218"/>
      <c r="M141" s="218"/>
      <c r="N141" s="218"/>
      <c r="O141" s="218"/>
      <c r="P141" s="218"/>
      <c r="Q141" s="218"/>
      <c r="R141" s="218"/>
      <c r="S141" s="218"/>
      <c r="T141" s="218"/>
      <c r="U141" s="219">
        <v>48</v>
      </c>
      <c r="V141" s="219"/>
      <c r="W141" s="219"/>
      <c r="X141" s="220" t="s">
        <v>102</v>
      </c>
      <c r="Y141" s="220"/>
      <c r="Z141" s="220"/>
      <c r="AA141" s="220"/>
      <c r="AB141" s="220"/>
      <c r="AC141" s="221"/>
      <c r="AD141" s="221"/>
      <c r="AE141" s="221"/>
      <c r="AF141" s="222"/>
      <c r="AG141" s="222"/>
      <c r="AH141" s="222"/>
      <c r="AI141" s="222"/>
      <c r="AJ141" s="222"/>
      <c r="AK141" s="222"/>
      <c r="AL141" s="222"/>
      <c r="AM141" s="222"/>
      <c r="AN141" s="222"/>
      <c r="AO141" s="222"/>
      <c r="AP141" s="222"/>
      <c r="AQ141" s="222"/>
      <c r="AR141" s="222"/>
      <c r="AS141" s="222"/>
      <c r="AT141" s="222"/>
      <c r="AU141" s="222"/>
      <c r="AV141" s="222"/>
      <c r="AW141" s="222"/>
      <c r="AX141" s="222"/>
      <c r="AY141" s="222"/>
      <c r="AZ141" s="222"/>
      <c r="BA141" s="222"/>
      <c r="BB141" s="222"/>
      <c r="BC141" s="222"/>
      <c r="BD141" s="222"/>
      <c r="BE141" s="222"/>
      <c r="BF141" s="222"/>
      <c r="BG141" s="222"/>
      <c r="BH141" s="222"/>
      <c r="BI141" s="222"/>
      <c r="BJ141" s="223"/>
    </row>
    <row r="142" spans="1:62" s="7" customFormat="1" ht="40.5" customHeight="1" x14ac:dyDescent="0.2">
      <c r="A142" s="216">
        <f t="shared" si="2"/>
        <v>121</v>
      </c>
      <c r="B142" s="217"/>
      <c r="C142" s="217"/>
      <c r="D142" s="218" t="s">
        <v>4008</v>
      </c>
      <c r="E142" s="218"/>
      <c r="F142" s="218"/>
      <c r="G142" s="218"/>
      <c r="H142" s="218"/>
      <c r="I142" s="218"/>
      <c r="J142" s="218"/>
      <c r="K142" s="218"/>
      <c r="L142" s="218"/>
      <c r="M142" s="218"/>
      <c r="N142" s="218"/>
      <c r="O142" s="218"/>
      <c r="P142" s="218"/>
      <c r="Q142" s="218"/>
      <c r="R142" s="218"/>
      <c r="S142" s="218"/>
      <c r="T142" s="218"/>
      <c r="U142" s="219">
        <v>48</v>
      </c>
      <c r="V142" s="219"/>
      <c r="W142" s="219"/>
      <c r="X142" s="220" t="s">
        <v>102</v>
      </c>
      <c r="Y142" s="220"/>
      <c r="Z142" s="220"/>
      <c r="AA142" s="220"/>
      <c r="AB142" s="220"/>
      <c r="AC142" s="221"/>
      <c r="AD142" s="221"/>
      <c r="AE142" s="221"/>
      <c r="AF142" s="222"/>
      <c r="AG142" s="222"/>
      <c r="AH142" s="222"/>
      <c r="AI142" s="222"/>
      <c r="AJ142" s="222"/>
      <c r="AK142" s="222"/>
      <c r="AL142" s="222"/>
      <c r="AM142" s="222"/>
      <c r="AN142" s="222"/>
      <c r="AO142" s="222"/>
      <c r="AP142" s="222"/>
      <c r="AQ142" s="222"/>
      <c r="AR142" s="222"/>
      <c r="AS142" s="222"/>
      <c r="AT142" s="222"/>
      <c r="AU142" s="222"/>
      <c r="AV142" s="222"/>
      <c r="AW142" s="222"/>
      <c r="AX142" s="222"/>
      <c r="AY142" s="222"/>
      <c r="AZ142" s="222"/>
      <c r="BA142" s="222"/>
      <c r="BB142" s="222"/>
      <c r="BC142" s="222"/>
      <c r="BD142" s="222"/>
      <c r="BE142" s="222"/>
      <c r="BF142" s="222"/>
      <c r="BG142" s="222"/>
      <c r="BH142" s="222"/>
      <c r="BI142" s="222"/>
      <c r="BJ142" s="223"/>
    </row>
    <row r="143" spans="1:62" s="7" customFormat="1" ht="40.5" customHeight="1" x14ac:dyDescent="0.2">
      <c r="A143" s="216">
        <f t="shared" si="2"/>
        <v>122</v>
      </c>
      <c r="B143" s="217"/>
      <c r="C143" s="217"/>
      <c r="D143" s="218" t="s">
        <v>4009</v>
      </c>
      <c r="E143" s="218"/>
      <c r="F143" s="218"/>
      <c r="G143" s="218"/>
      <c r="H143" s="218"/>
      <c r="I143" s="218"/>
      <c r="J143" s="218"/>
      <c r="K143" s="218"/>
      <c r="L143" s="218"/>
      <c r="M143" s="218"/>
      <c r="N143" s="218"/>
      <c r="O143" s="218"/>
      <c r="P143" s="218"/>
      <c r="Q143" s="218"/>
      <c r="R143" s="218"/>
      <c r="S143" s="218"/>
      <c r="T143" s="218"/>
      <c r="U143" s="219">
        <v>48</v>
      </c>
      <c r="V143" s="219"/>
      <c r="W143" s="219"/>
      <c r="X143" s="220" t="s">
        <v>102</v>
      </c>
      <c r="Y143" s="220"/>
      <c r="Z143" s="220"/>
      <c r="AA143" s="220"/>
      <c r="AB143" s="220"/>
      <c r="AC143" s="221"/>
      <c r="AD143" s="221"/>
      <c r="AE143" s="221"/>
      <c r="AF143" s="222"/>
      <c r="AG143" s="222"/>
      <c r="AH143" s="222"/>
      <c r="AI143" s="222"/>
      <c r="AJ143" s="222"/>
      <c r="AK143" s="222"/>
      <c r="AL143" s="222"/>
      <c r="AM143" s="222"/>
      <c r="AN143" s="222"/>
      <c r="AO143" s="222"/>
      <c r="AP143" s="222"/>
      <c r="AQ143" s="222"/>
      <c r="AR143" s="222"/>
      <c r="AS143" s="222"/>
      <c r="AT143" s="222"/>
      <c r="AU143" s="222"/>
      <c r="AV143" s="222"/>
      <c r="AW143" s="222"/>
      <c r="AX143" s="222"/>
      <c r="AY143" s="222"/>
      <c r="AZ143" s="222"/>
      <c r="BA143" s="222"/>
      <c r="BB143" s="222"/>
      <c r="BC143" s="222"/>
      <c r="BD143" s="222"/>
      <c r="BE143" s="222"/>
      <c r="BF143" s="222"/>
      <c r="BG143" s="222"/>
      <c r="BH143" s="222"/>
      <c r="BI143" s="222"/>
      <c r="BJ143" s="223"/>
    </row>
    <row r="144" spans="1:62" s="7" customFormat="1" ht="40.5" customHeight="1" x14ac:dyDescent="0.2">
      <c r="A144" s="216">
        <f t="shared" si="2"/>
        <v>123</v>
      </c>
      <c r="B144" s="217"/>
      <c r="C144" s="217"/>
      <c r="D144" s="218" t="s">
        <v>4010</v>
      </c>
      <c r="E144" s="218"/>
      <c r="F144" s="218"/>
      <c r="G144" s="218"/>
      <c r="H144" s="218"/>
      <c r="I144" s="218"/>
      <c r="J144" s="218"/>
      <c r="K144" s="218"/>
      <c r="L144" s="218"/>
      <c r="M144" s="218"/>
      <c r="N144" s="218"/>
      <c r="O144" s="218"/>
      <c r="P144" s="218"/>
      <c r="Q144" s="218"/>
      <c r="R144" s="218"/>
      <c r="S144" s="218"/>
      <c r="T144" s="218"/>
      <c r="U144" s="219">
        <v>48</v>
      </c>
      <c r="V144" s="219"/>
      <c r="W144" s="219"/>
      <c r="X144" s="220" t="s">
        <v>102</v>
      </c>
      <c r="Y144" s="220"/>
      <c r="Z144" s="220"/>
      <c r="AA144" s="220"/>
      <c r="AB144" s="220"/>
      <c r="AC144" s="221"/>
      <c r="AD144" s="221"/>
      <c r="AE144" s="221"/>
      <c r="AF144" s="222"/>
      <c r="AG144" s="222"/>
      <c r="AH144" s="222"/>
      <c r="AI144" s="222"/>
      <c r="AJ144" s="222"/>
      <c r="AK144" s="222"/>
      <c r="AL144" s="222"/>
      <c r="AM144" s="222"/>
      <c r="AN144" s="222"/>
      <c r="AO144" s="222"/>
      <c r="AP144" s="222"/>
      <c r="AQ144" s="222"/>
      <c r="AR144" s="222"/>
      <c r="AS144" s="222"/>
      <c r="AT144" s="222"/>
      <c r="AU144" s="222"/>
      <c r="AV144" s="222"/>
      <c r="AW144" s="222"/>
      <c r="AX144" s="222"/>
      <c r="AY144" s="222"/>
      <c r="AZ144" s="222"/>
      <c r="BA144" s="222"/>
      <c r="BB144" s="222"/>
      <c r="BC144" s="222"/>
      <c r="BD144" s="222"/>
      <c r="BE144" s="222"/>
      <c r="BF144" s="222"/>
      <c r="BG144" s="222"/>
      <c r="BH144" s="222"/>
      <c r="BI144" s="222"/>
      <c r="BJ144" s="223"/>
    </row>
    <row r="145" spans="1:62" s="7" customFormat="1" ht="40.5" customHeight="1" x14ac:dyDescent="0.2">
      <c r="A145" s="216">
        <f t="shared" si="2"/>
        <v>124</v>
      </c>
      <c r="B145" s="217"/>
      <c r="C145" s="217"/>
      <c r="D145" s="218" t="s">
        <v>4011</v>
      </c>
      <c r="E145" s="218"/>
      <c r="F145" s="218"/>
      <c r="G145" s="218"/>
      <c r="H145" s="218"/>
      <c r="I145" s="218"/>
      <c r="J145" s="218"/>
      <c r="K145" s="218"/>
      <c r="L145" s="218"/>
      <c r="M145" s="218"/>
      <c r="N145" s="218"/>
      <c r="O145" s="218"/>
      <c r="P145" s="218"/>
      <c r="Q145" s="218"/>
      <c r="R145" s="218"/>
      <c r="S145" s="218"/>
      <c r="T145" s="218"/>
      <c r="U145" s="219">
        <v>48</v>
      </c>
      <c r="V145" s="219"/>
      <c r="W145" s="219"/>
      <c r="X145" s="220" t="s">
        <v>102</v>
      </c>
      <c r="Y145" s="220"/>
      <c r="Z145" s="220"/>
      <c r="AA145" s="220"/>
      <c r="AB145" s="220"/>
      <c r="AC145" s="221"/>
      <c r="AD145" s="221"/>
      <c r="AE145" s="221"/>
      <c r="AF145" s="222"/>
      <c r="AG145" s="222"/>
      <c r="AH145" s="222"/>
      <c r="AI145" s="222"/>
      <c r="AJ145" s="222"/>
      <c r="AK145" s="222"/>
      <c r="AL145" s="222"/>
      <c r="AM145" s="222"/>
      <c r="AN145" s="222"/>
      <c r="AO145" s="222"/>
      <c r="AP145" s="222"/>
      <c r="AQ145" s="222"/>
      <c r="AR145" s="222"/>
      <c r="AS145" s="222"/>
      <c r="AT145" s="222"/>
      <c r="AU145" s="222"/>
      <c r="AV145" s="222"/>
      <c r="AW145" s="222"/>
      <c r="AX145" s="222"/>
      <c r="AY145" s="222"/>
      <c r="AZ145" s="222"/>
      <c r="BA145" s="222"/>
      <c r="BB145" s="222"/>
      <c r="BC145" s="222"/>
      <c r="BD145" s="222"/>
      <c r="BE145" s="222"/>
      <c r="BF145" s="222"/>
      <c r="BG145" s="222"/>
      <c r="BH145" s="222"/>
      <c r="BI145" s="222"/>
      <c r="BJ145" s="223"/>
    </row>
    <row r="146" spans="1:62" s="7" customFormat="1" ht="40.5" customHeight="1" x14ac:dyDescent="0.2">
      <c r="A146" s="216">
        <f t="shared" si="2"/>
        <v>125</v>
      </c>
      <c r="B146" s="217"/>
      <c r="C146" s="217"/>
      <c r="D146" s="218" t="s">
        <v>4012</v>
      </c>
      <c r="E146" s="218"/>
      <c r="F146" s="218"/>
      <c r="G146" s="218"/>
      <c r="H146" s="218"/>
      <c r="I146" s="218"/>
      <c r="J146" s="218"/>
      <c r="K146" s="218"/>
      <c r="L146" s="218"/>
      <c r="M146" s="218"/>
      <c r="N146" s="218"/>
      <c r="O146" s="218"/>
      <c r="P146" s="218"/>
      <c r="Q146" s="218"/>
      <c r="R146" s="218"/>
      <c r="S146" s="218"/>
      <c r="T146" s="218"/>
      <c r="U146" s="219">
        <v>48</v>
      </c>
      <c r="V146" s="219"/>
      <c r="W146" s="219"/>
      <c r="X146" s="220" t="s">
        <v>102</v>
      </c>
      <c r="Y146" s="220"/>
      <c r="Z146" s="220"/>
      <c r="AA146" s="220"/>
      <c r="AB146" s="220"/>
      <c r="AC146" s="221"/>
      <c r="AD146" s="221"/>
      <c r="AE146" s="221"/>
      <c r="AF146" s="222"/>
      <c r="AG146" s="222"/>
      <c r="AH146" s="222"/>
      <c r="AI146" s="222"/>
      <c r="AJ146" s="222"/>
      <c r="AK146" s="222"/>
      <c r="AL146" s="222"/>
      <c r="AM146" s="222"/>
      <c r="AN146" s="222"/>
      <c r="AO146" s="222"/>
      <c r="AP146" s="222"/>
      <c r="AQ146" s="222"/>
      <c r="AR146" s="222"/>
      <c r="AS146" s="222"/>
      <c r="AT146" s="222"/>
      <c r="AU146" s="222"/>
      <c r="AV146" s="222"/>
      <c r="AW146" s="222"/>
      <c r="AX146" s="222"/>
      <c r="AY146" s="222"/>
      <c r="AZ146" s="222"/>
      <c r="BA146" s="222"/>
      <c r="BB146" s="222"/>
      <c r="BC146" s="222"/>
      <c r="BD146" s="222"/>
      <c r="BE146" s="222"/>
      <c r="BF146" s="222"/>
      <c r="BG146" s="222"/>
      <c r="BH146" s="222"/>
      <c r="BI146" s="222"/>
      <c r="BJ146" s="223"/>
    </row>
    <row r="147" spans="1:62" s="7" customFormat="1" ht="40.5" customHeight="1" x14ac:dyDescent="0.2">
      <c r="A147" s="216">
        <f t="shared" si="2"/>
        <v>126</v>
      </c>
      <c r="B147" s="217"/>
      <c r="C147" s="217"/>
      <c r="D147" s="218" t="s">
        <v>4013</v>
      </c>
      <c r="E147" s="218"/>
      <c r="F147" s="218"/>
      <c r="G147" s="218"/>
      <c r="H147" s="218"/>
      <c r="I147" s="218"/>
      <c r="J147" s="218"/>
      <c r="K147" s="218"/>
      <c r="L147" s="218"/>
      <c r="M147" s="218"/>
      <c r="N147" s="218"/>
      <c r="O147" s="218"/>
      <c r="P147" s="218"/>
      <c r="Q147" s="218"/>
      <c r="R147" s="218"/>
      <c r="S147" s="218"/>
      <c r="T147" s="218"/>
      <c r="U147" s="219">
        <v>48</v>
      </c>
      <c r="V147" s="219"/>
      <c r="W147" s="219"/>
      <c r="X147" s="220" t="s">
        <v>102</v>
      </c>
      <c r="Y147" s="220"/>
      <c r="Z147" s="220"/>
      <c r="AA147" s="220"/>
      <c r="AB147" s="220"/>
      <c r="AC147" s="221"/>
      <c r="AD147" s="221"/>
      <c r="AE147" s="221"/>
      <c r="AF147" s="222"/>
      <c r="AG147" s="222"/>
      <c r="AH147" s="222"/>
      <c r="AI147" s="222"/>
      <c r="AJ147" s="222"/>
      <c r="AK147" s="222"/>
      <c r="AL147" s="222"/>
      <c r="AM147" s="222"/>
      <c r="AN147" s="222"/>
      <c r="AO147" s="222"/>
      <c r="AP147" s="222"/>
      <c r="AQ147" s="222"/>
      <c r="AR147" s="222"/>
      <c r="AS147" s="222"/>
      <c r="AT147" s="222"/>
      <c r="AU147" s="222"/>
      <c r="AV147" s="222"/>
      <c r="AW147" s="222"/>
      <c r="AX147" s="222"/>
      <c r="AY147" s="222"/>
      <c r="AZ147" s="222"/>
      <c r="BA147" s="222"/>
      <c r="BB147" s="222"/>
      <c r="BC147" s="222"/>
      <c r="BD147" s="222"/>
      <c r="BE147" s="222"/>
      <c r="BF147" s="222"/>
      <c r="BG147" s="222"/>
      <c r="BH147" s="222"/>
      <c r="BI147" s="222"/>
      <c r="BJ147" s="223"/>
    </row>
    <row r="148" spans="1:62" s="7" customFormat="1" ht="40.5" customHeight="1" x14ac:dyDescent="0.2">
      <c r="A148" s="216">
        <f t="shared" si="2"/>
        <v>127</v>
      </c>
      <c r="B148" s="217"/>
      <c r="C148" s="217"/>
      <c r="D148" s="218" t="s">
        <v>4014</v>
      </c>
      <c r="E148" s="218"/>
      <c r="F148" s="218"/>
      <c r="G148" s="218"/>
      <c r="H148" s="218"/>
      <c r="I148" s="218"/>
      <c r="J148" s="218"/>
      <c r="K148" s="218"/>
      <c r="L148" s="218"/>
      <c r="M148" s="218"/>
      <c r="N148" s="218"/>
      <c r="O148" s="218"/>
      <c r="P148" s="218"/>
      <c r="Q148" s="218"/>
      <c r="R148" s="218"/>
      <c r="S148" s="218"/>
      <c r="T148" s="218"/>
      <c r="U148" s="219">
        <v>48</v>
      </c>
      <c r="V148" s="219"/>
      <c r="W148" s="219"/>
      <c r="X148" s="220" t="s">
        <v>102</v>
      </c>
      <c r="Y148" s="220"/>
      <c r="Z148" s="220"/>
      <c r="AA148" s="220"/>
      <c r="AB148" s="220"/>
      <c r="AC148" s="221"/>
      <c r="AD148" s="221"/>
      <c r="AE148" s="221"/>
      <c r="AF148" s="222"/>
      <c r="AG148" s="222"/>
      <c r="AH148" s="222"/>
      <c r="AI148" s="222"/>
      <c r="AJ148" s="222"/>
      <c r="AK148" s="222"/>
      <c r="AL148" s="222"/>
      <c r="AM148" s="222"/>
      <c r="AN148" s="222"/>
      <c r="AO148" s="222"/>
      <c r="AP148" s="222"/>
      <c r="AQ148" s="222"/>
      <c r="AR148" s="222"/>
      <c r="AS148" s="222"/>
      <c r="AT148" s="222"/>
      <c r="AU148" s="222"/>
      <c r="AV148" s="222"/>
      <c r="AW148" s="222"/>
      <c r="AX148" s="222"/>
      <c r="AY148" s="222"/>
      <c r="AZ148" s="222"/>
      <c r="BA148" s="222"/>
      <c r="BB148" s="222"/>
      <c r="BC148" s="222"/>
      <c r="BD148" s="222"/>
      <c r="BE148" s="222"/>
      <c r="BF148" s="222"/>
      <c r="BG148" s="222"/>
      <c r="BH148" s="222"/>
      <c r="BI148" s="222"/>
      <c r="BJ148" s="223"/>
    </row>
    <row r="149" spans="1:62" s="7" customFormat="1" ht="40.5" customHeight="1" x14ac:dyDescent="0.2">
      <c r="A149" s="216">
        <f t="shared" si="2"/>
        <v>128</v>
      </c>
      <c r="B149" s="217"/>
      <c r="C149" s="217"/>
      <c r="D149" s="218" t="s">
        <v>4015</v>
      </c>
      <c r="E149" s="218"/>
      <c r="F149" s="218"/>
      <c r="G149" s="218"/>
      <c r="H149" s="218"/>
      <c r="I149" s="218"/>
      <c r="J149" s="218"/>
      <c r="K149" s="218"/>
      <c r="L149" s="218"/>
      <c r="M149" s="218"/>
      <c r="N149" s="218"/>
      <c r="O149" s="218"/>
      <c r="P149" s="218"/>
      <c r="Q149" s="218"/>
      <c r="R149" s="218"/>
      <c r="S149" s="218"/>
      <c r="T149" s="218"/>
      <c r="U149" s="219">
        <v>48</v>
      </c>
      <c r="V149" s="219"/>
      <c r="W149" s="219"/>
      <c r="X149" s="220" t="s">
        <v>102</v>
      </c>
      <c r="Y149" s="220"/>
      <c r="Z149" s="220"/>
      <c r="AA149" s="220"/>
      <c r="AB149" s="220"/>
      <c r="AC149" s="221"/>
      <c r="AD149" s="221"/>
      <c r="AE149" s="221"/>
      <c r="AF149" s="222"/>
      <c r="AG149" s="222"/>
      <c r="AH149" s="222"/>
      <c r="AI149" s="222"/>
      <c r="AJ149" s="222"/>
      <c r="AK149" s="222"/>
      <c r="AL149" s="222"/>
      <c r="AM149" s="222"/>
      <c r="AN149" s="222"/>
      <c r="AO149" s="222"/>
      <c r="AP149" s="222"/>
      <c r="AQ149" s="222"/>
      <c r="AR149" s="222"/>
      <c r="AS149" s="222"/>
      <c r="AT149" s="222"/>
      <c r="AU149" s="222"/>
      <c r="AV149" s="222"/>
      <c r="AW149" s="222"/>
      <c r="AX149" s="222"/>
      <c r="AY149" s="222"/>
      <c r="AZ149" s="222"/>
      <c r="BA149" s="222"/>
      <c r="BB149" s="222"/>
      <c r="BC149" s="222"/>
      <c r="BD149" s="222"/>
      <c r="BE149" s="222"/>
      <c r="BF149" s="222"/>
      <c r="BG149" s="222"/>
      <c r="BH149" s="222"/>
      <c r="BI149" s="222"/>
      <c r="BJ149" s="223"/>
    </row>
    <row r="150" spans="1:62" s="7" customFormat="1" ht="40.5" customHeight="1" x14ac:dyDescent="0.2">
      <c r="A150" s="216">
        <f t="shared" si="2"/>
        <v>129</v>
      </c>
      <c r="B150" s="217"/>
      <c r="C150" s="217"/>
      <c r="D150" s="218" t="s">
        <v>4016</v>
      </c>
      <c r="E150" s="218"/>
      <c r="F150" s="218"/>
      <c r="G150" s="218"/>
      <c r="H150" s="218"/>
      <c r="I150" s="218"/>
      <c r="J150" s="218"/>
      <c r="K150" s="218"/>
      <c r="L150" s="218"/>
      <c r="M150" s="218"/>
      <c r="N150" s="218"/>
      <c r="O150" s="218"/>
      <c r="P150" s="218"/>
      <c r="Q150" s="218"/>
      <c r="R150" s="218"/>
      <c r="S150" s="218"/>
      <c r="T150" s="218"/>
      <c r="U150" s="219">
        <v>48</v>
      </c>
      <c r="V150" s="219"/>
      <c r="W150" s="219"/>
      <c r="X150" s="220" t="s">
        <v>102</v>
      </c>
      <c r="Y150" s="220"/>
      <c r="Z150" s="220"/>
      <c r="AA150" s="220"/>
      <c r="AB150" s="220"/>
      <c r="AC150" s="221"/>
      <c r="AD150" s="221"/>
      <c r="AE150" s="221"/>
      <c r="AF150" s="222"/>
      <c r="AG150" s="222"/>
      <c r="AH150" s="222"/>
      <c r="AI150" s="222"/>
      <c r="AJ150" s="222"/>
      <c r="AK150" s="222"/>
      <c r="AL150" s="222"/>
      <c r="AM150" s="222"/>
      <c r="AN150" s="222"/>
      <c r="AO150" s="222"/>
      <c r="AP150" s="222"/>
      <c r="AQ150" s="222"/>
      <c r="AR150" s="222"/>
      <c r="AS150" s="222"/>
      <c r="AT150" s="222"/>
      <c r="AU150" s="222"/>
      <c r="AV150" s="222"/>
      <c r="AW150" s="222"/>
      <c r="AX150" s="222"/>
      <c r="AY150" s="222"/>
      <c r="AZ150" s="222"/>
      <c r="BA150" s="222"/>
      <c r="BB150" s="222"/>
      <c r="BC150" s="222"/>
      <c r="BD150" s="222"/>
      <c r="BE150" s="222"/>
      <c r="BF150" s="222"/>
      <c r="BG150" s="222"/>
      <c r="BH150" s="222"/>
      <c r="BI150" s="222"/>
      <c r="BJ150" s="223"/>
    </row>
    <row r="151" spans="1:62" s="7" customFormat="1" ht="40.5" customHeight="1" x14ac:dyDescent="0.2">
      <c r="A151" s="216">
        <f t="shared" si="2"/>
        <v>130</v>
      </c>
      <c r="B151" s="217"/>
      <c r="C151" s="217"/>
      <c r="D151" s="218" t="s">
        <v>4017</v>
      </c>
      <c r="E151" s="218"/>
      <c r="F151" s="218"/>
      <c r="G151" s="218"/>
      <c r="H151" s="218"/>
      <c r="I151" s="218"/>
      <c r="J151" s="218"/>
      <c r="K151" s="218"/>
      <c r="L151" s="218"/>
      <c r="M151" s="218"/>
      <c r="N151" s="218"/>
      <c r="O151" s="218"/>
      <c r="P151" s="218"/>
      <c r="Q151" s="218"/>
      <c r="R151" s="218"/>
      <c r="S151" s="218"/>
      <c r="T151" s="218"/>
      <c r="U151" s="219">
        <v>48</v>
      </c>
      <c r="V151" s="219"/>
      <c r="W151" s="219"/>
      <c r="X151" s="220" t="s">
        <v>102</v>
      </c>
      <c r="Y151" s="220"/>
      <c r="Z151" s="220"/>
      <c r="AA151" s="220"/>
      <c r="AB151" s="220"/>
      <c r="AC151" s="221"/>
      <c r="AD151" s="221"/>
      <c r="AE151" s="221"/>
      <c r="AF151" s="222"/>
      <c r="AG151" s="222"/>
      <c r="AH151" s="222"/>
      <c r="AI151" s="222"/>
      <c r="AJ151" s="222"/>
      <c r="AK151" s="222"/>
      <c r="AL151" s="222"/>
      <c r="AM151" s="222"/>
      <c r="AN151" s="222"/>
      <c r="AO151" s="222"/>
      <c r="AP151" s="222"/>
      <c r="AQ151" s="222"/>
      <c r="AR151" s="222"/>
      <c r="AS151" s="222"/>
      <c r="AT151" s="222"/>
      <c r="AU151" s="222"/>
      <c r="AV151" s="222"/>
      <c r="AW151" s="222"/>
      <c r="AX151" s="222"/>
      <c r="AY151" s="222"/>
      <c r="AZ151" s="222"/>
      <c r="BA151" s="222"/>
      <c r="BB151" s="222"/>
      <c r="BC151" s="222"/>
      <c r="BD151" s="222"/>
      <c r="BE151" s="222"/>
      <c r="BF151" s="222"/>
      <c r="BG151" s="222"/>
      <c r="BH151" s="222"/>
      <c r="BI151" s="222"/>
      <c r="BJ151" s="223"/>
    </row>
    <row r="152" spans="1:62" s="7" customFormat="1" ht="40.5" customHeight="1" x14ac:dyDescent="0.2">
      <c r="A152" s="216">
        <f t="shared" si="2"/>
        <v>131</v>
      </c>
      <c r="B152" s="217"/>
      <c r="C152" s="217"/>
      <c r="D152" s="218" t="s">
        <v>4018</v>
      </c>
      <c r="E152" s="218"/>
      <c r="F152" s="218"/>
      <c r="G152" s="218"/>
      <c r="H152" s="218"/>
      <c r="I152" s="218"/>
      <c r="J152" s="218"/>
      <c r="K152" s="218"/>
      <c r="L152" s="218"/>
      <c r="M152" s="218"/>
      <c r="N152" s="218"/>
      <c r="O152" s="218"/>
      <c r="P152" s="218"/>
      <c r="Q152" s="218"/>
      <c r="R152" s="218"/>
      <c r="S152" s="218"/>
      <c r="T152" s="218"/>
      <c r="U152" s="219">
        <v>48</v>
      </c>
      <c r="V152" s="219"/>
      <c r="W152" s="219"/>
      <c r="X152" s="220" t="s">
        <v>102</v>
      </c>
      <c r="Y152" s="220"/>
      <c r="Z152" s="220"/>
      <c r="AA152" s="220"/>
      <c r="AB152" s="220"/>
      <c r="AC152" s="221"/>
      <c r="AD152" s="221"/>
      <c r="AE152" s="221"/>
      <c r="AF152" s="222"/>
      <c r="AG152" s="222"/>
      <c r="AH152" s="222"/>
      <c r="AI152" s="222"/>
      <c r="AJ152" s="222"/>
      <c r="AK152" s="222"/>
      <c r="AL152" s="222"/>
      <c r="AM152" s="222"/>
      <c r="AN152" s="222"/>
      <c r="AO152" s="222"/>
      <c r="AP152" s="222"/>
      <c r="AQ152" s="222"/>
      <c r="AR152" s="222"/>
      <c r="AS152" s="222"/>
      <c r="AT152" s="222"/>
      <c r="AU152" s="222"/>
      <c r="AV152" s="222"/>
      <c r="AW152" s="222"/>
      <c r="AX152" s="222"/>
      <c r="AY152" s="222"/>
      <c r="AZ152" s="222"/>
      <c r="BA152" s="222"/>
      <c r="BB152" s="222"/>
      <c r="BC152" s="222"/>
      <c r="BD152" s="222"/>
      <c r="BE152" s="222"/>
      <c r="BF152" s="222"/>
      <c r="BG152" s="222"/>
      <c r="BH152" s="222"/>
      <c r="BI152" s="222"/>
      <c r="BJ152" s="223"/>
    </row>
    <row r="153" spans="1:62" s="7" customFormat="1" ht="40.5" customHeight="1" x14ac:dyDescent="0.2">
      <c r="A153" s="216">
        <f t="shared" si="2"/>
        <v>132</v>
      </c>
      <c r="B153" s="217"/>
      <c r="C153" s="217"/>
      <c r="D153" s="218" t="s">
        <v>4019</v>
      </c>
      <c r="E153" s="218"/>
      <c r="F153" s="218"/>
      <c r="G153" s="218"/>
      <c r="H153" s="218"/>
      <c r="I153" s="218"/>
      <c r="J153" s="218"/>
      <c r="K153" s="218"/>
      <c r="L153" s="218"/>
      <c r="M153" s="218"/>
      <c r="N153" s="218"/>
      <c r="O153" s="218"/>
      <c r="P153" s="218"/>
      <c r="Q153" s="218"/>
      <c r="R153" s="218"/>
      <c r="S153" s="218"/>
      <c r="T153" s="218"/>
      <c r="U153" s="219">
        <v>48</v>
      </c>
      <c r="V153" s="219"/>
      <c r="W153" s="219"/>
      <c r="X153" s="220" t="s">
        <v>102</v>
      </c>
      <c r="Y153" s="220"/>
      <c r="Z153" s="220"/>
      <c r="AA153" s="220"/>
      <c r="AB153" s="220"/>
      <c r="AC153" s="221"/>
      <c r="AD153" s="221"/>
      <c r="AE153" s="221"/>
      <c r="AF153" s="222"/>
      <c r="AG153" s="222"/>
      <c r="AH153" s="222"/>
      <c r="AI153" s="222"/>
      <c r="AJ153" s="222"/>
      <c r="AK153" s="222"/>
      <c r="AL153" s="222"/>
      <c r="AM153" s="222"/>
      <c r="AN153" s="222"/>
      <c r="AO153" s="222"/>
      <c r="AP153" s="222"/>
      <c r="AQ153" s="222"/>
      <c r="AR153" s="222"/>
      <c r="AS153" s="222"/>
      <c r="AT153" s="222"/>
      <c r="AU153" s="222"/>
      <c r="AV153" s="222"/>
      <c r="AW153" s="222"/>
      <c r="AX153" s="222"/>
      <c r="AY153" s="222"/>
      <c r="AZ153" s="222"/>
      <c r="BA153" s="222"/>
      <c r="BB153" s="222"/>
      <c r="BC153" s="222"/>
      <c r="BD153" s="222"/>
      <c r="BE153" s="222"/>
      <c r="BF153" s="222"/>
      <c r="BG153" s="222"/>
      <c r="BH153" s="222"/>
      <c r="BI153" s="222"/>
      <c r="BJ153" s="223"/>
    </row>
    <row r="154" spans="1:62" s="7" customFormat="1" ht="40.5" customHeight="1" x14ac:dyDescent="0.2">
      <c r="A154" s="216">
        <f t="shared" si="2"/>
        <v>133</v>
      </c>
      <c r="B154" s="217"/>
      <c r="C154" s="217"/>
      <c r="D154" s="218" t="s">
        <v>4020</v>
      </c>
      <c r="E154" s="218"/>
      <c r="F154" s="218"/>
      <c r="G154" s="218"/>
      <c r="H154" s="218"/>
      <c r="I154" s="218"/>
      <c r="J154" s="218"/>
      <c r="K154" s="218"/>
      <c r="L154" s="218"/>
      <c r="M154" s="218"/>
      <c r="N154" s="218"/>
      <c r="O154" s="218"/>
      <c r="P154" s="218"/>
      <c r="Q154" s="218"/>
      <c r="R154" s="218"/>
      <c r="S154" s="218"/>
      <c r="T154" s="218"/>
      <c r="U154" s="219">
        <v>48</v>
      </c>
      <c r="V154" s="219"/>
      <c r="W154" s="219"/>
      <c r="X154" s="220" t="s">
        <v>102</v>
      </c>
      <c r="Y154" s="220"/>
      <c r="Z154" s="220"/>
      <c r="AA154" s="220"/>
      <c r="AB154" s="220"/>
      <c r="AC154" s="221"/>
      <c r="AD154" s="221"/>
      <c r="AE154" s="221"/>
      <c r="AF154" s="222"/>
      <c r="AG154" s="222"/>
      <c r="AH154" s="222"/>
      <c r="AI154" s="222"/>
      <c r="AJ154" s="222"/>
      <c r="AK154" s="222"/>
      <c r="AL154" s="222"/>
      <c r="AM154" s="222"/>
      <c r="AN154" s="222"/>
      <c r="AO154" s="222"/>
      <c r="AP154" s="222"/>
      <c r="AQ154" s="222"/>
      <c r="AR154" s="222"/>
      <c r="AS154" s="222"/>
      <c r="AT154" s="222"/>
      <c r="AU154" s="222"/>
      <c r="AV154" s="222"/>
      <c r="AW154" s="222"/>
      <c r="AX154" s="222"/>
      <c r="AY154" s="222"/>
      <c r="AZ154" s="222"/>
      <c r="BA154" s="222"/>
      <c r="BB154" s="222"/>
      <c r="BC154" s="222"/>
      <c r="BD154" s="222"/>
      <c r="BE154" s="222"/>
      <c r="BF154" s="222"/>
      <c r="BG154" s="222"/>
      <c r="BH154" s="222"/>
      <c r="BI154" s="222"/>
      <c r="BJ154" s="223"/>
    </row>
    <row r="155" spans="1:62" s="7" customFormat="1" ht="40.200000000000003" customHeight="1" x14ac:dyDescent="0.2">
      <c r="A155" s="216">
        <f t="shared" si="2"/>
        <v>134</v>
      </c>
      <c r="B155" s="217"/>
      <c r="C155" s="217"/>
      <c r="D155" s="218" t="s">
        <v>4021</v>
      </c>
      <c r="E155" s="218"/>
      <c r="F155" s="218"/>
      <c r="G155" s="218"/>
      <c r="H155" s="218"/>
      <c r="I155" s="218"/>
      <c r="J155" s="218"/>
      <c r="K155" s="218"/>
      <c r="L155" s="218"/>
      <c r="M155" s="218"/>
      <c r="N155" s="218"/>
      <c r="O155" s="218"/>
      <c r="P155" s="218"/>
      <c r="Q155" s="218"/>
      <c r="R155" s="218"/>
      <c r="S155" s="218"/>
      <c r="T155" s="218"/>
      <c r="U155" s="219">
        <v>48</v>
      </c>
      <c r="V155" s="219"/>
      <c r="W155" s="219"/>
      <c r="X155" s="220" t="s">
        <v>102</v>
      </c>
      <c r="Y155" s="220"/>
      <c r="Z155" s="220"/>
      <c r="AA155" s="220"/>
      <c r="AB155" s="220"/>
      <c r="AC155" s="221"/>
      <c r="AD155" s="221"/>
      <c r="AE155" s="221"/>
      <c r="AF155" s="222"/>
      <c r="AG155" s="222"/>
      <c r="AH155" s="222"/>
      <c r="AI155" s="222"/>
      <c r="AJ155" s="222"/>
      <c r="AK155" s="222"/>
      <c r="AL155" s="222"/>
      <c r="AM155" s="222"/>
      <c r="AN155" s="222"/>
      <c r="AO155" s="222"/>
      <c r="AP155" s="222"/>
      <c r="AQ155" s="222"/>
      <c r="AR155" s="222"/>
      <c r="AS155" s="222"/>
      <c r="AT155" s="222"/>
      <c r="AU155" s="222"/>
      <c r="AV155" s="222"/>
      <c r="AW155" s="222"/>
      <c r="AX155" s="222"/>
      <c r="AY155" s="222"/>
      <c r="AZ155" s="222"/>
      <c r="BA155" s="222"/>
      <c r="BB155" s="222"/>
      <c r="BC155" s="222"/>
      <c r="BD155" s="222"/>
      <c r="BE155" s="222"/>
      <c r="BF155" s="222"/>
      <c r="BG155" s="222"/>
      <c r="BH155" s="222"/>
      <c r="BI155" s="222"/>
      <c r="BJ155" s="223"/>
    </row>
    <row r="156" spans="1:62" s="7" customFormat="1" ht="40.200000000000003" customHeight="1" x14ac:dyDescent="0.2">
      <c r="A156" s="216">
        <f t="shared" si="2"/>
        <v>135</v>
      </c>
      <c r="B156" s="217"/>
      <c r="C156" s="217"/>
      <c r="D156" s="226" t="s">
        <v>3838</v>
      </c>
      <c r="E156" s="226"/>
      <c r="F156" s="226"/>
      <c r="G156" s="226"/>
      <c r="H156" s="226"/>
      <c r="I156" s="226"/>
      <c r="J156" s="226"/>
      <c r="K156" s="226"/>
      <c r="L156" s="226"/>
      <c r="M156" s="226"/>
      <c r="N156" s="226"/>
      <c r="O156" s="226"/>
      <c r="P156" s="226"/>
      <c r="Q156" s="226"/>
      <c r="R156" s="226"/>
      <c r="S156" s="226"/>
      <c r="T156" s="226"/>
      <c r="U156" s="219">
        <v>48</v>
      </c>
      <c r="V156" s="219"/>
      <c r="W156" s="219"/>
      <c r="X156" s="220" t="s">
        <v>102</v>
      </c>
      <c r="Y156" s="220"/>
      <c r="Z156" s="220"/>
      <c r="AA156" s="220"/>
      <c r="AB156" s="220"/>
      <c r="AC156" s="221"/>
      <c r="AD156" s="221"/>
      <c r="AE156" s="221"/>
      <c r="AF156" s="222" t="s">
        <v>3909</v>
      </c>
      <c r="AG156" s="222"/>
      <c r="AH156" s="222"/>
      <c r="AI156" s="222"/>
      <c r="AJ156" s="222"/>
      <c r="AK156" s="222"/>
      <c r="AL156" s="222"/>
      <c r="AM156" s="222"/>
      <c r="AN156" s="222"/>
      <c r="AO156" s="222"/>
      <c r="AP156" s="222"/>
      <c r="AQ156" s="222"/>
      <c r="AR156" s="222"/>
      <c r="AS156" s="222"/>
      <c r="AT156" s="222"/>
      <c r="AU156" s="222"/>
      <c r="AV156" s="222"/>
      <c r="AW156" s="222"/>
      <c r="AX156" s="222"/>
      <c r="AY156" s="222"/>
      <c r="AZ156" s="222"/>
      <c r="BA156" s="222"/>
      <c r="BB156" s="222"/>
      <c r="BC156" s="222"/>
      <c r="BD156" s="222"/>
      <c r="BE156" s="222"/>
      <c r="BF156" s="222"/>
      <c r="BG156" s="222"/>
      <c r="BH156" s="222"/>
      <c r="BI156" s="222"/>
      <c r="BJ156" s="223"/>
    </row>
    <row r="157" spans="1:62" s="7" customFormat="1" ht="40.5" customHeight="1" x14ac:dyDescent="0.2">
      <c r="A157" s="216">
        <f t="shared" si="2"/>
        <v>136</v>
      </c>
      <c r="B157" s="217"/>
      <c r="C157" s="217"/>
      <c r="D157" s="218" t="s">
        <v>4022</v>
      </c>
      <c r="E157" s="218"/>
      <c r="F157" s="218"/>
      <c r="G157" s="218"/>
      <c r="H157" s="218"/>
      <c r="I157" s="218"/>
      <c r="J157" s="218"/>
      <c r="K157" s="218"/>
      <c r="L157" s="218"/>
      <c r="M157" s="218"/>
      <c r="N157" s="218"/>
      <c r="O157" s="218"/>
      <c r="P157" s="218"/>
      <c r="Q157" s="218"/>
      <c r="R157" s="218"/>
      <c r="S157" s="218"/>
      <c r="T157" s="218"/>
      <c r="U157" s="219">
        <v>10</v>
      </c>
      <c r="V157" s="219"/>
      <c r="W157" s="219"/>
      <c r="X157" s="217" t="s">
        <v>1742</v>
      </c>
      <c r="Y157" s="217"/>
      <c r="Z157" s="217"/>
      <c r="AA157" s="217"/>
      <c r="AB157" s="217"/>
      <c r="AC157" s="221"/>
      <c r="AD157" s="221"/>
      <c r="AE157" s="221"/>
      <c r="AF157" s="224" t="s">
        <v>3910</v>
      </c>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c r="BC157" s="222"/>
      <c r="BD157" s="222"/>
      <c r="BE157" s="222"/>
      <c r="BF157" s="222"/>
      <c r="BG157" s="222"/>
      <c r="BH157" s="222"/>
      <c r="BI157" s="222"/>
      <c r="BJ157" s="223"/>
    </row>
    <row r="158" spans="1:62" s="7" customFormat="1" ht="40.5" customHeight="1" x14ac:dyDescent="0.2">
      <c r="A158" s="216">
        <f t="shared" ref="A158:A162" si="3">ROW()-21</f>
        <v>137</v>
      </c>
      <c r="B158" s="217"/>
      <c r="C158" s="217"/>
      <c r="D158" s="218" t="s">
        <v>4023</v>
      </c>
      <c r="E158" s="218"/>
      <c r="F158" s="218"/>
      <c r="G158" s="218"/>
      <c r="H158" s="218"/>
      <c r="I158" s="218"/>
      <c r="J158" s="218"/>
      <c r="K158" s="218"/>
      <c r="L158" s="218"/>
      <c r="M158" s="218"/>
      <c r="N158" s="218"/>
      <c r="O158" s="218"/>
      <c r="P158" s="218"/>
      <c r="Q158" s="218"/>
      <c r="R158" s="218"/>
      <c r="S158" s="218"/>
      <c r="T158" s="218"/>
      <c r="U158" s="219">
        <v>100</v>
      </c>
      <c r="V158" s="219"/>
      <c r="W158" s="219"/>
      <c r="X158" s="220" t="s">
        <v>102</v>
      </c>
      <c r="Y158" s="220"/>
      <c r="Z158" s="220"/>
      <c r="AA158" s="220"/>
      <c r="AB158" s="220"/>
      <c r="AC158" s="221"/>
      <c r="AD158" s="221"/>
      <c r="AE158" s="221"/>
      <c r="AF158" s="224" t="s">
        <v>3911</v>
      </c>
      <c r="AG158" s="222"/>
      <c r="AH158" s="222"/>
      <c r="AI158" s="222"/>
      <c r="AJ158" s="222"/>
      <c r="AK158" s="222"/>
      <c r="AL158" s="222"/>
      <c r="AM158" s="222"/>
      <c r="AN158" s="222"/>
      <c r="AO158" s="222"/>
      <c r="AP158" s="222"/>
      <c r="AQ158" s="222"/>
      <c r="AR158" s="222"/>
      <c r="AS158" s="222"/>
      <c r="AT158" s="222"/>
      <c r="AU158" s="222"/>
      <c r="AV158" s="222"/>
      <c r="AW158" s="222"/>
      <c r="AX158" s="222"/>
      <c r="AY158" s="222"/>
      <c r="AZ158" s="222"/>
      <c r="BA158" s="222"/>
      <c r="BB158" s="222"/>
      <c r="BC158" s="222"/>
      <c r="BD158" s="222"/>
      <c r="BE158" s="222"/>
      <c r="BF158" s="222"/>
      <c r="BG158" s="222"/>
      <c r="BH158" s="222"/>
      <c r="BI158" s="222"/>
      <c r="BJ158" s="223"/>
    </row>
    <row r="159" spans="1:62" s="7" customFormat="1" ht="40.5" customHeight="1" x14ac:dyDescent="0.2">
      <c r="A159" s="216">
        <f t="shared" si="3"/>
        <v>138</v>
      </c>
      <c r="B159" s="217"/>
      <c r="C159" s="217"/>
      <c r="D159" s="226" t="s">
        <v>3839</v>
      </c>
      <c r="E159" s="226"/>
      <c r="F159" s="226"/>
      <c r="G159" s="226"/>
      <c r="H159" s="226"/>
      <c r="I159" s="226"/>
      <c r="J159" s="226"/>
      <c r="K159" s="226"/>
      <c r="L159" s="226"/>
      <c r="M159" s="226"/>
      <c r="N159" s="226"/>
      <c r="O159" s="226"/>
      <c r="P159" s="226"/>
      <c r="Q159" s="226"/>
      <c r="R159" s="226"/>
      <c r="S159" s="226"/>
      <c r="T159" s="226"/>
      <c r="U159" s="219">
        <v>23</v>
      </c>
      <c r="V159" s="219"/>
      <c r="W159" s="219"/>
      <c r="X159" s="217" t="s">
        <v>1742</v>
      </c>
      <c r="Y159" s="217"/>
      <c r="Z159" s="217"/>
      <c r="AA159" s="217"/>
      <c r="AB159" s="217"/>
      <c r="AC159" s="221"/>
      <c r="AD159" s="221"/>
      <c r="AE159" s="221"/>
      <c r="AF159" s="222" t="s">
        <v>3912</v>
      </c>
      <c r="AG159" s="222"/>
      <c r="AH159" s="222"/>
      <c r="AI159" s="222"/>
      <c r="AJ159" s="222"/>
      <c r="AK159" s="222"/>
      <c r="AL159" s="222"/>
      <c r="AM159" s="222"/>
      <c r="AN159" s="222"/>
      <c r="AO159" s="222"/>
      <c r="AP159" s="222"/>
      <c r="AQ159" s="222"/>
      <c r="AR159" s="222"/>
      <c r="AS159" s="222"/>
      <c r="AT159" s="222"/>
      <c r="AU159" s="222"/>
      <c r="AV159" s="222"/>
      <c r="AW159" s="222"/>
      <c r="AX159" s="222"/>
      <c r="AY159" s="222"/>
      <c r="AZ159" s="222"/>
      <c r="BA159" s="222"/>
      <c r="BB159" s="222"/>
      <c r="BC159" s="222"/>
      <c r="BD159" s="222"/>
      <c r="BE159" s="222"/>
      <c r="BF159" s="222"/>
      <c r="BG159" s="222"/>
      <c r="BH159" s="222"/>
      <c r="BI159" s="222"/>
      <c r="BJ159" s="223"/>
    </row>
    <row r="160" spans="1:62" s="7" customFormat="1" ht="40.5" customHeight="1" x14ac:dyDescent="0.2">
      <c r="A160" s="216">
        <f t="shared" si="3"/>
        <v>139</v>
      </c>
      <c r="B160" s="217"/>
      <c r="C160" s="217"/>
      <c r="D160" s="226" t="s">
        <v>3840</v>
      </c>
      <c r="E160" s="226"/>
      <c r="F160" s="226"/>
      <c r="G160" s="226"/>
      <c r="H160" s="226"/>
      <c r="I160" s="226"/>
      <c r="J160" s="226"/>
      <c r="K160" s="226"/>
      <c r="L160" s="226"/>
      <c r="M160" s="226"/>
      <c r="N160" s="226"/>
      <c r="O160" s="226"/>
      <c r="P160" s="226"/>
      <c r="Q160" s="226"/>
      <c r="R160" s="226"/>
      <c r="S160" s="226"/>
      <c r="T160" s="226"/>
      <c r="U160" s="219">
        <v>23</v>
      </c>
      <c r="V160" s="219"/>
      <c r="W160" s="219"/>
      <c r="X160" s="217" t="s">
        <v>1742</v>
      </c>
      <c r="Y160" s="217"/>
      <c r="Z160" s="217"/>
      <c r="AA160" s="217"/>
      <c r="AB160" s="217"/>
      <c r="AC160" s="221"/>
      <c r="AD160" s="221"/>
      <c r="AE160" s="221"/>
      <c r="AF160" s="222" t="s">
        <v>3913</v>
      </c>
      <c r="AG160" s="222"/>
      <c r="AH160" s="222"/>
      <c r="AI160" s="222"/>
      <c r="AJ160" s="222"/>
      <c r="AK160" s="222"/>
      <c r="AL160" s="222"/>
      <c r="AM160" s="222"/>
      <c r="AN160" s="222"/>
      <c r="AO160" s="222"/>
      <c r="AP160" s="222"/>
      <c r="AQ160" s="222"/>
      <c r="AR160" s="222"/>
      <c r="AS160" s="222"/>
      <c r="AT160" s="222"/>
      <c r="AU160" s="222"/>
      <c r="AV160" s="222"/>
      <c r="AW160" s="222"/>
      <c r="AX160" s="222"/>
      <c r="AY160" s="222"/>
      <c r="AZ160" s="222"/>
      <c r="BA160" s="222"/>
      <c r="BB160" s="222"/>
      <c r="BC160" s="222"/>
      <c r="BD160" s="222"/>
      <c r="BE160" s="222"/>
      <c r="BF160" s="222"/>
      <c r="BG160" s="222"/>
      <c r="BH160" s="222"/>
      <c r="BI160" s="222"/>
      <c r="BJ160" s="223"/>
    </row>
    <row r="161" spans="1:62" s="7" customFormat="1" ht="40.5" customHeight="1" x14ac:dyDescent="0.2">
      <c r="A161" s="216">
        <f t="shared" si="3"/>
        <v>140</v>
      </c>
      <c r="B161" s="217"/>
      <c r="C161" s="217"/>
      <c r="D161" s="226" t="s">
        <v>3841</v>
      </c>
      <c r="E161" s="226"/>
      <c r="F161" s="226"/>
      <c r="G161" s="226"/>
      <c r="H161" s="226"/>
      <c r="I161" s="226"/>
      <c r="J161" s="226"/>
      <c r="K161" s="226"/>
      <c r="L161" s="226"/>
      <c r="M161" s="226"/>
      <c r="N161" s="226"/>
      <c r="O161" s="226"/>
      <c r="P161" s="226"/>
      <c r="Q161" s="226"/>
      <c r="R161" s="226"/>
      <c r="S161" s="226"/>
      <c r="T161" s="226"/>
      <c r="U161" s="219">
        <v>255</v>
      </c>
      <c r="V161" s="219"/>
      <c r="W161" s="219"/>
      <c r="X161" s="220" t="s">
        <v>102</v>
      </c>
      <c r="Y161" s="220"/>
      <c r="Z161" s="220"/>
      <c r="AA161" s="220"/>
      <c r="AB161" s="220"/>
      <c r="AC161" s="221"/>
      <c r="AD161" s="221"/>
      <c r="AE161" s="221"/>
      <c r="AF161" s="222"/>
      <c r="AG161" s="222"/>
      <c r="AH161" s="222"/>
      <c r="AI161" s="222"/>
      <c r="AJ161" s="222"/>
      <c r="AK161" s="222"/>
      <c r="AL161" s="222"/>
      <c r="AM161" s="222"/>
      <c r="AN161" s="222"/>
      <c r="AO161" s="222"/>
      <c r="AP161" s="222"/>
      <c r="AQ161" s="222"/>
      <c r="AR161" s="222"/>
      <c r="AS161" s="222"/>
      <c r="AT161" s="222"/>
      <c r="AU161" s="222"/>
      <c r="AV161" s="222"/>
      <c r="AW161" s="222"/>
      <c r="AX161" s="222"/>
      <c r="AY161" s="222"/>
      <c r="AZ161" s="222"/>
      <c r="BA161" s="222"/>
      <c r="BB161" s="222"/>
      <c r="BC161" s="222"/>
      <c r="BD161" s="222"/>
      <c r="BE161" s="222"/>
      <c r="BF161" s="222"/>
      <c r="BG161" s="222"/>
      <c r="BH161" s="222"/>
      <c r="BI161" s="222"/>
      <c r="BJ161" s="223"/>
    </row>
    <row r="162" spans="1:62" s="7" customFormat="1" ht="40.5" customHeight="1" x14ac:dyDescent="0.2">
      <c r="A162" s="216">
        <f t="shared" si="3"/>
        <v>141</v>
      </c>
      <c r="B162" s="217"/>
      <c r="C162" s="217"/>
      <c r="D162" s="218" t="s">
        <v>4024</v>
      </c>
      <c r="E162" s="218"/>
      <c r="F162" s="218"/>
      <c r="G162" s="218"/>
      <c r="H162" s="218"/>
      <c r="I162" s="218"/>
      <c r="J162" s="218"/>
      <c r="K162" s="218"/>
      <c r="L162" s="218"/>
      <c r="M162" s="218"/>
      <c r="N162" s="218"/>
      <c r="O162" s="218"/>
      <c r="P162" s="218"/>
      <c r="Q162" s="218"/>
      <c r="R162" s="218"/>
      <c r="S162" s="218"/>
      <c r="T162" s="218"/>
      <c r="U162" s="219">
        <v>7</v>
      </c>
      <c r="V162" s="219"/>
      <c r="W162" s="219"/>
      <c r="X162" s="220" t="s">
        <v>102</v>
      </c>
      <c r="Y162" s="220"/>
      <c r="Z162" s="220"/>
      <c r="AA162" s="220"/>
      <c r="AB162" s="220"/>
      <c r="AC162" s="221"/>
      <c r="AD162" s="221"/>
      <c r="AE162" s="221"/>
      <c r="AF162" s="224" t="s">
        <v>3914</v>
      </c>
      <c r="AG162" s="222"/>
      <c r="AH162" s="222"/>
      <c r="AI162" s="222"/>
      <c r="AJ162" s="222"/>
      <c r="AK162" s="222"/>
      <c r="AL162" s="222"/>
      <c r="AM162" s="222"/>
      <c r="AN162" s="222"/>
      <c r="AO162" s="222"/>
      <c r="AP162" s="222"/>
      <c r="AQ162" s="222"/>
      <c r="AR162" s="222"/>
      <c r="AS162" s="222"/>
      <c r="AT162" s="222"/>
      <c r="AU162" s="222"/>
      <c r="AV162" s="222"/>
      <c r="AW162" s="222"/>
      <c r="AX162" s="222"/>
      <c r="AY162" s="222"/>
      <c r="AZ162" s="222"/>
      <c r="BA162" s="222"/>
      <c r="BB162" s="222"/>
      <c r="BC162" s="222"/>
      <c r="BD162" s="222"/>
      <c r="BE162" s="222"/>
      <c r="BF162" s="222"/>
      <c r="BG162" s="222"/>
      <c r="BH162" s="222"/>
      <c r="BI162" s="222"/>
      <c r="BJ162" s="223"/>
    </row>
    <row r="163" spans="1:62" s="7" customFormat="1" ht="40.5" customHeight="1" x14ac:dyDescent="0.2">
      <c r="A163" s="216">
        <f>ROW()-21</f>
        <v>142</v>
      </c>
      <c r="B163" s="217"/>
      <c r="C163" s="217"/>
      <c r="D163" s="218" t="s">
        <v>4025</v>
      </c>
      <c r="E163" s="218"/>
      <c r="F163" s="218"/>
      <c r="G163" s="218"/>
      <c r="H163" s="218"/>
      <c r="I163" s="218"/>
      <c r="J163" s="218"/>
      <c r="K163" s="218"/>
      <c r="L163" s="218"/>
      <c r="M163" s="218"/>
      <c r="N163" s="218"/>
      <c r="O163" s="218"/>
      <c r="P163" s="218"/>
      <c r="Q163" s="218"/>
      <c r="R163" s="218"/>
      <c r="S163" s="218"/>
      <c r="T163" s="218"/>
      <c r="U163" s="219">
        <v>64</v>
      </c>
      <c r="V163" s="219"/>
      <c r="W163" s="219"/>
      <c r="X163" s="174" t="s">
        <v>240</v>
      </c>
      <c r="Y163" s="174"/>
      <c r="Z163" s="174"/>
      <c r="AA163" s="174"/>
      <c r="AB163" s="175"/>
      <c r="AC163" s="221"/>
      <c r="AD163" s="221"/>
      <c r="AE163" s="221"/>
      <c r="AF163" s="222"/>
      <c r="AG163" s="222"/>
      <c r="AH163" s="222"/>
      <c r="AI163" s="222"/>
      <c r="AJ163" s="222"/>
      <c r="AK163" s="222"/>
      <c r="AL163" s="222"/>
      <c r="AM163" s="222"/>
      <c r="AN163" s="222"/>
      <c r="AO163" s="222"/>
      <c r="AP163" s="222"/>
      <c r="AQ163" s="222"/>
      <c r="AR163" s="222"/>
      <c r="AS163" s="222"/>
      <c r="AT163" s="222"/>
      <c r="AU163" s="222"/>
      <c r="AV163" s="222"/>
      <c r="AW163" s="222"/>
      <c r="AX163" s="222"/>
      <c r="AY163" s="222"/>
      <c r="AZ163" s="222"/>
      <c r="BA163" s="222"/>
      <c r="BB163" s="222"/>
      <c r="BC163" s="222"/>
      <c r="BD163" s="222"/>
      <c r="BE163" s="222"/>
      <c r="BF163" s="222"/>
      <c r="BG163" s="222"/>
      <c r="BH163" s="222"/>
      <c r="BI163" s="222"/>
      <c r="BJ163" s="223"/>
    </row>
    <row r="164" spans="1:62" s="7" customFormat="1" ht="40.5" customHeight="1" x14ac:dyDescent="0.2">
      <c r="A164" s="216">
        <f t="shared" ref="A164:A227" si="4">ROW()-21</f>
        <v>143</v>
      </c>
      <c r="B164" s="217"/>
      <c r="C164" s="217"/>
      <c r="D164" s="226" t="s">
        <v>3842</v>
      </c>
      <c r="E164" s="226"/>
      <c r="F164" s="226"/>
      <c r="G164" s="226"/>
      <c r="H164" s="226"/>
      <c r="I164" s="226"/>
      <c r="J164" s="226"/>
      <c r="K164" s="226"/>
      <c r="L164" s="226"/>
      <c r="M164" s="226"/>
      <c r="N164" s="226"/>
      <c r="O164" s="226"/>
      <c r="P164" s="226"/>
      <c r="Q164" s="226"/>
      <c r="R164" s="226"/>
      <c r="S164" s="226"/>
      <c r="T164" s="226"/>
      <c r="U164" s="219">
        <v>23</v>
      </c>
      <c r="V164" s="219"/>
      <c r="W164" s="219"/>
      <c r="X164" s="217" t="s">
        <v>1742</v>
      </c>
      <c r="Y164" s="217"/>
      <c r="Z164" s="217"/>
      <c r="AA164" s="217"/>
      <c r="AB164" s="217"/>
      <c r="AC164" s="221"/>
      <c r="AD164" s="221"/>
      <c r="AE164" s="221"/>
      <c r="AF164" s="222"/>
      <c r="AG164" s="222"/>
      <c r="AH164" s="222"/>
      <c r="AI164" s="222"/>
      <c r="AJ164" s="222"/>
      <c r="AK164" s="222"/>
      <c r="AL164" s="222"/>
      <c r="AM164" s="222"/>
      <c r="AN164" s="222"/>
      <c r="AO164" s="222"/>
      <c r="AP164" s="222"/>
      <c r="AQ164" s="222"/>
      <c r="AR164" s="222"/>
      <c r="AS164" s="222"/>
      <c r="AT164" s="222"/>
      <c r="AU164" s="222"/>
      <c r="AV164" s="222"/>
      <c r="AW164" s="222"/>
      <c r="AX164" s="222"/>
      <c r="AY164" s="222"/>
      <c r="AZ164" s="222"/>
      <c r="BA164" s="222"/>
      <c r="BB164" s="222"/>
      <c r="BC164" s="222"/>
      <c r="BD164" s="222"/>
      <c r="BE164" s="222"/>
      <c r="BF164" s="222"/>
      <c r="BG164" s="222"/>
      <c r="BH164" s="222"/>
      <c r="BI164" s="222"/>
      <c r="BJ164" s="223"/>
    </row>
    <row r="165" spans="1:62" s="7" customFormat="1" ht="40.5" customHeight="1" x14ac:dyDescent="0.2">
      <c r="A165" s="216">
        <f t="shared" si="4"/>
        <v>144</v>
      </c>
      <c r="B165" s="217"/>
      <c r="C165" s="217"/>
      <c r="D165" s="226" t="s">
        <v>3843</v>
      </c>
      <c r="E165" s="226"/>
      <c r="F165" s="226"/>
      <c r="G165" s="226"/>
      <c r="H165" s="226"/>
      <c r="I165" s="226"/>
      <c r="J165" s="226"/>
      <c r="K165" s="226"/>
      <c r="L165" s="226"/>
      <c r="M165" s="226"/>
      <c r="N165" s="226"/>
      <c r="O165" s="226"/>
      <c r="P165" s="226"/>
      <c r="Q165" s="226"/>
      <c r="R165" s="226"/>
      <c r="S165" s="226"/>
      <c r="T165" s="226"/>
      <c r="U165" s="219">
        <v>23</v>
      </c>
      <c r="V165" s="219"/>
      <c r="W165" s="219"/>
      <c r="X165" s="217" t="s">
        <v>1742</v>
      </c>
      <c r="Y165" s="217"/>
      <c r="Z165" s="217"/>
      <c r="AA165" s="217"/>
      <c r="AB165" s="217"/>
      <c r="AC165" s="221"/>
      <c r="AD165" s="221"/>
      <c r="AE165" s="221"/>
      <c r="AF165" s="222"/>
      <c r="AG165" s="222"/>
      <c r="AH165" s="222"/>
      <c r="AI165" s="222"/>
      <c r="AJ165" s="222"/>
      <c r="AK165" s="222"/>
      <c r="AL165" s="222"/>
      <c r="AM165" s="222"/>
      <c r="AN165" s="222"/>
      <c r="AO165" s="222"/>
      <c r="AP165" s="222"/>
      <c r="AQ165" s="222"/>
      <c r="AR165" s="222"/>
      <c r="AS165" s="222"/>
      <c r="AT165" s="222"/>
      <c r="AU165" s="222"/>
      <c r="AV165" s="222"/>
      <c r="AW165" s="222"/>
      <c r="AX165" s="222"/>
      <c r="AY165" s="222"/>
      <c r="AZ165" s="222"/>
      <c r="BA165" s="222"/>
      <c r="BB165" s="222"/>
      <c r="BC165" s="222"/>
      <c r="BD165" s="222"/>
      <c r="BE165" s="222"/>
      <c r="BF165" s="222"/>
      <c r="BG165" s="222"/>
      <c r="BH165" s="222"/>
      <c r="BI165" s="222"/>
      <c r="BJ165" s="223"/>
    </row>
    <row r="166" spans="1:62" s="7" customFormat="1" ht="40.5" customHeight="1" x14ac:dyDescent="0.2">
      <c r="A166" s="216">
        <f t="shared" si="4"/>
        <v>145</v>
      </c>
      <c r="B166" s="217"/>
      <c r="C166" s="217"/>
      <c r="D166" s="226" t="s">
        <v>3844</v>
      </c>
      <c r="E166" s="226"/>
      <c r="F166" s="226"/>
      <c r="G166" s="226"/>
      <c r="H166" s="226"/>
      <c r="I166" s="226"/>
      <c r="J166" s="226"/>
      <c r="K166" s="226"/>
      <c r="L166" s="226"/>
      <c r="M166" s="226"/>
      <c r="N166" s="226"/>
      <c r="O166" s="226"/>
      <c r="P166" s="226"/>
      <c r="Q166" s="226"/>
      <c r="R166" s="226"/>
      <c r="S166" s="226"/>
      <c r="T166" s="226"/>
      <c r="U166" s="219">
        <v>23</v>
      </c>
      <c r="V166" s="219"/>
      <c r="W166" s="219"/>
      <c r="X166" s="217" t="s">
        <v>1742</v>
      </c>
      <c r="Y166" s="217"/>
      <c r="Z166" s="217"/>
      <c r="AA166" s="217"/>
      <c r="AB166" s="217"/>
      <c r="AC166" s="221"/>
      <c r="AD166" s="221"/>
      <c r="AE166" s="221"/>
      <c r="AF166" s="222"/>
      <c r="AG166" s="222"/>
      <c r="AH166" s="222"/>
      <c r="AI166" s="222"/>
      <c r="AJ166" s="222"/>
      <c r="AK166" s="222"/>
      <c r="AL166" s="222"/>
      <c r="AM166" s="222"/>
      <c r="AN166" s="222"/>
      <c r="AO166" s="222"/>
      <c r="AP166" s="222"/>
      <c r="AQ166" s="222"/>
      <c r="AR166" s="222"/>
      <c r="AS166" s="222"/>
      <c r="AT166" s="222"/>
      <c r="AU166" s="222"/>
      <c r="AV166" s="222"/>
      <c r="AW166" s="222"/>
      <c r="AX166" s="222"/>
      <c r="AY166" s="222"/>
      <c r="AZ166" s="222"/>
      <c r="BA166" s="222"/>
      <c r="BB166" s="222"/>
      <c r="BC166" s="222"/>
      <c r="BD166" s="222"/>
      <c r="BE166" s="222"/>
      <c r="BF166" s="222"/>
      <c r="BG166" s="222"/>
      <c r="BH166" s="222"/>
      <c r="BI166" s="222"/>
      <c r="BJ166" s="223"/>
    </row>
    <row r="167" spans="1:62" s="7" customFormat="1" ht="40.5" customHeight="1" x14ac:dyDescent="0.2">
      <c r="A167" s="216">
        <f t="shared" si="4"/>
        <v>146</v>
      </c>
      <c r="B167" s="217"/>
      <c r="C167" s="217"/>
      <c r="D167" s="218" t="s">
        <v>4026</v>
      </c>
      <c r="E167" s="218"/>
      <c r="F167" s="218"/>
      <c r="G167" s="218"/>
      <c r="H167" s="218"/>
      <c r="I167" s="218"/>
      <c r="J167" s="218"/>
      <c r="K167" s="218"/>
      <c r="L167" s="218"/>
      <c r="M167" s="218"/>
      <c r="N167" s="218"/>
      <c r="O167" s="218"/>
      <c r="P167" s="218"/>
      <c r="Q167" s="218"/>
      <c r="R167" s="218"/>
      <c r="S167" s="218"/>
      <c r="T167" s="218"/>
      <c r="U167" s="219">
        <v>48</v>
      </c>
      <c r="V167" s="219"/>
      <c r="W167" s="219"/>
      <c r="X167" s="220" t="s">
        <v>102</v>
      </c>
      <c r="Y167" s="220"/>
      <c r="Z167" s="220"/>
      <c r="AA167" s="220"/>
      <c r="AB167" s="220"/>
      <c r="AC167" s="221"/>
      <c r="AD167" s="221"/>
      <c r="AE167" s="221"/>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c r="BA167" s="222"/>
      <c r="BB167" s="222"/>
      <c r="BC167" s="222"/>
      <c r="BD167" s="222"/>
      <c r="BE167" s="222"/>
      <c r="BF167" s="222"/>
      <c r="BG167" s="222"/>
      <c r="BH167" s="222"/>
      <c r="BI167" s="222"/>
      <c r="BJ167" s="223"/>
    </row>
    <row r="168" spans="1:62" s="7" customFormat="1" ht="40.5" customHeight="1" x14ac:dyDescent="0.2">
      <c r="A168" s="216">
        <f t="shared" si="4"/>
        <v>147</v>
      </c>
      <c r="B168" s="217"/>
      <c r="C168" s="217"/>
      <c r="D168" s="218" t="s">
        <v>4027</v>
      </c>
      <c r="E168" s="218"/>
      <c r="F168" s="218"/>
      <c r="G168" s="218"/>
      <c r="H168" s="218"/>
      <c r="I168" s="218"/>
      <c r="J168" s="218"/>
      <c r="K168" s="218"/>
      <c r="L168" s="218"/>
      <c r="M168" s="218"/>
      <c r="N168" s="218"/>
      <c r="O168" s="218"/>
      <c r="P168" s="218"/>
      <c r="Q168" s="218"/>
      <c r="R168" s="218"/>
      <c r="S168" s="218"/>
      <c r="T168" s="218"/>
      <c r="U168" s="219">
        <v>48</v>
      </c>
      <c r="V168" s="219"/>
      <c r="W168" s="219"/>
      <c r="X168" s="220" t="s">
        <v>102</v>
      </c>
      <c r="Y168" s="220"/>
      <c r="Z168" s="220"/>
      <c r="AA168" s="220"/>
      <c r="AB168" s="220"/>
      <c r="AC168" s="221"/>
      <c r="AD168" s="221"/>
      <c r="AE168" s="221"/>
      <c r="AF168" s="222"/>
      <c r="AG168" s="222"/>
      <c r="AH168" s="222"/>
      <c r="AI168" s="222"/>
      <c r="AJ168" s="222"/>
      <c r="AK168" s="222"/>
      <c r="AL168" s="222"/>
      <c r="AM168" s="222"/>
      <c r="AN168" s="222"/>
      <c r="AO168" s="222"/>
      <c r="AP168" s="222"/>
      <c r="AQ168" s="222"/>
      <c r="AR168" s="222"/>
      <c r="AS168" s="222"/>
      <c r="AT168" s="222"/>
      <c r="AU168" s="222"/>
      <c r="AV168" s="222"/>
      <c r="AW168" s="222"/>
      <c r="AX168" s="222"/>
      <c r="AY168" s="222"/>
      <c r="AZ168" s="222"/>
      <c r="BA168" s="222"/>
      <c r="BB168" s="222"/>
      <c r="BC168" s="222"/>
      <c r="BD168" s="222"/>
      <c r="BE168" s="222"/>
      <c r="BF168" s="222"/>
      <c r="BG168" s="222"/>
      <c r="BH168" s="222"/>
      <c r="BI168" s="222"/>
      <c r="BJ168" s="223"/>
    </row>
    <row r="169" spans="1:62" s="7" customFormat="1" ht="40.5" customHeight="1" x14ac:dyDescent="0.2">
      <c r="A169" s="216">
        <f t="shared" si="4"/>
        <v>148</v>
      </c>
      <c r="B169" s="217"/>
      <c r="C169" s="217"/>
      <c r="D169" s="218" t="s">
        <v>4028</v>
      </c>
      <c r="E169" s="218"/>
      <c r="F169" s="218"/>
      <c r="G169" s="218"/>
      <c r="H169" s="218"/>
      <c r="I169" s="218"/>
      <c r="J169" s="218"/>
      <c r="K169" s="218"/>
      <c r="L169" s="218"/>
      <c r="M169" s="218"/>
      <c r="N169" s="218"/>
      <c r="O169" s="218"/>
      <c r="P169" s="218"/>
      <c r="Q169" s="218"/>
      <c r="R169" s="218"/>
      <c r="S169" s="218"/>
      <c r="T169" s="218"/>
      <c r="U169" s="219">
        <v>48</v>
      </c>
      <c r="V169" s="219"/>
      <c r="W169" s="219"/>
      <c r="X169" s="220" t="s">
        <v>102</v>
      </c>
      <c r="Y169" s="220"/>
      <c r="Z169" s="220"/>
      <c r="AA169" s="220"/>
      <c r="AB169" s="220"/>
      <c r="AC169" s="221"/>
      <c r="AD169" s="221"/>
      <c r="AE169" s="221"/>
      <c r="AF169" s="222"/>
      <c r="AG169" s="222"/>
      <c r="AH169" s="222"/>
      <c r="AI169" s="222"/>
      <c r="AJ169" s="222"/>
      <c r="AK169" s="222"/>
      <c r="AL169" s="222"/>
      <c r="AM169" s="222"/>
      <c r="AN169" s="222"/>
      <c r="AO169" s="222"/>
      <c r="AP169" s="222"/>
      <c r="AQ169" s="222"/>
      <c r="AR169" s="222"/>
      <c r="AS169" s="222"/>
      <c r="AT169" s="222"/>
      <c r="AU169" s="222"/>
      <c r="AV169" s="222"/>
      <c r="AW169" s="222"/>
      <c r="AX169" s="222"/>
      <c r="AY169" s="222"/>
      <c r="AZ169" s="222"/>
      <c r="BA169" s="222"/>
      <c r="BB169" s="222"/>
      <c r="BC169" s="222"/>
      <c r="BD169" s="222"/>
      <c r="BE169" s="222"/>
      <c r="BF169" s="222"/>
      <c r="BG169" s="222"/>
      <c r="BH169" s="222"/>
      <c r="BI169" s="222"/>
      <c r="BJ169" s="223"/>
    </row>
    <row r="170" spans="1:62" s="7" customFormat="1" ht="40.5" customHeight="1" x14ac:dyDescent="0.2">
      <c r="A170" s="216">
        <f t="shared" si="4"/>
        <v>149</v>
      </c>
      <c r="B170" s="217"/>
      <c r="C170" s="217"/>
      <c r="D170" s="218" t="s">
        <v>4029</v>
      </c>
      <c r="E170" s="218"/>
      <c r="F170" s="218"/>
      <c r="G170" s="218"/>
      <c r="H170" s="218"/>
      <c r="I170" s="218"/>
      <c r="J170" s="218"/>
      <c r="K170" s="218"/>
      <c r="L170" s="218"/>
      <c r="M170" s="218"/>
      <c r="N170" s="218"/>
      <c r="O170" s="218"/>
      <c r="P170" s="218"/>
      <c r="Q170" s="218"/>
      <c r="R170" s="218"/>
      <c r="S170" s="218"/>
      <c r="T170" s="218"/>
      <c r="U170" s="219">
        <v>48</v>
      </c>
      <c r="V170" s="219"/>
      <c r="W170" s="219"/>
      <c r="X170" s="220" t="s">
        <v>102</v>
      </c>
      <c r="Y170" s="220"/>
      <c r="Z170" s="220"/>
      <c r="AA170" s="220"/>
      <c r="AB170" s="220"/>
      <c r="AC170" s="221"/>
      <c r="AD170" s="221"/>
      <c r="AE170" s="221"/>
      <c r="AF170" s="222"/>
      <c r="AG170" s="222"/>
      <c r="AH170" s="222"/>
      <c r="AI170" s="222"/>
      <c r="AJ170" s="222"/>
      <c r="AK170" s="222"/>
      <c r="AL170" s="222"/>
      <c r="AM170" s="222"/>
      <c r="AN170" s="222"/>
      <c r="AO170" s="222"/>
      <c r="AP170" s="222"/>
      <c r="AQ170" s="222"/>
      <c r="AR170" s="222"/>
      <c r="AS170" s="222"/>
      <c r="AT170" s="222"/>
      <c r="AU170" s="222"/>
      <c r="AV170" s="222"/>
      <c r="AW170" s="222"/>
      <c r="AX170" s="222"/>
      <c r="AY170" s="222"/>
      <c r="AZ170" s="222"/>
      <c r="BA170" s="222"/>
      <c r="BB170" s="222"/>
      <c r="BC170" s="222"/>
      <c r="BD170" s="222"/>
      <c r="BE170" s="222"/>
      <c r="BF170" s="222"/>
      <c r="BG170" s="222"/>
      <c r="BH170" s="222"/>
      <c r="BI170" s="222"/>
      <c r="BJ170" s="223"/>
    </row>
    <row r="171" spans="1:62" s="7" customFormat="1" ht="40.5" customHeight="1" x14ac:dyDescent="0.2">
      <c r="A171" s="216">
        <f t="shared" si="4"/>
        <v>150</v>
      </c>
      <c r="B171" s="217"/>
      <c r="C171" s="217"/>
      <c r="D171" s="218" t="s">
        <v>4030</v>
      </c>
      <c r="E171" s="218"/>
      <c r="F171" s="218"/>
      <c r="G171" s="218"/>
      <c r="H171" s="218"/>
      <c r="I171" s="218"/>
      <c r="J171" s="218"/>
      <c r="K171" s="218"/>
      <c r="L171" s="218"/>
      <c r="M171" s="218"/>
      <c r="N171" s="218"/>
      <c r="O171" s="218"/>
      <c r="P171" s="218"/>
      <c r="Q171" s="218"/>
      <c r="R171" s="218"/>
      <c r="S171" s="218"/>
      <c r="T171" s="218"/>
      <c r="U171" s="219">
        <v>48</v>
      </c>
      <c r="V171" s="219"/>
      <c r="W171" s="219"/>
      <c r="X171" s="220" t="s">
        <v>102</v>
      </c>
      <c r="Y171" s="220"/>
      <c r="Z171" s="220"/>
      <c r="AA171" s="220"/>
      <c r="AB171" s="220"/>
      <c r="AC171" s="221"/>
      <c r="AD171" s="221"/>
      <c r="AE171" s="221"/>
      <c r="AF171" s="222"/>
      <c r="AG171" s="222"/>
      <c r="AH171" s="222"/>
      <c r="AI171" s="222"/>
      <c r="AJ171" s="222"/>
      <c r="AK171" s="222"/>
      <c r="AL171" s="222"/>
      <c r="AM171" s="222"/>
      <c r="AN171" s="222"/>
      <c r="AO171" s="222"/>
      <c r="AP171" s="222"/>
      <c r="AQ171" s="222"/>
      <c r="AR171" s="222"/>
      <c r="AS171" s="222"/>
      <c r="AT171" s="222"/>
      <c r="AU171" s="222"/>
      <c r="AV171" s="222"/>
      <c r="AW171" s="222"/>
      <c r="AX171" s="222"/>
      <c r="AY171" s="222"/>
      <c r="AZ171" s="222"/>
      <c r="BA171" s="222"/>
      <c r="BB171" s="222"/>
      <c r="BC171" s="222"/>
      <c r="BD171" s="222"/>
      <c r="BE171" s="222"/>
      <c r="BF171" s="222"/>
      <c r="BG171" s="222"/>
      <c r="BH171" s="222"/>
      <c r="BI171" s="222"/>
      <c r="BJ171" s="223"/>
    </row>
    <row r="172" spans="1:62" s="7" customFormat="1" ht="40.5" customHeight="1" x14ac:dyDescent="0.2">
      <c r="A172" s="216">
        <f t="shared" si="4"/>
        <v>151</v>
      </c>
      <c r="B172" s="217"/>
      <c r="C172" s="217"/>
      <c r="D172" s="218" t="s">
        <v>4031</v>
      </c>
      <c r="E172" s="218"/>
      <c r="F172" s="218"/>
      <c r="G172" s="218"/>
      <c r="H172" s="218"/>
      <c r="I172" s="218"/>
      <c r="J172" s="218"/>
      <c r="K172" s="218"/>
      <c r="L172" s="218"/>
      <c r="M172" s="218"/>
      <c r="N172" s="218"/>
      <c r="O172" s="218"/>
      <c r="P172" s="218"/>
      <c r="Q172" s="218"/>
      <c r="R172" s="218"/>
      <c r="S172" s="218"/>
      <c r="T172" s="218"/>
      <c r="U172" s="219">
        <v>48</v>
      </c>
      <c r="V172" s="219"/>
      <c r="W172" s="219"/>
      <c r="X172" s="220" t="s">
        <v>102</v>
      </c>
      <c r="Y172" s="220"/>
      <c r="Z172" s="220"/>
      <c r="AA172" s="220"/>
      <c r="AB172" s="220"/>
      <c r="AC172" s="221"/>
      <c r="AD172" s="221"/>
      <c r="AE172" s="221"/>
      <c r="AF172" s="222"/>
      <c r="AG172" s="222"/>
      <c r="AH172" s="222"/>
      <c r="AI172" s="222"/>
      <c r="AJ172" s="222"/>
      <c r="AK172" s="222"/>
      <c r="AL172" s="222"/>
      <c r="AM172" s="222"/>
      <c r="AN172" s="222"/>
      <c r="AO172" s="222"/>
      <c r="AP172" s="222"/>
      <c r="AQ172" s="222"/>
      <c r="AR172" s="222"/>
      <c r="AS172" s="222"/>
      <c r="AT172" s="222"/>
      <c r="AU172" s="222"/>
      <c r="AV172" s="222"/>
      <c r="AW172" s="222"/>
      <c r="AX172" s="222"/>
      <c r="AY172" s="222"/>
      <c r="AZ172" s="222"/>
      <c r="BA172" s="222"/>
      <c r="BB172" s="222"/>
      <c r="BC172" s="222"/>
      <c r="BD172" s="222"/>
      <c r="BE172" s="222"/>
      <c r="BF172" s="222"/>
      <c r="BG172" s="222"/>
      <c r="BH172" s="222"/>
      <c r="BI172" s="222"/>
      <c r="BJ172" s="223"/>
    </row>
    <row r="173" spans="1:62" s="7" customFormat="1" ht="40.5" customHeight="1" x14ac:dyDescent="0.2">
      <c r="A173" s="216">
        <f t="shared" si="4"/>
        <v>152</v>
      </c>
      <c r="B173" s="217"/>
      <c r="C173" s="217"/>
      <c r="D173" s="218" t="s">
        <v>4032</v>
      </c>
      <c r="E173" s="218"/>
      <c r="F173" s="218"/>
      <c r="G173" s="218"/>
      <c r="H173" s="218"/>
      <c r="I173" s="218"/>
      <c r="J173" s="218"/>
      <c r="K173" s="218"/>
      <c r="L173" s="218"/>
      <c r="M173" s="218"/>
      <c r="N173" s="218"/>
      <c r="O173" s="218"/>
      <c r="P173" s="218"/>
      <c r="Q173" s="218"/>
      <c r="R173" s="218"/>
      <c r="S173" s="218"/>
      <c r="T173" s="218"/>
      <c r="U173" s="219">
        <v>48</v>
      </c>
      <c r="V173" s="219"/>
      <c r="W173" s="219"/>
      <c r="X173" s="220" t="s">
        <v>102</v>
      </c>
      <c r="Y173" s="220"/>
      <c r="Z173" s="220"/>
      <c r="AA173" s="220"/>
      <c r="AB173" s="220"/>
      <c r="AC173" s="221"/>
      <c r="AD173" s="221"/>
      <c r="AE173" s="221"/>
      <c r="AF173" s="222"/>
      <c r="AG173" s="222"/>
      <c r="AH173" s="222"/>
      <c r="AI173" s="222"/>
      <c r="AJ173" s="222"/>
      <c r="AK173" s="222"/>
      <c r="AL173" s="222"/>
      <c r="AM173" s="222"/>
      <c r="AN173" s="222"/>
      <c r="AO173" s="222"/>
      <c r="AP173" s="222"/>
      <c r="AQ173" s="222"/>
      <c r="AR173" s="222"/>
      <c r="AS173" s="222"/>
      <c r="AT173" s="222"/>
      <c r="AU173" s="222"/>
      <c r="AV173" s="222"/>
      <c r="AW173" s="222"/>
      <c r="AX173" s="222"/>
      <c r="AY173" s="222"/>
      <c r="AZ173" s="222"/>
      <c r="BA173" s="222"/>
      <c r="BB173" s="222"/>
      <c r="BC173" s="222"/>
      <c r="BD173" s="222"/>
      <c r="BE173" s="222"/>
      <c r="BF173" s="222"/>
      <c r="BG173" s="222"/>
      <c r="BH173" s="222"/>
      <c r="BI173" s="222"/>
      <c r="BJ173" s="223"/>
    </row>
    <row r="174" spans="1:62" s="7" customFormat="1" ht="40.5" customHeight="1" x14ac:dyDescent="0.2">
      <c r="A174" s="216">
        <f t="shared" si="4"/>
        <v>153</v>
      </c>
      <c r="B174" s="217"/>
      <c r="C174" s="217"/>
      <c r="D174" s="218" t="s">
        <v>4033</v>
      </c>
      <c r="E174" s="218"/>
      <c r="F174" s="218"/>
      <c r="G174" s="218"/>
      <c r="H174" s="218"/>
      <c r="I174" s="218"/>
      <c r="J174" s="218"/>
      <c r="K174" s="218"/>
      <c r="L174" s="218"/>
      <c r="M174" s="218"/>
      <c r="N174" s="218"/>
      <c r="O174" s="218"/>
      <c r="P174" s="218"/>
      <c r="Q174" s="218"/>
      <c r="R174" s="218"/>
      <c r="S174" s="218"/>
      <c r="T174" s="218"/>
      <c r="U174" s="219">
        <v>48</v>
      </c>
      <c r="V174" s="219"/>
      <c r="W174" s="219"/>
      <c r="X174" s="220" t="s">
        <v>102</v>
      </c>
      <c r="Y174" s="220"/>
      <c r="Z174" s="220"/>
      <c r="AA174" s="220"/>
      <c r="AB174" s="220"/>
      <c r="AC174" s="221"/>
      <c r="AD174" s="221"/>
      <c r="AE174" s="221"/>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c r="BC174" s="222"/>
      <c r="BD174" s="222"/>
      <c r="BE174" s="222"/>
      <c r="BF174" s="222"/>
      <c r="BG174" s="222"/>
      <c r="BH174" s="222"/>
      <c r="BI174" s="222"/>
      <c r="BJ174" s="223"/>
    </row>
    <row r="175" spans="1:62" s="7" customFormat="1" ht="40.5" customHeight="1" x14ac:dyDescent="0.2">
      <c r="A175" s="216">
        <f t="shared" si="4"/>
        <v>154</v>
      </c>
      <c r="B175" s="217"/>
      <c r="C175" s="217"/>
      <c r="D175" s="218" t="s">
        <v>4034</v>
      </c>
      <c r="E175" s="218"/>
      <c r="F175" s="218"/>
      <c r="G175" s="218"/>
      <c r="H175" s="218"/>
      <c r="I175" s="218"/>
      <c r="J175" s="218"/>
      <c r="K175" s="218"/>
      <c r="L175" s="218"/>
      <c r="M175" s="218"/>
      <c r="N175" s="218"/>
      <c r="O175" s="218"/>
      <c r="P175" s="218"/>
      <c r="Q175" s="218"/>
      <c r="R175" s="218"/>
      <c r="S175" s="218"/>
      <c r="T175" s="218"/>
      <c r="U175" s="219">
        <v>48</v>
      </c>
      <c r="V175" s="219"/>
      <c r="W175" s="219"/>
      <c r="X175" s="220" t="s">
        <v>102</v>
      </c>
      <c r="Y175" s="220"/>
      <c r="Z175" s="220"/>
      <c r="AA175" s="220"/>
      <c r="AB175" s="220"/>
      <c r="AC175" s="221"/>
      <c r="AD175" s="221"/>
      <c r="AE175" s="221"/>
      <c r="AF175" s="222"/>
      <c r="AG175" s="222"/>
      <c r="AH175" s="222"/>
      <c r="AI175" s="222"/>
      <c r="AJ175" s="222"/>
      <c r="AK175" s="222"/>
      <c r="AL175" s="222"/>
      <c r="AM175" s="222"/>
      <c r="AN175" s="222"/>
      <c r="AO175" s="222"/>
      <c r="AP175" s="222"/>
      <c r="AQ175" s="222"/>
      <c r="AR175" s="222"/>
      <c r="AS175" s="222"/>
      <c r="AT175" s="222"/>
      <c r="AU175" s="222"/>
      <c r="AV175" s="222"/>
      <c r="AW175" s="222"/>
      <c r="AX175" s="222"/>
      <c r="AY175" s="222"/>
      <c r="AZ175" s="222"/>
      <c r="BA175" s="222"/>
      <c r="BB175" s="222"/>
      <c r="BC175" s="222"/>
      <c r="BD175" s="222"/>
      <c r="BE175" s="222"/>
      <c r="BF175" s="222"/>
      <c r="BG175" s="222"/>
      <c r="BH175" s="222"/>
      <c r="BI175" s="222"/>
      <c r="BJ175" s="223"/>
    </row>
    <row r="176" spans="1:62" s="7" customFormat="1" ht="40.5" customHeight="1" x14ac:dyDescent="0.2">
      <c r="A176" s="216">
        <f t="shared" si="4"/>
        <v>155</v>
      </c>
      <c r="B176" s="217"/>
      <c r="C176" s="217"/>
      <c r="D176" s="218" t="s">
        <v>4035</v>
      </c>
      <c r="E176" s="218"/>
      <c r="F176" s="218"/>
      <c r="G176" s="218"/>
      <c r="H176" s="218"/>
      <c r="I176" s="218"/>
      <c r="J176" s="218"/>
      <c r="K176" s="218"/>
      <c r="L176" s="218"/>
      <c r="M176" s="218"/>
      <c r="N176" s="218"/>
      <c r="O176" s="218"/>
      <c r="P176" s="218"/>
      <c r="Q176" s="218"/>
      <c r="R176" s="218"/>
      <c r="S176" s="218"/>
      <c r="T176" s="218"/>
      <c r="U176" s="219">
        <v>48</v>
      </c>
      <c r="V176" s="219"/>
      <c r="W176" s="219"/>
      <c r="X176" s="220" t="s">
        <v>102</v>
      </c>
      <c r="Y176" s="220"/>
      <c r="Z176" s="220"/>
      <c r="AA176" s="220"/>
      <c r="AB176" s="220"/>
      <c r="AC176" s="221"/>
      <c r="AD176" s="221"/>
      <c r="AE176" s="221"/>
      <c r="AF176" s="222"/>
      <c r="AG176" s="222"/>
      <c r="AH176" s="222"/>
      <c r="AI176" s="222"/>
      <c r="AJ176" s="222"/>
      <c r="AK176" s="222"/>
      <c r="AL176" s="222"/>
      <c r="AM176" s="222"/>
      <c r="AN176" s="222"/>
      <c r="AO176" s="222"/>
      <c r="AP176" s="222"/>
      <c r="AQ176" s="222"/>
      <c r="AR176" s="222"/>
      <c r="AS176" s="222"/>
      <c r="AT176" s="222"/>
      <c r="AU176" s="222"/>
      <c r="AV176" s="222"/>
      <c r="AW176" s="222"/>
      <c r="AX176" s="222"/>
      <c r="AY176" s="222"/>
      <c r="AZ176" s="222"/>
      <c r="BA176" s="222"/>
      <c r="BB176" s="222"/>
      <c r="BC176" s="222"/>
      <c r="BD176" s="222"/>
      <c r="BE176" s="222"/>
      <c r="BF176" s="222"/>
      <c r="BG176" s="222"/>
      <c r="BH176" s="222"/>
      <c r="BI176" s="222"/>
      <c r="BJ176" s="223"/>
    </row>
    <row r="177" spans="1:62" s="7" customFormat="1" ht="40.5" customHeight="1" x14ac:dyDescent="0.2">
      <c r="A177" s="216">
        <f t="shared" si="4"/>
        <v>156</v>
      </c>
      <c r="B177" s="217"/>
      <c r="C177" s="217"/>
      <c r="D177" s="218" t="s">
        <v>4036</v>
      </c>
      <c r="E177" s="218"/>
      <c r="F177" s="218"/>
      <c r="G177" s="218"/>
      <c r="H177" s="218"/>
      <c r="I177" s="218"/>
      <c r="J177" s="218"/>
      <c r="K177" s="218"/>
      <c r="L177" s="218"/>
      <c r="M177" s="218"/>
      <c r="N177" s="218"/>
      <c r="O177" s="218"/>
      <c r="P177" s="218"/>
      <c r="Q177" s="218"/>
      <c r="R177" s="218"/>
      <c r="S177" s="218"/>
      <c r="T177" s="218"/>
      <c r="U177" s="219">
        <v>48</v>
      </c>
      <c r="V177" s="219"/>
      <c r="W177" s="219"/>
      <c r="X177" s="220" t="s">
        <v>102</v>
      </c>
      <c r="Y177" s="220"/>
      <c r="Z177" s="220"/>
      <c r="AA177" s="220"/>
      <c r="AB177" s="220"/>
      <c r="AC177" s="221"/>
      <c r="AD177" s="221"/>
      <c r="AE177" s="221"/>
      <c r="AF177" s="222"/>
      <c r="AG177" s="222"/>
      <c r="AH177" s="222"/>
      <c r="AI177" s="222"/>
      <c r="AJ177" s="222"/>
      <c r="AK177" s="222"/>
      <c r="AL177" s="222"/>
      <c r="AM177" s="222"/>
      <c r="AN177" s="222"/>
      <c r="AO177" s="222"/>
      <c r="AP177" s="222"/>
      <c r="AQ177" s="222"/>
      <c r="AR177" s="222"/>
      <c r="AS177" s="222"/>
      <c r="AT177" s="222"/>
      <c r="AU177" s="222"/>
      <c r="AV177" s="222"/>
      <c r="AW177" s="222"/>
      <c r="AX177" s="222"/>
      <c r="AY177" s="222"/>
      <c r="AZ177" s="222"/>
      <c r="BA177" s="222"/>
      <c r="BB177" s="222"/>
      <c r="BC177" s="222"/>
      <c r="BD177" s="222"/>
      <c r="BE177" s="222"/>
      <c r="BF177" s="222"/>
      <c r="BG177" s="222"/>
      <c r="BH177" s="222"/>
      <c r="BI177" s="222"/>
      <c r="BJ177" s="223"/>
    </row>
    <row r="178" spans="1:62" s="7" customFormat="1" ht="40.5" customHeight="1" x14ac:dyDescent="0.2">
      <c r="A178" s="216">
        <f t="shared" si="4"/>
        <v>157</v>
      </c>
      <c r="B178" s="217"/>
      <c r="C178" s="217"/>
      <c r="D178" s="218" t="s">
        <v>4037</v>
      </c>
      <c r="E178" s="218"/>
      <c r="F178" s="218"/>
      <c r="G178" s="218"/>
      <c r="H178" s="218"/>
      <c r="I178" s="218"/>
      <c r="J178" s="218"/>
      <c r="K178" s="218"/>
      <c r="L178" s="218"/>
      <c r="M178" s="218"/>
      <c r="N178" s="218"/>
      <c r="O178" s="218"/>
      <c r="P178" s="218"/>
      <c r="Q178" s="218"/>
      <c r="R178" s="218"/>
      <c r="S178" s="218"/>
      <c r="T178" s="218"/>
      <c r="U178" s="219">
        <v>48</v>
      </c>
      <c r="V178" s="219"/>
      <c r="W178" s="219"/>
      <c r="X178" s="220" t="s">
        <v>102</v>
      </c>
      <c r="Y178" s="220"/>
      <c r="Z178" s="220"/>
      <c r="AA178" s="220"/>
      <c r="AB178" s="220"/>
      <c r="AC178" s="221"/>
      <c r="AD178" s="221"/>
      <c r="AE178" s="221"/>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c r="BC178" s="222"/>
      <c r="BD178" s="222"/>
      <c r="BE178" s="222"/>
      <c r="BF178" s="222"/>
      <c r="BG178" s="222"/>
      <c r="BH178" s="222"/>
      <c r="BI178" s="222"/>
      <c r="BJ178" s="223"/>
    </row>
    <row r="179" spans="1:62" s="7" customFormat="1" ht="40.5" customHeight="1" x14ac:dyDescent="0.2">
      <c r="A179" s="216">
        <f t="shared" si="4"/>
        <v>158</v>
      </c>
      <c r="B179" s="217"/>
      <c r="C179" s="217"/>
      <c r="D179" s="218" t="s">
        <v>4038</v>
      </c>
      <c r="E179" s="218"/>
      <c r="F179" s="218"/>
      <c r="G179" s="218"/>
      <c r="H179" s="218"/>
      <c r="I179" s="218"/>
      <c r="J179" s="218"/>
      <c r="K179" s="218"/>
      <c r="L179" s="218"/>
      <c r="M179" s="218"/>
      <c r="N179" s="218"/>
      <c r="O179" s="218"/>
      <c r="P179" s="218"/>
      <c r="Q179" s="218"/>
      <c r="R179" s="218"/>
      <c r="S179" s="218"/>
      <c r="T179" s="218"/>
      <c r="U179" s="219">
        <v>48</v>
      </c>
      <c r="V179" s="219"/>
      <c r="W179" s="219"/>
      <c r="X179" s="220" t="s">
        <v>102</v>
      </c>
      <c r="Y179" s="220"/>
      <c r="Z179" s="220"/>
      <c r="AA179" s="220"/>
      <c r="AB179" s="220"/>
      <c r="AC179" s="221"/>
      <c r="AD179" s="221"/>
      <c r="AE179" s="221"/>
      <c r="AF179" s="222"/>
      <c r="AG179" s="222"/>
      <c r="AH179" s="222"/>
      <c r="AI179" s="222"/>
      <c r="AJ179" s="222"/>
      <c r="AK179" s="222"/>
      <c r="AL179" s="222"/>
      <c r="AM179" s="222"/>
      <c r="AN179" s="222"/>
      <c r="AO179" s="222"/>
      <c r="AP179" s="222"/>
      <c r="AQ179" s="222"/>
      <c r="AR179" s="222"/>
      <c r="AS179" s="222"/>
      <c r="AT179" s="222"/>
      <c r="AU179" s="222"/>
      <c r="AV179" s="222"/>
      <c r="AW179" s="222"/>
      <c r="AX179" s="222"/>
      <c r="AY179" s="222"/>
      <c r="AZ179" s="222"/>
      <c r="BA179" s="222"/>
      <c r="BB179" s="222"/>
      <c r="BC179" s="222"/>
      <c r="BD179" s="222"/>
      <c r="BE179" s="222"/>
      <c r="BF179" s="222"/>
      <c r="BG179" s="222"/>
      <c r="BH179" s="222"/>
      <c r="BI179" s="222"/>
      <c r="BJ179" s="223"/>
    </row>
    <row r="180" spans="1:62" s="7" customFormat="1" ht="40.5" customHeight="1" x14ac:dyDescent="0.2">
      <c r="A180" s="216">
        <f t="shared" si="4"/>
        <v>159</v>
      </c>
      <c r="B180" s="217"/>
      <c r="C180" s="217"/>
      <c r="D180" s="218" t="s">
        <v>4039</v>
      </c>
      <c r="E180" s="218"/>
      <c r="F180" s="218"/>
      <c r="G180" s="218"/>
      <c r="H180" s="218"/>
      <c r="I180" s="218"/>
      <c r="J180" s="218"/>
      <c r="K180" s="218"/>
      <c r="L180" s="218"/>
      <c r="M180" s="218"/>
      <c r="N180" s="218"/>
      <c r="O180" s="218"/>
      <c r="P180" s="218"/>
      <c r="Q180" s="218"/>
      <c r="R180" s="218"/>
      <c r="S180" s="218"/>
      <c r="T180" s="218"/>
      <c r="U180" s="219">
        <v>48</v>
      </c>
      <c r="V180" s="219"/>
      <c r="W180" s="219"/>
      <c r="X180" s="220" t="s">
        <v>102</v>
      </c>
      <c r="Y180" s="220"/>
      <c r="Z180" s="220"/>
      <c r="AA180" s="220"/>
      <c r="AB180" s="220"/>
      <c r="AC180" s="221"/>
      <c r="AD180" s="221"/>
      <c r="AE180" s="221"/>
      <c r="AF180" s="222"/>
      <c r="AG180" s="222"/>
      <c r="AH180" s="222"/>
      <c r="AI180" s="222"/>
      <c r="AJ180" s="222"/>
      <c r="AK180" s="222"/>
      <c r="AL180" s="222"/>
      <c r="AM180" s="222"/>
      <c r="AN180" s="222"/>
      <c r="AO180" s="222"/>
      <c r="AP180" s="222"/>
      <c r="AQ180" s="222"/>
      <c r="AR180" s="222"/>
      <c r="AS180" s="222"/>
      <c r="AT180" s="222"/>
      <c r="AU180" s="222"/>
      <c r="AV180" s="222"/>
      <c r="AW180" s="222"/>
      <c r="AX180" s="222"/>
      <c r="AY180" s="222"/>
      <c r="AZ180" s="222"/>
      <c r="BA180" s="222"/>
      <c r="BB180" s="222"/>
      <c r="BC180" s="222"/>
      <c r="BD180" s="222"/>
      <c r="BE180" s="222"/>
      <c r="BF180" s="222"/>
      <c r="BG180" s="222"/>
      <c r="BH180" s="222"/>
      <c r="BI180" s="222"/>
      <c r="BJ180" s="223"/>
    </row>
    <row r="181" spans="1:62" s="7" customFormat="1" ht="40.5" customHeight="1" x14ac:dyDescent="0.2">
      <c r="A181" s="216">
        <f t="shared" si="4"/>
        <v>160</v>
      </c>
      <c r="B181" s="217"/>
      <c r="C181" s="217"/>
      <c r="D181" s="218" t="s">
        <v>4040</v>
      </c>
      <c r="E181" s="218"/>
      <c r="F181" s="218"/>
      <c r="G181" s="218"/>
      <c r="H181" s="218"/>
      <c r="I181" s="218"/>
      <c r="J181" s="218"/>
      <c r="K181" s="218"/>
      <c r="L181" s="218"/>
      <c r="M181" s="218"/>
      <c r="N181" s="218"/>
      <c r="O181" s="218"/>
      <c r="P181" s="218"/>
      <c r="Q181" s="218"/>
      <c r="R181" s="218"/>
      <c r="S181" s="218"/>
      <c r="T181" s="218"/>
      <c r="U181" s="219">
        <v>48</v>
      </c>
      <c r="V181" s="219"/>
      <c r="W181" s="219"/>
      <c r="X181" s="220" t="s">
        <v>195</v>
      </c>
      <c r="Y181" s="220"/>
      <c r="Z181" s="220"/>
      <c r="AA181" s="220"/>
      <c r="AB181" s="220"/>
      <c r="AC181" s="221"/>
      <c r="AD181" s="221"/>
      <c r="AE181" s="221"/>
      <c r="AF181" s="222"/>
      <c r="AG181" s="222"/>
      <c r="AH181" s="222"/>
      <c r="AI181" s="222"/>
      <c r="AJ181" s="222"/>
      <c r="AK181" s="222"/>
      <c r="AL181" s="222"/>
      <c r="AM181" s="222"/>
      <c r="AN181" s="222"/>
      <c r="AO181" s="222"/>
      <c r="AP181" s="222"/>
      <c r="AQ181" s="222"/>
      <c r="AR181" s="222"/>
      <c r="AS181" s="222"/>
      <c r="AT181" s="222"/>
      <c r="AU181" s="222"/>
      <c r="AV181" s="222"/>
      <c r="AW181" s="222"/>
      <c r="AX181" s="222"/>
      <c r="AY181" s="222"/>
      <c r="AZ181" s="222"/>
      <c r="BA181" s="222"/>
      <c r="BB181" s="222"/>
      <c r="BC181" s="222"/>
      <c r="BD181" s="222"/>
      <c r="BE181" s="222"/>
      <c r="BF181" s="222"/>
      <c r="BG181" s="222"/>
      <c r="BH181" s="222"/>
      <c r="BI181" s="222"/>
      <c r="BJ181" s="223"/>
    </row>
    <row r="182" spans="1:62" s="7" customFormat="1" ht="40.5" customHeight="1" x14ac:dyDescent="0.2">
      <c r="A182" s="216">
        <f t="shared" si="4"/>
        <v>161</v>
      </c>
      <c r="B182" s="217"/>
      <c r="C182" s="217"/>
      <c r="D182" s="218" t="s">
        <v>4041</v>
      </c>
      <c r="E182" s="218"/>
      <c r="F182" s="218"/>
      <c r="G182" s="218"/>
      <c r="H182" s="218"/>
      <c r="I182" s="218"/>
      <c r="J182" s="218"/>
      <c r="K182" s="218"/>
      <c r="L182" s="218"/>
      <c r="M182" s="218"/>
      <c r="N182" s="218"/>
      <c r="O182" s="218"/>
      <c r="P182" s="218"/>
      <c r="Q182" s="218"/>
      <c r="R182" s="218"/>
      <c r="S182" s="218"/>
      <c r="T182" s="218"/>
      <c r="U182" s="219">
        <v>48</v>
      </c>
      <c r="V182" s="219"/>
      <c r="W182" s="219"/>
      <c r="X182" s="220" t="s">
        <v>102</v>
      </c>
      <c r="Y182" s="220"/>
      <c r="Z182" s="220"/>
      <c r="AA182" s="220"/>
      <c r="AB182" s="220"/>
      <c r="AC182" s="221"/>
      <c r="AD182" s="221"/>
      <c r="AE182" s="221"/>
      <c r="AF182" s="222"/>
      <c r="AG182" s="222"/>
      <c r="AH182" s="222"/>
      <c r="AI182" s="222"/>
      <c r="AJ182" s="222"/>
      <c r="AK182" s="222"/>
      <c r="AL182" s="222"/>
      <c r="AM182" s="222"/>
      <c r="AN182" s="222"/>
      <c r="AO182" s="222"/>
      <c r="AP182" s="222"/>
      <c r="AQ182" s="222"/>
      <c r="AR182" s="222"/>
      <c r="AS182" s="222"/>
      <c r="AT182" s="222"/>
      <c r="AU182" s="222"/>
      <c r="AV182" s="222"/>
      <c r="AW182" s="222"/>
      <c r="AX182" s="222"/>
      <c r="AY182" s="222"/>
      <c r="AZ182" s="222"/>
      <c r="BA182" s="222"/>
      <c r="BB182" s="222"/>
      <c r="BC182" s="222"/>
      <c r="BD182" s="222"/>
      <c r="BE182" s="222"/>
      <c r="BF182" s="222"/>
      <c r="BG182" s="222"/>
      <c r="BH182" s="222"/>
      <c r="BI182" s="222"/>
      <c r="BJ182" s="223"/>
    </row>
    <row r="183" spans="1:62" s="7" customFormat="1" ht="40.5" customHeight="1" x14ac:dyDescent="0.2">
      <c r="A183" s="216">
        <f t="shared" si="4"/>
        <v>162</v>
      </c>
      <c r="B183" s="217"/>
      <c r="C183" s="217"/>
      <c r="D183" s="218" t="s">
        <v>4042</v>
      </c>
      <c r="E183" s="218"/>
      <c r="F183" s="218"/>
      <c r="G183" s="218"/>
      <c r="H183" s="218"/>
      <c r="I183" s="218"/>
      <c r="J183" s="218"/>
      <c r="K183" s="218"/>
      <c r="L183" s="218"/>
      <c r="M183" s="218"/>
      <c r="N183" s="218"/>
      <c r="O183" s="218"/>
      <c r="P183" s="218"/>
      <c r="Q183" s="218"/>
      <c r="R183" s="218"/>
      <c r="S183" s="218"/>
      <c r="T183" s="218"/>
      <c r="U183" s="219">
        <v>48</v>
      </c>
      <c r="V183" s="219"/>
      <c r="W183" s="219"/>
      <c r="X183" s="220" t="s">
        <v>102</v>
      </c>
      <c r="Y183" s="220"/>
      <c r="Z183" s="220"/>
      <c r="AA183" s="220"/>
      <c r="AB183" s="220"/>
      <c r="AC183" s="221"/>
      <c r="AD183" s="221"/>
      <c r="AE183" s="221"/>
      <c r="AF183" s="222"/>
      <c r="AG183" s="222"/>
      <c r="AH183" s="222"/>
      <c r="AI183" s="222"/>
      <c r="AJ183" s="222"/>
      <c r="AK183" s="222"/>
      <c r="AL183" s="222"/>
      <c r="AM183" s="222"/>
      <c r="AN183" s="222"/>
      <c r="AO183" s="222"/>
      <c r="AP183" s="222"/>
      <c r="AQ183" s="222"/>
      <c r="AR183" s="222"/>
      <c r="AS183" s="222"/>
      <c r="AT183" s="222"/>
      <c r="AU183" s="222"/>
      <c r="AV183" s="222"/>
      <c r="AW183" s="222"/>
      <c r="AX183" s="222"/>
      <c r="AY183" s="222"/>
      <c r="AZ183" s="222"/>
      <c r="BA183" s="222"/>
      <c r="BB183" s="222"/>
      <c r="BC183" s="222"/>
      <c r="BD183" s="222"/>
      <c r="BE183" s="222"/>
      <c r="BF183" s="222"/>
      <c r="BG183" s="222"/>
      <c r="BH183" s="222"/>
      <c r="BI183" s="222"/>
      <c r="BJ183" s="223"/>
    </row>
    <row r="184" spans="1:62" s="7" customFormat="1" ht="40.5" customHeight="1" x14ac:dyDescent="0.2">
      <c r="A184" s="216">
        <f t="shared" si="4"/>
        <v>163</v>
      </c>
      <c r="B184" s="217"/>
      <c r="C184" s="217"/>
      <c r="D184" s="218" t="s">
        <v>4043</v>
      </c>
      <c r="E184" s="218"/>
      <c r="F184" s="218"/>
      <c r="G184" s="218"/>
      <c r="H184" s="218"/>
      <c r="I184" s="218"/>
      <c r="J184" s="218"/>
      <c r="K184" s="218"/>
      <c r="L184" s="218"/>
      <c r="M184" s="218"/>
      <c r="N184" s="218"/>
      <c r="O184" s="218"/>
      <c r="P184" s="218"/>
      <c r="Q184" s="218"/>
      <c r="R184" s="218"/>
      <c r="S184" s="218"/>
      <c r="T184" s="218"/>
      <c r="U184" s="219">
        <v>48</v>
      </c>
      <c r="V184" s="219"/>
      <c r="W184" s="219"/>
      <c r="X184" s="220" t="s">
        <v>102</v>
      </c>
      <c r="Y184" s="220"/>
      <c r="Z184" s="220"/>
      <c r="AA184" s="220"/>
      <c r="AB184" s="220"/>
      <c r="AC184" s="221"/>
      <c r="AD184" s="221"/>
      <c r="AE184" s="221"/>
      <c r="AF184" s="222"/>
      <c r="AG184" s="222"/>
      <c r="AH184" s="222"/>
      <c r="AI184" s="222"/>
      <c r="AJ184" s="222"/>
      <c r="AK184" s="222"/>
      <c r="AL184" s="222"/>
      <c r="AM184" s="222"/>
      <c r="AN184" s="222"/>
      <c r="AO184" s="222"/>
      <c r="AP184" s="222"/>
      <c r="AQ184" s="222"/>
      <c r="AR184" s="222"/>
      <c r="AS184" s="222"/>
      <c r="AT184" s="222"/>
      <c r="AU184" s="222"/>
      <c r="AV184" s="222"/>
      <c r="AW184" s="222"/>
      <c r="AX184" s="222"/>
      <c r="AY184" s="222"/>
      <c r="AZ184" s="222"/>
      <c r="BA184" s="222"/>
      <c r="BB184" s="222"/>
      <c r="BC184" s="222"/>
      <c r="BD184" s="222"/>
      <c r="BE184" s="222"/>
      <c r="BF184" s="222"/>
      <c r="BG184" s="222"/>
      <c r="BH184" s="222"/>
      <c r="BI184" s="222"/>
      <c r="BJ184" s="223"/>
    </row>
    <row r="185" spans="1:62" s="7" customFormat="1" ht="40.5" customHeight="1" x14ac:dyDescent="0.2">
      <c r="A185" s="216">
        <f t="shared" si="4"/>
        <v>164</v>
      </c>
      <c r="B185" s="217"/>
      <c r="C185" s="217"/>
      <c r="D185" s="218" t="s">
        <v>4044</v>
      </c>
      <c r="E185" s="218"/>
      <c r="F185" s="218"/>
      <c r="G185" s="218"/>
      <c r="H185" s="218"/>
      <c r="I185" s="218"/>
      <c r="J185" s="218"/>
      <c r="K185" s="218"/>
      <c r="L185" s="218"/>
      <c r="M185" s="218"/>
      <c r="N185" s="218"/>
      <c r="O185" s="218"/>
      <c r="P185" s="218"/>
      <c r="Q185" s="218"/>
      <c r="R185" s="218"/>
      <c r="S185" s="218"/>
      <c r="T185" s="218"/>
      <c r="U185" s="219">
        <v>48</v>
      </c>
      <c r="V185" s="219"/>
      <c r="W185" s="219"/>
      <c r="X185" s="220" t="s">
        <v>102</v>
      </c>
      <c r="Y185" s="220"/>
      <c r="Z185" s="220"/>
      <c r="AA185" s="220"/>
      <c r="AB185" s="220"/>
      <c r="AC185" s="221"/>
      <c r="AD185" s="221"/>
      <c r="AE185" s="221"/>
      <c r="AF185" s="222"/>
      <c r="AG185" s="222"/>
      <c r="AH185" s="222"/>
      <c r="AI185" s="222"/>
      <c r="AJ185" s="222"/>
      <c r="AK185" s="222"/>
      <c r="AL185" s="222"/>
      <c r="AM185" s="222"/>
      <c r="AN185" s="222"/>
      <c r="AO185" s="222"/>
      <c r="AP185" s="222"/>
      <c r="AQ185" s="222"/>
      <c r="AR185" s="222"/>
      <c r="AS185" s="222"/>
      <c r="AT185" s="222"/>
      <c r="AU185" s="222"/>
      <c r="AV185" s="222"/>
      <c r="AW185" s="222"/>
      <c r="AX185" s="222"/>
      <c r="AY185" s="222"/>
      <c r="AZ185" s="222"/>
      <c r="BA185" s="222"/>
      <c r="BB185" s="222"/>
      <c r="BC185" s="222"/>
      <c r="BD185" s="222"/>
      <c r="BE185" s="222"/>
      <c r="BF185" s="222"/>
      <c r="BG185" s="222"/>
      <c r="BH185" s="222"/>
      <c r="BI185" s="222"/>
      <c r="BJ185" s="223"/>
    </row>
    <row r="186" spans="1:62" s="7" customFormat="1" ht="40.5" customHeight="1" x14ac:dyDescent="0.2">
      <c r="A186" s="216">
        <f t="shared" si="4"/>
        <v>165</v>
      </c>
      <c r="B186" s="217"/>
      <c r="C186" s="217"/>
      <c r="D186" s="218" t="s">
        <v>4045</v>
      </c>
      <c r="E186" s="218"/>
      <c r="F186" s="218"/>
      <c r="G186" s="218"/>
      <c r="H186" s="218"/>
      <c r="I186" s="218"/>
      <c r="J186" s="218"/>
      <c r="K186" s="218"/>
      <c r="L186" s="218"/>
      <c r="M186" s="218"/>
      <c r="N186" s="218"/>
      <c r="O186" s="218"/>
      <c r="P186" s="218"/>
      <c r="Q186" s="218"/>
      <c r="R186" s="218"/>
      <c r="S186" s="218"/>
      <c r="T186" s="218"/>
      <c r="U186" s="219">
        <v>48</v>
      </c>
      <c r="V186" s="219"/>
      <c r="W186" s="219"/>
      <c r="X186" s="220" t="s">
        <v>102</v>
      </c>
      <c r="Y186" s="220"/>
      <c r="Z186" s="220"/>
      <c r="AA186" s="220"/>
      <c r="AB186" s="220"/>
      <c r="AC186" s="221"/>
      <c r="AD186" s="221"/>
      <c r="AE186" s="221"/>
      <c r="AF186" s="222"/>
      <c r="AG186" s="222"/>
      <c r="AH186" s="222"/>
      <c r="AI186" s="222"/>
      <c r="AJ186" s="222"/>
      <c r="AK186" s="222"/>
      <c r="AL186" s="222"/>
      <c r="AM186" s="222"/>
      <c r="AN186" s="222"/>
      <c r="AO186" s="222"/>
      <c r="AP186" s="222"/>
      <c r="AQ186" s="222"/>
      <c r="AR186" s="222"/>
      <c r="AS186" s="222"/>
      <c r="AT186" s="222"/>
      <c r="AU186" s="222"/>
      <c r="AV186" s="222"/>
      <c r="AW186" s="222"/>
      <c r="AX186" s="222"/>
      <c r="AY186" s="222"/>
      <c r="AZ186" s="222"/>
      <c r="BA186" s="222"/>
      <c r="BB186" s="222"/>
      <c r="BC186" s="222"/>
      <c r="BD186" s="222"/>
      <c r="BE186" s="222"/>
      <c r="BF186" s="222"/>
      <c r="BG186" s="222"/>
      <c r="BH186" s="222"/>
      <c r="BI186" s="222"/>
      <c r="BJ186" s="223"/>
    </row>
    <row r="187" spans="1:62" s="7" customFormat="1" ht="40.5" customHeight="1" x14ac:dyDescent="0.2">
      <c r="A187" s="216">
        <f t="shared" si="4"/>
        <v>166</v>
      </c>
      <c r="B187" s="217"/>
      <c r="C187" s="217"/>
      <c r="D187" s="226" t="s">
        <v>3845</v>
      </c>
      <c r="E187" s="226"/>
      <c r="F187" s="226"/>
      <c r="G187" s="226"/>
      <c r="H187" s="226"/>
      <c r="I187" s="226"/>
      <c r="J187" s="226"/>
      <c r="K187" s="226"/>
      <c r="L187" s="226"/>
      <c r="M187" s="226"/>
      <c r="N187" s="226"/>
      <c r="O187" s="226"/>
      <c r="P187" s="226"/>
      <c r="Q187" s="226"/>
      <c r="R187" s="226"/>
      <c r="S187" s="226"/>
      <c r="T187" s="226"/>
      <c r="U187" s="219">
        <v>20</v>
      </c>
      <c r="V187" s="219"/>
      <c r="W187" s="219"/>
      <c r="X187" s="220" t="s">
        <v>102</v>
      </c>
      <c r="Y187" s="220"/>
      <c r="Z187" s="220"/>
      <c r="AA187" s="220"/>
      <c r="AB187" s="220"/>
      <c r="AC187" s="221"/>
      <c r="AD187" s="221"/>
      <c r="AE187" s="221"/>
      <c r="AF187" s="222"/>
      <c r="AG187" s="222"/>
      <c r="AH187" s="222"/>
      <c r="AI187" s="222"/>
      <c r="AJ187" s="222"/>
      <c r="AK187" s="222"/>
      <c r="AL187" s="222"/>
      <c r="AM187" s="222"/>
      <c r="AN187" s="222"/>
      <c r="AO187" s="222"/>
      <c r="AP187" s="222"/>
      <c r="AQ187" s="222"/>
      <c r="AR187" s="222"/>
      <c r="AS187" s="222"/>
      <c r="AT187" s="222"/>
      <c r="AU187" s="222"/>
      <c r="AV187" s="222"/>
      <c r="AW187" s="222"/>
      <c r="AX187" s="222"/>
      <c r="AY187" s="222"/>
      <c r="AZ187" s="222"/>
      <c r="BA187" s="222"/>
      <c r="BB187" s="222"/>
      <c r="BC187" s="222"/>
      <c r="BD187" s="222"/>
      <c r="BE187" s="222"/>
      <c r="BF187" s="222"/>
      <c r="BG187" s="222"/>
      <c r="BH187" s="222"/>
      <c r="BI187" s="222"/>
      <c r="BJ187" s="223"/>
    </row>
    <row r="188" spans="1:62" s="7" customFormat="1" ht="40.5" customHeight="1" x14ac:dyDescent="0.2">
      <c r="A188" s="216">
        <f t="shared" si="4"/>
        <v>167</v>
      </c>
      <c r="B188" s="217"/>
      <c r="C188" s="217"/>
      <c r="D188" s="226" t="s">
        <v>3846</v>
      </c>
      <c r="E188" s="226"/>
      <c r="F188" s="226"/>
      <c r="G188" s="226"/>
      <c r="H188" s="226"/>
      <c r="I188" s="226"/>
      <c r="J188" s="226"/>
      <c r="K188" s="226"/>
      <c r="L188" s="226"/>
      <c r="M188" s="226"/>
      <c r="N188" s="226"/>
      <c r="O188" s="226"/>
      <c r="P188" s="226"/>
      <c r="Q188" s="226"/>
      <c r="R188" s="226"/>
      <c r="S188" s="226"/>
      <c r="T188" s="226"/>
      <c r="U188" s="219">
        <v>20</v>
      </c>
      <c r="V188" s="219"/>
      <c r="W188" s="219"/>
      <c r="X188" s="220" t="s">
        <v>102</v>
      </c>
      <c r="Y188" s="220"/>
      <c r="Z188" s="220"/>
      <c r="AA188" s="220"/>
      <c r="AB188" s="220"/>
      <c r="AC188" s="221"/>
      <c r="AD188" s="221"/>
      <c r="AE188" s="221"/>
      <c r="AF188" s="222"/>
      <c r="AG188" s="222"/>
      <c r="AH188" s="222"/>
      <c r="AI188" s="222"/>
      <c r="AJ188" s="222"/>
      <c r="AK188" s="222"/>
      <c r="AL188" s="222"/>
      <c r="AM188" s="222"/>
      <c r="AN188" s="222"/>
      <c r="AO188" s="222"/>
      <c r="AP188" s="222"/>
      <c r="AQ188" s="222"/>
      <c r="AR188" s="222"/>
      <c r="AS188" s="222"/>
      <c r="AT188" s="222"/>
      <c r="AU188" s="222"/>
      <c r="AV188" s="222"/>
      <c r="AW188" s="222"/>
      <c r="AX188" s="222"/>
      <c r="AY188" s="222"/>
      <c r="AZ188" s="222"/>
      <c r="BA188" s="222"/>
      <c r="BB188" s="222"/>
      <c r="BC188" s="222"/>
      <c r="BD188" s="222"/>
      <c r="BE188" s="222"/>
      <c r="BF188" s="222"/>
      <c r="BG188" s="222"/>
      <c r="BH188" s="222"/>
      <c r="BI188" s="222"/>
      <c r="BJ188" s="223"/>
    </row>
    <row r="189" spans="1:62" s="7" customFormat="1" ht="40.5" customHeight="1" x14ac:dyDescent="0.2">
      <c r="A189" s="216">
        <f t="shared" si="4"/>
        <v>168</v>
      </c>
      <c r="B189" s="217"/>
      <c r="C189" s="217"/>
      <c r="D189" s="226" t="s">
        <v>3847</v>
      </c>
      <c r="E189" s="226"/>
      <c r="F189" s="226"/>
      <c r="G189" s="226"/>
      <c r="H189" s="226"/>
      <c r="I189" s="226"/>
      <c r="J189" s="226"/>
      <c r="K189" s="226"/>
      <c r="L189" s="226"/>
      <c r="M189" s="226"/>
      <c r="N189" s="226"/>
      <c r="O189" s="226"/>
      <c r="P189" s="226"/>
      <c r="Q189" s="226"/>
      <c r="R189" s="226"/>
      <c r="S189" s="226"/>
      <c r="T189" s="226"/>
      <c r="U189" s="219">
        <v>23</v>
      </c>
      <c r="V189" s="219"/>
      <c r="W189" s="219"/>
      <c r="X189" s="220" t="s">
        <v>102</v>
      </c>
      <c r="Y189" s="220"/>
      <c r="Z189" s="220"/>
      <c r="AA189" s="220"/>
      <c r="AB189" s="220"/>
      <c r="AC189" s="221"/>
      <c r="AD189" s="221"/>
      <c r="AE189" s="221"/>
      <c r="AF189" s="222"/>
      <c r="AG189" s="222"/>
      <c r="AH189" s="222"/>
      <c r="AI189" s="222"/>
      <c r="AJ189" s="222"/>
      <c r="AK189" s="222"/>
      <c r="AL189" s="222"/>
      <c r="AM189" s="222"/>
      <c r="AN189" s="222"/>
      <c r="AO189" s="222"/>
      <c r="AP189" s="222"/>
      <c r="AQ189" s="222"/>
      <c r="AR189" s="222"/>
      <c r="AS189" s="222"/>
      <c r="AT189" s="222"/>
      <c r="AU189" s="222"/>
      <c r="AV189" s="222"/>
      <c r="AW189" s="222"/>
      <c r="AX189" s="222"/>
      <c r="AY189" s="222"/>
      <c r="AZ189" s="222"/>
      <c r="BA189" s="222"/>
      <c r="BB189" s="222"/>
      <c r="BC189" s="222"/>
      <c r="BD189" s="222"/>
      <c r="BE189" s="222"/>
      <c r="BF189" s="222"/>
      <c r="BG189" s="222"/>
      <c r="BH189" s="222"/>
      <c r="BI189" s="222"/>
      <c r="BJ189" s="223"/>
    </row>
    <row r="190" spans="1:62" s="7" customFormat="1" ht="40.5" customHeight="1" x14ac:dyDescent="0.2">
      <c r="A190" s="216">
        <f t="shared" si="4"/>
        <v>169</v>
      </c>
      <c r="B190" s="217"/>
      <c r="C190" s="217"/>
      <c r="D190" s="218" t="s">
        <v>4046</v>
      </c>
      <c r="E190" s="218"/>
      <c r="F190" s="218"/>
      <c r="G190" s="218"/>
      <c r="H190" s="218"/>
      <c r="I190" s="218"/>
      <c r="J190" s="218"/>
      <c r="K190" s="218"/>
      <c r="L190" s="218"/>
      <c r="M190" s="218"/>
      <c r="N190" s="218"/>
      <c r="O190" s="218"/>
      <c r="P190" s="218"/>
      <c r="Q190" s="218"/>
      <c r="R190" s="218"/>
      <c r="S190" s="218"/>
      <c r="T190" s="218"/>
      <c r="U190" s="219">
        <v>255</v>
      </c>
      <c r="V190" s="219"/>
      <c r="W190" s="219"/>
      <c r="X190" s="220" t="s">
        <v>102</v>
      </c>
      <c r="Y190" s="220"/>
      <c r="Z190" s="220"/>
      <c r="AA190" s="220"/>
      <c r="AB190" s="220"/>
      <c r="AC190" s="221"/>
      <c r="AD190" s="221"/>
      <c r="AE190" s="221"/>
      <c r="AF190" s="224" t="s">
        <v>3915</v>
      </c>
      <c r="AG190" s="222"/>
      <c r="AH190" s="222"/>
      <c r="AI190" s="222"/>
      <c r="AJ190" s="222"/>
      <c r="AK190" s="222"/>
      <c r="AL190" s="222"/>
      <c r="AM190" s="222"/>
      <c r="AN190" s="222"/>
      <c r="AO190" s="222"/>
      <c r="AP190" s="222"/>
      <c r="AQ190" s="222"/>
      <c r="AR190" s="222"/>
      <c r="AS190" s="222"/>
      <c r="AT190" s="222"/>
      <c r="AU190" s="222"/>
      <c r="AV190" s="222"/>
      <c r="AW190" s="222"/>
      <c r="AX190" s="222"/>
      <c r="AY190" s="222"/>
      <c r="AZ190" s="222"/>
      <c r="BA190" s="222"/>
      <c r="BB190" s="222"/>
      <c r="BC190" s="222"/>
      <c r="BD190" s="222"/>
      <c r="BE190" s="222"/>
      <c r="BF190" s="222"/>
      <c r="BG190" s="222"/>
      <c r="BH190" s="222"/>
      <c r="BI190" s="222"/>
      <c r="BJ190" s="223"/>
    </row>
    <row r="191" spans="1:62" s="7" customFormat="1" ht="40.5" customHeight="1" x14ac:dyDescent="0.2">
      <c r="A191" s="216">
        <f t="shared" si="4"/>
        <v>170</v>
      </c>
      <c r="B191" s="217"/>
      <c r="C191" s="217"/>
      <c r="D191" s="226" t="s">
        <v>3848</v>
      </c>
      <c r="E191" s="226"/>
      <c r="F191" s="226"/>
      <c r="G191" s="226"/>
      <c r="H191" s="226"/>
      <c r="I191" s="226"/>
      <c r="J191" s="226"/>
      <c r="K191" s="226"/>
      <c r="L191" s="226"/>
      <c r="M191" s="226"/>
      <c r="N191" s="226"/>
      <c r="O191" s="226"/>
      <c r="P191" s="226"/>
      <c r="Q191" s="226"/>
      <c r="R191" s="226"/>
      <c r="S191" s="226"/>
      <c r="T191" s="226"/>
      <c r="U191" s="219">
        <v>10</v>
      </c>
      <c r="V191" s="219"/>
      <c r="W191" s="219"/>
      <c r="X191" s="220" t="s">
        <v>102</v>
      </c>
      <c r="Y191" s="220"/>
      <c r="Z191" s="220"/>
      <c r="AA191" s="220"/>
      <c r="AB191" s="220"/>
      <c r="AC191" s="221"/>
      <c r="AD191" s="221"/>
      <c r="AE191" s="221"/>
      <c r="AF191" s="224" t="s">
        <v>3916</v>
      </c>
      <c r="AG191" s="222"/>
      <c r="AH191" s="222"/>
      <c r="AI191" s="222"/>
      <c r="AJ191" s="222"/>
      <c r="AK191" s="222"/>
      <c r="AL191" s="222"/>
      <c r="AM191" s="222"/>
      <c r="AN191" s="222"/>
      <c r="AO191" s="222"/>
      <c r="AP191" s="222"/>
      <c r="AQ191" s="222"/>
      <c r="AR191" s="222"/>
      <c r="AS191" s="222"/>
      <c r="AT191" s="222"/>
      <c r="AU191" s="222"/>
      <c r="AV191" s="222"/>
      <c r="AW191" s="222"/>
      <c r="AX191" s="222"/>
      <c r="AY191" s="222"/>
      <c r="AZ191" s="222"/>
      <c r="BA191" s="222"/>
      <c r="BB191" s="222"/>
      <c r="BC191" s="222"/>
      <c r="BD191" s="222"/>
      <c r="BE191" s="222"/>
      <c r="BF191" s="222"/>
      <c r="BG191" s="222"/>
      <c r="BH191" s="222"/>
      <c r="BI191" s="222"/>
      <c r="BJ191" s="223"/>
    </row>
    <row r="192" spans="1:62" s="7" customFormat="1" ht="40.5" customHeight="1" x14ac:dyDescent="0.2">
      <c r="A192" s="216">
        <f t="shared" si="4"/>
        <v>171</v>
      </c>
      <c r="B192" s="217"/>
      <c r="C192" s="217"/>
      <c r="D192" s="226" t="s">
        <v>3849</v>
      </c>
      <c r="E192" s="226"/>
      <c r="F192" s="226"/>
      <c r="G192" s="226"/>
      <c r="H192" s="226"/>
      <c r="I192" s="226"/>
      <c r="J192" s="226"/>
      <c r="K192" s="226"/>
      <c r="L192" s="226"/>
      <c r="M192" s="226"/>
      <c r="N192" s="226"/>
      <c r="O192" s="226"/>
      <c r="P192" s="226"/>
      <c r="Q192" s="226"/>
      <c r="R192" s="226"/>
      <c r="S192" s="226"/>
      <c r="T192" s="226"/>
      <c r="U192" s="219">
        <v>255</v>
      </c>
      <c r="V192" s="219"/>
      <c r="W192" s="219"/>
      <c r="X192" s="174" t="s">
        <v>240</v>
      </c>
      <c r="Y192" s="174"/>
      <c r="Z192" s="174"/>
      <c r="AA192" s="174"/>
      <c r="AB192" s="175"/>
      <c r="AC192" s="221"/>
      <c r="AD192" s="221"/>
      <c r="AE192" s="221"/>
      <c r="AF192" s="224" t="s">
        <v>3917</v>
      </c>
      <c r="AG192" s="222"/>
      <c r="AH192" s="222"/>
      <c r="AI192" s="222"/>
      <c r="AJ192" s="222"/>
      <c r="AK192" s="222"/>
      <c r="AL192" s="222"/>
      <c r="AM192" s="222"/>
      <c r="AN192" s="222"/>
      <c r="AO192" s="222"/>
      <c r="AP192" s="222"/>
      <c r="AQ192" s="222"/>
      <c r="AR192" s="222"/>
      <c r="AS192" s="222"/>
      <c r="AT192" s="222"/>
      <c r="AU192" s="222"/>
      <c r="AV192" s="222"/>
      <c r="AW192" s="222"/>
      <c r="AX192" s="222"/>
      <c r="AY192" s="222"/>
      <c r="AZ192" s="222"/>
      <c r="BA192" s="222"/>
      <c r="BB192" s="222"/>
      <c r="BC192" s="222"/>
      <c r="BD192" s="222"/>
      <c r="BE192" s="222"/>
      <c r="BF192" s="222"/>
      <c r="BG192" s="222"/>
      <c r="BH192" s="222"/>
      <c r="BI192" s="222"/>
      <c r="BJ192" s="223"/>
    </row>
    <row r="193" spans="1:62" s="7" customFormat="1" ht="40.5" customHeight="1" x14ac:dyDescent="0.2">
      <c r="A193" s="216">
        <f t="shared" si="4"/>
        <v>172</v>
      </c>
      <c r="B193" s="217"/>
      <c r="C193" s="217"/>
      <c r="D193" s="226" t="s">
        <v>203</v>
      </c>
      <c r="E193" s="226"/>
      <c r="F193" s="226"/>
      <c r="G193" s="226"/>
      <c r="H193" s="226"/>
      <c r="I193" s="226"/>
      <c r="J193" s="226"/>
      <c r="K193" s="226"/>
      <c r="L193" s="226"/>
      <c r="M193" s="226"/>
      <c r="N193" s="226"/>
      <c r="O193" s="226"/>
      <c r="P193" s="226"/>
      <c r="Q193" s="226"/>
      <c r="R193" s="226"/>
      <c r="S193" s="226"/>
      <c r="T193" s="226"/>
      <c r="U193" s="219">
        <v>32</v>
      </c>
      <c r="V193" s="219"/>
      <c r="W193" s="219"/>
      <c r="X193" s="220" t="s">
        <v>102</v>
      </c>
      <c r="Y193" s="220"/>
      <c r="Z193" s="220"/>
      <c r="AA193" s="220"/>
      <c r="AB193" s="220"/>
      <c r="AC193" s="221"/>
      <c r="AD193" s="221"/>
      <c r="AE193" s="221"/>
      <c r="AF193" s="224" t="s">
        <v>3918</v>
      </c>
      <c r="AG193" s="222"/>
      <c r="AH193" s="222"/>
      <c r="AI193" s="222"/>
      <c r="AJ193" s="222"/>
      <c r="AK193" s="222"/>
      <c r="AL193" s="222"/>
      <c r="AM193" s="222"/>
      <c r="AN193" s="222"/>
      <c r="AO193" s="222"/>
      <c r="AP193" s="222"/>
      <c r="AQ193" s="222"/>
      <c r="AR193" s="222"/>
      <c r="AS193" s="222"/>
      <c r="AT193" s="222"/>
      <c r="AU193" s="222"/>
      <c r="AV193" s="222"/>
      <c r="AW193" s="222"/>
      <c r="AX193" s="222"/>
      <c r="AY193" s="222"/>
      <c r="AZ193" s="222"/>
      <c r="BA193" s="222"/>
      <c r="BB193" s="222"/>
      <c r="BC193" s="222"/>
      <c r="BD193" s="222"/>
      <c r="BE193" s="222"/>
      <c r="BF193" s="222"/>
      <c r="BG193" s="222"/>
      <c r="BH193" s="222"/>
      <c r="BI193" s="222"/>
      <c r="BJ193" s="223"/>
    </row>
    <row r="194" spans="1:62" s="7" customFormat="1" ht="40.5" customHeight="1" x14ac:dyDescent="0.2">
      <c r="A194" s="216">
        <f t="shared" si="4"/>
        <v>173</v>
      </c>
      <c r="B194" s="217"/>
      <c r="C194" s="217"/>
      <c r="D194" s="226" t="s">
        <v>4047</v>
      </c>
      <c r="E194" s="226"/>
      <c r="F194" s="226"/>
      <c r="G194" s="226"/>
      <c r="H194" s="226"/>
      <c r="I194" s="226"/>
      <c r="J194" s="226"/>
      <c r="K194" s="226"/>
      <c r="L194" s="226"/>
      <c r="M194" s="226"/>
      <c r="N194" s="226"/>
      <c r="O194" s="226"/>
      <c r="P194" s="226"/>
      <c r="Q194" s="226"/>
      <c r="R194" s="226"/>
      <c r="S194" s="226"/>
      <c r="T194" s="226"/>
      <c r="U194" s="219">
        <v>64</v>
      </c>
      <c r="V194" s="219"/>
      <c r="W194" s="219"/>
      <c r="X194" s="220" t="s">
        <v>102</v>
      </c>
      <c r="Y194" s="220"/>
      <c r="Z194" s="220"/>
      <c r="AA194" s="220"/>
      <c r="AB194" s="220"/>
      <c r="AC194" s="221"/>
      <c r="AD194" s="221"/>
      <c r="AE194" s="221"/>
      <c r="AF194" s="222" t="s">
        <v>3919</v>
      </c>
      <c r="AG194" s="222"/>
      <c r="AH194" s="222"/>
      <c r="AI194" s="222"/>
      <c r="AJ194" s="222"/>
      <c r="AK194" s="222"/>
      <c r="AL194" s="222"/>
      <c r="AM194" s="222"/>
      <c r="AN194" s="222"/>
      <c r="AO194" s="222"/>
      <c r="AP194" s="222"/>
      <c r="AQ194" s="222"/>
      <c r="AR194" s="222"/>
      <c r="AS194" s="222"/>
      <c r="AT194" s="222"/>
      <c r="AU194" s="222"/>
      <c r="AV194" s="222"/>
      <c r="AW194" s="222"/>
      <c r="AX194" s="222"/>
      <c r="AY194" s="222"/>
      <c r="AZ194" s="222"/>
      <c r="BA194" s="222"/>
      <c r="BB194" s="222"/>
      <c r="BC194" s="222"/>
      <c r="BD194" s="222"/>
      <c r="BE194" s="222"/>
      <c r="BF194" s="222"/>
      <c r="BG194" s="222"/>
      <c r="BH194" s="222"/>
      <c r="BI194" s="222"/>
      <c r="BJ194" s="223"/>
    </row>
    <row r="195" spans="1:62" s="7" customFormat="1" ht="40.5" customHeight="1" x14ac:dyDescent="0.2">
      <c r="A195" s="216">
        <f t="shared" si="4"/>
        <v>174</v>
      </c>
      <c r="B195" s="217"/>
      <c r="C195" s="217"/>
      <c r="D195" s="226" t="s">
        <v>3850</v>
      </c>
      <c r="E195" s="226"/>
      <c r="F195" s="226"/>
      <c r="G195" s="226"/>
      <c r="H195" s="226"/>
      <c r="I195" s="226"/>
      <c r="J195" s="226"/>
      <c r="K195" s="226"/>
      <c r="L195" s="226"/>
      <c r="M195" s="226"/>
      <c r="N195" s="226"/>
      <c r="O195" s="226"/>
      <c r="P195" s="226"/>
      <c r="Q195" s="226"/>
      <c r="R195" s="226"/>
      <c r="S195" s="226"/>
      <c r="T195" s="226"/>
      <c r="U195" s="219">
        <v>20</v>
      </c>
      <c r="V195" s="219"/>
      <c r="W195" s="219"/>
      <c r="X195" s="220" t="s">
        <v>102</v>
      </c>
      <c r="Y195" s="220"/>
      <c r="Z195" s="220"/>
      <c r="AA195" s="220"/>
      <c r="AB195" s="220"/>
      <c r="AC195" s="221"/>
      <c r="AD195" s="221"/>
      <c r="AE195" s="221"/>
      <c r="AF195" s="224" t="s">
        <v>3920</v>
      </c>
      <c r="AG195" s="222"/>
      <c r="AH195" s="222"/>
      <c r="AI195" s="222"/>
      <c r="AJ195" s="222"/>
      <c r="AK195" s="222"/>
      <c r="AL195" s="222"/>
      <c r="AM195" s="222"/>
      <c r="AN195" s="222"/>
      <c r="AO195" s="222"/>
      <c r="AP195" s="222"/>
      <c r="AQ195" s="222"/>
      <c r="AR195" s="222"/>
      <c r="AS195" s="222"/>
      <c r="AT195" s="222"/>
      <c r="AU195" s="222"/>
      <c r="AV195" s="222"/>
      <c r="AW195" s="222"/>
      <c r="AX195" s="222"/>
      <c r="AY195" s="222"/>
      <c r="AZ195" s="222"/>
      <c r="BA195" s="222"/>
      <c r="BB195" s="222"/>
      <c r="BC195" s="222"/>
      <c r="BD195" s="222"/>
      <c r="BE195" s="222"/>
      <c r="BF195" s="222"/>
      <c r="BG195" s="222"/>
      <c r="BH195" s="222"/>
      <c r="BI195" s="222"/>
      <c r="BJ195" s="223"/>
    </row>
    <row r="196" spans="1:62" s="7" customFormat="1" ht="40.5" customHeight="1" x14ac:dyDescent="0.2">
      <c r="A196" s="216">
        <f t="shared" si="4"/>
        <v>175</v>
      </c>
      <c r="B196" s="217"/>
      <c r="C196" s="217"/>
      <c r="D196" s="226" t="s">
        <v>3851</v>
      </c>
      <c r="E196" s="226"/>
      <c r="F196" s="226"/>
      <c r="G196" s="226"/>
      <c r="H196" s="226"/>
      <c r="I196" s="226"/>
      <c r="J196" s="226"/>
      <c r="K196" s="226"/>
      <c r="L196" s="226"/>
      <c r="M196" s="226"/>
      <c r="N196" s="226"/>
      <c r="O196" s="226"/>
      <c r="P196" s="226"/>
      <c r="Q196" s="226"/>
      <c r="R196" s="226"/>
      <c r="S196" s="226"/>
      <c r="T196" s="226"/>
      <c r="U196" s="219">
        <v>255</v>
      </c>
      <c r="V196" s="219"/>
      <c r="W196" s="219"/>
      <c r="X196" s="220" t="s">
        <v>102</v>
      </c>
      <c r="Y196" s="220"/>
      <c r="Z196" s="220"/>
      <c r="AA196" s="220"/>
      <c r="AB196" s="220"/>
      <c r="AC196" s="221"/>
      <c r="AD196" s="221"/>
      <c r="AE196" s="221"/>
      <c r="AF196" s="222"/>
      <c r="AG196" s="222"/>
      <c r="AH196" s="222"/>
      <c r="AI196" s="222"/>
      <c r="AJ196" s="222"/>
      <c r="AK196" s="222"/>
      <c r="AL196" s="222"/>
      <c r="AM196" s="222"/>
      <c r="AN196" s="222"/>
      <c r="AO196" s="222"/>
      <c r="AP196" s="222"/>
      <c r="AQ196" s="222"/>
      <c r="AR196" s="222"/>
      <c r="AS196" s="222"/>
      <c r="AT196" s="222"/>
      <c r="AU196" s="222"/>
      <c r="AV196" s="222"/>
      <c r="AW196" s="222"/>
      <c r="AX196" s="222"/>
      <c r="AY196" s="222"/>
      <c r="AZ196" s="222"/>
      <c r="BA196" s="222"/>
      <c r="BB196" s="222"/>
      <c r="BC196" s="222"/>
      <c r="BD196" s="222"/>
      <c r="BE196" s="222"/>
      <c r="BF196" s="222"/>
      <c r="BG196" s="222"/>
      <c r="BH196" s="222"/>
      <c r="BI196" s="222"/>
      <c r="BJ196" s="223"/>
    </row>
    <row r="197" spans="1:62" s="7" customFormat="1" ht="40.5" customHeight="1" x14ac:dyDescent="0.2">
      <c r="A197" s="216">
        <f t="shared" si="4"/>
        <v>176</v>
      </c>
      <c r="B197" s="217"/>
      <c r="C197" s="217"/>
      <c r="D197" s="226" t="s">
        <v>3852</v>
      </c>
      <c r="E197" s="226"/>
      <c r="F197" s="226"/>
      <c r="G197" s="226"/>
      <c r="H197" s="226"/>
      <c r="I197" s="226"/>
      <c r="J197" s="226"/>
      <c r="K197" s="226"/>
      <c r="L197" s="226"/>
      <c r="M197" s="226"/>
      <c r="N197" s="226"/>
      <c r="O197" s="226"/>
      <c r="P197" s="226"/>
      <c r="Q197" s="226"/>
      <c r="R197" s="226"/>
      <c r="S197" s="226"/>
      <c r="T197" s="226"/>
      <c r="U197" s="219">
        <v>255</v>
      </c>
      <c r="V197" s="219"/>
      <c r="W197" s="219"/>
      <c r="X197" s="220" t="s">
        <v>102</v>
      </c>
      <c r="Y197" s="220"/>
      <c r="Z197" s="220"/>
      <c r="AA197" s="220"/>
      <c r="AB197" s="220"/>
      <c r="AC197" s="221"/>
      <c r="AD197" s="221"/>
      <c r="AE197" s="221"/>
      <c r="AF197" s="222"/>
      <c r="AG197" s="222"/>
      <c r="AH197" s="222"/>
      <c r="AI197" s="222"/>
      <c r="AJ197" s="222"/>
      <c r="AK197" s="222"/>
      <c r="AL197" s="222"/>
      <c r="AM197" s="222"/>
      <c r="AN197" s="222"/>
      <c r="AO197" s="222"/>
      <c r="AP197" s="222"/>
      <c r="AQ197" s="222"/>
      <c r="AR197" s="222"/>
      <c r="AS197" s="222"/>
      <c r="AT197" s="222"/>
      <c r="AU197" s="222"/>
      <c r="AV197" s="222"/>
      <c r="AW197" s="222"/>
      <c r="AX197" s="222"/>
      <c r="AY197" s="222"/>
      <c r="AZ197" s="222"/>
      <c r="BA197" s="222"/>
      <c r="BB197" s="222"/>
      <c r="BC197" s="222"/>
      <c r="BD197" s="222"/>
      <c r="BE197" s="222"/>
      <c r="BF197" s="222"/>
      <c r="BG197" s="222"/>
      <c r="BH197" s="222"/>
      <c r="BI197" s="222"/>
      <c r="BJ197" s="223"/>
    </row>
    <row r="198" spans="1:62" s="7" customFormat="1" ht="40.5" customHeight="1" x14ac:dyDescent="0.2">
      <c r="A198" s="216">
        <f t="shared" si="4"/>
        <v>177</v>
      </c>
      <c r="B198" s="217"/>
      <c r="C198" s="217"/>
      <c r="D198" s="226" t="s">
        <v>3853</v>
      </c>
      <c r="E198" s="226"/>
      <c r="F198" s="226"/>
      <c r="G198" s="226"/>
      <c r="H198" s="226"/>
      <c r="I198" s="226"/>
      <c r="J198" s="226"/>
      <c r="K198" s="226"/>
      <c r="L198" s="226"/>
      <c r="M198" s="226"/>
      <c r="N198" s="226"/>
      <c r="O198" s="226"/>
      <c r="P198" s="226"/>
      <c r="Q198" s="226"/>
      <c r="R198" s="226"/>
      <c r="S198" s="226"/>
      <c r="T198" s="226"/>
      <c r="U198" s="219">
        <v>255</v>
      </c>
      <c r="V198" s="219"/>
      <c r="W198" s="219"/>
      <c r="X198" s="220" t="s">
        <v>102</v>
      </c>
      <c r="Y198" s="220"/>
      <c r="Z198" s="220"/>
      <c r="AA198" s="220"/>
      <c r="AB198" s="220"/>
      <c r="AC198" s="221"/>
      <c r="AD198" s="221"/>
      <c r="AE198" s="221"/>
      <c r="AF198" s="222"/>
      <c r="AG198" s="222"/>
      <c r="AH198" s="222"/>
      <c r="AI198" s="222"/>
      <c r="AJ198" s="222"/>
      <c r="AK198" s="222"/>
      <c r="AL198" s="222"/>
      <c r="AM198" s="222"/>
      <c r="AN198" s="222"/>
      <c r="AO198" s="222"/>
      <c r="AP198" s="222"/>
      <c r="AQ198" s="222"/>
      <c r="AR198" s="222"/>
      <c r="AS198" s="222"/>
      <c r="AT198" s="222"/>
      <c r="AU198" s="222"/>
      <c r="AV198" s="222"/>
      <c r="AW198" s="222"/>
      <c r="AX198" s="222"/>
      <c r="AY198" s="222"/>
      <c r="AZ198" s="222"/>
      <c r="BA198" s="222"/>
      <c r="BB198" s="222"/>
      <c r="BC198" s="222"/>
      <c r="BD198" s="222"/>
      <c r="BE198" s="222"/>
      <c r="BF198" s="222"/>
      <c r="BG198" s="222"/>
      <c r="BH198" s="222"/>
      <c r="BI198" s="222"/>
      <c r="BJ198" s="223"/>
    </row>
    <row r="199" spans="1:62" s="7" customFormat="1" ht="40.5" customHeight="1" x14ac:dyDescent="0.2">
      <c r="A199" s="216">
        <f t="shared" si="4"/>
        <v>178</v>
      </c>
      <c r="B199" s="217"/>
      <c r="C199" s="217"/>
      <c r="D199" s="226" t="s">
        <v>3854</v>
      </c>
      <c r="E199" s="226"/>
      <c r="F199" s="226"/>
      <c r="G199" s="226"/>
      <c r="H199" s="226"/>
      <c r="I199" s="226"/>
      <c r="J199" s="226"/>
      <c r="K199" s="226"/>
      <c r="L199" s="226"/>
      <c r="M199" s="226"/>
      <c r="N199" s="226"/>
      <c r="O199" s="226"/>
      <c r="P199" s="226"/>
      <c r="Q199" s="226"/>
      <c r="R199" s="226"/>
      <c r="S199" s="226"/>
      <c r="T199" s="226"/>
      <c r="U199" s="219">
        <v>255</v>
      </c>
      <c r="V199" s="219"/>
      <c r="W199" s="219"/>
      <c r="X199" s="220" t="s">
        <v>102</v>
      </c>
      <c r="Y199" s="220"/>
      <c r="Z199" s="220"/>
      <c r="AA199" s="220"/>
      <c r="AB199" s="220"/>
      <c r="AC199" s="221"/>
      <c r="AD199" s="221"/>
      <c r="AE199" s="221"/>
      <c r="AF199" s="222"/>
      <c r="AG199" s="222"/>
      <c r="AH199" s="222"/>
      <c r="AI199" s="222"/>
      <c r="AJ199" s="222"/>
      <c r="AK199" s="222"/>
      <c r="AL199" s="222"/>
      <c r="AM199" s="222"/>
      <c r="AN199" s="222"/>
      <c r="AO199" s="222"/>
      <c r="AP199" s="222"/>
      <c r="AQ199" s="222"/>
      <c r="AR199" s="222"/>
      <c r="AS199" s="222"/>
      <c r="AT199" s="222"/>
      <c r="AU199" s="222"/>
      <c r="AV199" s="222"/>
      <c r="AW199" s="222"/>
      <c r="AX199" s="222"/>
      <c r="AY199" s="222"/>
      <c r="AZ199" s="222"/>
      <c r="BA199" s="222"/>
      <c r="BB199" s="222"/>
      <c r="BC199" s="222"/>
      <c r="BD199" s="222"/>
      <c r="BE199" s="222"/>
      <c r="BF199" s="222"/>
      <c r="BG199" s="222"/>
      <c r="BH199" s="222"/>
      <c r="BI199" s="222"/>
      <c r="BJ199" s="223"/>
    </row>
    <row r="200" spans="1:62" s="7" customFormat="1" ht="40.5" customHeight="1" x14ac:dyDescent="0.2">
      <c r="A200" s="216">
        <f t="shared" si="4"/>
        <v>179</v>
      </c>
      <c r="B200" s="217"/>
      <c r="C200" s="217"/>
      <c r="D200" s="226" t="s">
        <v>4048</v>
      </c>
      <c r="E200" s="226"/>
      <c r="F200" s="226"/>
      <c r="G200" s="226"/>
      <c r="H200" s="226"/>
      <c r="I200" s="226"/>
      <c r="J200" s="226"/>
      <c r="K200" s="226"/>
      <c r="L200" s="226"/>
      <c r="M200" s="226"/>
      <c r="N200" s="226"/>
      <c r="O200" s="226"/>
      <c r="P200" s="226"/>
      <c r="Q200" s="226"/>
      <c r="R200" s="226"/>
      <c r="S200" s="226"/>
      <c r="T200" s="226"/>
      <c r="U200" s="219">
        <v>255</v>
      </c>
      <c r="V200" s="219"/>
      <c r="W200" s="219"/>
      <c r="X200" s="220" t="s">
        <v>102</v>
      </c>
      <c r="Y200" s="220"/>
      <c r="Z200" s="220"/>
      <c r="AA200" s="220"/>
      <c r="AB200" s="220"/>
      <c r="AC200" s="221"/>
      <c r="AD200" s="221"/>
      <c r="AE200" s="221"/>
      <c r="AF200" s="222"/>
      <c r="AG200" s="222"/>
      <c r="AH200" s="222"/>
      <c r="AI200" s="222"/>
      <c r="AJ200" s="222"/>
      <c r="AK200" s="222"/>
      <c r="AL200" s="222"/>
      <c r="AM200" s="222"/>
      <c r="AN200" s="222"/>
      <c r="AO200" s="222"/>
      <c r="AP200" s="222"/>
      <c r="AQ200" s="222"/>
      <c r="AR200" s="222"/>
      <c r="AS200" s="222"/>
      <c r="AT200" s="222"/>
      <c r="AU200" s="222"/>
      <c r="AV200" s="222"/>
      <c r="AW200" s="222"/>
      <c r="AX200" s="222"/>
      <c r="AY200" s="222"/>
      <c r="AZ200" s="222"/>
      <c r="BA200" s="222"/>
      <c r="BB200" s="222"/>
      <c r="BC200" s="222"/>
      <c r="BD200" s="222"/>
      <c r="BE200" s="222"/>
      <c r="BF200" s="222"/>
      <c r="BG200" s="222"/>
      <c r="BH200" s="222"/>
      <c r="BI200" s="222"/>
      <c r="BJ200" s="223"/>
    </row>
    <row r="201" spans="1:62" s="7" customFormat="1" ht="40.5" customHeight="1" x14ac:dyDescent="0.2">
      <c r="A201" s="216">
        <f t="shared" si="4"/>
        <v>180</v>
      </c>
      <c r="B201" s="217"/>
      <c r="C201" s="217"/>
      <c r="D201" s="226" t="s">
        <v>3855</v>
      </c>
      <c r="E201" s="226"/>
      <c r="F201" s="226"/>
      <c r="G201" s="226"/>
      <c r="H201" s="226"/>
      <c r="I201" s="226"/>
      <c r="J201" s="226"/>
      <c r="K201" s="226"/>
      <c r="L201" s="226"/>
      <c r="M201" s="226"/>
      <c r="N201" s="226"/>
      <c r="O201" s="226"/>
      <c r="P201" s="226"/>
      <c r="Q201" s="226"/>
      <c r="R201" s="226"/>
      <c r="S201" s="226"/>
      <c r="T201" s="226"/>
      <c r="U201" s="219">
        <v>20</v>
      </c>
      <c r="V201" s="219"/>
      <c r="W201" s="219"/>
      <c r="X201" s="220" t="s">
        <v>102</v>
      </c>
      <c r="Y201" s="220"/>
      <c r="Z201" s="220"/>
      <c r="AA201" s="220"/>
      <c r="AB201" s="220"/>
      <c r="AC201" s="221"/>
      <c r="AD201" s="221"/>
      <c r="AE201" s="221"/>
      <c r="AF201" s="222"/>
      <c r="AG201" s="222"/>
      <c r="AH201" s="222"/>
      <c r="AI201" s="222"/>
      <c r="AJ201" s="222"/>
      <c r="AK201" s="222"/>
      <c r="AL201" s="222"/>
      <c r="AM201" s="222"/>
      <c r="AN201" s="222"/>
      <c r="AO201" s="222"/>
      <c r="AP201" s="222"/>
      <c r="AQ201" s="222"/>
      <c r="AR201" s="222"/>
      <c r="AS201" s="222"/>
      <c r="AT201" s="222"/>
      <c r="AU201" s="222"/>
      <c r="AV201" s="222"/>
      <c r="AW201" s="222"/>
      <c r="AX201" s="222"/>
      <c r="AY201" s="222"/>
      <c r="AZ201" s="222"/>
      <c r="BA201" s="222"/>
      <c r="BB201" s="222"/>
      <c r="BC201" s="222"/>
      <c r="BD201" s="222"/>
      <c r="BE201" s="222"/>
      <c r="BF201" s="222"/>
      <c r="BG201" s="222"/>
      <c r="BH201" s="222"/>
      <c r="BI201" s="222"/>
      <c r="BJ201" s="223"/>
    </row>
    <row r="202" spans="1:62" s="7" customFormat="1" ht="40.200000000000003" customHeight="1" x14ac:dyDescent="0.2">
      <c r="A202" s="216">
        <f t="shared" si="4"/>
        <v>181</v>
      </c>
      <c r="B202" s="217"/>
      <c r="C202" s="217"/>
      <c r="D202" s="226" t="s">
        <v>3856</v>
      </c>
      <c r="E202" s="226"/>
      <c r="F202" s="226"/>
      <c r="G202" s="226"/>
      <c r="H202" s="226"/>
      <c r="I202" s="226"/>
      <c r="J202" s="226"/>
      <c r="K202" s="226"/>
      <c r="L202" s="226"/>
      <c r="M202" s="226"/>
      <c r="N202" s="226"/>
      <c r="O202" s="226"/>
      <c r="P202" s="226"/>
      <c r="Q202" s="226"/>
      <c r="R202" s="226"/>
      <c r="S202" s="226"/>
      <c r="T202" s="226"/>
      <c r="U202" s="219">
        <v>2</v>
      </c>
      <c r="V202" s="219"/>
      <c r="W202" s="219"/>
      <c r="X202" s="220" t="s">
        <v>102</v>
      </c>
      <c r="Y202" s="220"/>
      <c r="Z202" s="220"/>
      <c r="AA202" s="220"/>
      <c r="AB202" s="220"/>
      <c r="AC202" s="221"/>
      <c r="AD202" s="221"/>
      <c r="AE202" s="221"/>
      <c r="AF202" s="222"/>
      <c r="AG202" s="222"/>
      <c r="AH202" s="222"/>
      <c r="AI202" s="222"/>
      <c r="AJ202" s="222"/>
      <c r="AK202" s="222"/>
      <c r="AL202" s="222"/>
      <c r="AM202" s="222"/>
      <c r="AN202" s="222"/>
      <c r="AO202" s="222"/>
      <c r="AP202" s="222"/>
      <c r="AQ202" s="222"/>
      <c r="AR202" s="222"/>
      <c r="AS202" s="222"/>
      <c r="AT202" s="222"/>
      <c r="AU202" s="222"/>
      <c r="AV202" s="222"/>
      <c r="AW202" s="222"/>
      <c r="AX202" s="222"/>
      <c r="AY202" s="222"/>
      <c r="AZ202" s="222"/>
      <c r="BA202" s="222"/>
      <c r="BB202" s="222"/>
      <c r="BC202" s="222"/>
      <c r="BD202" s="222"/>
      <c r="BE202" s="222"/>
      <c r="BF202" s="222"/>
      <c r="BG202" s="222"/>
      <c r="BH202" s="222"/>
      <c r="BI202" s="222"/>
      <c r="BJ202" s="223"/>
    </row>
    <row r="203" spans="1:62" s="7" customFormat="1" ht="40.200000000000003" customHeight="1" x14ac:dyDescent="0.2">
      <c r="A203" s="216">
        <f t="shared" si="4"/>
        <v>182</v>
      </c>
      <c r="B203" s="217"/>
      <c r="C203" s="217"/>
      <c r="D203" s="218" t="s">
        <v>4049</v>
      </c>
      <c r="E203" s="218"/>
      <c r="F203" s="218"/>
      <c r="G203" s="218"/>
      <c r="H203" s="218"/>
      <c r="I203" s="218"/>
      <c r="J203" s="218"/>
      <c r="K203" s="218"/>
      <c r="L203" s="218"/>
      <c r="M203" s="218"/>
      <c r="N203" s="218"/>
      <c r="O203" s="218"/>
      <c r="P203" s="218"/>
      <c r="Q203" s="218"/>
      <c r="R203" s="218"/>
      <c r="S203" s="218"/>
      <c r="T203" s="218"/>
      <c r="U203" s="219">
        <v>255</v>
      </c>
      <c r="V203" s="219"/>
      <c r="W203" s="219"/>
      <c r="X203" s="220" t="s">
        <v>102</v>
      </c>
      <c r="Y203" s="220"/>
      <c r="Z203" s="220"/>
      <c r="AA203" s="220"/>
      <c r="AB203" s="220"/>
      <c r="AC203" s="221"/>
      <c r="AD203" s="221"/>
      <c r="AE203" s="221"/>
      <c r="AF203" s="222"/>
      <c r="AG203" s="222"/>
      <c r="AH203" s="222"/>
      <c r="AI203" s="222"/>
      <c r="AJ203" s="222"/>
      <c r="AK203" s="222"/>
      <c r="AL203" s="222"/>
      <c r="AM203" s="222"/>
      <c r="AN203" s="222"/>
      <c r="AO203" s="222"/>
      <c r="AP203" s="222"/>
      <c r="AQ203" s="222"/>
      <c r="AR203" s="222"/>
      <c r="AS203" s="222"/>
      <c r="AT203" s="222"/>
      <c r="AU203" s="222"/>
      <c r="AV203" s="222"/>
      <c r="AW203" s="222"/>
      <c r="AX203" s="222"/>
      <c r="AY203" s="222"/>
      <c r="AZ203" s="222"/>
      <c r="BA203" s="222"/>
      <c r="BB203" s="222"/>
      <c r="BC203" s="222"/>
      <c r="BD203" s="222"/>
      <c r="BE203" s="222"/>
      <c r="BF203" s="222"/>
      <c r="BG203" s="222"/>
      <c r="BH203" s="222"/>
      <c r="BI203" s="222"/>
      <c r="BJ203" s="223"/>
    </row>
    <row r="204" spans="1:62" s="7" customFormat="1" ht="40.5" customHeight="1" x14ac:dyDescent="0.2">
      <c r="A204" s="216">
        <f t="shared" si="4"/>
        <v>183</v>
      </c>
      <c r="B204" s="217"/>
      <c r="C204" s="217"/>
      <c r="D204" s="226" t="s">
        <v>4049</v>
      </c>
      <c r="E204" s="226"/>
      <c r="F204" s="226"/>
      <c r="G204" s="226"/>
      <c r="H204" s="226"/>
      <c r="I204" s="226"/>
      <c r="J204" s="226"/>
      <c r="K204" s="226"/>
      <c r="L204" s="226"/>
      <c r="M204" s="226"/>
      <c r="N204" s="226"/>
      <c r="O204" s="226"/>
      <c r="P204" s="226"/>
      <c r="Q204" s="226"/>
      <c r="R204" s="226"/>
      <c r="S204" s="226"/>
      <c r="T204" s="226"/>
      <c r="U204" s="219">
        <v>255</v>
      </c>
      <c r="V204" s="219"/>
      <c r="W204" s="219"/>
      <c r="X204" s="220" t="s">
        <v>102</v>
      </c>
      <c r="Y204" s="220"/>
      <c r="Z204" s="220"/>
      <c r="AA204" s="220"/>
      <c r="AB204" s="220"/>
      <c r="AC204" s="221"/>
      <c r="AD204" s="221"/>
      <c r="AE204" s="221"/>
      <c r="AF204" s="222"/>
      <c r="AG204" s="222"/>
      <c r="AH204" s="222"/>
      <c r="AI204" s="222"/>
      <c r="AJ204" s="222"/>
      <c r="AK204" s="222"/>
      <c r="AL204" s="222"/>
      <c r="AM204" s="222"/>
      <c r="AN204" s="222"/>
      <c r="AO204" s="222"/>
      <c r="AP204" s="222"/>
      <c r="AQ204" s="222"/>
      <c r="AR204" s="222"/>
      <c r="AS204" s="222"/>
      <c r="AT204" s="222"/>
      <c r="AU204" s="222"/>
      <c r="AV204" s="222"/>
      <c r="AW204" s="222"/>
      <c r="AX204" s="222"/>
      <c r="AY204" s="222"/>
      <c r="AZ204" s="222"/>
      <c r="BA204" s="222"/>
      <c r="BB204" s="222"/>
      <c r="BC204" s="222"/>
      <c r="BD204" s="222"/>
      <c r="BE204" s="222"/>
      <c r="BF204" s="222"/>
      <c r="BG204" s="222"/>
      <c r="BH204" s="222"/>
      <c r="BI204" s="222"/>
      <c r="BJ204" s="223"/>
    </row>
    <row r="205" spans="1:62" s="7" customFormat="1" ht="40.5" customHeight="1" x14ac:dyDescent="0.2">
      <c r="A205" s="216">
        <f t="shared" si="4"/>
        <v>184</v>
      </c>
      <c r="B205" s="217"/>
      <c r="C205" s="217"/>
      <c r="D205" s="226" t="s">
        <v>3857</v>
      </c>
      <c r="E205" s="226"/>
      <c r="F205" s="226"/>
      <c r="G205" s="226"/>
      <c r="H205" s="226"/>
      <c r="I205" s="226"/>
      <c r="J205" s="226"/>
      <c r="K205" s="226"/>
      <c r="L205" s="226"/>
      <c r="M205" s="226"/>
      <c r="N205" s="226"/>
      <c r="O205" s="226"/>
      <c r="P205" s="226"/>
      <c r="Q205" s="226"/>
      <c r="R205" s="226"/>
      <c r="S205" s="226"/>
      <c r="T205" s="226"/>
      <c r="U205" s="219">
        <v>25</v>
      </c>
      <c r="V205" s="219"/>
      <c r="W205" s="219"/>
      <c r="X205" s="220" t="s">
        <v>102</v>
      </c>
      <c r="Y205" s="220"/>
      <c r="Z205" s="220"/>
      <c r="AA205" s="220"/>
      <c r="AB205" s="220"/>
      <c r="AC205" s="221"/>
      <c r="AD205" s="221"/>
      <c r="AE205" s="221"/>
      <c r="AF205" s="222"/>
      <c r="AG205" s="222"/>
      <c r="AH205" s="222"/>
      <c r="AI205" s="222"/>
      <c r="AJ205" s="222"/>
      <c r="AK205" s="222"/>
      <c r="AL205" s="222"/>
      <c r="AM205" s="222"/>
      <c r="AN205" s="222"/>
      <c r="AO205" s="222"/>
      <c r="AP205" s="222"/>
      <c r="AQ205" s="222"/>
      <c r="AR205" s="222"/>
      <c r="AS205" s="222"/>
      <c r="AT205" s="222"/>
      <c r="AU205" s="222"/>
      <c r="AV205" s="222"/>
      <c r="AW205" s="222"/>
      <c r="AX205" s="222"/>
      <c r="AY205" s="222"/>
      <c r="AZ205" s="222"/>
      <c r="BA205" s="222"/>
      <c r="BB205" s="222"/>
      <c r="BC205" s="222"/>
      <c r="BD205" s="222"/>
      <c r="BE205" s="222"/>
      <c r="BF205" s="222"/>
      <c r="BG205" s="222"/>
      <c r="BH205" s="222"/>
      <c r="BI205" s="222"/>
      <c r="BJ205" s="223"/>
    </row>
    <row r="206" spans="1:62" s="7" customFormat="1" ht="40.5" customHeight="1" x14ac:dyDescent="0.2">
      <c r="A206" s="216">
        <f t="shared" si="4"/>
        <v>185</v>
      </c>
      <c r="B206" s="217"/>
      <c r="C206" s="217"/>
      <c r="D206" s="218" t="s">
        <v>4050</v>
      </c>
      <c r="E206" s="218"/>
      <c r="F206" s="218"/>
      <c r="G206" s="218"/>
      <c r="H206" s="218"/>
      <c r="I206" s="218"/>
      <c r="J206" s="218"/>
      <c r="K206" s="218"/>
      <c r="L206" s="218"/>
      <c r="M206" s="218"/>
      <c r="N206" s="218"/>
      <c r="O206" s="218"/>
      <c r="P206" s="218"/>
      <c r="Q206" s="218"/>
      <c r="R206" s="218"/>
      <c r="S206" s="218"/>
      <c r="T206" s="218"/>
      <c r="U206" s="219">
        <v>48</v>
      </c>
      <c r="V206" s="219"/>
      <c r="W206" s="219"/>
      <c r="X206" s="220" t="s">
        <v>102</v>
      </c>
      <c r="Y206" s="220"/>
      <c r="Z206" s="220"/>
      <c r="AA206" s="220"/>
      <c r="AB206" s="220"/>
      <c r="AC206" s="221"/>
      <c r="AD206" s="221"/>
      <c r="AE206" s="221"/>
      <c r="AF206" s="222"/>
      <c r="AG206" s="222"/>
      <c r="AH206" s="222"/>
      <c r="AI206" s="222"/>
      <c r="AJ206" s="222"/>
      <c r="AK206" s="222"/>
      <c r="AL206" s="222"/>
      <c r="AM206" s="222"/>
      <c r="AN206" s="222"/>
      <c r="AO206" s="222"/>
      <c r="AP206" s="222"/>
      <c r="AQ206" s="222"/>
      <c r="AR206" s="222"/>
      <c r="AS206" s="222"/>
      <c r="AT206" s="222"/>
      <c r="AU206" s="222"/>
      <c r="AV206" s="222"/>
      <c r="AW206" s="222"/>
      <c r="AX206" s="222"/>
      <c r="AY206" s="222"/>
      <c r="AZ206" s="222"/>
      <c r="BA206" s="222"/>
      <c r="BB206" s="222"/>
      <c r="BC206" s="222"/>
      <c r="BD206" s="222"/>
      <c r="BE206" s="222"/>
      <c r="BF206" s="222"/>
      <c r="BG206" s="222"/>
      <c r="BH206" s="222"/>
      <c r="BI206" s="222"/>
      <c r="BJ206" s="223"/>
    </row>
    <row r="207" spans="1:62" s="7" customFormat="1" ht="40.5" customHeight="1" x14ac:dyDescent="0.2">
      <c r="A207" s="216">
        <f t="shared" si="4"/>
        <v>186</v>
      </c>
      <c r="B207" s="217"/>
      <c r="C207" s="217"/>
      <c r="D207" s="218" t="s">
        <v>4051</v>
      </c>
      <c r="E207" s="218"/>
      <c r="F207" s="218"/>
      <c r="G207" s="218"/>
      <c r="H207" s="218"/>
      <c r="I207" s="218"/>
      <c r="J207" s="218"/>
      <c r="K207" s="218"/>
      <c r="L207" s="218"/>
      <c r="M207" s="218"/>
      <c r="N207" s="218"/>
      <c r="O207" s="218"/>
      <c r="P207" s="218"/>
      <c r="Q207" s="218"/>
      <c r="R207" s="218"/>
      <c r="S207" s="218"/>
      <c r="T207" s="218"/>
      <c r="U207" s="219">
        <v>48</v>
      </c>
      <c r="V207" s="219"/>
      <c r="W207" s="219"/>
      <c r="X207" s="220" t="s">
        <v>102</v>
      </c>
      <c r="Y207" s="220"/>
      <c r="Z207" s="220"/>
      <c r="AA207" s="220"/>
      <c r="AB207" s="220"/>
      <c r="AC207" s="221"/>
      <c r="AD207" s="221"/>
      <c r="AE207" s="221"/>
      <c r="AF207" s="222"/>
      <c r="AG207" s="222"/>
      <c r="AH207" s="222"/>
      <c r="AI207" s="222"/>
      <c r="AJ207" s="222"/>
      <c r="AK207" s="222"/>
      <c r="AL207" s="222"/>
      <c r="AM207" s="222"/>
      <c r="AN207" s="222"/>
      <c r="AO207" s="222"/>
      <c r="AP207" s="222"/>
      <c r="AQ207" s="222"/>
      <c r="AR207" s="222"/>
      <c r="AS207" s="222"/>
      <c r="AT207" s="222"/>
      <c r="AU207" s="222"/>
      <c r="AV207" s="222"/>
      <c r="AW207" s="222"/>
      <c r="AX207" s="222"/>
      <c r="AY207" s="222"/>
      <c r="AZ207" s="222"/>
      <c r="BA207" s="222"/>
      <c r="BB207" s="222"/>
      <c r="BC207" s="222"/>
      <c r="BD207" s="222"/>
      <c r="BE207" s="222"/>
      <c r="BF207" s="222"/>
      <c r="BG207" s="222"/>
      <c r="BH207" s="222"/>
      <c r="BI207" s="222"/>
      <c r="BJ207" s="223"/>
    </row>
    <row r="208" spans="1:62" s="7" customFormat="1" ht="40.5" customHeight="1" x14ac:dyDescent="0.2">
      <c r="A208" s="216">
        <f t="shared" si="4"/>
        <v>187</v>
      </c>
      <c r="B208" s="217"/>
      <c r="C208" s="217"/>
      <c r="D208" s="218" t="s">
        <v>4052</v>
      </c>
      <c r="E208" s="218"/>
      <c r="F208" s="218"/>
      <c r="G208" s="218"/>
      <c r="H208" s="218"/>
      <c r="I208" s="218"/>
      <c r="J208" s="218"/>
      <c r="K208" s="218"/>
      <c r="L208" s="218"/>
      <c r="M208" s="218"/>
      <c r="N208" s="218"/>
      <c r="O208" s="218"/>
      <c r="P208" s="218"/>
      <c r="Q208" s="218"/>
      <c r="R208" s="218"/>
      <c r="S208" s="218"/>
      <c r="T208" s="218"/>
      <c r="U208" s="219">
        <v>48</v>
      </c>
      <c r="V208" s="219"/>
      <c r="W208" s="219"/>
      <c r="X208" s="220" t="s">
        <v>4674</v>
      </c>
      <c r="Y208" s="220"/>
      <c r="Z208" s="220"/>
      <c r="AA208" s="220"/>
      <c r="AB208" s="220"/>
      <c r="AC208" s="221"/>
      <c r="AD208" s="221"/>
      <c r="AE208" s="221"/>
      <c r="AF208" s="222"/>
      <c r="AG208" s="222"/>
      <c r="AH208" s="222"/>
      <c r="AI208" s="222"/>
      <c r="AJ208" s="222"/>
      <c r="AK208" s="222"/>
      <c r="AL208" s="222"/>
      <c r="AM208" s="222"/>
      <c r="AN208" s="222"/>
      <c r="AO208" s="222"/>
      <c r="AP208" s="222"/>
      <c r="AQ208" s="222"/>
      <c r="AR208" s="222"/>
      <c r="AS208" s="222"/>
      <c r="AT208" s="222"/>
      <c r="AU208" s="222"/>
      <c r="AV208" s="222"/>
      <c r="AW208" s="222"/>
      <c r="AX208" s="222"/>
      <c r="AY208" s="222"/>
      <c r="AZ208" s="222"/>
      <c r="BA208" s="222"/>
      <c r="BB208" s="222"/>
      <c r="BC208" s="222"/>
      <c r="BD208" s="222"/>
      <c r="BE208" s="222"/>
      <c r="BF208" s="222"/>
      <c r="BG208" s="222"/>
      <c r="BH208" s="222"/>
      <c r="BI208" s="222"/>
      <c r="BJ208" s="223"/>
    </row>
    <row r="209" spans="1:62" s="7" customFormat="1" ht="40.5" customHeight="1" x14ac:dyDescent="0.2">
      <c r="A209" s="216">
        <f t="shared" si="4"/>
        <v>188</v>
      </c>
      <c r="B209" s="217"/>
      <c r="C209" s="217"/>
      <c r="D209" s="218" t="s">
        <v>4053</v>
      </c>
      <c r="E209" s="218"/>
      <c r="F209" s="218"/>
      <c r="G209" s="218"/>
      <c r="H209" s="218"/>
      <c r="I209" s="218"/>
      <c r="J209" s="218"/>
      <c r="K209" s="218"/>
      <c r="L209" s="218"/>
      <c r="M209" s="218"/>
      <c r="N209" s="218"/>
      <c r="O209" s="218"/>
      <c r="P209" s="218"/>
      <c r="Q209" s="218"/>
      <c r="R209" s="218"/>
      <c r="S209" s="218"/>
      <c r="T209" s="218"/>
      <c r="U209" s="219">
        <v>48</v>
      </c>
      <c r="V209" s="219"/>
      <c r="W209" s="219"/>
      <c r="X209" s="220" t="s">
        <v>102</v>
      </c>
      <c r="Y209" s="220"/>
      <c r="Z209" s="220"/>
      <c r="AA209" s="220"/>
      <c r="AB209" s="220"/>
      <c r="AC209" s="221"/>
      <c r="AD209" s="221"/>
      <c r="AE209" s="221"/>
      <c r="AF209" s="222"/>
      <c r="AG209" s="222"/>
      <c r="AH209" s="222"/>
      <c r="AI209" s="222"/>
      <c r="AJ209" s="222"/>
      <c r="AK209" s="222"/>
      <c r="AL209" s="222"/>
      <c r="AM209" s="222"/>
      <c r="AN209" s="222"/>
      <c r="AO209" s="222"/>
      <c r="AP209" s="222"/>
      <c r="AQ209" s="222"/>
      <c r="AR209" s="222"/>
      <c r="AS209" s="222"/>
      <c r="AT209" s="222"/>
      <c r="AU209" s="222"/>
      <c r="AV209" s="222"/>
      <c r="AW209" s="222"/>
      <c r="AX209" s="222"/>
      <c r="AY209" s="222"/>
      <c r="AZ209" s="222"/>
      <c r="BA209" s="222"/>
      <c r="BB209" s="222"/>
      <c r="BC209" s="222"/>
      <c r="BD209" s="222"/>
      <c r="BE209" s="222"/>
      <c r="BF209" s="222"/>
      <c r="BG209" s="222"/>
      <c r="BH209" s="222"/>
      <c r="BI209" s="222"/>
      <c r="BJ209" s="223"/>
    </row>
    <row r="210" spans="1:62" s="7" customFormat="1" ht="40.5" customHeight="1" x14ac:dyDescent="0.2">
      <c r="A210" s="216">
        <f t="shared" si="4"/>
        <v>189</v>
      </c>
      <c r="B210" s="217"/>
      <c r="C210" s="217"/>
      <c r="D210" s="218" t="s">
        <v>4054</v>
      </c>
      <c r="E210" s="218"/>
      <c r="F210" s="218"/>
      <c r="G210" s="218"/>
      <c r="H210" s="218"/>
      <c r="I210" s="218"/>
      <c r="J210" s="218"/>
      <c r="K210" s="218"/>
      <c r="L210" s="218"/>
      <c r="M210" s="218"/>
      <c r="N210" s="218"/>
      <c r="O210" s="218"/>
      <c r="P210" s="218"/>
      <c r="Q210" s="218"/>
      <c r="R210" s="218"/>
      <c r="S210" s="218"/>
      <c r="T210" s="218"/>
      <c r="U210" s="219">
        <v>48</v>
      </c>
      <c r="V210" s="219"/>
      <c r="W210" s="219"/>
      <c r="X210" s="220" t="s">
        <v>102</v>
      </c>
      <c r="Y210" s="220"/>
      <c r="Z210" s="220"/>
      <c r="AA210" s="220"/>
      <c r="AB210" s="220"/>
      <c r="AC210" s="221"/>
      <c r="AD210" s="221"/>
      <c r="AE210" s="221"/>
      <c r="AF210" s="222"/>
      <c r="AG210" s="222"/>
      <c r="AH210" s="222"/>
      <c r="AI210" s="222"/>
      <c r="AJ210" s="222"/>
      <c r="AK210" s="222"/>
      <c r="AL210" s="222"/>
      <c r="AM210" s="222"/>
      <c r="AN210" s="222"/>
      <c r="AO210" s="222"/>
      <c r="AP210" s="222"/>
      <c r="AQ210" s="222"/>
      <c r="AR210" s="222"/>
      <c r="AS210" s="222"/>
      <c r="AT210" s="222"/>
      <c r="AU210" s="222"/>
      <c r="AV210" s="222"/>
      <c r="AW210" s="222"/>
      <c r="AX210" s="222"/>
      <c r="AY210" s="222"/>
      <c r="AZ210" s="222"/>
      <c r="BA210" s="222"/>
      <c r="BB210" s="222"/>
      <c r="BC210" s="222"/>
      <c r="BD210" s="222"/>
      <c r="BE210" s="222"/>
      <c r="BF210" s="222"/>
      <c r="BG210" s="222"/>
      <c r="BH210" s="222"/>
      <c r="BI210" s="222"/>
      <c r="BJ210" s="223"/>
    </row>
    <row r="211" spans="1:62" s="7" customFormat="1" ht="40.5" customHeight="1" x14ac:dyDescent="0.2">
      <c r="A211" s="216">
        <f t="shared" si="4"/>
        <v>190</v>
      </c>
      <c r="B211" s="217"/>
      <c r="C211" s="217"/>
      <c r="D211" s="218" t="s">
        <v>4055</v>
      </c>
      <c r="E211" s="218"/>
      <c r="F211" s="218"/>
      <c r="G211" s="218"/>
      <c r="H211" s="218"/>
      <c r="I211" s="218"/>
      <c r="J211" s="218"/>
      <c r="K211" s="218"/>
      <c r="L211" s="218"/>
      <c r="M211" s="218"/>
      <c r="N211" s="218"/>
      <c r="O211" s="218"/>
      <c r="P211" s="218"/>
      <c r="Q211" s="218"/>
      <c r="R211" s="218"/>
      <c r="S211" s="218"/>
      <c r="T211" s="218"/>
      <c r="U211" s="219">
        <v>48</v>
      </c>
      <c r="V211" s="219"/>
      <c r="W211" s="219"/>
      <c r="X211" s="220" t="s">
        <v>102</v>
      </c>
      <c r="Y211" s="220"/>
      <c r="Z211" s="220"/>
      <c r="AA211" s="220"/>
      <c r="AB211" s="220"/>
      <c r="AC211" s="221"/>
      <c r="AD211" s="221"/>
      <c r="AE211" s="221"/>
      <c r="AF211" s="222"/>
      <c r="AG211" s="222"/>
      <c r="AH211" s="222"/>
      <c r="AI211" s="222"/>
      <c r="AJ211" s="222"/>
      <c r="AK211" s="222"/>
      <c r="AL211" s="222"/>
      <c r="AM211" s="222"/>
      <c r="AN211" s="222"/>
      <c r="AO211" s="222"/>
      <c r="AP211" s="222"/>
      <c r="AQ211" s="222"/>
      <c r="AR211" s="222"/>
      <c r="AS211" s="222"/>
      <c r="AT211" s="222"/>
      <c r="AU211" s="222"/>
      <c r="AV211" s="222"/>
      <c r="AW211" s="222"/>
      <c r="AX211" s="222"/>
      <c r="AY211" s="222"/>
      <c r="AZ211" s="222"/>
      <c r="BA211" s="222"/>
      <c r="BB211" s="222"/>
      <c r="BC211" s="222"/>
      <c r="BD211" s="222"/>
      <c r="BE211" s="222"/>
      <c r="BF211" s="222"/>
      <c r="BG211" s="222"/>
      <c r="BH211" s="222"/>
      <c r="BI211" s="222"/>
      <c r="BJ211" s="223"/>
    </row>
    <row r="212" spans="1:62" s="7" customFormat="1" ht="40.5" customHeight="1" x14ac:dyDescent="0.2">
      <c r="A212" s="216">
        <f t="shared" si="4"/>
        <v>191</v>
      </c>
      <c r="B212" s="217"/>
      <c r="C212" s="217"/>
      <c r="D212" s="218" t="s">
        <v>4056</v>
      </c>
      <c r="E212" s="218"/>
      <c r="F212" s="218"/>
      <c r="G212" s="218"/>
      <c r="H212" s="218"/>
      <c r="I212" s="218"/>
      <c r="J212" s="218"/>
      <c r="K212" s="218"/>
      <c r="L212" s="218"/>
      <c r="M212" s="218"/>
      <c r="N212" s="218"/>
      <c r="O212" s="218"/>
      <c r="P212" s="218"/>
      <c r="Q212" s="218"/>
      <c r="R212" s="218"/>
      <c r="S212" s="218"/>
      <c r="T212" s="218"/>
      <c r="U212" s="219">
        <v>48</v>
      </c>
      <c r="V212" s="219"/>
      <c r="W212" s="219"/>
      <c r="X212" s="220" t="s">
        <v>102</v>
      </c>
      <c r="Y212" s="220"/>
      <c r="Z212" s="220"/>
      <c r="AA212" s="220"/>
      <c r="AB212" s="220"/>
      <c r="AC212" s="221"/>
      <c r="AD212" s="221"/>
      <c r="AE212" s="221"/>
      <c r="AF212" s="222"/>
      <c r="AG212" s="222"/>
      <c r="AH212" s="222"/>
      <c r="AI212" s="222"/>
      <c r="AJ212" s="222"/>
      <c r="AK212" s="222"/>
      <c r="AL212" s="222"/>
      <c r="AM212" s="222"/>
      <c r="AN212" s="222"/>
      <c r="AO212" s="222"/>
      <c r="AP212" s="222"/>
      <c r="AQ212" s="222"/>
      <c r="AR212" s="222"/>
      <c r="AS212" s="222"/>
      <c r="AT212" s="222"/>
      <c r="AU212" s="222"/>
      <c r="AV212" s="222"/>
      <c r="AW212" s="222"/>
      <c r="AX212" s="222"/>
      <c r="AY212" s="222"/>
      <c r="AZ212" s="222"/>
      <c r="BA212" s="222"/>
      <c r="BB212" s="222"/>
      <c r="BC212" s="222"/>
      <c r="BD212" s="222"/>
      <c r="BE212" s="222"/>
      <c r="BF212" s="222"/>
      <c r="BG212" s="222"/>
      <c r="BH212" s="222"/>
      <c r="BI212" s="222"/>
      <c r="BJ212" s="223"/>
    </row>
    <row r="213" spans="1:62" s="7" customFormat="1" ht="40.5" customHeight="1" x14ac:dyDescent="0.2">
      <c r="A213" s="216">
        <f t="shared" si="4"/>
        <v>192</v>
      </c>
      <c r="B213" s="217"/>
      <c r="C213" s="217"/>
      <c r="D213" s="218" t="s">
        <v>4057</v>
      </c>
      <c r="E213" s="218"/>
      <c r="F213" s="218"/>
      <c r="G213" s="218"/>
      <c r="H213" s="218"/>
      <c r="I213" s="218"/>
      <c r="J213" s="218"/>
      <c r="K213" s="218"/>
      <c r="L213" s="218"/>
      <c r="M213" s="218"/>
      <c r="N213" s="218"/>
      <c r="O213" s="218"/>
      <c r="P213" s="218"/>
      <c r="Q213" s="218"/>
      <c r="R213" s="218"/>
      <c r="S213" s="218"/>
      <c r="T213" s="218"/>
      <c r="U213" s="219">
        <v>48</v>
      </c>
      <c r="V213" s="219"/>
      <c r="W213" s="219"/>
      <c r="X213" s="220" t="s">
        <v>102</v>
      </c>
      <c r="Y213" s="220"/>
      <c r="Z213" s="220"/>
      <c r="AA213" s="220"/>
      <c r="AB213" s="220"/>
      <c r="AC213" s="221"/>
      <c r="AD213" s="221"/>
      <c r="AE213" s="221"/>
      <c r="AF213" s="222"/>
      <c r="AG213" s="222"/>
      <c r="AH213" s="222"/>
      <c r="AI213" s="222"/>
      <c r="AJ213" s="222"/>
      <c r="AK213" s="222"/>
      <c r="AL213" s="222"/>
      <c r="AM213" s="222"/>
      <c r="AN213" s="222"/>
      <c r="AO213" s="222"/>
      <c r="AP213" s="222"/>
      <c r="AQ213" s="222"/>
      <c r="AR213" s="222"/>
      <c r="AS213" s="222"/>
      <c r="AT213" s="222"/>
      <c r="AU213" s="222"/>
      <c r="AV213" s="222"/>
      <c r="AW213" s="222"/>
      <c r="AX213" s="222"/>
      <c r="AY213" s="222"/>
      <c r="AZ213" s="222"/>
      <c r="BA213" s="222"/>
      <c r="BB213" s="222"/>
      <c r="BC213" s="222"/>
      <c r="BD213" s="222"/>
      <c r="BE213" s="222"/>
      <c r="BF213" s="222"/>
      <c r="BG213" s="222"/>
      <c r="BH213" s="222"/>
      <c r="BI213" s="222"/>
      <c r="BJ213" s="223"/>
    </row>
    <row r="214" spans="1:62" s="7" customFormat="1" ht="40.5" customHeight="1" x14ac:dyDescent="0.2">
      <c r="A214" s="216">
        <f t="shared" si="4"/>
        <v>193</v>
      </c>
      <c r="B214" s="217"/>
      <c r="C214" s="217"/>
      <c r="D214" s="218" t="s">
        <v>4058</v>
      </c>
      <c r="E214" s="218"/>
      <c r="F214" s="218"/>
      <c r="G214" s="218"/>
      <c r="H214" s="218"/>
      <c r="I214" s="218"/>
      <c r="J214" s="218"/>
      <c r="K214" s="218"/>
      <c r="L214" s="218"/>
      <c r="M214" s="218"/>
      <c r="N214" s="218"/>
      <c r="O214" s="218"/>
      <c r="P214" s="218"/>
      <c r="Q214" s="218"/>
      <c r="R214" s="218"/>
      <c r="S214" s="218"/>
      <c r="T214" s="218"/>
      <c r="U214" s="219">
        <v>48</v>
      </c>
      <c r="V214" s="219"/>
      <c r="W214" s="219"/>
      <c r="X214" s="220" t="s">
        <v>102</v>
      </c>
      <c r="Y214" s="220"/>
      <c r="Z214" s="220"/>
      <c r="AA214" s="220"/>
      <c r="AB214" s="220"/>
      <c r="AC214" s="221"/>
      <c r="AD214" s="221"/>
      <c r="AE214" s="221"/>
      <c r="AF214" s="222"/>
      <c r="AG214" s="222"/>
      <c r="AH214" s="222"/>
      <c r="AI214" s="222"/>
      <c r="AJ214" s="222"/>
      <c r="AK214" s="222"/>
      <c r="AL214" s="222"/>
      <c r="AM214" s="222"/>
      <c r="AN214" s="222"/>
      <c r="AO214" s="222"/>
      <c r="AP214" s="222"/>
      <c r="AQ214" s="222"/>
      <c r="AR214" s="222"/>
      <c r="AS214" s="222"/>
      <c r="AT214" s="222"/>
      <c r="AU214" s="222"/>
      <c r="AV214" s="222"/>
      <c r="AW214" s="222"/>
      <c r="AX214" s="222"/>
      <c r="AY214" s="222"/>
      <c r="AZ214" s="222"/>
      <c r="BA214" s="222"/>
      <c r="BB214" s="222"/>
      <c r="BC214" s="222"/>
      <c r="BD214" s="222"/>
      <c r="BE214" s="222"/>
      <c r="BF214" s="222"/>
      <c r="BG214" s="222"/>
      <c r="BH214" s="222"/>
      <c r="BI214" s="222"/>
      <c r="BJ214" s="223"/>
    </row>
    <row r="215" spans="1:62" s="7" customFormat="1" ht="40.5" customHeight="1" x14ac:dyDescent="0.2">
      <c r="A215" s="216">
        <f t="shared" si="4"/>
        <v>194</v>
      </c>
      <c r="B215" s="217"/>
      <c r="C215" s="217"/>
      <c r="D215" s="218" t="s">
        <v>4059</v>
      </c>
      <c r="E215" s="218"/>
      <c r="F215" s="218"/>
      <c r="G215" s="218"/>
      <c r="H215" s="218"/>
      <c r="I215" s="218"/>
      <c r="J215" s="218"/>
      <c r="K215" s="218"/>
      <c r="L215" s="218"/>
      <c r="M215" s="218"/>
      <c r="N215" s="218"/>
      <c r="O215" s="218"/>
      <c r="P215" s="218"/>
      <c r="Q215" s="218"/>
      <c r="R215" s="218"/>
      <c r="S215" s="218"/>
      <c r="T215" s="218"/>
      <c r="U215" s="219">
        <v>48</v>
      </c>
      <c r="V215" s="219"/>
      <c r="W215" s="219"/>
      <c r="X215" s="220" t="s">
        <v>102</v>
      </c>
      <c r="Y215" s="220"/>
      <c r="Z215" s="220"/>
      <c r="AA215" s="220"/>
      <c r="AB215" s="220"/>
      <c r="AC215" s="221"/>
      <c r="AD215" s="221"/>
      <c r="AE215" s="221"/>
      <c r="AF215" s="222"/>
      <c r="AG215" s="222"/>
      <c r="AH215" s="222"/>
      <c r="AI215" s="222"/>
      <c r="AJ215" s="222"/>
      <c r="AK215" s="222"/>
      <c r="AL215" s="222"/>
      <c r="AM215" s="222"/>
      <c r="AN215" s="222"/>
      <c r="AO215" s="222"/>
      <c r="AP215" s="222"/>
      <c r="AQ215" s="222"/>
      <c r="AR215" s="222"/>
      <c r="AS215" s="222"/>
      <c r="AT215" s="222"/>
      <c r="AU215" s="222"/>
      <c r="AV215" s="222"/>
      <c r="AW215" s="222"/>
      <c r="AX215" s="222"/>
      <c r="AY215" s="222"/>
      <c r="AZ215" s="222"/>
      <c r="BA215" s="222"/>
      <c r="BB215" s="222"/>
      <c r="BC215" s="222"/>
      <c r="BD215" s="222"/>
      <c r="BE215" s="222"/>
      <c r="BF215" s="222"/>
      <c r="BG215" s="222"/>
      <c r="BH215" s="222"/>
      <c r="BI215" s="222"/>
      <c r="BJ215" s="223"/>
    </row>
    <row r="216" spans="1:62" s="7" customFormat="1" ht="40.5" customHeight="1" x14ac:dyDescent="0.2">
      <c r="A216" s="216">
        <f t="shared" si="4"/>
        <v>195</v>
      </c>
      <c r="B216" s="217"/>
      <c r="C216" s="217"/>
      <c r="D216" s="218" t="s">
        <v>4060</v>
      </c>
      <c r="E216" s="218"/>
      <c r="F216" s="218"/>
      <c r="G216" s="218"/>
      <c r="H216" s="218"/>
      <c r="I216" s="218"/>
      <c r="J216" s="218"/>
      <c r="K216" s="218"/>
      <c r="L216" s="218"/>
      <c r="M216" s="218"/>
      <c r="N216" s="218"/>
      <c r="O216" s="218"/>
      <c r="P216" s="218"/>
      <c r="Q216" s="218"/>
      <c r="R216" s="218"/>
      <c r="S216" s="218"/>
      <c r="T216" s="218"/>
      <c r="U216" s="219">
        <v>48</v>
      </c>
      <c r="V216" s="219"/>
      <c r="W216" s="219"/>
      <c r="X216" s="220" t="s">
        <v>102</v>
      </c>
      <c r="Y216" s="220"/>
      <c r="Z216" s="220"/>
      <c r="AA216" s="220"/>
      <c r="AB216" s="220"/>
      <c r="AC216" s="221"/>
      <c r="AD216" s="221"/>
      <c r="AE216" s="221"/>
      <c r="AF216" s="222"/>
      <c r="AG216" s="222"/>
      <c r="AH216" s="222"/>
      <c r="AI216" s="222"/>
      <c r="AJ216" s="222"/>
      <c r="AK216" s="222"/>
      <c r="AL216" s="222"/>
      <c r="AM216" s="222"/>
      <c r="AN216" s="222"/>
      <c r="AO216" s="222"/>
      <c r="AP216" s="222"/>
      <c r="AQ216" s="222"/>
      <c r="AR216" s="222"/>
      <c r="AS216" s="222"/>
      <c r="AT216" s="222"/>
      <c r="AU216" s="222"/>
      <c r="AV216" s="222"/>
      <c r="AW216" s="222"/>
      <c r="AX216" s="222"/>
      <c r="AY216" s="222"/>
      <c r="AZ216" s="222"/>
      <c r="BA216" s="222"/>
      <c r="BB216" s="222"/>
      <c r="BC216" s="222"/>
      <c r="BD216" s="222"/>
      <c r="BE216" s="222"/>
      <c r="BF216" s="222"/>
      <c r="BG216" s="222"/>
      <c r="BH216" s="222"/>
      <c r="BI216" s="222"/>
      <c r="BJ216" s="223"/>
    </row>
    <row r="217" spans="1:62" s="7" customFormat="1" ht="40.5" customHeight="1" x14ac:dyDescent="0.2">
      <c r="A217" s="216">
        <f t="shared" si="4"/>
        <v>196</v>
      </c>
      <c r="B217" s="217"/>
      <c r="C217" s="217"/>
      <c r="D217" s="218" t="s">
        <v>4061</v>
      </c>
      <c r="E217" s="218"/>
      <c r="F217" s="218"/>
      <c r="G217" s="218"/>
      <c r="H217" s="218"/>
      <c r="I217" s="218"/>
      <c r="J217" s="218"/>
      <c r="K217" s="218"/>
      <c r="L217" s="218"/>
      <c r="M217" s="218"/>
      <c r="N217" s="218"/>
      <c r="O217" s="218"/>
      <c r="P217" s="218"/>
      <c r="Q217" s="218"/>
      <c r="R217" s="218"/>
      <c r="S217" s="218"/>
      <c r="T217" s="218"/>
      <c r="U217" s="219">
        <v>48</v>
      </c>
      <c r="V217" s="219"/>
      <c r="W217" s="219"/>
      <c r="X217" s="220" t="s">
        <v>102</v>
      </c>
      <c r="Y217" s="220"/>
      <c r="Z217" s="220"/>
      <c r="AA217" s="220"/>
      <c r="AB217" s="220"/>
      <c r="AC217" s="221"/>
      <c r="AD217" s="221"/>
      <c r="AE217" s="221"/>
      <c r="AF217" s="222"/>
      <c r="AG217" s="222"/>
      <c r="AH217" s="222"/>
      <c r="AI217" s="222"/>
      <c r="AJ217" s="222"/>
      <c r="AK217" s="222"/>
      <c r="AL217" s="222"/>
      <c r="AM217" s="222"/>
      <c r="AN217" s="222"/>
      <c r="AO217" s="222"/>
      <c r="AP217" s="222"/>
      <c r="AQ217" s="222"/>
      <c r="AR217" s="222"/>
      <c r="AS217" s="222"/>
      <c r="AT217" s="222"/>
      <c r="AU217" s="222"/>
      <c r="AV217" s="222"/>
      <c r="AW217" s="222"/>
      <c r="AX217" s="222"/>
      <c r="AY217" s="222"/>
      <c r="AZ217" s="222"/>
      <c r="BA217" s="222"/>
      <c r="BB217" s="222"/>
      <c r="BC217" s="222"/>
      <c r="BD217" s="222"/>
      <c r="BE217" s="222"/>
      <c r="BF217" s="222"/>
      <c r="BG217" s="222"/>
      <c r="BH217" s="222"/>
      <c r="BI217" s="222"/>
      <c r="BJ217" s="223"/>
    </row>
    <row r="218" spans="1:62" s="7" customFormat="1" ht="40.5" customHeight="1" x14ac:dyDescent="0.2">
      <c r="A218" s="216">
        <f t="shared" si="4"/>
        <v>197</v>
      </c>
      <c r="B218" s="217"/>
      <c r="C218" s="217"/>
      <c r="D218" s="218" t="s">
        <v>4062</v>
      </c>
      <c r="E218" s="218"/>
      <c r="F218" s="218"/>
      <c r="G218" s="218"/>
      <c r="H218" s="218"/>
      <c r="I218" s="218"/>
      <c r="J218" s="218"/>
      <c r="K218" s="218"/>
      <c r="L218" s="218"/>
      <c r="M218" s="218"/>
      <c r="N218" s="218"/>
      <c r="O218" s="218"/>
      <c r="P218" s="218"/>
      <c r="Q218" s="218"/>
      <c r="R218" s="218"/>
      <c r="S218" s="218"/>
      <c r="T218" s="218"/>
      <c r="U218" s="219">
        <v>48</v>
      </c>
      <c r="V218" s="219"/>
      <c r="W218" s="219"/>
      <c r="X218" s="220" t="s">
        <v>102</v>
      </c>
      <c r="Y218" s="220"/>
      <c r="Z218" s="220"/>
      <c r="AA218" s="220"/>
      <c r="AB218" s="220"/>
      <c r="AC218" s="221"/>
      <c r="AD218" s="221"/>
      <c r="AE218" s="221"/>
      <c r="AF218" s="222"/>
      <c r="AG218" s="222"/>
      <c r="AH218" s="222"/>
      <c r="AI218" s="222"/>
      <c r="AJ218" s="222"/>
      <c r="AK218" s="222"/>
      <c r="AL218" s="222"/>
      <c r="AM218" s="222"/>
      <c r="AN218" s="222"/>
      <c r="AO218" s="222"/>
      <c r="AP218" s="222"/>
      <c r="AQ218" s="222"/>
      <c r="AR218" s="222"/>
      <c r="AS218" s="222"/>
      <c r="AT218" s="222"/>
      <c r="AU218" s="222"/>
      <c r="AV218" s="222"/>
      <c r="AW218" s="222"/>
      <c r="AX218" s="222"/>
      <c r="AY218" s="222"/>
      <c r="AZ218" s="222"/>
      <c r="BA218" s="222"/>
      <c r="BB218" s="222"/>
      <c r="BC218" s="222"/>
      <c r="BD218" s="222"/>
      <c r="BE218" s="222"/>
      <c r="BF218" s="222"/>
      <c r="BG218" s="222"/>
      <c r="BH218" s="222"/>
      <c r="BI218" s="222"/>
      <c r="BJ218" s="223"/>
    </row>
    <row r="219" spans="1:62" s="7" customFormat="1" ht="40.5" customHeight="1" x14ac:dyDescent="0.2">
      <c r="A219" s="216">
        <f t="shared" si="4"/>
        <v>198</v>
      </c>
      <c r="B219" s="217"/>
      <c r="C219" s="217"/>
      <c r="D219" s="218" t="s">
        <v>4063</v>
      </c>
      <c r="E219" s="218"/>
      <c r="F219" s="218"/>
      <c r="G219" s="218"/>
      <c r="H219" s="218"/>
      <c r="I219" s="218"/>
      <c r="J219" s="218"/>
      <c r="K219" s="218"/>
      <c r="L219" s="218"/>
      <c r="M219" s="218"/>
      <c r="N219" s="218"/>
      <c r="O219" s="218"/>
      <c r="P219" s="218"/>
      <c r="Q219" s="218"/>
      <c r="R219" s="218"/>
      <c r="S219" s="218"/>
      <c r="T219" s="218"/>
      <c r="U219" s="219">
        <v>48</v>
      </c>
      <c r="V219" s="219"/>
      <c r="W219" s="219"/>
      <c r="X219" s="220" t="s">
        <v>102</v>
      </c>
      <c r="Y219" s="220"/>
      <c r="Z219" s="220"/>
      <c r="AA219" s="220"/>
      <c r="AB219" s="220"/>
      <c r="AC219" s="221"/>
      <c r="AD219" s="221"/>
      <c r="AE219" s="221"/>
      <c r="AF219" s="222"/>
      <c r="AG219" s="222"/>
      <c r="AH219" s="222"/>
      <c r="AI219" s="222"/>
      <c r="AJ219" s="222"/>
      <c r="AK219" s="222"/>
      <c r="AL219" s="222"/>
      <c r="AM219" s="222"/>
      <c r="AN219" s="222"/>
      <c r="AO219" s="222"/>
      <c r="AP219" s="222"/>
      <c r="AQ219" s="222"/>
      <c r="AR219" s="222"/>
      <c r="AS219" s="222"/>
      <c r="AT219" s="222"/>
      <c r="AU219" s="222"/>
      <c r="AV219" s="222"/>
      <c r="AW219" s="222"/>
      <c r="AX219" s="222"/>
      <c r="AY219" s="222"/>
      <c r="AZ219" s="222"/>
      <c r="BA219" s="222"/>
      <c r="BB219" s="222"/>
      <c r="BC219" s="222"/>
      <c r="BD219" s="222"/>
      <c r="BE219" s="222"/>
      <c r="BF219" s="222"/>
      <c r="BG219" s="222"/>
      <c r="BH219" s="222"/>
      <c r="BI219" s="222"/>
      <c r="BJ219" s="223"/>
    </row>
    <row r="220" spans="1:62" s="7" customFormat="1" ht="40.5" customHeight="1" x14ac:dyDescent="0.2">
      <c r="A220" s="216">
        <f t="shared" si="4"/>
        <v>199</v>
      </c>
      <c r="B220" s="217"/>
      <c r="C220" s="217"/>
      <c r="D220" s="218" t="s">
        <v>4064</v>
      </c>
      <c r="E220" s="218"/>
      <c r="F220" s="218"/>
      <c r="G220" s="218"/>
      <c r="H220" s="218"/>
      <c r="I220" s="218"/>
      <c r="J220" s="218"/>
      <c r="K220" s="218"/>
      <c r="L220" s="218"/>
      <c r="M220" s="218"/>
      <c r="N220" s="218"/>
      <c r="O220" s="218"/>
      <c r="P220" s="218"/>
      <c r="Q220" s="218"/>
      <c r="R220" s="218"/>
      <c r="S220" s="218"/>
      <c r="T220" s="218"/>
      <c r="U220" s="219">
        <v>48</v>
      </c>
      <c r="V220" s="219"/>
      <c r="W220" s="219"/>
      <c r="X220" s="220" t="s">
        <v>102</v>
      </c>
      <c r="Y220" s="220"/>
      <c r="Z220" s="220"/>
      <c r="AA220" s="220"/>
      <c r="AB220" s="220"/>
      <c r="AC220" s="221"/>
      <c r="AD220" s="221"/>
      <c r="AE220" s="221"/>
      <c r="AF220" s="222"/>
      <c r="AG220" s="222"/>
      <c r="AH220" s="222"/>
      <c r="AI220" s="222"/>
      <c r="AJ220" s="222"/>
      <c r="AK220" s="222"/>
      <c r="AL220" s="222"/>
      <c r="AM220" s="222"/>
      <c r="AN220" s="222"/>
      <c r="AO220" s="222"/>
      <c r="AP220" s="222"/>
      <c r="AQ220" s="222"/>
      <c r="AR220" s="222"/>
      <c r="AS220" s="222"/>
      <c r="AT220" s="222"/>
      <c r="AU220" s="222"/>
      <c r="AV220" s="222"/>
      <c r="AW220" s="222"/>
      <c r="AX220" s="222"/>
      <c r="AY220" s="222"/>
      <c r="AZ220" s="222"/>
      <c r="BA220" s="222"/>
      <c r="BB220" s="222"/>
      <c r="BC220" s="222"/>
      <c r="BD220" s="222"/>
      <c r="BE220" s="222"/>
      <c r="BF220" s="222"/>
      <c r="BG220" s="222"/>
      <c r="BH220" s="222"/>
      <c r="BI220" s="222"/>
      <c r="BJ220" s="223"/>
    </row>
    <row r="221" spans="1:62" s="7" customFormat="1" ht="40.5" customHeight="1" x14ac:dyDescent="0.2">
      <c r="A221" s="216">
        <f t="shared" si="4"/>
        <v>200</v>
      </c>
      <c r="B221" s="217"/>
      <c r="C221" s="217"/>
      <c r="D221" s="218" t="s">
        <v>4065</v>
      </c>
      <c r="E221" s="218"/>
      <c r="F221" s="218"/>
      <c r="G221" s="218"/>
      <c r="H221" s="218"/>
      <c r="I221" s="218"/>
      <c r="J221" s="218"/>
      <c r="K221" s="218"/>
      <c r="L221" s="218"/>
      <c r="M221" s="218"/>
      <c r="N221" s="218"/>
      <c r="O221" s="218"/>
      <c r="P221" s="218"/>
      <c r="Q221" s="218"/>
      <c r="R221" s="218"/>
      <c r="S221" s="218"/>
      <c r="T221" s="218"/>
      <c r="U221" s="219">
        <v>1</v>
      </c>
      <c r="V221" s="219"/>
      <c r="W221" s="219"/>
      <c r="X221" s="220" t="s">
        <v>102</v>
      </c>
      <c r="Y221" s="220"/>
      <c r="Z221" s="220"/>
      <c r="AA221" s="220"/>
      <c r="AB221" s="220"/>
      <c r="AC221" s="221"/>
      <c r="AD221" s="221"/>
      <c r="AE221" s="221"/>
      <c r="AF221" s="224" t="s">
        <v>3921</v>
      </c>
      <c r="AG221" s="222"/>
      <c r="AH221" s="222"/>
      <c r="AI221" s="222"/>
      <c r="AJ221" s="222"/>
      <c r="AK221" s="222"/>
      <c r="AL221" s="222"/>
      <c r="AM221" s="222"/>
      <c r="AN221" s="222"/>
      <c r="AO221" s="222"/>
      <c r="AP221" s="222"/>
      <c r="AQ221" s="222"/>
      <c r="AR221" s="222"/>
      <c r="AS221" s="222"/>
      <c r="AT221" s="222"/>
      <c r="AU221" s="222"/>
      <c r="AV221" s="222"/>
      <c r="AW221" s="222"/>
      <c r="AX221" s="222"/>
      <c r="AY221" s="222"/>
      <c r="AZ221" s="222"/>
      <c r="BA221" s="222"/>
      <c r="BB221" s="222"/>
      <c r="BC221" s="222"/>
      <c r="BD221" s="222"/>
      <c r="BE221" s="222"/>
      <c r="BF221" s="222"/>
      <c r="BG221" s="222"/>
      <c r="BH221" s="222"/>
      <c r="BI221" s="222"/>
      <c r="BJ221" s="223"/>
    </row>
    <row r="222" spans="1:62" s="7" customFormat="1" ht="40.5" customHeight="1" x14ac:dyDescent="0.2">
      <c r="A222" s="216">
        <f t="shared" si="4"/>
        <v>201</v>
      </c>
      <c r="B222" s="217"/>
      <c r="C222" s="217"/>
      <c r="D222" s="218" t="s">
        <v>4066</v>
      </c>
      <c r="E222" s="218"/>
      <c r="F222" s="218"/>
      <c r="G222" s="218"/>
      <c r="H222" s="218"/>
      <c r="I222" s="218"/>
      <c r="J222" s="218"/>
      <c r="K222" s="218"/>
      <c r="L222" s="218"/>
      <c r="M222" s="218"/>
      <c r="N222" s="218"/>
      <c r="O222" s="218"/>
      <c r="P222" s="218"/>
      <c r="Q222" s="218"/>
      <c r="R222" s="218"/>
      <c r="S222" s="218"/>
      <c r="T222" s="218"/>
      <c r="U222" s="219">
        <v>48</v>
      </c>
      <c r="V222" s="219"/>
      <c r="W222" s="219"/>
      <c r="X222" s="220" t="s">
        <v>102</v>
      </c>
      <c r="Y222" s="220"/>
      <c r="Z222" s="220"/>
      <c r="AA222" s="220"/>
      <c r="AB222" s="220"/>
      <c r="AC222" s="221"/>
      <c r="AD222" s="221"/>
      <c r="AE222" s="221"/>
      <c r="AF222" s="222" t="s">
        <v>3922</v>
      </c>
      <c r="AG222" s="222"/>
      <c r="AH222" s="222"/>
      <c r="AI222" s="222"/>
      <c r="AJ222" s="222"/>
      <c r="AK222" s="222"/>
      <c r="AL222" s="222"/>
      <c r="AM222" s="222"/>
      <c r="AN222" s="222"/>
      <c r="AO222" s="222"/>
      <c r="AP222" s="222"/>
      <c r="AQ222" s="222"/>
      <c r="AR222" s="222"/>
      <c r="AS222" s="222"/>
      <c r="AT222" s="222"/>
      <c r="AU222" s="222"/>
      <c r="AV222" s="222"/>
      <c r="AW222" s="222"/>
      <c r="AX222" s="222"/>
      <c r="AY222" s="222"/>
      <c r="AZ222" s="222"/>
      <c r="BA222" s="222"/>
      <c r="BB222" s="222"/>
      <c r="BC222" s="222"/>
      <c r="BD222" s="222"/>
      <c r="BE222" s="222"/>
      <c r="BF222" s="222"/>
      <c r="BG222" s="222"/>
      <c r="BH222" s="222"/>
      <c r="BI222" s="222"/>
      <c r="BJ222" s="223"/>
    </row>
    <row r="223" spans="1:62" s="7" customFormat="1" ht="40.5" customHeight="1" x14ac:dyDescent="0.2">
      <c r="A223" s="216">
        <f t="shared" si="4"/>
        <v>202</v>
      </c>
      <c r="B223" s="217"/>
      <c r="C223" s="217"/>
      <c r="D223" s="226" t="s">
        <v>3858</v>
      </c>
      <c r="E223" s="226"/>
      <c r="F223" s="226"/>
      <c r="G223" s="226"/>
      <c r="H223" s="226"/>
      <c r="I223" s="226"/>
      <c r="J223" s="226"/>
      <c r="K223" s="226"/>
      <c r="L223" s="226"/>
      <c r="M223" s="226"/>
      <c r="N223" s="226"/>
      <c r="O223" s="226"/>
      <c r="P223" s="226"/>
      <c r="Q223" s="226"/>
      <c r="R223" s="226"/>
      <c r="S223" s="226"/>
      <c r="T223" s="226"/>
      <c r="U223" s="219">
        <v>48</v>
      </c>
      <c r="V223" s="219"/>
      <c r="W223" s="219"/>
      <c r="X223" s="220" t="s">
        <v>102</v>
      </c>
      <c r="Y223" s="220"/>
      <c r="Z223" s="220"/>
      <c r="AA223" s="220"/>
      <c r="AB223" s="220"/>
      <c r="AC223" s="221"/>
      <c r="AD223" s="221"/>
      <c r="AE223" s="221"/>
      <c r="AF223" s="222" t="s">
        <v>3923</v>
      </c>
      <c r="AG223" s="222"/>
      <c r="AH223" s="222"/>
      <c r="AI223" s="222"/>
      <c r="AJ223" s="222"/>
      <c r="AK223" s="222"/>
      <c r="AL223" s="222"/>
      <c r="AM223" s="222"/>
      <c r="AN223" s="222"/>
      <c r="AO223" s="222"/>
      <c r="AP223" s="222"/>
      <c r="AQ223" s="222"/>
      <c r="AR223" s="222"/>
      <c r="AS223" s="222"/>
      <c r="AT223" s="222"/>
      <c r="AU223" s="222"/>
      <c r="AV223" s="222"/>
      <c r="AW223" s="222"/>
      <c r="AX223" s="222"/>
      <c r="AY223" s="222"/>
      <c r="AZ223" s="222"/>
      <c r="BA223" s="222"/>
      <c r="BB223" s="222"/>
      <c r="BC223" s="222"/>
      <c r="BD223" s="222"/>
      <c r="BE223" s="222"/>
      <c r="BF223" s="222"/>
      <c r="BG223" s="222"/>
      <c r="BH223" s="222"/>
      <c r="BI223" s="222"/>
      <c r="BJ223" s="223"/>
    </row>
    <row r="224" spans="1:62" s="7" customFormat="1" ht="40.5" customHeight="1" x14ac:dyDescent="0.2">
      <c r="A224" s="216">
        <f t="shared" si="4"/>
        <v>203</v>
      </c>
      <c r="B224" s="217"/>
      <c r="C224" s="217"/>
      <c r="D224" s="226" t="s">
        <v>3859</v>
      </c>
      <c r="E224" s="226"/>
      <c r="F224" s="226"/>
      <c r="G224" s="226"/>
      <c r="H224" s="226"/>
      <c r="I224" s="226"/>
      <c r="J224" s="226"/>
      <c r="K224" s="226"/>
      <c r="L224" s="226"/>
      <c r="M224" s="226"/>
      <c r="N224" s="226"/>
      <c r="O224" s="226"/>
      <c r="P224" s="226"/>
      <c r="Q224" s="226"/>
      <c r="R224" s="226"/>
      <c r="S224" s="226"/>
      <c r="T224" s="226"/>
      <c r="U224" s="219">
        <v>48</v>
      </c>
      <c r="V224" s="219"/>
      <c r="W224" s="219"/>
      <c r="X224" s="220" t="s">
        <v>102</v>
      </c>
      <c r="Y224" s="220"/>
      <c r="Z224" s="220"/>
      <c r="AA224" s="220"/>
      <c r="AB224" s="220"/>
      <c r="AC224" s="221"/>
      <c r="AD224" s="221"/>
      <c r="AE224" s="221"/>
      <c r="AF224" s="222" t="s">
        <v>3923</v>
      </c>
      <c r="AG224" s="222"/>
      <c r="AH224" s="222"/>
      <c r="AI224" s="222"/>
      <c r="AJ224" s="222"/>
      <c r="AK224" s="222"/>
      <c r="AL224" s="222"/>
      <c r="AM224" s="222"/>
      <c r="AN224" s="222"/>
      <c r="AO224" s="222"/>
      <c r="AP224" s="222"/>
      <c r="AQ224" s="222"/>
      <c r="AR224" s="222"/>
      <c r="AS224" s="222"/>
      <c r="AT224" s="222"/>
      <c r="AU224" s="222"/>
      <c r="AV224" s="222"/>
      <c r="AW224" s="222"/>
      <c r="AX224" s="222"/>
      <c r="AY224" s="222"/>
      <c r="AZ224" s="222"/>
      <c r="BA224" s="222"/>
      <c r="BB224" s="222"/>
      <c r="BC224" s="222"/>
      <c r="BD224" s="222"/>
      <c r="BE224" s="222"/>
      <c r="BF224" s="222"/>
      <c r="BG224" s="222"/>
      <c r="BH224" s="222"/>
      <c r="BI224" s="222"/>
      <c r="BJ224" s="223"/>
    </row>
    <row r="225" spans="1:62" s="7" customFormat="1" ht="40.5" customHeight="1" x14ac:dyDescent="0.2">
      <c r="A225" s="216">
        <f t="shared" si="4"/>
        <v>204</v>
      </c>
      <c r="B225" s="217"/>
      <c r="C225" s="217"/>
      <c r="D225" s="226" t="s">
        <v>3860</v>
      </c>
      <c r="E225" s="226"/>
      <c r="F225" s="226"/>
      <c r="G225" s="226"/>
      <c r="H225" s="226"/>
      <c r="I225" s="226"/>
      <c r="J225" s="226"/>
      <c r="K225" s="226"/>
      <c r="L225" s="226"/>
      <c r="M225" s="226"/>
      <c r="N225" s="226"/>
      <c r="O225" s="226"/>
      <c r="P225" s="226"/>
      <c r="Q225" s="226"/>
      <c r="R225" s="226"/>
      <c r="S225" s="226"/>
      <c r="T225" s="226"/>
      <c r="U225" s="219">
        <v>48</v>
      </c>
      <c r="V225" s="219"/>
      <c r="W225" s="219"/>
      <c r="X225" s="220" t="s">
        <v>102</v>
      </c>
      <c r="Y225" s="220"/>
      <c r="Z225" s="220"/>
      <c r="AA225" s="220"/>
      <c r="AB225" s="220"/>
      <c r="AC225" s="221"/>
      <c r="AD225" s="221"/>
      <c r="AE225" s="221"/>
      <c r="AF225" s="222" t="s">
        <v>3923</v>
      </c>
      <c r="AG225" s="222"/>
      <c r="AH225" s="222"/>
      <c r="AI225" s="222"/>
      <c r="AJ225" s="222"/>
      <c r="AK225" s="222"/>
      <c r="AL225" s="222"/>
      <c r="AM225" s="222"/>
      <c r="AN225" s="222"/>
      <c r="AO225" s="222"/>
      <c r="AP225" s="222"/>
      <c r="AQ225" s="222"/>
      <c r="AR225" s="222"/>
      <c r="AS225" s="222"/>
      <c r="AT225" s="222"/>
      <c r="AU225" s="222"/>
      <c r="AV225" s="222"/>
      <c r="AW225" s="222"/>
      <c r="AX225" s="222"/>
      <c r="AY225" s="222"/>
      <c r="AZ225" s="222"/>
      <c r="BA225" s="222"/>
      <c r="BB225" s="222"/>
      <c r="BC225" s="222"/>
      <c r="BD225" s="222"/>
      <c r="BE225" s="222"/>
      <c r="BF225" s="222"/>
      <c r="BG225" s="222"/>
      <c r="BH225" s="222"/>
      <c r="BI225" s="222"/>
      <c r="BJ225" s="223"/>
    </row>
    <row r="226" spans="1:62" s="7" customFormat="1" ht="40.5" customHeight="1" x14ac:dyDescent="0.2">
      <c r="A226" s="216">
        <f t="shared" si="4"/>
        <v>205</v>
      </c>
      <c r="B226" s="217"/>
      <c r="C226" s="217"/>
      <c r="D226" s="226" t="s">
        <v>3861</v>
      </c>
      <c r="E226" s="226"/>
      <c r="F226" s="226"/>
      <c r="G226" s="226"/>
      <c r="H226" s="226"/>
      <c r="I226" s="226"/>
      <c r="J226" s="226"/>
      <c r="K226" s="226"/>
      <c r="L226" s="226"/>
      <c r="M226" s="226"/>
      <c r="N226" s="226"/>
      <c r="O226" s="226"/>
      <c r="P226" s="226"/>
      <c r="Q226" s="226"/>
      <c r="R226" s="226"/>
      <c r="S226" s="226"/>
      <c r="T226" s="226"/>
      <c r="U226" s="219">
        <v>48</v>
      </c>
      <c r="V226" s="219"/>
      <c r="W226" s="219"/>
      <c r="X226" s="220" t="s">
        <v>102</v>
      </c>
      <c r="Y226" s="220"/>
      <c r="Z226" s="220"/>
      <c r="AA226" s="220"/>
      <c r="AB226" s="220"/>
      <c r="AC226" s="221"/>
      <c r="AD226" s="221"/>
      <c r="AE226" s="221"/>
      <c r="AF226" s="222" t="s">
        <v>3923</v>
      </c>
      <c r="AG226" s="222"/>
      <c r="AH226" s="222"/>
      <c r="AI226" s="222"/>
      <c r="AJ226" s="222"/>
      <c r="AK226" s="222"/>
      <c r="AL226" s="222"/>
      <c r="AM226" s="222"/>
      <c r="AN226" s="222"/>
      <c r="AO226" s="222"/>
      <c r="AP226" s="222"/>
      <c r="AQ226" s="222"/>
      <c r="AR226" s="222"/>
      <c r="AS226" s="222"/>
      <c r="AT226" s="222"/>
      <c r="AU226" s="222"/>
      <c r="AV226" s="222"/>
      <c r="AW226" s="222"/>
      <c r="AX226" s="222"/>
      <c r="AY226" s="222"/>
      <c r="AZ226" s="222"/>
      <c r="BA226" s="222"/>
      <c r="BB226" s="222"/>
      <c r="BC226" s="222"/>
      <c r="BD226" s="222"/>
      <c r="BE226" s="222"/>
      <c r="BF226" s="222"/>
      <c r="BG226" s="222"/>
      <c r="BH226" s="222"/>
      <c r="BI226" s="222"/>
      <c r="BJ226" s="223"/>
    </row>
    <row r="227" spans="1:62" s="7" customFormat="1" ht="40.5" customHeight="1" x14ac:dyDescent="0.2">
      <c r="A227" s="216">
        <f t="shared" si="4"/>
        <v>206</v>
      </c>
      <c r="B227" s="217"/>
      <c r="C227" s="217"/>
      <c r="D227" s="226" t="s">
        <v>3862</v>
      </c>
      <c r="E227" s="226"/>
      <c r="F227" s="226"/>
      <c r="G227" s="226"/>
      <c r="H227" s="226"/>
      <c r="I227" s="226"/>
      <c r="J227" s="226"/>
      <c r="K227" s="226"/>
      <c r="L227" s="226"/>
      <c r="M227" s="226"/>
      <c r="N227" s="226"/>
      <c r="O227" s="226"/>
      <c r="P227" s="226"/>
      <c r="Q227" s="226"/>
      <c r="R227" s="226"/>
      <c r="S227" s="226"/>
      <c r="T227" s="226"/>
      <c r="U227" s="219"/>
      <c r="V227" s="219"/>
      <c r="W227" s="219"/>
      <c r="X227" s="217"/>
      <c r="Y227" s="217"/>
      <c r="Z227" s="217"/>
      <c r="AA227" s="217"/>
      <c r="AB227" s="217"/>
      <c r="AC227" s="221"/>
      <c r="AD227" s="221"/>
      <c r="AE227" s="221"/>
      <c r="AF227" s="222"/>
      <c r="AG227" s="222"/>
      <c r="AH227" s="222"/>
      <c r="AI227" s="222"/>
      <c r="AJ227" s="222"/>
      <c r="AK227" s="222"/>
      <c r="AL227" s="222"/>
      <c r="AM227" s="222"/>
      <c r="AN227" s="222"/>
      <c r="AO227" s="222"/>
      <c r="AP227" s="222"/>
      <c r="AQ227" s="222"/>
      <c r="AR227" s="222"/>
      <c r="AS227" s="222"/>
      <c r="AT227" s="222"/>
      <c r="AU227" s="222"/>
      <c r="AV227" s="222"/>
      <c r="AW227" s="222"/>
      <c r="AX227" s="222"/>
      <c r="AY227" s="222"/>
      <c r="AZ227" s="222"/>
      <c r="BA227" s="222"/>
      <c r="BB227" s="222"/>
      <c r="BC227" s="222"/>
      <c r="BD227" s="222"/>
      <c r="BE227" s="222"/>
      <c r="BF227" s="222"/>
      <c r="BG227" s="222"/>
      <c r="BH227" s="222"/>
      <c r="BI227" s="222"/>
      <c r="BJ227" s="223"/>
    </row>
    <row r="228" spans="1:62" s="7" customFormat="1" ht="40.5" customHeight="1" x14ac:dyDescent="0.2">
      <c r="A228" s="216">
        <f t="shared" ref="A228:A284" si="5">ROW()-21</f>
        <v>207</v>
      </c>
      <c r="B228" s="217"/>
      <c r="C228" s="217"/>
      <c r="D228" s="226" t="s">
        <v>3862</v>
      </c>
      <c r="E228" s="226"/>
      <c r="F228" s="226"/>
      <c r="G228" s="226"/>
      <c r="H228" s="226"/>
      <c r="I228" s="226"/>
      <c r="J228" s="226"/>
      <c r="K228" s="226"/>
      <c r="L228" s="226"/>
      <c r="M228" s="226"/>
      <c r="N228" s="226"/>
      <c r="O228" s="226"/>
      <c r="P228" s="226"/>
      <c r="Q228" s="226"/>
      <c r="R228" s="226"/>
      <c r="S228" s="226"/>
      <c r="T228" s="226"/>
      <c r="U228" s="219"/>
      <c r="V228" s="219"/>
      <c r="W228" s="219"/>
      <c r="X228" s="217"/>
      <c r="Y228" s="217"/>
      <c r="Z228" s="217"/>
      <c r="AA228" s="217"/>
      <c r="AB228" s="217"/>
      <c r="AC228" s="221"/>
      <c r="AD228" s="221"/>
      <c r="AE228" s="221"/>
      <c r="AF228" s="222"/>
      <c r="AG228" s="222"/>
      <c r="AH228" s="222"/>
      <c r="AI228" s="222"/>
      <c r="AJ228" s="222"/>
      <c r="AK228" s="222"/>
      <c r="AL228" s="222"/>
      <c r="AM228" s="222"/>
      <c r="AN228" s="222"/>
      <c r="AO228" s="222"/>
      <c r="AP228" s="222"/>
      <c r="AQ228" s="222"/>
      <c r="AR228" s="222"/>
      <c r="AS228" s="222"/>
      <c r="AT228" s="222"/>
      <c r="AU228" s="222"/>
      <c r="AV228" s="222"/>
      <c r="AW228" s="222"/>
      <c r="AX228" s="222"/>
      <c r="AY228" s="222"/>
      <c r="AZ228" s="222"/>
      <c r="BA228" s="222"/>
      <c r="BB228" s="222"/>
      <c r="BC228" s="222"/>
      <c r="BD228" s="222"/>
      <c r="BE228" s="222"/>
      <c r="BF228" s="222"/>
      <c r="BG228" s="222"/>
      <c r="BH228" s="222"/>
      <c r="BI228" s="222"/>
      <c r="BJ228" s="223"/>
    </row>
    <row r="229" spans="1:62" s="7" customFormat="1" ht="40.5" customHeight="1" x14ac:dyDescent="0.2">
      <c r="A229" s="216">
        <f t="shared" si="5"/>
        <v>208</v>
      </c>
      <c r="B229" s="217"/>
      <c r="C229" s="217"/>
      <c r="D229" s="226" t="s">
        <v>3862</v>
      </c>
      <c r="E229" s="226"/>
      <c r="F229" s="226"/>
      <c r="G229" s="226"/>
      <c r="H229" s="226"/>
      <c r="I229" s="226"/>
      <c r="J229" s="226"/>
      <c r="K229" s="226"/>
      <c r="L229" s="226"/>
      <c r="M229" s="226"/>
      <c r="N229" s="226"/>
      <c r="O229" s="226"/>
      <c r="P229" s="226"/>
      <c r="Q229" s="226"/>
      <c r="R229" s="226"/>
      <c r="S229" s="226"/>
      <c r="T229" s="226"/>
      <c r="U229" s="219"/>
      <c r="V229" s="219"/>
      <c r="W229" s="219"/>
      <c r="X229" s="217"/>
      <c r="Y229" s="217"/>
      <c r="Z229" s="217"/>
      <c r="AA229" s="217"/>
      <c r="AB229" s="217"/>
      <c r="AC229" s="221"/>
      <c r="AD229" s="221"/>
      <c r="AE229" s="221"/>
      <c r="AF229" s="222"/>
      <c r="AG229" s="222"/>
      <c r="AH229" s="222"/>
      <c r="AI229" s="222"/>
      <c r="AJ229" s="222"/>
      <c r="AK229" s="222"/>
      <c r="AL229" s="222"/>
      <c r="AM229" s="222"/>
      <c r="AN229" s="222"/>
      <c r="AO229" s="222"/>
      <c r="AP229" s="222"/>
      <c r="AQ229" s="222"/>
      <c r="AR229" s="222"/>
      <c r="AS229" s="222"/>
      <c r="AT229" s="222"/>
      <c r="AU229" s="222"/>
      <c r="AV229" s="222"/>
      <c r="AW229" s="222"/>
      <c r="AX229" s="222"/>
      <c r="AY229" s="222"/>
      <c r="AZ229" s="222"/>
      <c r="BA229" s="222"/>
      <c r="BB229" s="222"/>
      <c r="BC229" s="222"/>
      <c r="BD229" s="222"/>
      <c r="BE229" s="222"/>
      <c r="BF229" s="222"/>
      <c r="BG229" s="222"/>
      <c r="BH229" s="222"/>
      <c r="BI229" s="222"/>
      <c r="BJ229" s="223"/>
    </row>
    <row r="230" spans="1:62" s="7" customFormat="1" ht="40.5" customHeight="1" x14ac:dyDescent="0.2">
      <c r="A230" s="216">
        <f t="shared" si="5"/>
        <v>209</v>
      </c>
      <c r="B230" s="217"/>
      <c r="C230" s="217"/>
      <c r="D230" s="226" t="s">
        <v>3862</v>
      </c>
      <c r="E230" s="226"/>
      <c r="F230" s="226"/>
      <c r="G230" s="226"/>
      <c r="H230" s="226"/>
      <c r="I230" s="226"/>
      <c r="J230" s="226"/>
      <c r="K230" s="226"/>
      <c r="L230" s="226"/>
      <c r="M230" s="226"/>
      <c r="N230" s="226"/>
      <c r="O230" s="226"/>
      <c r="P230" s="226"/>
      <c r="Q230" s="226"/>
      <c r="R230" s="226"/>
      <c r="S230" s="226"/>
      <c r="T230" s="226"/>
      <c r="U230" s="219"/>
      <c r="V230" s="219"/>
      <c r="W230" s="219"/>
      <c r="X230" s="217"/>
      <c r="Y230" s="217"/>
      <c r="Z230" s="217"/>
      <c r="AA230" s="217"/>
      <c r="AB230" s="217"/>
      <c r="AC230" s="221"/>
      <c r="AD230" s="221"/>
      <c r="AE230" s="221"/>
      <c r="AF230" s="222"/>
      <c r="AG230" s="222"/>
      <c r="AH230" s="222"/>
      <c r="AI230" s="222"/>
      <c r="AJ230" s="222"/>
      <c r="AK230" s="222"/>
      <c r="AL230" s="222"/>
      <c r="AM230" s="222"/>
      <c r="AN230" s="222"/>
      <c r="AO230" s="222"/>
      <c r="AP230" s="222"/>
      <c r="AQ230" s="222"/>
      <c r="AR230" s="222"/>
      <c r="AS230" s="222"/>
      <c r="AT230" s="222"/>
      <c r="AU230" s="222"/>
      <c r="AV230" s="222"/>
      <c r="AW230" s="222"/>
      <c r="AX230" s="222"/>
      <c r="AY230" s="222"/>
      <c r="AZ230" s="222"/>
      <c r="BA230" s="222"/>
      <c r="BB230" s="222"/>
      <c r="BC230" s="222"/>
      <c r="BD230" s="222"/>
      <c r="BE230" s="222"/>
      <c r="BF230" s="222"/>
      <c r="BG230" s="222"/>
      <c r="BH230" s="222"/>
      <c r="BI230" s="222"/>
      <c r="BJ230" s="223"/>
    </row>
    <row r="231" spans="1:62" s="7" customFormat="1" ht="40.200000000000003" customHeight="1" x14ac:dyDescent="0.2">
      <c r="A231" s="216">
        <f t="shared" si="5"/>
        <v>210</v>
      </c>
      <c r="B231" s="217"/>
      <c r="C231" s="217"/>
      <c r="D231" s="226" t="s">
        <v>3862</v>
      </c>
      <c r="E231" s="226"/>
      <c r="F231" s="226"/>
      <c r="G231" s="226"/>
      <c r="H231" s="226"/>
      <c r="I231" s="226"/>
      <c r="J231" s="226"/>
      <c r="K231" s="226"/>
      <c r="L231" s="226"/>
      <c r="M231" s="226"/>
      <c r="N231" s="226"/>
      <c r="O231" s="226"/>
      <c r="P231" s="226"/>
      <c r="Q231" s="226"/>
      <c r="R231" s="226"/>
      <c r="S231" s="226"/>
      <c r="T231" s="226"/>
      <c r="U231" s="219"/>
      <c r="V231" s="219"/>
      <c r="W231" s="219"/>
      <c r="X231" s="217"/>
      <c r="Y231" s="217"/>
      <c r="Z231" s="217"/>
      <c r="AA231" s="217"/>
      <c r="AB231" s="217"/>
      <c r="AC231" s="221"/>
      <c r="AD231" s="221"/>
      <c r="AE231" s="221"/>
      <c r="AF231" s="222"/>
      <c r="AG231" s="222"/>
      <c r="AH231" s="222"/>
      <c r="AI231" s="222"/>
      <c r="AJ231" s="222"/>
      <c r="AK231" s="222"/>
      <c r="AL231" s="222"/>
      <c r="AM231" s="222"/>
      <c r="AN231" s="222"/>
      <c r="AO231" s="222"/>
      <c r="AP231" s="222"/>
      <c r="AQ231" s="222"/>
      <c r="AR231" s="222"/>
      <c r="AS231" s="222"/>
      <c r="AT231" s="222"/>
      <c r="AU231" s="222"/>
      <c r="AV231" s="222"/>
      <c r="AW231" s="222"/>
      <c r="AX231" s="222"/>
      <c r="AY231" s="222"/>
      <c r="AZ231" s="222"/>
      <c r="BA231" s="222"/>
      <c r="BB231" s="222"/>
      <c r="BC231" s="222"/>
      <c r="BD231" s="222"/>
      <c r="BE231" s="222"/>
      <c r="BF231" s="222"/>
      <c r="BG231" s="222"/>
      <c r="BH231" s="222"/>
      <c r="BI231" s="222"/>
      <c r="BJ231" s="223"/>
    </row>
    <row r="232" spans="1:62" s="7" customFormat="1" ht="40.200000000000003" customHeight="1" x14ac:dyDescent="0.2">
      <c r="A232" s="216">
        <f t="shared" si="5"/>
        <v>211</v>
      </c>
      <c r="B232" s="217"/>
      <c r="C232" s="217"/>
      <c r="D232" s="226" t="s">
        <v>3862</v>
      </c>
      <c r="E232" s="226"/>
      <c r="F232" s="226"/>
      <c r="G232" s="226"/>
      <c r="H232" s="226"/>
      <c r="I232" s="226"/>
      <c r="J232" s="226"/>
      <c r="K232" s="226"/>
      <c r="L232" s="226"/>
      <c r="M232" s="226"/>
      <c r="N232" s="226"/>
      <c r="O232" s="226"/>
      <c r="P232" s="226"/>
      <c r="Q232" s="226"/>
      <c r="R232" s="226"/>
      <c r="S232" s="226"/>
      <c r="T232" s="226"/>
      <c r="U232" s="219"/>
      <c r="V232" s="219"/>
      <c r="W232" s="219"/>
      <c r="X232" s="217"/>
      <c r="Y232" s="217"/>
      <c r="Z232" s="217"/>
      <c r="AA232" s="217"/>
      <c r="AB232" s="217"/>
      <c r="AC232" s="221"/>
      <c r="AD232" s="221"/>
      <c r="AE232" s="221"/>
      <c r="AF232" s="222"/>
      <c r="AG232" s="222"/>
      <c r="AH232" s="222"/>
      <c r="AI232" s="222"/>
      <c r="AJ232" s="222"/>
      <c r="AK232" s="222"/>
      <c r="AL232" s="222"/>
      <c r="AM232" s="222"/>
      <c r="AN232" s="222"/>
      <c r="AO232" s="222"/>
      <c r="AP232" s="222"/>
      <c r="AQ232" s="222"/>
      <c r="AR232" s="222"/>
      <c r="AS232" s="222"/>
      <c r="AT232" s="222"/>
      <c r="AU232" s="222"/>
      <c r="AV232" s="222"/>
      <c r="AW232" s="222"/>
      <c r="AX232" s="222"/>
      <c r="AY232" s="222"/>
      <c r="AZ232" s="222"/>
      <c r="BA232" s="222"/>
      <c r="BB232" s="222"/>
      <c r="BC232" s="222"/>
      <c r="BD232" s="222"/>
      <c r="BE232" s="222"/>
      <c r="BF232" s="222"/>
      <c r="BG232" s="222"/>
      <c r="BH232" s="222"/>
      <c r="BI232" s="222"/>
      <c r="BJ232" s="223"/>
    </row>
    <row r="233" spans="1:62" s="7" customFormat="1" ht="40.5" customHeight="1" x14ac:dyDescent="0.2">
      <c r="A233" s="216">
        <f t="shared" si="5"/>
        <v>212</v>
      </c>
      <c r="B233" s="217"/>
      <c r="C233" s="217"/>
      <c r="D233" s="226" t="s">
        <v>3862</v>
      </c>
      <c r="E233" s="226"/>
      <c r="F233" s="226"/>
      <c r="G233" s="226"/>
      <c r="H233" s="226"/>
      <c r="I233" s="226"/>
      <c r="J233" s="226"/>
      <c r="K233" s="226"/>
      <c r="L233" s="226"/>
      <c r="M233" s="226"/>
      <c r="N233" s="226"/>
      <c r="O233" s="226"/>
      <c r="P233" s="226"/>
      <c r="Q233" s="226"/>
      <c r="R233" s="226"/>
      <c r="S233" s="226"/>
      <c r="T233" s="226"/>
      <c r="U233" s="219"/>
      <c r="V233" s="219"/>
      <c r="W233" s="219"/>
      <c r="X233" s="217"/>
      <c r="Y233" s="217"/>
      <c r="Z233" s="217"/>
      <c r="AA233" s="217"/>
      <c r="AB233" s="217"/>
      <c r="AC233" s="221"/>
      <c r="AD233" s="221"/>
      <c r="AE233" s="221"/>
      <c r="AF233" s="222"/>
      <c r="AG233" s="222"/>
      <c r="AH233" s="222"/>
      <c r="AI233" s="222"/>
      <c r="AJ233" s="222"/>
      <c r="AK233" s="222"/>
      <c r="AL233" s="222"/>
      <c r="AM233" s="222"/>
      <c r="AN233" s="222"/>
      <c r="AO233" s="222"/>
      <c r="AP233" s="222"/>
      <c r="AQ233" s="222"/>
      <c r="AR233" s="222"/>
      <c r="AS233" s="222"/>
      <c r="AT233" s="222"/>
      <c r="AU233" s="222"/>
      <c r="AV233" s="222"/>
      <c r="AW233" s="222"/>
      <c r="AX233" s="222"/>
      <c r="AY233" s="222"/>
      <c r="AZ233" s="222"/>
      <c r="BA233" s="222"/>
      <c r="BB233" s="222"/>
      <c r="BC233" s="222"/>
      <c r="BD233" s="222"/>
      <c r="BE233" s="222"/>
      <c r="BF233" s="222"/>
      <c r="BG233" s="222"/>
      <c r="BH233" s="222"/>
      <c r="BI233" s="222"/>
      <c r="BJ233" s="223"/>
    </row>
    <row r="234" spans="1:62" s="7" customFormat="1" ht="40.5" customHeight="1" x14ac:dyDescent="0.2">
      <c r="A234" s="216">
        <f t="shared" si="5"/>
        <v>213</v>
      </c>
      <c r="B234" s="217"/>
      <c r="C234" s="217"/>
      <c r="D234" s="226" t="s">
        <v>3862</v>
      </c>
      <c r="E234" s="226"/>
      <c r="F234" s="226"/>
      <c r="G234" s="226"/>
      <c r="H234" s="226"/>
      <c r="I234" s="226"/>
      <c r="J234" s="226"/>
      <c r="K234" s="226"/>
      <c r="L234" s="226"/>
      <c r="M234" s="226"/>
      <c r="N234" s="226"/>
      <c r="O234" s="226"/>
      <c r="P234" s="226"/>
      <c r="Q234" s="226"/>
      <c r="R234" s="226"/>
      <c r="S234" s="226"/>
      <c r="T234" s="226"/>
      <c r="U234" s="219"/>
      <c r="V234" s="219"/>
      <c r="W234" s="219"/>
      <c r="X234" s="217"/>
      <c r="Y234" s="217"/>
      <c r="Z234" s="217"/>
      <c r="AA234" s="217"/>
      <c r="AB234" s="217"/>
      <c r="AC234" s="221"/>
      <c r="AD234" s="221"/>
      <c r="AE234" s="221"/>
      <c r="AF234" s="222"/>
      <c r="AG234" s="222"/>
      <c r="AH234" s="222"/>
      <c r="AI234" s="222"/>
      <c r="AJ234" s="222"/>
      <c r="AK234" s="222"/>
      <c r="AL234" s="222"/>
      <c r="AM234" s="222"/>
      <c r="AN234" s="222"/>
      <c r="AO234" s="222"/>
      <c r="AP234" s="222"/>
      <c r="AQ234" s="222"/>
      <c r="AR234" s="222"/>
      <c r="AS234" s="222"/>
      <c r="AT234" s="222"/>
      <c r="AU234" s="222"/>
      <c r="AV234" s="222"/>
      <c r="AW234" s="222"/>
      <c r="AX234" s="222"/>
      <c r="AY234" s="222"/>
      <c r="AZ234" s="222"/>
      <c r="BA234" s="222"/>
      <c r="BB234" s="222"/>
      <c r="BC234" s="222"/>
      <c r="BD234" s="222"/>
      <c r="BE234" s="222"/>
      <c r="BF234" s="222"/>
      <c r="BG234" s="222"/>
      <c r="BH234" s="222"/>
      <c r="BI234" s="222"/>
      <c r="BJ234" s="223"/>
    </row>
    <row r="235" spans="1:62" s="7" customFormat="1" ht="40.5" customHeight="1" x14ac:dyDescent="0.2">
      <c r="A235" s="216">
        <f t="shared" si="5"/>
        <v>214</v>
      </c>
      <c r="B235" s="217"/>
      <c r="C235" s="217"/>
      <c r="D235" s="218" t="s">
        <v>4067</v>
      </c>
      <c r="E235" s="218"/>
      <c r="F235" s="218"/>
      <c r="G235" s="218"/>
      <c r="H235" s="218"/>
      <c r="I235" s="218"/>
      <c r="J235" s="218"/>
      <c r="K235" s="218"/>
      <c r="L235" s="218"/>
      <c r="M235" s="218"/>
      <c r="N235" s="218"/>
      <c r="O235" s="218"/>
      <c r="P235" s="218"/>
      <c r="Q235" s="218"/>
      <c r="R235" s="218"/>
      <c r="S235" s="218"/>
      <c r="T235" s="218"/>
      <c r="U235" s="219">
        <v>1</v>
      </c>
      <c r="V235" s="219"/>
      <c r="W235" s="219"/>
      <c r="X235" s="220" t="s">
        <v>102</v>
      </c>
      <c r="Y235" s="220"/>
      <c r="Z235" s="220"/>
      <c r="AA235" s="220"/>
      <c r="AB235" s="220"/>
      <c r="AC235" s="221"/>
      <c r="AD235" s="221"/>
      <c r="AE235" s="221"/>
      <c r="AF235" s="224" t="s">
        <v>3924</v>
      </c>
      <c r="AG235" s="222"/>
      <c r="AH235" s="222"/>
      <c r="AI235" s="222"/>
      <c r="AJ235" s="222"/>
      <c r="AK235" s="222"/>
      <c r="AL235" s="222"/>
      <c r="AM235" s="222"/>
      <c r="AN235" s="222"/>
      <c r="AO235" s="222"/>
      <c r="AP235" s="222"/>
      <c r="AQ235" s="222"/>
      <c r="AR235" s="222"/>
      <c r="AS235" s="222"/>
      <c r="AT235" s="222"/>
      <c r="AU235" s="222"/>
      <c r="AV235" s="222"/>
      <c r="AW235" s="222"/>
      <c r="AX235" s="222"/>
      <c r="AY235" s="222"/>
      <c r="AZ235" s="222"/>
      <c r="BA235" s="222"/>
      <c r="BB235" s="222"/>
      <c r="BC235" s="222"/>
      <c r="BD235" s="222"/>
      <c r="BE235" s="222"/>
      <c r="BF235" s="222"/>
      <c r="BG235" s="222"/>
      <c r="BH235" s="222"/>
      <c r="BI235" s="222"/>
      <c r="BJ235" s="223"/>
    </row>
    <row r="236" spans="1:62" s="7" customFormat="1" ht="40.5" customHeight="1" x14ac:dyDescent="0.2">
      <c r="A236" s="216">
        <f t="shared" si="5"/>
        <v>215</v>
      </c>
      <c r="B236" s="217"/>
      <c r="C236" s="217"/>
      <c r="D236" s="226" t="s">
        <v>3862</v>
      </c>
      <c r="E236" s="226"/>
      <c r="F236" s="226"/>
      <c r="G236" s="226"/>
      <c r="H236" s="226"/>
      <c r="I236" s="226"/>
      <c r="J236" s="226"/>
      <c r="K236" s="226"/>
      <c r="L236" s="226"/>
      <c r="M236" s="226"/>
      <c r="N236" s="226"/>
      <c r="O236" s="226"/>
      <c r="P236" s="226"/>
      <c r="Q236" s="226"/>
      <c r="R236" s="226"/>
      <c r="S236" s="226"/>
      <c r="T236" s="226"/>
      <c r="U236" s="219"/>
      <c r="V236" s="219"/>
      <c r="W236" s="219"/>
      <c r="X236" s="217"/>
      <c r="Y236" s="217"/>
      <c r="Z236" s="217"/>
      <c r="AA236" s="217"/>
      <c r="AB236" s="217"/>
      <c r="AC236" s="221"/>
      <c r="AD236" s="221"/>
      <c r="AE236" s="221"/>
      <c r="AF236" s="222"/>
      <c r="AG236" s="222"/>
      <c r="AH236" s="222"/>
      <c r="AI236" s="222"/>
      <c r="AJ236" s="222"/>
      <c r="AK236" s="222"/>
      <c r="AL236" s="222"/>
      <c r="AM236" s="222"/>
      <c r="AN236" s="222"/>
      <c r="AO236" s="222"/>
      <c r="AP236" s="222"/>
      <c r="AQ236" s="222"/>
      <c r="AR236" s="222"/>
      <c r="AS236" s="222"/>
      <c r="AT236" s="222"/>
      <c r="AU236" s="222"/>
      <c r="AV236" s="222"/>
      <c r="AW236" s="222"/>
      <c r="AX236" s="222"/>
      <c r="AY236" s="222"/>
      <c r="AZ236" s="222"/>
      <c r="BA236" s="222"/>
      <c r="BB236" s="222"/>
      <c r="BC236" s="222"/>
      <c r="BD236" s="222"/>
      <c r="BE236" s="222"/>
      <c r="BF236" s="222"/>
      <c r="BG236" s="222"/>
      <c r="BH236" s="222"/>
      <c r="BI236" s="222"/>
      <c r="BJ236" s="223"/>
    </row>
    <row r="237" spans="1:62" s="7" customFormat="1" ht="40.5" customHeight="1" x14ac:dyDescent="0.2">
      <c r="A237" s="216">
        <f t="shared" si="5"/>
        <v>216</v>
      </c>
      <c r="B237" s="217"/>
      <c r="C237" s="217"/>
      <c r="D237" s="226" t="s">
        <v>3862</v>
      </c>
      <c r="E237" s="226"/>
      <c r="F237" s="226"/>
      <c r="G237" s="226"/>
      <c r="H237" s="226"/>
      <c r="I237" s="226"/>
      <c r="J237" s="226"/>
      <c r="K237" s="226"/>
      <c r="L237" s="226"/>
      <c r="M237" s="226"/>
      <c r="N237" s="226"/>
      <c r="O237" s="226"/>
      <c r="P237" s="226"/>
      <c r="Q237" s="226"/>
      <c r="R237" s="226"/>
      <c r="S237" s="226"/>
      <c r="T237" s="226"/>
      <c r="U237" s="219"/>
      <c r="V237" s="219"/>
      <c r="W237" s="219"/>
      <c r="X237" s="217"/>
      <c r="Y237" s="217"/>
      <c r="Z237" s="217"/>
      <c r="AA237" s="217"/>
      <c r="AB237" s="217"/>
      <c r="AC237" s="221"/>
      <c r="AD237" s="221"/>
      <c r="AE237" s="221"/>
      <c r="AF237" s="222"/>
      <c r="AG237" s="222"/>
      <c r="AH237" s="222"/>
      <c r="AI237" s="222"/>
      <c r="AJ237" s="222"/>
      <c r="AK237" s="222"/>
      <c r="AL237" s="222"/>
      <c r="AM237" s="222"/>
      <c r="AN237" s="222"/>
      <c r="AO237" s="222"/>
      <c r="AP237" s="222"/>
      <c r="AQ237" s="222"/>
      <c r="AR237" s="222"/>
      <c r="AS237" s="222"/>
      <c r="AT237" s="222"/>
      <c r="AU237" s="222"/>
      <c r="AV237" s="222"/>
      <c r="AW237" s="222"/>
      <c r="AX237" s="222"/>
      <c r="AY237" s="222"/>
      <c r="AZ237" s="222"/>
      <c r="BA237" s="222"/>
      <c r="BB237" s="222"/>
      <c r="BC237" s="222"/>
      <c r="BD237" s="222"/>
      <c r="BE237" s="222"/>
      <c r="BF237" s="222"/>
      <c r="BG237" s="222"/>
      <c r="BH237" s="222"/>
      <c r="BI237" s="222"/>
      <c r="BJ237" s="223"/>
    </row>
    <row r="238" spans="1:62" s="7" customFormat="1" ht="40.5" customHeight="1" x14ac:dyDescent="0.2">
      <c r="A238" s="216">
        <f t="shared" si="5"/>
        <v>217</v>
      </c>
      <c r="B238" s="217"/>
      <c r="C238" s="217"/>
      <c r="D238" s="226" t="s">
        <v>3862</v>
      </c>
      <c r="E238" s="226"/>
      <c r="F238" s="226"/>
      <c r="G238" s="226"/>
      <c r="H238" s="226"/>
      <c r="I238" s="226"/>
      <c r="J238" s="226"/>
      <c r="K238" s="226"/>
      <c r="L238" s="226"/>
      <c r="M238" s="226"/>
      <c r="N238" s="226"/>
      <c r="O238" s="226"/>
      <c r="P238" s="226"/>
      <c r="Q238" s="226"/>
      <c r="R238" s="226"/>
      <c r="S238" s="226"/>
      <c r="T238" s="226"/>
      <c r="U238" s="219"/>
      <c r="V238" s="219"/>
      <c r="W238" s="219"/>
      <c r="X238" s="217"/>
      <c r="Y238" s="217"/>
      <c r="Z238" s="217"/>
      <c r="AA238" s="217"/>
      <c r="AB238" s="217"/>
      <c r="AC238" s="221"/>
      <c r="AD238" s="221"/>
      <c r="AE238" s="221"/>
      <c r="AF238" s="222"/>
      <c r="AG238" s="222"/>
      <c r="AH238" s="222"/>
      <c r="AI238" s="222"/>
      <c r="AJ238" s="222"/>
      <c r="AK238" s="222"/>
      <c r="AL238" s="222"/>
      <c r="AM238" s="222"/>
      <c r="AN238" s="222"/>
      <c r="AO238" s="222"/>
      <c r="AP238" s="222"/>
      <c r="AQ238" s="222"/>
      <c r="AR238" s="222"/>
      <c r="AS238" s="222"/>
      <c r="AT238" s="222"/>
      <c r="AU238" s="222"/>
      <c r="AV238" s="222"/>
      <c r="AW238" s="222"/>
      <c r="AX238" s="222"/>
      <c r="AY238" s="222"/>
      <c r="AZ238" s="222"/>
      <c r="BA238" s="222"/>
      <c r="BB238" s="222"/>
      <c r="BC238" s="222"/>
      <c r="BD238" s="222"/>
      <c r="BE238" s="222"/>
      <c r="BF238" s="222"/>
      <c r="BG238" s="222"/>
      <c r="BH238" s="222"/>
      <c r="BI238" s="222"/>
      <c r="BJ238" s="223"/>
    </row>
    <row r="239" spans="1:62" s="7" customFormat="1" ht="40.5" customHeight="1" x14ac:dyDescent="0.2">
      <c r="A239" s="216">
        <f t="shared" si="5"/>
        <v>218</v>
      </c>
      <c r="B239" s="217"/>
      <c r="C239" s="217"/>
      <c r="D239" s="226" t="s">
        <v>3862</v>
      </c>
      <c r="E239" s="226"/>
      <c r="F239" s="226"/>
      <c r="G239" s="226"/>
      <c r="H239" s="226"/>
      <c r="I239" s="226"/>
      <c r="J239" s="226"/>
      <c r="K239" s="226"/>
      <c r="L239" s="226"/>
      <c r="M239" s="226"/>
      <c r="N239" s="226"/>
      <c r="O239" s="226"/>
      <c r="P239" s="226"/>
      <c r="Q239" s="226"/>
      <c r="R239" s="226"/>
      <c r="S239" s="226"/>
      <c r="T239" s="226"/>
      <c r="U239" s="219"/>
      <c r="V239" s="219"/>
      <c r="W239" s="219"/>
      <c r="X239" s="217"/>
      <c r="Y239" s="217"/>
      <c r="Z239" s="217"/>
      <c r="AA239" s="217"/>
      <c r="AB239" s="217"/>
      <c r="AC239" s="221"/>
      <c r="AD239" s="221"/>
      <c r="AE239" s="221"/>
      <c r="AF239" s="222"/>
      <c r="AG239" s="222"/>
      <c r="AH239" s="222"/>
      <c r="AI239" s="222"/>
      <c r="AJ239" s="222"/>
      <c r="AK239" s="222"/>
      <c r="AL239" s="222"/>
      <c r="AM239" s="222"/>
      <c r="AN239" s="222"/>
      <c r="AO239" s="222"/>
      <c r="AP239" s="222"/>
      <c r="AQ239" s="222"/>
      <c r="AR239" s="222"/>
      <c r="AS239" s="222"/>
      <c r="AT239" s="222"/>
      <c r="AU239" s="222"/>
      <c r="AV239" s="222"/>
      <c r="AW239" s="222"/>
      <c r="AX239" s="222"/>
      <c r="AY239" s="222"/>
      <c r="AZ239" s="222"/>
      <c r="BA239" s="222"/>
      <c r="BB239" s="222"/>
      <c r="BC239" s="222"/>
      <c r="BD239" s="222"/>
      <c r="BE239" s="222"/>
      <c r="BF239" s="222"/>
      <c r="BG239" s="222"/>
      <c r="BH239" s="222"/>
      <c r="BI239" s="222"/>
      <c r="BJ239" s="223"/>
    </row>
    <row r="240" spans="1:62" s="7" customFormat="1" ht="40.5" customHeight="1" x14ac:dyDescent="0.2">
      <c r="A240" s="216">
        <f t="shared" si="5"/>
        <v>219</v>
      </c>
      <c r="B240" s="217"/>
      <c r="C240" s="217"/>
      <c r="D240" s="218" t="s">
        <v>4068</v>
      </c>
      <c r="E240" s="218"/>
      <c r="F240" s="218"/>
      <c r="G240" s="218"/>
      <c r="H240" s="218"/>
      <c r="I240" s="218"/>
      <c r="J240" s="218"/>
      <c r="K240" s="218"/>
      <c r="L240" s="218"/>
      <c r="M240" s="218"/>
      <c r="N240" s="218"/>
      <c r="O240" s="218"/>
      <c r="P240" s="218"/>
      <c r="Q240" s="218"/>
      <c r="R240" s="218"/>
      <c r="S240" s="218"/>
      <c r="T240" s="218"/>
      <c r="U240" s="219">
        <v>23</v>
      </c>
      <c r="V240" s="219"/>
      <c r="W240" s="219"/>
      <c r="X240" s="217" t="s">
        <v>1742</v>
      </c>
      <c r="Y240" s="217"/>
      <c r="Z240" s="217"/>
      <c r="AA240" s="217"/>
      <c r="AB240" s="217"/>
      <c r="AC240" s="221"/>
      <c r="AD240" s="221"/>
      <c r="AE240" s="221"/>
      <c r="AF240" s="222" t="s">
        <v>3925</v>
      </c>
      <c r="AG240" s="222"/>
      <c r="AH240" s="222"/>
      <c r="AI240" s="222"/>
      <c r="AJ240" s="222"/>
      <c r="AK240" s="222"/>
      <c r="AL240" s="222"/>
      <c r="AM240" s="222"/>
      <c r="AN240" s="222"/>
      <c r="AO240" s="222"/>
      <c r="AP240" s="222"/>
      <c r="AQ240" s="222"/>
      <c r="AR240" s="222"/>
      <c r="AS240" s="222"/>
      <c r="AT240" s="222"/>
      <c r="AU240" s="222"/>
      <c r="AV240" s="222"/>
      <c r="AW240" s="222"/>
      <c r="AX240" s="222"/>
      <c r="AY240" s="222"/>
      <c r="AZ240" s="222"/>
      <c r="BA240" s="222"/>
      <c r="BB240" s="222"/>
      <c r="BC240" s="222"/>
      <c r="BD240" s="222"/>
      <c r="BE240" s="222"/>
      <c r="BF240" s="222"/>
      <c r="BG240" s="222"/>
      <c r="BH240" s="222"/>
      <c r="BI240" s="222"/>
      <c r="BJ240" s="223"/>
    </row>
    <row r="241" spans="1:62" s="7" customFormat="1" ht="40.5" customHeight="1" x14ac:dyDescent="0.2">
      <c r="A241" s="216">
        <f t="shared" si="5"/>
        <v>220</v>
      </c>
      <c r="B241" s="217"/>
      <c r="C241" s="217"/>
      <c r="D241" s="218" t="s">
        <v>4069</v>
      </c>
      <c r="E241" s="218"/>
      <c r="F241" s="218"/>
      <c r="G241" s="218"/>
      <c r="H241" s="218"/>
      <c r="I241" s="218"/>
      <c r="J241" s="218"/>
      <c r="K241" s="218"/>
      <c r="L241" s="218"/>
      <c r="M241" s="218"/>
      <c r="N241" s="218"/>
      <c r="O241" s="218"/>
      <c r="P241" s="218"/>
      <c r="Q241" s="218"/>
      <c r="R241" s="218"/>
      <c r="S241" s="218"/>
      <c r="T241" s="218"/>
      <c r="U241" s="219">
        <v>20</v>
      </c>
      <c r="V241" s="219"/>
      <c r="W241" s="219"/>
      <c r="X241" s="220" t="s">
        <v>102</v>
      </c>
      <c r="Y241" s="220"/>
      <c r="Z241" s="220"/>
      <c r="AA241" s="220"/>
      <c r="AB241" s="220"/>
      <c r="AC241" s="221"/>
      <c r="AD241" s="221"/>
      <c r="AE241" s="221"/>
      <c r="AF241" s="224" t="s">
        <v>3926</v>
      </c>
      <c r="AG241" s="222"/>
      <c r="AH241" s="222"/>
      <c r="AI241" s="222"/>
      <c r="AJ241" s="222"/>
      <c r="AK241" s="222"/>
      <c r="AL241" s="222"/>
      <c r="AM241" s="222"/>
      <c r="AN241" s="222"/>
      <c r="AO241" s="222"/>
      <c r="AP241" s="222"/>
      <c r="AQ241" s="222"/>
      <c r="AR241" s="222"/>
      <c r="AS241" s="222"/>
      <c r="AT241" s="222"/>
      <c r="AU241" s="222"/>
      <c r="AV241" s="222"/>
      <c r="AW241" s="222"/>
      <c r="AX241" s="222"/>
      <c r="AY241" s="222"/>
      <c r="AZ241" s="222"/>
      <c r="BA241" s="222"/>
      <c r="BB241" s="222"/>
      <c r="BC241" s="222"/>
      <c r="BD241" s="222"/>
      <c r="BE241" s="222"/>
      <c r="BF241" s="222"/>
      <c r="BG241" s="222"/>
      <c r="BH241" s="222"/>
      <c r="BI241" s="222"/>
      <c r="BJ241" s="223"/>
    </row>
    <row r="242" spans="1:62" s="7" customFormat="1" ht="40.5" customHeight="1" x14ac:dyDescent="0.2">
      <c r="A242" s="216">
        <f t="shared" si="5"/>
        <v>221</v>
      </c>
      <c r="B242" s="217"/>
      <c r="C242" s="217"/>
      <c r="D242" s="218" t="s">
        <v>4070</v>
      </c>
      <c r="E242" s="218"/>
      <c r="F242" s="218"/>
      <c r="G242" s="218"/>
      <c r="H242" s="218"/>
      <c r="I242" s="218"/>
      <c r="J242" s="218"/>
      <c r="K242" s="218"/>
      <c r="L242" s="218"/>
      <c r="M242" s="218"/>
      <c r="N242" s="218"/>
      <c r="O242" s="218"/>
      <c r="P242" s="218"/>
      <c r="Q242" s="218"/>
      <c r="R242" s="218"/>
      <c r="S242" s="218"/>
      <c r="T242" s="218"/>
      <c r="U242" s="219">
        <v>23</v>
      </c>
      <c r="V242" s="219"/>
      <c r="W242" s="219"/>
      <c r="X242" s="217" t="s">
        <v>1742</v>
      </c>
      <c r="Y242" s="217"/>
      <c r="Z242" s="217"/>
      <c r="AA242" s="217"/>
      <c r="AB242" s="217"/>
      <c r="AC242" s="221"/>
      <c r="AD242" s="221"/>
      <c r="AE242" s="221"/>
      <c r="AF242" s="224" t="s">
        <v>3927</v>
      </c>
      <c r="AG242" s="222"/>
      <c r="AH242" s="222"/>
      <c r="AI242" s="222"/>
      <c r="AJ242" s="222"/>
      <c r="AK242" s="222"/>
      <c r="AL242" s="222"/>
      <c r="AM242" s="222"/>
      <c r="AN242" s="222"/>
      <c r="AO242" s="222"/>
      <c r="AP242" s="222"/>
      <c r="AQ242" s="222"/>
      <c r="AR242" s="222"/>
      <c r="AS242" s="222"/>
      <c r="AT242" s="222"/>
      <c r="AU242" s="222"/>
      <c r="AV242" s="222"/>
      <c r="AW242" s="222"/>
      <c r="AX242" s="222"/>
      <c r="AY242" s="222"/>
      <c r="AZ242" s="222"/>
      <c r="BA242" s="222"/>
      <c r="BB242" s="222"/>
      <c r="BC242" s="222"/>
      <c r="BD242" s="222"/>
      <c r="BE242" s="222"/>
      <c r="BF242" s="222"/>
      <c r="BG242" s="222"/>
      <c r="BH242" s="222"/>
      <c r="BI242" s="222"/>
      <c r="BJ242" s="223"/>
    </row>
    <row r="243" spans="1:62" s="7" customFormat="1" ht="40.5" customHeight="1" x14ac:dyDescent="0.2">
      <c r="A243" s="216">
        <f t="shared" si="5"/>
        <v>222</v>
      </c>
      <c r="B243" s="217"/>
      <c r="C243" s="217"/>
      <c r="D243" s="218" t="s">
        <v>4071</v>
      </c>
      <c r="E243" s="218"/>
      <c r="F243" s="218"/>
      <c r="G243" s="218"/>
      <c r="H243" s="218"/>
      <c r="I243" s="218"/>
      <c r="J243" s="218"/>
      <c r="K243" s="218"/>
      <c r="L243" s="218"/>
      <c r="M243" s="218"/>
      <c r="N243" s="218"/>
      <c r="O243" s="218"/>
      <c r="P243" s="218"/>
      <c r="Q243" s="218"/>
      <c r="R243" s="218"/>
      <c r="S243" s="218"/>
      <c r="T243" s="218"/>
      <c r="U243" s="219">
        <v>20</v>
      </c>
      <c r="V243" s="219"/>
      <c r="W243" s="219"/>
      <c r="X243" s="220" t="s">
        <v>102</v>
      </c>
      <c r="Y243" s="220"/>
      <c r="Z243" s="220"/>
      <c r="AA243" s="220"/>
      <c r="AB243" s="220"/>
      <c r="AC243" s="221"/>
      <c r="AD243" s="221"/>
      <c r="AE243" s="221"/>
      <c r="AF243" s="224" t="s">
        <v>3926</v>
      </c>
      <c r="AG243" s="222"/>
      <c r="AH243" s="222"/>
      <c r="AI243" s="222"/>
      <c r="AJ243" s="222"/>
      <c r="AK243" s="222"/>
      <c r="AL243" s="222"/>
      <c r="AM243" s="222"/>
      <c r="AN243" s="222"/>
      <c r="AO243" s="222"/>
      <c r="AP243" s="222"/>
      <c r="AQ243" s="222"/>
      <c r="AR243" s="222"/>
      <c r="AS243" s="222"/>
      <c r="AT243" s="222"/>
      <c r="AU243" s="222"/>
      <c r="AV243" s="222"/>
      <c r="AW243" s="222"/>
      <c r="AX243" s="222"/>
      <c r="AY243" s="222"/>
      <c r="AZ243" s="222"/>
      <c r="BA243" s="222"/>
      <c r="BB243" s="222"/>
      <c r="BC243" s="222"/>
      <c r="BD243" s="222"/>
      <c r="BE243" s="222"/>
      <c r="BF243" s="222"/>
      <c r="BG243" s="222"/>
      <c r="BH243" s="222"/>
      <c r="BI243" s="222"/>
      <c r="BJ243" s="223"/>
    </row>
    <row r="244" spans="1:62" s="7" customFormat="1" ht="40.5" customHeight="1" x14ac:dyDescent="0.2">
      <c r="A244" s="216">
        <f t="shared" si="5"/>
        <v>223</v>
      </c>
      <c r="B244" s="217"/>
      <c r="C244" s="217"/>
      <c r="D244" s="218" t="s">
        <v>4072</v>
      </c>
      <c r="E244" s="218"/>
      <c r="F244" s="218"/>
      <c r="G244" s="218"/>
      <c r="H244" s="218"/>
      <c r="I244" s="218"/>
      <c r="J244" s="218"/>
      <c r="K244" s="218"/>
      <c r="L244" s="218"/>
      <c r="M244" s="218"/>
      <c r="N244" s="218"/>
      <c r="O244" s="218"/>
      <c r="P244" s="218"/>
      <c r="Q244" s="218"/>
      <c r="R244" s="218"/>
      <c r="S244" s="218"/>
      <c r="T244" s="218"/>
      <c r="U244" s="219">
        <v>23</v>
      </c>
      <c r="V244" s="219"/>
      <c r="W244" s="219"/>
      <c r="X244" s="217" t="s">
        <v>1742</v>
      </c>
      <c r="Y244" s="217"/>
      <c r="Z244" s="217"/>
      <c r="AA244" s="217"/>
      <c r="AB244" s="217"/>
      <c r="AC244" s="221"/>
      <c r="AD244" s="221"/>
      <c r="AE244" s="221"/>
      <c r="AF244" s="224" t="s">
        <v>3927</v>
      </c>
      <c r="AG244" s="222"/>
      <c r="AH244" s="222"/>
      <c r="AI244" s="222"/>
      <c r="AJ244" s="222"/>
      <c r="AK244" s="222"/>
      <c r="AL244" s="222"/>
      <c r="AM244" s="222"/>
      <c r="AN244" s="222"/>
      <c r="AO244" s="222"/>
      <c r="AP244" s="222"/>
      <c r="AQ244" s="222"/>
      <c r="AR244" s="222"/>
      <c r="AS244" s="222"/>
      <c r="AT244" s="222"/>
      <c r="AU244" s="222"/>
      <c r="AV244" s="222"/>
      <c r="AW244" s="222"/>
      <c r="AX244" s="222"/>
      <c r="AY244" s="222"/>
      <c r="AZ244" s="222"/>
      <c r="BA244" s="222"/>
      <c r="BB244" s="222"/>
      <c r="BC244" s="222"/>
      <c r="BD244" s="222"/>
      <c r="BE244" s="222"/>
      <c r="BF244" s="222"/>
      <c r="BG244" s="222"/>
      <c r="BH244" s="222"/>
      <c r="BI244" s="222"/>
      <c r="BJ244" s="223"/>
    </row>
    <row r="245" spans="1:62" s="7" customFormat="1" ht="40.5" customHeight="1" x14ac:dyDescent="0.2">
      <c r="A245" s="216">
        <f t="shared" si="5"/>
        <v>224</v>
      </c>
      <c r="B245" s="217"/>
      <c r="C245" s="217"/>
      <c r="D245" s="218" t="s">
        <v>4073</v>
      </c>
      <c r="E245" s="218"/>
      <c r="F245" s="218"/>
      <c r="G245" s="218"/>
      <c r="H245" s="218"/>
      <c r="I245" s="218"/>
      <c r="J245" s="218"/>
      <c r="K245" s="218"/>
      <c r="L245" s="218"/>
      <c r="M245" s="218"/>
      <c r="N245" s="218"/>
      <c r="O245" s="218"/>
      <c r="P245" s="218"/>
      <c r="Q245" s="218"/>
      <c r="R245" s="218"/>
      <c r="S245" s="218"/>
      <c r="T245" s="218"/>
      <c r="U245" s="219">
        <v>20</v>
      </c>
      <c r="V245" s="219"/>
      <c r="W245" s="219"/>
      <c r="X245" s="220" t="s">
        <v>102</v>
      </c>
      <c r="Y245" s="220"/>
      <c r="Z245" s="220"/>
      <c r="AA245" s="220"/>
      <c r="AB245" s="220"/>
      <c r="AC245" s="221"/>
      <c r="AD245" s="221"/>
      <c r="AE245" s="221"/>
      <c r="AF245" s="224" t="s">
        <v>3926</v>
      </c>
      <c r="AG245" s="222"/>
      <c r="AH245" s="222"/>
      <c r="AI245" s="222"/>
      <c r="AJ245" s="222"/>
      <c r="AK245" s="222"/>
      <c r="AL245" s="222"/>
      <c r="AM245" s="222"/>
      <c r="AN245" s="222"/>
      <c r="AO245" s="222"/>
      <c r="AP245" s="222"/>
      <c r="AQ245" s="222"/>
      <c r="AR245" s="222"/>
      <c r="AS245" s="222"/>
      <c r="AT245" s="222"/>
      <c r="AU245" s="222"/>
      <c r="AV245" s="222"/>
      <c r="AW245" s="222"/>
      <c r="AX245" s="222"/>
      <c r="AY245" s="222"/>
      <c r="AZ245" s="222"/>
      <c r="BA245" s="222"/>
      <c r="BB245" s="222"/>
      <c r="BC245" s="222"/>
      <c r="BD245" s="222"/>
      <c r="BE245" s="222"/>
      <c r="BF245" s="222"/>
      <c r="BG245" s="222"/>
      <c r="BH245" s="222"/>
      <c r="BI245" s="222"/>
      <c r="BJ245" s="223"/>
    </row>
    <row r="246" spans="1:62" s="7" customFormat="1" ht="40.5" customHeight="1" x14ac:dyDescent="0.2">
      <c r="A246" s="216">
        <f t="shared" si="5"/>
        <v>225</v>
      </c>
      <c r="B246" s="217"/>
      <c r="C246" s="217"/>
      <c r="D246" s="218" t="s">
        <v>4074</v>
      </c>
      <c r="E246" s="218"/>
      <c r="F246" s="218"/>
      <c r="G246" s="218"/>
      <c r="H246" s="218"/>
      <c r="I246" s="218"/>
      <c r="J246" s="218"/>
      <c r="K246" s="218"/>
      <c r="L246" s="218"/>
      <c r="M246" s="218"/>
      <c r="N246" s="218"/>
      <c r="O246" s="218"/>
      <c r="P246" s="218"/>
      <c r="Q246" s="218"/>
      <c r="R246" s="218"/>
      <c r="S246" s="218"/>
      <c r="T246" s="218"/>
      <c r="U246" s="219">
        <v>23</v>
      </c>
      <c r="V246" s="219"/>
      <c r="W246" s="219"/>
      <c r="X246" s="217" t="s">
        <v>1742</v>
      </c>
      <c r="Y246" s="217"/>
      <c r="Z246" s="217"/>
      <c r="AA246" s="217"/>
      <c r="AB246" s="217"/>
      <c r="AC246" s="221"/>
      <c r="AD246" s="221"/>
      <c r="AE246" s="221"/>
      <c r="AF246" s="224" t="s">
        <v>3927</v>
      </c>
      <c r="AG246" s="222"/>
      <c r="AH246" s="222"/>
      <c r="AI246" s="222"/>
      <c r="AJ246" s="222"/>
      <c r="AK246" s="222"/>
      <c r="AL246" s="222"/>
      <c r="AM246" s="222"/>
      <c r="AN246" s="222"/>
      <c r="AO246" s="222"/>
      <c r="AP246" s="222"/>
      <c r="AQ246" s="222"/>
      <c r="AR246" s="222"/>
      <c r="AS246" s="222"/>
      <c r="AT246" s="222"/>
      <c r="AU246" s="222"/>
      <c r="AV246" s="222"/>
      <c r="AW246" s="222"/>
      <c r="AX246" s="222"/>
      <c r="AY246" s="222"/>
      <c r="AZ246" s="222"/>
      <c r="BA246" s="222"/>
      <c r="BB246" s="222"/>
      <c r="BC246" s="222"/>
      <c r="BD246" s="222"/>
      <c r="BE246" s="222"/>
      <c r="BF246" s="222"/>
      <c r="BG246" s="222"/>
      <c r="BH246" s="222"/>
      <c r="BI246" s="222"/>
      <c r="BJ246" s="223"/>
    </row>
    <row r="247" spans="1:62" s="7" customFormat="1" ht="40.5" customHeight="1" x14ac:dyDescent="0.2">
      <c r="A247" s="216">
        <f t="shared" si="5"/>
        <v>226</v>
      </c>
      <c r="B247" s="217"/>
      <c r="C247" s="217"/>
      <c r="D247" s="218" t="s">
        <v>4075</v>
      </c>
      <c r="E247" s="218"/>
      <c r="F247" s="218"/>
      <c r="G247" s="218"/>
      <c r="H247" s="218"/>
      <c r="I247" s="218"/>
      <c r="J247" s="218"/>
      <c r="K247" s="218"/>
      <c r="L247" s="218"/>
      <c r="M247" s="218"/>
      <c r="N247" s="218"/>
      <c r="O247" s="218"/>
      <c r="P247" s="218"/>
      <c r="Q247" s="218"/>
      <c r="R247" s="218"/>
      <c r="S247" s="218"/>
      <c r="T247" s="218"/>
      <c r="U247" s="219">
        <v>20</v>
      </c>
      <c r="V247" s="219"/>
      <c r="W247" s="219"/>
      <c r="X247" s="220" t="s">
        <v>102</v>
      </c>
      <c r="Y247" s="220"/>
      <c r="Z247" s="220"/>
      <c r="AA247" s="220"/>
      <c r="AB247" s="220"/>
      <c r="AC247" s="221"/>
      <c r="AD247" s="221"/>
      <c r="AE247" s="221"/>
      <c r="AF247" s="224" t="s">
        <v>3926</v>
      </c>
      <c r="AG247" s="222"/>
      <c r="AH247" s="222"/>
      <c r="AI247" s="222"/>
      <c r="AJ247" s="222"/>
      <c r="AK247" s="222"/>
      <c r="AL247" s="222"/>
      <c r="AM247" s="222"/>
      <c r="AN247" s="222"/>
      <c r="AO247" s="222"/>
      <c r="AP247" s="222"/>
      <c r="AQ247" s="222"/>
      <c r="AR247" s="222"/>
      <c r="AS247" s="222"/>
      <c r="AT247" s="222"/>
      <c r="AU247" s="222"/>
      <c r="AV247" s="222"/>
      <c r="AW247" s="222"/>
      <c r="AX247" s="222"/>
      <c r="AY247" s="222"/>
      <c r="AZ247" s="222"/>
      <c r="BA247" s="222"/>
      <c r="BB247" s="222"/>
      <c r="BC247" s="222"/>
      <c r="BD247" s="222"/>
      <c r="BE247" s="222"/>
      <c r="BF247" s="222"/>
      <c r="BG247" s="222"/>
      <c r="BH247" s="222"/>
      <c r="BI247" s="222"/>
      <c r="BJ247" s="223"/>
    </row>
    <row r="248" spans="1:62" s="7" customFormat="1" ht="63.75" customHeight="1" x14ac:dyDescent="0.2">
      <c r="A248" s="216">
        <f t="shared" si="5"/>
        <v>227</v>
      </c>
      <c r="B248" s="217"/>
      <c r="C248" s="217"/>
      <c r="D248" s="218" t="s">
        <v>4076</v>
      </c>
      <c r="E248" s="218"/>
      <c r="F248" s="218"/>
      <c r="G248" s="218"/>
      <c r="H248" s="218"/>
      <c r="I248" s="218"/>
      <c r="J248" s="218"/>
      <c r="K248" s="218"/>
      <c r="L248" s="218"/>
      <c r="M248" s="218"/>
      <c r="N248" s="218"/>
      <c r="O248" s="218"/>
      <c r="P248" s="218"/>
      <c r="Q248" s="218"/>
      <c r="R248" s="218"/>
      <c r="S248" s="218"/>
      <c r="T248" s="218"/>
      <c r="U248" s="219">
        <v>20</v>
      </c>
      <c r="V248" s="219"/>
      <c r="W248" s="219"/>
      <c r="X248" s="220" t="s">
        <v>102</v>
      </c>
      <c r="Y248" s="220"/>
      <c r="Z248" s="220"/>
      <c r="AA248" s="220"/>
      <c r="AB248" s="220"/>
      <c r="AC248" s="221"/>
      <c r="AD248" s="221"/>
      <c r="AE248" s="221"/>
      <c r="AF248" s="224" t="s">
        <v>4895</v>
      </c>
      <c r="AG248" s="222"/>
      <c r="AH248" s="222"/>
      <c r="AI248" s="222"/>
      <c r="AJ248" s="222"/>
      <c r="AK248" s="222"/>
      <c r="AL248" s="222"/>
      <c r="AM248" s="222"/>
      <c r="AN248" s="222"/>
      <c r="AO248" s="222"/>
      <c r="AP248" s="222"/>
      <c r="AQ248" s="222"/>
      <c r="AR248" s="222"/>
      <c r="AS248" s="222"/>
      <c r="AT248" s="222"/>
      <c r="AU248" s="222"/>
      <c r="AV248" s="222"/>
      <c r="AW248" s="222"/>
      <c r="AX248" s="222"/>
      <c r="AY248" s="222"/>
      <c r="AZ248" s="222"/>
      <c r="BA248" s="222"/>
      <c r="BB248" s="222"/>
      <c r="BC248" s="222"/>
      <c r="BD248" s="222"/>
      <c r="BE248" s="222"/>
      <c r="BF248" s="222"/>
      <c r="BG248" s="222"/>
      <c r="BH248" s="222"/>
      <c r="BI248" s="222"/>
      <c r="BJ248" s="223"/>
    </row>
    <row r="249" spans="1:62" s="7" customFormat="1" ht="62.25" customHeight="1" x14ac:dyDescent="0.2">
      <c r="A249" s="216">
        <f t="shared" si="5"/>
        <v>228</v>
      </c>
      <c r="B249" s="217"/>
      <c r="C249" s="217"/>
      <c r="D249" s="218" t="s">
        <v>4077</v>
      </c>
      <c r="E249" s="218"/>
      <c r="F249" s="218"/>
      <c r="G249" s="218"/>
      <c r="H249" s="218"/>
      <c r="I249" s="218"/>
      <c r="J249" s="218"/>
      <c r="K249" s="218"/>
      <c r="L249" s="218"/>
      <c r="M249" s="218"/>
      <c r="N249" s="218"/>
      <c r="O249" s="218"/>
      <c r="P249" s="218"/>
      <c r="Q249" s="218"/>
      <c r="R249" s="218"/>
      <c r="S249" s="218"/>
      <c r="T249" s="218"/>
      <c r="U249" s="219">
        <v>20</v>
      </c>
      <c r="V249" s="219"/>
      <c r="W249" s="219"/>
      <c r="X249" s="220" t="s">
        <v>102</v>
      </c>
      <c r="Y249" s="220"/>
      <c r="Z249" s="220"/>
      <c r="AA249" s="220"/>
      <c r="AB249" s="220"/>
      <c r="AC249" s="221"/>
      <c r="AD249" s="221"/>
      <c r="AE249" s="221"/>
      <c r="AF249" s="224" t="s">
        <v>4895</v>
      </c>
      <c r="AG249" s="222"/>
      <c r="AH249" s="222"/>
      <c r="AI249" s="222"/>
      <c r="AJ249" s="222"/>
      <c r="AK249" s="222"/>
      <c r="AL249" s="222"/>
      <c r="AM249" s="222"/>
      <c r="AN249" s="222"/>
      <c r="AO249" s="222"/>
      <c r="AP249" s="222"/>
      <c r="AQ249" s="222"/>
      <c r="AR249" s="222"/>
      <c r="AS249" s="222"/>
      <c r="AT249" s="222"/>
      <c r="AU249" s="222"/>
      <c r="AV249" s="222"/>
      <c r="AW249" s="222"/>
      <c r="AX249" s="222"/>
      <c r="AY249" s="222"/>
      <c r="AZ249" s="222"/>
      <c r="BA249" s="222"/>
      <c r="BB249" s="222"/>
      <c r="BC249" s="222"/>
      <c r="BD249" s="222"/>
      <c r="BE249" s="222"/>
      <c r="BF249" s="222"/>
      <c r="BG249" s="222"/>
      <c r="BH249" s="222"/>
      <c r="BI249" s="222"/>
      <c r="BJ249" s="223"/>
    </row>
    <row r="250" spans="1:62" s="7" customFormat="1" ht="61.5" customHeight="1" x14ac:dyDescent="0.2">
      <c r="A250" s="216">
        <f t="shared" si="5"/>
        <v>229</v>
      </c>
      <c r="B250" s="217"/>
      <c r="C250" s="217"/>
      <c r="D250" s="218" t="s">
        <v>4078</v>
      </c>
      <c r="E250" s="218"/>
      <c r="F250" s="218"/>
      <c r="G250" s="218"/>
      <c r="H250" s="218"/>
      <c r="I250" s="218"/>
      <c r="J250" s="218"/>
      <c r="K250" s="218"/>
      <c r="L250" s="218"/>
      <c r="M250" s="218"/>
      <c r="N250" s="218"/>
      <c r="O250" s="218"/>
      <c r="P250" s="218"/>
      <c r="Q250" s="218"/>
      <c r="R250" s="218"/>
      <c r="S250" s="218"/>
      <c r="T250" s="218"/>
      <c r="U250" s="219">
        <v>20</v>
      </c>
      <c r="V250" s="219"/>
      <c r="W250" s="219"/>
      <c r="X250" s="220" t="s">
        <v>102</v>
      </c>
      <c r="Y250" s="220"/>
      <c r="Z250" s="220"/>
      <c r="AA250" s="220"/>
      <c r="AB250" s="220"/>
      <c r="AC250" s="221"/>
      <c r="AD250" s="221"/>
      <c r="AE250" s="221"/>
      <c r="AF250" s="224" t="s">
        <v>4895</v>
      </c>
      <c r="AG250" s="222"/>
      <c r="AH250" s="222"/>
      <c r="AI250" s="222"/>
      <c r="AJ250" s="222"/>
      <c r="AK250" s="222"/>
      <c r="AL250" s="222"/>
      <c r="AM250" s="222"/>
      <c r="AN250" s="222"/>
      <c r="AO250" s="222"/>
      <c r="AP250" s="222"/>
      <c r="AQ250" s="222"/>
      <c r="AR250" s="222"/>
      <c r="AS250" s="222"/>
      <c r="AT250" s="222"/>
      <c r="AU250" s="222"/>
      <c r="AV250" s="222"/>
      <c r="AW250" s="222"/>
      <c r="AX250" s="222"/>
      <c r="AY250" s="222"/>
      <c r="AZ250" s="222"/>
      <c r="BA250" s="222"/>
      <c r="BB250" s="222"/>
      <c r="BC250" s="222"/>
      <c r="BD250" s="222"/>
      <c r="BE250" s="222"/>
      <c r="BF250" s="222"/>
      <c r="BG250" s="222"/>
      <c r="BH250" s="222"/>
      <c r="BI250" s="222"/>
      <c r="BJ250" s="223"/>
    </row>
    <row r="251" spans="1:62" s="7" customFormat="1" ht="40.5" customHeight="1" x14ac:dyDescent="0.2">
      <c r="A251" s="216">
        <f t="shared" si="5"/>
        <v>230</v>
      </c>
      <c r="B251" s="217"/>
      <c r="C251" s="217"/>
      <c r="D251" s="226" t="s">
        <v>3863</v>
      </c>
      <c r="E251" s="226"/>
      <c r="F251" s="226"/>
      <c r="G251" s="226"/>
      <c r="H251" s="226"/>
      <c r="I251" s="226"/>
      <c r="J251" s="226"/>
      <c r="K251" s="226"/>
      <c r="L251" s="226"/>
      <c r="M251" s="226"/>
      <c r="N251" s="226"/>
      <c r="O251" s="226"/>
      <c r="P251" s="226"/>
      <c r="Q251" s="226"/>
      <c r="R251" s="226"/>
      <c r="S251" s="226"/>
      <c r="T251" s="226"/>
      <c r="U251" s="219">
        <v>23</v>
      </c>
      <c r="V251" s="219"/>
      <c r="W251" s="219"/>
      <c r="X251" s="217" t="s">
        <v>1742</v>
      </c>
      <c r="Y251" s="217"/>
      <c r="Z251" s="217"/>
      <c r="AA251" s="217"/>
      <c r="AB251" s="217"/>
      <c r="AC251" s="221"/>
      <c r="AD251" s="221"/>
      <c r="AE251" s="221"/>
      <c r="AF251" s="224" t="s">
        <v>3928</v>
      </c>
      <c r="AG251" s="222"/>
      <c r="AH251" s="222"/>
      <c r="AI251" s="222"/>
      <c r="AJ251" s="222"/>
      <c r="AK251" s="222"/>
      <c r="AL251" s="222"/>
      <c r="AM251" s="222"/>
      <c r="AN251" s="222"/>
      <c r="AO251" s="222"/>
      <c r="AP251" s="222"/>
      <c r="AQ251" s="222"/>
      <c r="AR251" s="222"/>
      <c r="AS251" s="222"/>
      <c r="AT251" s="222"/>
      <c r="AU251" s="222"/>
      <c r="AV251" s="222"/>
      <c r="AW251" s="222"/>
      <c r="AX251" s="222"/>
      <c r="AY251" s="222"/>
      <c r="AZ251" s="222"/>
      <c r="BA251" s="222"/>
      <c r="BB251" s="222"/>
      <c r="BC251" s="222"/>
      <c r="BD251" s="222"/>
      <c r="BE251" s="222"/>
      <c r="BF251" s="222"/>
      <c r="BG251" s="222"/>
      <c r="BH251" s="222"/>
      <c r="BI251" s="222"/>
      <c r="BJ251" s="223"/>
    </row>
    <row r="252" spans="1:62" s="7" customFormat="1" ht="40.5" customHeight="1" x14ac:dyDescent="0.2">
      <c r="A252" s="216">
        <f t="shared" si="5"/>
        <v>231</v>
      </c>
      <c r="B252" s="217"/>
      <c r="C252" s="217"/>
      <c r="D252" s="226" t="s">
        <v>3864</v>
      </c>
      <c r="E252" s="226"/>
      <c r="F252" s="226"/>
      <c r="G252" s="226"/>
      <c r="H252" s="226"/>
      <c r="I252" s="226"/>
      <c r="J252" s="226"/>
      <c r="K252" s="226"/>
      <c r="L252" s="226"/>
      <c r="M252" s="226"/>
      <c r="N252" s="226"/>
      <c r="O252" s="226"/>
      <c r="P252" s="226"/>
      <c r="Q252" s="226"/>
      <c r="R252" s="226"/>
      <c r="S252" s="226"/>
      <c r="T252" s="226"/>
      <c r="U252" s="219">
        <v>23</v>
      </c>
      <c r="V252" s="219"/>
      <c r="W252" s="219"/>
      <c r="X252" s="217" t="s">
        <v>1742</v>
      </c>
      <c r="Y252" s="217"/>
      <c r="Z252" s="217"/>
      <c r="AA252" s="217"/>
      <c r="AB252" s="217"/>
      <c r="AC252" s="221"/>
      <c r="AD252" s="221"/>
      <c r="AE252" s="221"/>
      <c r="AF252" s="224" t="s">
        <v>3929</v>
      </c>
      <c r="AG252" s="222"/>
      <c r="AH252" s="222"/>
      <c r="AI252" s="222"/>
      <c r="AJ252" s="222"/>
      <c r="AK252" s="222"/>
      <c r="AL252" s="222"/>
      <c r="AM252" s="222"/>
      <c r="AN252" s="222"/>
      <c r="AO252" s="222"/>
      <c r="AP252" s="222"/>
      <c r="AQ252" s="222"/>
      <c r="AR252" s="222"/>
      <c r="AS252" s="222"/>
      <c r="AT252" s="222"/>
      <c r="AU252" s="222"/>
      <c r="AV252" s="222"/>
      <c r="AW252" s="222"/>
      <c r="AX252" s="222"/>
      <c r="AY252" s="222"/>
      <c r="AZ252" s="222"/>
      <c r="BA252" s="222"/>
      <c r="BB252" s="222"/>
      <c r="BC252" s="222"/>
      <c r="BD252" s="222"/>
      <c r="BE252" s="222"/>
      <c r="BF252" s="222"/>
      <c r="BG252" s="222"/>
      <c r="BH252" s="222"/>
      <c r="BI252" s="222"/>
      <c r="BJ252" s="223"/>
    </row>
    <row r="253" spans="1:62" s="7" customFormat="1" ht="40.5" customHeight="1" x14ac:dyDescent="0.2">
      <c r="A253" s="216">
        <f t="shared" si="5"/>
        <v>232</v>
      </c>
      <c r="B253" s="217"/>
      <c r="C253" s="217"/>
      <c r="D253" s="226" t="s">
        <v>3865</v>
      </c>
      <c r="E253" s="226"/>
      <c r="F253" s="226"/>
      <c r="G253" s="226"/>
      <c r="H253" s="226"/>
      <c r="I253" s="226"/>
      <c r="J253" s="226"/>
      <c r="K253" s="226"/>
      <c r="L253" s="226"/>
      <c r="M253" s="226"/>
      <c r="N253" s="226"/>
      <c r="O253" s="226"/>
      <c r="P253" s="226"/>
      <c r="Q253" s="226"/>
      <c r="R253" s="226"/>
      <c r="S253" s="226"/>
      <c r="T253" s="226"/>
      <c r="U253" s="219">
        <v>23</v>
      </c>
      <c r="V253" s="219"/>
      <c r="W253" s="219"/>
      <c r="X253" s="217" t="s">
        <v>1742</v>
      </c>
      <c r="Y253" s="217"/>
      <c r="Z253" s="217"/>
      <c r="AA253" s="217"/>
      <c r="AB253" s="217"/>
      <c r="AC253" s="221"/>
      <c r="AD253" s="221"/>
      <c r="AE253" s="221"/>
      <c r="AF253" s="224" t="s">
        <v>3930</v>
      </c>
      <c r="AG253" s="222"/>
      <c r="AH253" s="222"/>
      <c r="AI253" s="222"/>
      <c r="AJ253" s="222"/>
      <c r="AK253" s="222"/>
      <c r="AL253" s="222"/>
      <c r="AM253" s="222"/>
      <c r="AN253" s="222"/>
      <c r="AO253" s="222"/>
      <c r="AP253" s="222"/>
      <c r="AQ253" s="222"/>
      <c r="AR253" s="222"/>
      <c r="AS253" s="222"/>
      <c r="AT253" s="222"/>
      <c r="AU253" s="222"/>
      <c r="AV253" s="222"/>
      <c r="AW253" s="222"/>
      <c r="AX253" s="222"/>
      <c r="AY253" s="222"/>
      <c r="AZ253" s="222"/>
      <c r="BA253" s="222"/>
      <c r="BB253" s="222"/>
      <c r="BC253" s="222"/>
      <c r="BD253" s="222"/>
      <c r="BE253" s="222"/>
      <c r="BF253" s="222"/>
      <c r="BG253" s="222"/>
      <c r="BH253" s="222"/>
      <c r="BI253" s="222"/>
      <c r="BJ253" s="223"/>
    </row>
    <row r="254" spans="1:62" s="7" customFormat="1" ht="40.5" customHeight="1" x14ac:dyDescent="0.2">
      <c r="A254" s="216">
        <f t="shared" si="5"/>
        <v>233</v>
      </c>
      <c r="B254" s="217"/>
      <c r="C254" s="217"/>
      <c r="D254" s="226" t="s">
        <v>3866</v>
      </c>
      <c r="E254" s="226"/>
      <c r="F254" s="226"/>
      <c r="G254" s="226"/>
      <c r="H254" s="226"/>
      <c r="I254" s="226"/>
      <c r="J254" s="226"/>
      <c r="K254" s="226"/>
      <c r="L254" s="226"/>
      <c r="M254" s="226"/>
      <c r="N254" s="226"/>
      <c r="O254" s="226"/>
      <c r="P254" s="226"/>
      <c r="Q254" s="226"/>
      <c r="R254" s="226"/>
      <c r="S254" s="226"/>
      <c r="T254" s="226"/>
      <c r="U254" s="219">
        <v>23</v>
      </c>
      <c r="V254" s="219"/>
      <c r="W254" s="219"/>
      <c r="X254" s="217" t="s">
        <v>1742</v>
      </c>
      <c r="Y254" s="217"/>
      <c r="Z254" s="217"/>
      <c r="AA254" s="217"/>
      <c r="AB254" s="217"/>
      <c r="AC254" s="221"/>
      <c r="AD254" s="221"/>
      <c r="AE254" s="221"/>
      <c r="AF254" s="224" t="s">
        <v>3930</v>
      </c>
      <c r="AG254" s="222"/>
      <c r="AH254" s="222"/>
      <c r="AI254" s="222"/>
      <c r="AJ254" s="222"/>
      <c r="AK254" s="222"/>
      <c r="AL254" s="222"/>
      <c r="AM254" s="222"/>
      <c r="AN254" s="222"/>
      <c r="AO254" s="222"/>
      <c r="AP254" s="222"/>
      <c r="AQ254" s="222"/>
      <c r="AR254" s="222"/>
      <c r="AS254" s="222"/>
      <c r="AT254" s="222"/>
      <c r="AU254" s="222"/>
      <c r="AV254" s="222"/>
      <c r="AW254" s="222"/>
      <c r="AX254" s="222"/>
      <c r="AY254" s="222"/>
      <c r="AZ254" s="222"/>
      <c r="BA254" s="222"/>
      <c r="BB254" s="222"/>
      <c r="BC254" s="222"/>
      <c r="BD254" s="222"/>
      <c r="BE254" s="222"/>
      <c r="BF254" s="222"/>
      <c r="BG254" s="222"/>
      <c r="BH254" s="222"/>
      <c r="BI254" s="222"/>
      <c r="BJ254" s="223"/>
    </row>
    <row r="255" spans="1:62" s="7" customFormat="1" ht="40.5" customHeight="1" x14ac:dyDescent="0.2">
      <c r="A255" s="216">
        <f t="shared" si="5"/>
        <v>234</v>
      </c>
      <c r="B255" s="217"/>
      <c r="C255" s="217"/>
      <c r="D255" s="218" t="s">
        <v>4896</v>
      </c>
      <c r="E255" s="218"/>
      <c r="F255" s="218"/>
      <c r="G255" s="218"/>
      <c r="H255" s="218"/>
      <c r="I255" s="218"/>
      <c r="J255" s="218"/>
      <c r="K255" s="218"/>
      <c r="L255" s="218"/>
      <c r="M255" s="218"/>
      <c r="N255" s="218"/>
      <c r="O255" s="218"/>
      <c r="P255" s="218"/>
      <c r="Q255" s="218"/>
      <c r="R255" s="218"/>
      <c r="S255" s="218"/>
      <c r="T255" s="218"/>
      <c r="U255" s="219">
        <v>48</v>
      </c>
      <c r="V255" s="219"/>
      <c r="W255" s="219"/>
      <c r="X255" s="220" t="s">
        <v>102</v>
      </c>
      <c r="Y255" s="220"/>
      <c r="Z255" s="220"/>
      <c r="AA255" s="220"/>
      <c r="AB255" s="220"/>
      <c r="AC255" s="221"/>
      <c r="AD255" s="221"/>
      <c r="AE255" s="221"/>
      <c r="AF255" s="224" t="s">
        <v>3931</v>
      </c>
      <c r="AG255" s="222"/>
      <c r="AH255" s="222"/>
      <c r="AI255" s="222"/>
      <c r="AJ255" s="222"/>
      <c r="AK255" s="222"/>
      <c r="AL255" s="222"/>
      <c r="AM255" s="222"/>
      <c r="AN255" s="222"/>
      <c r="AO255" s="222"/>
      <c r="AP255" s="222"/>
      <c r="AQ255" s="222"/>
      <c r="AR255" s="222"/>
      <c r="AS255" s="222"/>
      <c r="AT255" s="222"/>
      <c r="AU255" s="222"/>
      <c r="AV255" s="222"/>
      <c r="AW255" s="222"/>
      <c r="AX255" s="222"/>
      <c r="AY255" s="222"/>
      <c r="AZ255" s="222"/>
      <c r="BA255" s="222"/>
      <c r="BB255" s="222"/>
      <c r="BC255" s="222"/>
      <c r="BD255" s="222"/>
      <c r="BE255" s="222"/>
      <c r="BF255" s="222"/>
      <c r="BG255" s="222"/>
      <c r="BH255" s="222"/>
      <c r="BI255" s="222"/>
      <c r="BJ255" s="223"/>
    </row>
    <row r="256" spans="1:62" s="7" customFormat="1" ht="40.5" customHeight="1" x14ac:dyDescent="0.2">
      <c r="A256" s="216">
        <f t="shared" si="5"/>
        <v>235</v>
      </c>
      <c r="B256" s="217"/>
      <c r="C256" s="217"/>
      <c r="D256" s="226" t="s">
        <v>4897</v>
      </c>
      <c r="E256" s="226"/>
      <c r="F256" s="226"/>
      <c r="G256" s="226"/>
      <c r="H256" s="226"/>
      <c r="I256" s="226"/>
      <c r="J256" s="226"/>
      <c r="K256" s="226"/>
      <c r="L256" s="226"/>
      <c r="M256" s="226"/>
      <c r="N256" s="226"/>
      <c r="O256" s="226"/>
      <c r="P256" s="226"/>
      <c r="Q256" s="226"/>
      <c r="R256" s="226"/>
      <c r="S256" s="226"/>
      <c r="T256" s="226"/>
      <c r="U256" s="219">
        <v>48</v>
      </c>
      <c r="V256" s="219"/>
      <c r="W256" s="219"/>
      <c r="X256" s="220" t="s">
        <v>102</v>
      </c>
      <c r="Y256" s="220"/>
      <c r="Z256" s="220"/>
      <c r="AA256" s="220"/>
      <c r="AB256" s="220"/>
      <c r="AC256" s="221"/>
      <c r="AD256" s="221"/>
      <c r="AE256" s="221"/>
      <c r="AF256" s="224" t="s">
        <v>3931</v>
      </c>
      <c r="AG256" s="222"/>
      <c r="AH256" s="222"/>
      <c r="AI256" s="222"/>
      <c r="AJ256" s="222"/>
      <c r="AK256" s="222"/>
      <c r="AL256" s="222"/>
      <c r="AM256" s="222"/>
      <c r="AN256" s="222"/>
      <c r="AO256" s="222"/>
      <c r="AP256" s="222"/>
      <c r="AQ256" s="222"/>
      <c r="AR256" s="222"/>
      <c r="AS256" s="222"/>
      <c r="AT256" s="222"/>
      <c r="AU256" s="222"/>
      <c r="AV256" s="222"/>
      <c r="AW256" s="222"/>
      <c r="AX256" s="222"/>
      <c r="AY256" s="222"/>
      <c r="AZ256" s="222"/>
      <c r="BA256" s="222"/>
      <c r="BB256" s="222"/>
      <c r="BC256" s="222"/>
      <c r="BD256" s="222"/>
      <c r="BE256" s="222"/>
      <c r="BF256" s="222"/>
      <c r="BG256" s="222"/>
      <c r="BH256" s="222"/>
      <c r="BI256" s="222"/>
      <c r="BJ256" s="223"/>
    </row>
    <row r="257" spans="1:62" s="7" customFormat="1" ht="40.5" customHeight="1" x14ac:dyDescent="0.2">
      <c r="A257" s="216">
        <f t="shared" si="5"/>
        <v>236</v>
      </c>
      <c r="B257" s="217"/>
      <c r="C257" s="217"/>
      <c r="D257" s="226" t="s">
        <v>3867</v>
      </c>
      <c r="E257" s="226"/>
      <c r="F257" s="226"/>
      <c r="G257" s="226"/>
      <c r="H257" s="226"/>
      <c r="I257" s="226"/>
      <c r="J257" s="226"/>
      <c r="K257" s="226"/>
      <c r="L257" s="226"/>
      <c r="M257" s="226"/>
      <c r="N257" s="226"/>
      <c r="O257" s="226"/>
      <c r="P257" s="226"/>
      <c r="Q257" s="226"/>
      <c r="R257" s="226"/>
      <c r="S257" s="226"/>
      <c r="T257" s="226"/>
      <c r="U257" s="226">
        <v>10</v>
      </c>
      <c r="V257" s="226"/>
      <c r="W257" s="226"/>
      <c r="X257" s="217" t="s">
        <v>102</v>
      </c>
      <c r="Y257" s="217"/>
      <c r="Z257" s="217"/>
      <c r="AA257" s="217"/>
      <c r="AB257" s="217"/>
      <c r="AC257" s="221"/>
      <c r="AD257" s="221"/>
      <c r="AE257" s="221"/>
      <c r="AF257" s="224" t="s">
        <v>3932</v>
      </c>
      <c r="AG257" s="222"/>
      <c r="AH257" s="222"/>
      <c r="AI257" s="222"/>
      <c r="AJ257" s="222"/>
      <c r="AK257" s="222"/>
      <c r="AL257" s="222"/>
      <c r="AM257" s="222"/>
      <c r="AN257" s="222"/>
      <c r="AO257" s="222"/>
      <c r="AP257" s="222"/>
      <c r="AQ257" s="222"/>
      <c r="AR257" s="222"/>
      <c r="AS257" s="222"/>
      <c r="AT257" s="222"/>
      <c r="AU257" s="222"/>
      <c r="AV257" s="222"/>
      <c r="AW257" s="222"/>
      <c r="AX257" s="222"/>
      <c r="AY257" s="222"/>
      <c r="AZ257" s="222"/>
      <c r="BA257" s="222"/>
      <c r="BB257" s="222"/>
      <c r="BC257" s="222"/>
      <c r="BD257" s="222"/>
      <c r="BE257" s="222"/>
      <c r="BF257" s="222"/>
      <c r="BG257" s="222"/>
      <c r="BH257" s="222"/>
      <c r="BI257" s="222"/>
      <c r="BJ257" s="223"/>
    </row>
    <row r="258" spans="1:62" s="7" customFormat="1" ht="40.5" customHeight="1" x14ac:dyDescent="0.2">
      <c r="A258" s="216">
        <f t="shared" si="5"/>
        <v>237</v>
      </c>
      <c r="B258" s="217"/>
      <c r="C258" s="217"/>
      <c r="D258" s="226" t="s">
        <v>3868</v>
      </c>
      <c r="E258" s="226"/>
      <c r="F258" s="226"/>
      <c r="G258" s="226"/>
      <c r="H258" s="226"/>
      <c r="I258" s="226"/>
      <c r="J258" s="226"/>
      <c r="K258" s="226"/>
      <c r="L258" s="226"/>
      <c r="M258" s="226"/>
      <c r="N258" s="226"/>
      <c r="O258" s="226"/>
      <c r="P258" s="226"/>
      <c r="Q258" s="226"/>
      <c r="R258" s="226"/>
      <c r="S258" s="226"/>
      <c r="T258" s="226"/>
      <c r="U258" s="219">
        <v>1</v>
      </c>
      <c r="V258" s="219"/>
      <c r="W258" s="219"/>
      <c r="X258" s="220" t="s">
        <v>102</v>
      </c>
      <c r="Y258" s="220"/>
      <c r="Z258" s="220"/>
      <c r="AA258" s="220"/>
      <c r="AB258" s="220"/>
      <c r="AC258" s="221"/>
      <c r="AD258" s="221"/>
      <c r="AE258" s="221"/>
      <c r="AF258" s="224" t="s">
        <v>3933</v>
      </c>
      <c r="AG258" s="222"/>
      <c r="AH258" s="222"/>
      <c r="AI258" s="222"/>
      <c r="AJ258" s="222"/>
      <c r="AK258" s="222"/>
      <c r="AL258" s="222"/>
      <c r="AM258" s="222"/>
      <c r="AN258" s="222"/>
      <c r="AO258" s="222"/>
      <c r="AP258" s="222"/>
      <c r="AQ258" s="222"/>
      <c r="AR258" s="222"/>
      <c r="AS258" s="222"/>
      <c r="AT258" s="222"/>
      <c r="AU258" s="222"/>
      <c r="AV258" s="222"/>
      <c r="AW258" s="222"/>
      <c r="AX258" s="222"/>
      <c r="AY258" s="222"/>
      <c r="AZ258" s="222"/>
      <c r="BA258" s="222"/>
      <c r="BB258" s="222"/>
      <c r="BC258" s="222"/>
      <c r="BD258" s="222"/>
      <c r="BE258" s="222"/>
      <c r="BF258" s="222"/>
      <c r="BG258" s="222"/>
      <c r="BH258" s="222"/>
      <c r="BI258" s="222"/>
      <c r="BJ258" s="223"/>
    </row>
    <row r="259" spans="1:62" s="7" customFormat="1" ht="40.5" customHeight="1" x14ac:dyDescent="0.2">
      <c r="A259" s="216">
        <f t="shared" si="5"/>
        <v>238</v>
      </c>
      <c r="B259" s="217"/>
      <c r="C259" s="217"/>
      <c r="D259" s="218" t="s">
        <v>4079</v>
      </c>
      <c r="E259" s="218"/>
      <c r="F259" s="218"/>
      <c r="G259" s="218"/>
      <c r="H259" s="218"/>
      <c r="I259" s="218"/>
      <c r="J259" s="218"/>
      <c r="K259" s="218"/>
      <c r="L259" s="218"/>
      <c r="M259" s="218"/>
      <c r="N259" s="218"/>
      <c r="O259" s="218"/>
      <c r="P259" s="218"/>
      <c r="Q259" s="218"/>
      <c r="R259" s="218"/>
      <c r="S259" s="218"/>
      <c r="T259" s="218"/>
      <c r="U259" s="219">
        <v>64</v>
      </c>
      <c r="V259" s="219"/>
      <c r="W259" s="219"/>
      <c r="X259" s="217" t="s">
        <v>1742</v>
      </c>
      <c r="Y259" s="217"/>
      <c r="Z259" s="217"/>
      <c r="AA259" s="217"/>
      <c r="AB259" s="217"/>
      <c r="AC259" s="221"/>
      <c r="AD259" s="221"/>
      <c r="AE259" s="221"/>
      <c r="AF259" s="224" t="s">
        <v>3934</v>
      </c>
      <c r="AG259" s="222"/>
      <c r="AH259" s="222"/>
      <c r="AI259" s="222"/>
      <c r="AJ259" s="222"/>
      <c r="AK259" s="222"/>
      <c r="AL259" s="222"/>
      <c r="AM259" s="222"/>
      <c r="AN259" s="222"/>
      <c r="AO259" s="222"/>
      <c r="AP259" s="222"/>
      <c r="AQ259" s="222"/>
      <c r="AR259" s="222"/>
      <c r="AS259" s="222"/>
      <c r="AT259" s="222"/>
      <c r="AU259" s="222"/>
      <c r="AV259" s="222"/>
      <c r="AW259" s="222"/>
      <c r="AX259" s="222"/>
      <c r="AY259" s="222"/>
      <c r="AZ259" s="222"/>
      <c r="BA259" s="222"/>
      <c r="BB259" s="222"/>
      <c r="BC259" s="222"/>
      <c r="BD259" s="222"/>
      <c r="BE259" s="222"/>
      <c r="BF259" s="222"/>
      <c r="BG259" s="222"/>
      <c r="BH259" s="222"/>
      <c r="BI259" s="222"/>
      <c r="BJ259" s="223"/>
    </row>
    <row r="260" spans="1:62" s="7" customFormat="1" ht="40.200000000000003" customHeight="1" x14ac:dyDescent="0.2">
      <c r="A260" s="216">
        <f t="shared" si="5"/>
        <v>239</v>
      </c>
      <c r="B260" s="217"/>
      <c r="C260" s="217"/>
      <c r="D260" s="218" t="s">
        <v>4080</v>
      </c>
      <c r="E260" s="218"/>
      <c r="F260" s="218"/>
      <c r="G260" s="218"/>
      <c r="H260" s="218"/>
      <c r="I260" s="218"/>
      <c r="J260" s="218"/>
      <c r="K260" s="218"/>
      <c r="L260" s="218"/>
      <c r="M260" s="218"/>
      <c r="N260" s="218"/>
      <c r="O260" s="218"/>
      <c r="P260" s="218"/>
      <c r="Q260" s="218"/>
      <c r="R260" s="218"/>
      <c r="S260" s="218"/>
      <c r="T260" s="218"/>
      <c r="U260" s="219">
        <v>48</v>
      </c>
      <c r="V260" s="219"/>
      <c r="W260" s="219"/>
      <c r="X260" s="220" t="s">
        <v>102</v>
      </c>
      <c r="Y260" s="220"/>
      <c r="Z260" s="220"/>
      <c r="AA260" s="220"/>
      <c r="AB260" s="220"/>
      <c r="AC260" s="221"/>
      <c r="AD260" s="221"/>
      <c r="AE260" s="221"/>
      <c r="AF260" s="222" t="s">
        <v>3894</v>
      </c>
      <c r="AG260" s="222"/>
      <c r="AH260" s="222"/>
      <c r="AI260" s="222"/>
      <c r="AJ260" s="222"/>
      <c r="AK260" s="222"/>
      <c r="AL260" s="222"/>
      <c r="AM260" s="222"/>
      <c r="AN260" s="222"/>
      <c r="AO260" s="222"/>
      <c r="AP260" s="222"/>
      <c r="AQ260" s="222"/>
      <c r="AR260" s="222"/>
      <c r="AS260" s="222"/>
      <c r="AT260" s="222"/>
      <c r="AU260" s="222"/>
      <c r="AV260" s="222"/>
      <c r="AW260" s="222"/>
      <c r="AX260" s="222"/>
      <c r="AY260" s="222"/>
      <c r="AZ260" s="222"/>
      <c r="BA260" s="222"/>
      <c r="BB260" s="222"/>
      <c r="BC260" s="222"/>
      <c r="BD260" s="222"/>
      <c r="BE260" s="222"/>
      <c r="BF260" s="222"/>
      <c r="BG260" s="222"/>
      <c r="BH260" s="222"/>
      <c r="BI260" s="222"/>
      <c r="BJ260" s="223"/>
    </row>
    <row r="261" spans="1:62" s="7" customFormat="1" ht="40.200000000000003" customHeight="1" x14ac:dyDescent="0.2">
      <c r="A261" s="216">
        <f t="shared" si="5"/>
        <v>240</v>
      </c>
      <c r="B261" s="217"/>
      <c r="C261" s="217"/>
      <c r="D261" s="218" t="s">
        <v>4081</v>
      </c>
      <c r="E261" s="218"/>
      <c r="F261" s="218"/>
      <c r="G261" s="218"/>
      <c r="H261" s="218"/>
      <c r="I261" s="218"/>
      <c r="J261" s="218"/>
      <c r="K261" s="218"/>
      <c r="L261" s="218"/>
      <c r="M261" s="218"/>
      <c r="N261" s="218"/>
      <c r="O261" s="218"/>
      <c r="P261" s="218"/>
      <c r="Q261" s="218"/>
      <c r="R261" s="218"/>
      <c r="S261" s="218"/>
      <c r="T261" s="218"/>
      <c r="U261" s="219">
        <v>48</v>
      </c>
      <c r="V261" s="219"/>
      <c r="W261" s="219"/>
      <c r="X261" s="220" t="s">
        <v>102</v>
      </c>
      <c r="Y261" s="220"/>
      <c r="Z261" s="220"/>
      <c r="AA261" s="220"/>
      <c r="AB261" s="220"/>
      <c r="AC261" s="221"/>
      <c r="AD261" s="221"/>
      <c r="AE261" s="221"/>
      <c r="AF261" s="222" t="s">
        <v>3894</v>
      </c>
      <c r="AG261" s="222"/>
      <c r="AH261" s="222"/>
      <c r="AI261" s="222"/>
      <c r="AJ261" s="222"/>
      <c r="AK261" s="222"/>
      <c r="AL261" s="222"/>
      <c r="AM261" s="222"/>
      <c r="AN261" s="222"/>
      <c r="AO261" s="222"/>
      <c r="AP261" s="222"/>
      <c r="AQ261" s="222"/>
      <c r="AR261" s="222"/>
      <c r="AS261" s="222"/>
      <c r="AT261" s="222"/>
      <c r="AU261" s="222"/>
      <c r="AV261" s="222"/>
      <c r="AW261" s="222"/>
      <c r="AX261" s="222"/>
      <c r="AY261" s="222"/>
      <c r="AZ261" s="222"/>
      <c r="BA261" s="222"/>
      <c r="BB261" s="222"/>
      <c r="BC261" s="222"/>
      <c r="BD261" s="222"/>
      <c r="BE261" s="222"/>
      <c r="BF261" s="222"/>
      <c r="BG261" s="222"/>
      <c r="BH261" s="222"/>
      <c r="BI261" s="222"/>
      <c r="BJ261" s="223"/>
    </row>
    <row r="262" spans="1:62" s="7" customFormat="1" ht="40.5" customHeight="1" x14ac:dyDescent="0.2">
      <c r="A262" s="216">
        <f t="shared" si="5"/>
        <v>241</v>
      </c>
      <c r="B262" s="217"/>
      <c r="C262" s="217"/>
      <c r="D262" s="218" t="s">
        <v>4082</v>
      </c>
      <c r="E262" s="218"/>
      <c r="F262" s="218"/>
      <c r="G262" s="218"/>
      <c r="H262" s="218"/>
      <c r="I262" s="218"/>
      <c r="J262" s="218"/>
      <c r="K262" s="218"/>
      <c r="L262" s="218"/>
      <c r="M262" s="218"/>
      <c r="N262" s="218"/>
      <c r="O262" s="218"/>
      <c r="P262" s="218"/>
      <c r="Q262" s="218"/>
      <c r="R262" s="218"/>
      <c r="S262" s="218"/>
      <c r="T262" s="218"/>
      <c r="U262" s="219">
        <v>48</v>
      </c>
      <c r="V262" s="219"/>
      <c r="W262" s="219"/>
      <c r="X262" s="220" t="s">
        <v>102</v>
      </c>
      <c r="Y262" s="220"/>
      <c r="Z262" s="220"/>
      <c r="AA262" s="220"/>
      <c r="AB262" s="220"/>
      <c r="AC262" s="221"/>
      <c r="AD262" s="221"/>
      <c r="AE262" s="221"/>
      <c r="AF262" s="222" t="s">
        <v>3894</v>
      </c>
      <c r="AG262" s="222"/>
      <c r="AH262" s="222"/>
      <c r="AI262" s="222"/>
      <c r="AJ262" s="222"/>
      <c r="AK262" s="222"/>
      <c r="AL262" s="222"/>
      <c r="AM262" s="222"/>
      <c r="AN262" s="222"/>
      <c r="AO262" s="222"/>
      <c r="AP262" s="222"/>
      <c r="AQ262" s="222"/>
      <c r="AR262" s="222"/>
      <c r="AS262" s="222"/>
      <c r="AT262" s="222"/>
      <c r="AU262" s="222"/>
      <c r="AV262" s="222"/>
      <c r="AW262" s="222"/>
      <c r="AX262" s="222"/>
      <c r="AY262" s="222"/>
      <c r="AZ262" s="222"/>
      <c r="BA262" s="222"/>
      <c r="BB262" s="222"/>
      <c r="BC262" s="222"/>
      <c r="BD262" s="222"/>
      <c r="BE262" s="222"/>
      <c r="BF262" s="222"/>
      <c r="BG262" s="222"/>
      <c r="BH262" s="222"/>
      <c r="BI262" s="222"/>
      <c r="BJ262" s="223"/>
    </row>
    <row r="263" spans="1:62" s="7" customFormat="1" ht="40.5" customHeight="1" x14ac:dyDescent="0.2">
      <c r="A263" s="216">
        <f t="shared" si="5"/>
        <v>242</v>
      </c>
      <c r="B263" s="217"/>
      <c r="C263" s="217"/>
      <c r="D263" s="218" t="s">
        <v>4083</v>
      </c>
      <c r="E263" s="218"/>
      <c r="F263" s="218"/>
      <c r="G263" s="218"/>
      <c r="H263" s="218"/>
      <c r="I263" s="218"/>
      <c r="J263" s="218"/>
      <c r="K263" s="218"/>
      <c r="L263" s="218"/>
      <c r="M263" s="218"/>
      <c r="N263" s="218"/>
      <c r="O263" s="218"/>
      <c r="P263" s="218"/>
      <c r="Q263" s="218"/>
      <c r="R263" s="218"/>
      <c r="S263" s="218"/>
      <c r="T263" s="218"/>
      <c r="U263" s="219">
        <v>48</v>
      </c>
      <c r="V263" s="219"/>
      <c r="W263" s="219"/>
      <c r="X263" s="220" t="s">
        <v>102</v>
      </c>
      <c r="Y263" s="220"/>
      <c r="Z263" s="220"/>
      <c r="AA263" s="220"/>
      <c r="AB263" s="220"/>
      <c r="AC263" s="221"/>
      <c r="AD263" s="221"/>
      <c r="AE263" s="221"/>
      <c r="AF263" s="222" t="s">
        <v>3894</v>
      </c>
      <c r="AG263" s="222"/>
      <c r="AH263" s="222"/>
      <c r="AI263" s="222"/>
      <c r="AJ263" s="222"/>
      <c r="AK263" s="222"/>
      <c r="AL263" s="222"/>
      <c r="AM263" s="222"/>
      <c r="AN263" s="222"/>
      <c r="AO263" s="222"/>
      <c r="AP263" s="222"/>
      <c r="AQ263" s="222"/>
      <c r="AR263" s="222"/>
      <c r="AS263" s="222"/>
      <c r="AT263" s="222"/>
      <c r="AU263" s="222"/>
      <c r="AV263" s="222"/>
      <c r="AW263" s="222"/>
      <c r="AX263" s="222"/>
      <c r="AY263" s="222"/>
      <c r="AZ263" s="222"/>
      <c r="BA263" s="222"/>
      <c r="BB263" s="222"/>
      <c r="BC263" s="222"/>
      <c r="BD263" s="222"/>
      <c r="BE263" s="222"/>
      <c r="BF263" s="222"/>
      <c r="BG263" s="222"/>
      <c r="BH263" s="222"/>
      <c r="BI263" s="222"/>
      <c r="BJ263" s="223"/>
    </row>
    <row r="264" spans="1:62" s="7" customFormat="1" ht="40.5" customHeight="1" x14ac:dyDescent="0.2">
      <c r="A264" s="216">
        <f t="shared" si="5"/>
        <v>243</v>
      </c>
      <c r="B264" s="217"/>
      <c r="C264" s="217"/>
      <c r="D264" s="218" t="s">
        <v>4084</v>
      </c>
      <c r="E264" s="218"/>
      <c r="F264" s="218"/>
      <c r="G264" s="218"/>
      <c r="H264" s="218"/>
      <c r="I264" s="218"/>
      <c r="J264" s="218"/>
      <c r="K264" s="218"/>
      <c r="L264" s="218"/>
      <c r="M264" s="218"/>
      <c r="N264" s="218"/>
      <c r="O264" s="218"/>
      <c r="P264" s="218"/>
      <c r="Q264" s="218"/>
      <c r="R264" s="218"/>
      <c r="S264" s="218"/>
      <c r="T264" s="218"/>
      <c r="U264" s="219">
        <v>48</v>
      </c>
      <c r="V264" s="219"/>
      <c r="W264" s="219"/>
      <c r="X264" s="220" t="s">
        <v>102</v>
      </c>
      <c r="Y264" s="220"/>
      <c r="Z264" s="220"/>
      <c r="AA264" s="220"/>
      <c r="AB264" s="220"/>
      <c r="AC264" s="221"/>
      <c r="AD264" s="221"/>
      <c r="AE264" s="221"/>
      <c r="AF264" s="222" t="s">
        <v>3894</v>
      </c>
      <c r="AG264" s="222"/>
      <c r="AH264" s="222"/>
      <c r="AI264" s="222"/>
      <c r="AJ264" s="222"/>
      <c r="AK264" s="222"/>
      <c r="AL264" s="222"/>
      <c r="AM264" s="222"/>
      <c r="AN264" s="222"/>
      <c r="AO264" s="222"/>
      <c r="AP264" s="222"/>
      <c r="AQ264" s="222"/>
      <c r="AR264" s="222"/>
      <c r="AS264" s="222"/>
      <c r="AT264" s="222"/>
      <c r="AU264" s="222"/>
      <c r="AV264" s="222"/>
      <c r="AW264" s="222"/>
      <c r="AX264" s="222"/>
      <c r="AY264" s="222"/>
      <c r="AZ264" s="222"/>
      <c r="BA264" s="222"/>
      <c r="BB264" s="222"/>
      <c r="BC264" s="222"/>
      <c r="BD264" s="222"/>
      <c r="BE264" s="222"/>
      <c r="BF264" s="222"/>
      <c r="BG264" s="222"/>
      <c r="BH264" s="222"/>
      <c r="BI264" s="222"/>
      <c r="BJ264" s="223"/>
    </row>
    <row r="265" spans="1:62" s="7" customFormat="1" ht="40.5" customHeight="1" x14ac:dyDescent="0.2">
      <c r="A265" s="216">
        <f t="shared" si="5"/>
        <v>244</v>
      </c>
      <c r="B265" s="217"/>
      <c r="C265" s="217"/>
      <c r="D265" s="226" t="s">
        <v>3869</v>
      </c>
      <c r="E265" s="226"/>
      <c r="F265" s="226"/>
      <c r="G265" s="226"/>
      <c r="H265" s="226"/>
      <c r="I265" s="226"/>
      <c r="J265" s="226"/>
      <c r="K265" s="226"/>
      <c r="L265" s="226"/>
      <c r="M265" s="226"/>
      <c r="N265" s="226"/>
      <c r="O265" s="226"/>
      <c r="P265" s="226"/>
      <c r="Q265" s="226"/>
      <c r="R265" s="226"/>
      <c r="S265" s="226"/>
      <c r="T265" s="226"/>
      <c r="U265" s="219">
        <v>48</v>
      </c>
      <c r="V265" s="219"/>
      <c r="W265" s="219"/>
      <c r="X265" s="220" t="s">
        <v>102</v>
      </c>
      <c r="Y265" s="220"/>
      <c r="Z265" s="220"/>
      <c r="AA265" s="220"/>
      <c r="AB265" s="220"/>
      <c r="AC265" s="221"/>
      <c r="AD265" s="221"/>
      <c r="AE265" s="221"/>
      <c r="AF265" s="222"/>
      <c r="AG265" s="222"/>
      <c r="AH265" s="222"/>
      <c r="AI265" s="222"/>
      <c r="AJ265" s="222"/>
      <c r="AK265" s="222"/>
      <c r="AL265" s="222"/>
      <c r="AM265" s="222"/>
      <c r="AN265" s="222"/>
      <c r="AO265" s="222"/>
      <c r="AP265" s="222"/>
      <c r="AQ265" s="222"/>
      <c r="AR265" s="222"/>
      <c r="AS265" s="222"/>
      <c r="AT265" s="222"/>
      <c r="AU265" s="222"/>
      <c r="AV265" s="222"/>
      <c r="AW265" s="222"/>
      <c r="AX265" s="222"/>
      <c r="AY265" s="222"/>
      <c r="AZ265" s="222"/>
      <c r="BA265" s="222"/>
      <c r="BB265" s="222"/>
      <c r="BC265" s="222"/>
      <c r="BD265" s="222"/>
      <c r="BE265" s="222"/>
      <c r="BF265" s="222"/>
      <c r="BG265" s="222"/>
      <c r="BH265" s="222"/>
      <c r="BI265" s="222"/>
      <c r="BJ265" s="223"/>
    </row>
    <row r="266" spans="1:62" s="7" customFormat="1" ht="40.5" customHeight="1" x14ac:dyDescent="0.2">
      <c r="A266" s="216">
        <f t="shared" si="5"/>
        <v>245</v>
      </c>
      <c r="B266" s="217"/>
      <c r="C266" s="217"/>
      <c r="D266" s="226" t="s">
        <v>3870</v>
      </c>
      <c r="E266" s="226"/>
      <c r="F266" s="226"/>
      <c r="G266" s="226"/>
      <c r="H266" s="226"/>
      <c r="I266" s="226"/>
      <c r="J266" s="226"/>
      <c r="K266" s="226"/>
      <c r="L266" s="226"/>
      <c r="M266" s="226"/>
      <c r="N266" s="226"/>
      <c r="O266" s="226"/>
      <c r="P266" s="226"/>
      <c r="Q266" s="226"/>
      <c r="R266" s="226"/>
      <c r="S266" s="226"/>
      <c r="T266" s="226"/>
      <c r="U266" s="219">
        <v>48</v>
      </c>
      <c r="V266" s="219"/>
      <c r="W266" s="219"/>
      <c r="X266" s="220" t="s">
        <v>102</v>
      </c>
      <c r="Y266" s="220"/>
      <c r="Z266" s="220"/>
      <c r="AA266" s="220"/>
      <c r="AB266" s="220"/>
      <c r="AC266" s="221"/>
      <c r="AD266" s="221"/>
      <c r="AE266" s="221"/>
      <c r="AF266" s="222"/>
      <c r="AG266" s="222"/>
      <c r="AH266" s="222"/>
      <c r="AI266" s="222"/>
      <c r="AJ266" s="222"/>
      <c r="AK266" s="222"/>
      <c r="AL266" s="222"/>
      <c r="AM266" s="222"/>
      <c r="AN266" s="222"/>
      <c r="AO266" s="222"/>
      <c r="AP266" s="222"/>
      <c r="AQ266" s="222"/>
      <c r="AR266" s="222"/>
      <c r="AS266" s="222"/>
      <c r="AT266" s="222"/>
      <c r="AU266" s="222"/>
      <c r="AV266" s="222"/>
      <c r="AW266" s="222"/>
      <c r="AX266" s="222"/>
      <c r="AY266" s="222"/>
      <c r="AZ266" s="222"/>
      <c r="BA266" s="222"/>
      <c r="BB266" s="222"/>
      <c r="BC266" s="222"/>
      <c r="BD266" s="222"/>
      <c r="BE266" s="222"/>
      <c r="BF266" s="222"/>
      <c r="BG266" s="222"/>
      <c r="BH266" s="222"/>
      <c r="BI266" s="222"/>
      <c r="BJ266" s="223"/>
    </row>
    <row r="267" spans="1:62" s="7" customFormat="1" ht="40.5" customHeight="1" x14ac:dyDescent="0.2">
      <c r="A267" s="216">
        <f t="shared" si="5"/>
        <v>246</v>
      </c>
      <c r="B267" s="217"/>
      <c r="C267" s="217"/>
      <c r="D267" s="226" t="s">
        <v>3871</v>
      </c>
      <c r="E267" s="226"/>
      <c r="F267" s="226"/>
      <c r="G267" s="226"/>
      <c r="H267" s="226"/>
      <c r="I267" s="226"/>
      <c r="J267" s="226"/>
      <c r="K267" s="226"/>
      <c r="L267" s="226"/>
      <c r="M267" s="226"/>
      <c r="N267" s="226"/>
      <c r="O267" s="226"/>
      <c r="P267" s="226"/>
      <c r="Q267" s="226"/>
      <c r="R267" s="226"/>
      <c r="S267" s="226"/>
      <c r="T267" s="226"/>
      <c r="U267" s="219">
        <v>48</v>
      </c>
      <c r="V267" s="219"/>
      <c r="W267" s="219"/>
      <c r="X267" s="220" t="s">
        <v>102</v>
      </c>
      <c r="Y267" s="220"/>
      <c r="Z267" s="220"/>
      <c r="AA267" s="220"/>
      <c r="AB267" s="220"/>
      <c r="AC267" s="221"/>
      <c r="AD267" s="221"/>
      <c r="AE267" s="221"/>
      <c r="AF267" s="222"/>
      <c r="AG267" s="222"/>
      <c r="AH267" s="222"/>
      <c r="AI267" s="222"/>
      <c r="AJ267" s="222"/>
      <c r="AK267" s="222"/>
      <c r="AL267" s="222"/>
      <c r="AM267" s="222"/>
      <c r="AN267" s="222"/>
      <c r="AO267" s="222"/>
      <c r="AP267" s="222"/>
      <c r="AQ267" s="222"/>
      <c r="AR267" s="222"/>
      <c r="AS267" s="222"/>
      <c r="AT267" s="222"/>
      <c r="AU267" s="222"/>
      <c r="AV267" s="222"/>
      <c r="AW267" s="222"/>
      <c r="AX267" s="222"/>
      <c r="AY267" s="222"/>
      <c r="AZ267" s="222"/>
      <c r="BA267" s="222"/>
      <c r="BB267" s="222"/>
      <c r="BC267" s="222"/>
      <c r="BD267" s="222"/>
      <c r="BE267" s="222"/>
      <c r="BF267" s="222"/>
      <c r="BG267" s="222"/>
      <c r="BH267" s="222"/>
      <c r="BI267" s="222"/>
      <c r="BJ267" s="223"/>
    </row>
    <row r="268" spans="1:62" s="7" customFormat="1" ht="40.5" customHeight="1" x14ac:dyDescent="0.2">
      <c r="A268" s="216">
        <f t="shared" si="5"/>
        <v>247</v>
      </c>
      <c r="B268" s="217"/>
      <c r="C268" s="217"/>
      <c r="D268" s="226" t="s">
        <v>3872</v>
      </c>
      <c r="E268" s="226"/>
      <c r="F268" s="226"/>
      <c r="G268" s="226"/>
      <c r="H268" s="226"/>
      <c r="I268" s="226"/>
      <c r="J268" s="226"/>
      <c r="K268" s="226"/>
      <c r="L268" s="226"/>
      <c r="M268" s="226"/>
      <c r="N268" s="226"/>
      <c r="O268" s="226"/>
      <c r="P268" s="226"/>
      <c r="Q268" s="226"/>
      <c r="R268" s="226"/>
      <c r="S268" s="226"/>
      <c r="T268" s="226"/>
      <c r="U268" s="219">
        <v>48</v>
      </c>
      <c r="V268" s="219"/>
      <c r="W268" s="219"/>
      <c r="X268" s="220" t="s">
        <v>102</v>
      </c>
      <c r="Y268" s="220"/>
      <c r="Z268" s="220"/>
      <c r="AA268" s="220"/>
      <c r="AB268" s="220"/>
      <c r="AC268" s="221"/>
      <c r="AD268" s="221"/>
      <c r="AE268" s="221"/>
      <c r="AF268" s="222"/>
      <c r="AG268" s="222"/>
      <c r="AH268" s="222"/>
      <c r="AI268" s="222"/>
      <c r="AJ268" s="222"/>
      <c r="AK268" s="222"/>
      <c r="AL268" s="222"/>
      <c r="AM268" s="222"/>
      <c r="AN268" s="222"/>
      <c r="AO268" s="222"/>
      <c r="AP268" s="222"/>
      <c r="AQ268" s="222"/>
      <c r="AR268" s="222"/>
      <c r="AS268" s="222"/>
      <c r="AT268" s="222"/>
      <c r="AU268" s="222"/>
      <c r="AV268" s="222"/>
      <c r="AW268" s="222"/>
      <c r="AX268" s="222"/>
      <c r="AY268" s="222"/>
      <c r="AZ268" s="222"/>
      <c r="BA268" s="222"/>
      <c r="BB268" s="222"/>
      <c r="BC268" s="222"/>
      <c r="BD268" s="222"/>
      <c r="BE268" s="222"/>
      <c r="BF268" s="222"/>
      <c r="BG268" s="222"/>
      <c r="BH268" s="222"/>
      <c r="BI268" s="222"/>
      <c r="BJ268" s="223"/>
    </row>
    <row r="269" spans="1:62" s="7" customFormat="1" ht="40.5" customHeight="1" x14ac:dyDescent="0.2">
      <c r="A269" s="216">
        <f t="shared" si="5"/>
        <v>248</v>
      </c>
      <c r="B269" s="217"/>
      <c r="C269" s="217"/>
      <c r="D269" s="226" t="s">
        <v>3873</v>
      </c>
      <c r="E269" s="226"/>
      <c r="F269" s="226"/>
      <c r="G269" s="226"/>
      <c r="H269" s="226"/>
      <c r="I269" s="226"/>
      <c r="J269" s="226"/>
      <c r="K269" s="226"/>
      <c r="L269" s="226"/>
      <c r="M269" s="226"/>
      <c r="N269" s="226"/>
      <c r="O269" s="226"/>
      <c r="P269" s="226"/>
      <c r="Q269" s="226"/>
      <c r="R269" s="226"/>
      <c r="S269" s="226"/>
      <c r="T269" s="226"/>
      <c r="U269" s="219">
        <v>48</v>
      </c>
      <c r="V269" s="219"/>
      <c r="W269" s="219"/>
      <c r="X269" s="220" t="s">
        <v>102</v>
      </c>
      <c r="Y269" s="220"/>
      <c r="Z269" s="220"/>
      <c r="AA269" s="220"/>
      <c r="AB269" s="220"/>
      <c r="AC269" s="221"/>
      <c r="AD269" s="221"/>
      <c r="AE269" s="221"/>
      <c r="AF269" s="222"/>
      <c r="AG269" s="222"/>
      <c r="AH269" s="222"/>
      <c r="AI269" s="222"/>
      <c r="AJ269" s="222"/>
      <c r="AK269" s="222"/>
      <c r="AL269" s="222"/>
      <c r="AM269" s="222"/>
      <c r="AN269" s="222"/>
      <c r="AO269" s="222"/>
      <c r="AP269" s="222"/>
      <c r="AQ269" s="222"/>
      <c r="AR269" s="222"/>
      <c r="AS269" s="222"/>
      <c r="AT269" s="222"/>
      <c r="AU269" s="222"/>
      <c r="AV269" s="222"/>
      <c r="AW269" s="222"/>
      <c r="AX269" s="222"/>
      <c r="AY269" s="222"/>
      <c r="AZ269" s="222"/>
      <c r="BA269" s="222"/>
      <c r="BB269" s="222"/>
      <c r="BC269" s="222"/>
      <c r="BD269" s="222"/>
      <c r="BE269" s="222"/>
      <c r="BF269" s="222"/>
      <c r="BG269" s="222"/>
      <c r="BH269" s="222"/>
      <c r="BI269" s="222"/>
      <c r="BJ269" s="223"/>
    </row>
    <row r="270" spans="1:62" s="7" customFormat="1" ht="40.5" customHeight="1" x14ac:dyDescent="0.2">
      <c r="A270" s="216">
        <f t="shared" si="5"/>
        <v>249</v>
      </c>
      <c r="B270" s="217"/>
      <c r="C270" s="217"/>
      <c r="D270" s="218" t="s">
        <v>4085</v>
      </c>
      <c r="E270" s="218"/>
      <c r="F270" s="218"/>
      <c r="G270" s="218"/>
      <c r="H270" s="218"/>
      <c r="I270" s="218"/>
      <c r="J270" s="218"/>
      <c r="K270" s="218"/>
      <c r="L270" s="218"/>
      <c r="M270" s="218"/>
      <c r="N270" s="218"/>
      <c r="O270" s="218"/>
      <c r="P270" s="218"/>
      <c r="Q270" s="218"/>
      <c r="R270" s="218"/>
      <c r="S270" s="218"/>
      <c r="T270" s="218"/>
      <c r="U270" s="219">
        <v>15</v>
      </c>
      <c r="V270" s="219"/>
      <c r="W270" s="219"/>
      <c r="X270" s="220" t="s">
        <v>102</v>
      </c>
      <c r="Y270" s="220"/>
      <c r="Z270" s="220"/>
      <c r="AA270" s="220"/>
      <c r="AB270" s="220"/>
      <c r="AC270" s="221"/>
      <c r="AD270" s="221"/>
      <c r="AE270" s="221"/>
      <c r="AF270" s="224" t="s">
        <v>3935</v>
      </c>
      <c r="AG270" s="222"/>
      <c r="AH270" s="222"/>
      <c r="AI270" s="222"/>
      <c r="AJ270" s="222"/>
      <c r="AK270" s="222"/>
      <c r="AL270" s="222"/>
      <c r="AM270" s="222"/>
      <c r="AN270" s="222"/>
      <c r="AO270" s="222"/>
      <c r="AP270" s="222"/>
      <c r="AQ270" s="222"/>
      <c r="AR270" s="222"/>
      <c r="AS270" s="222"/>
      <c r="AT270" s="222"/>
      <c r="AU270" s="222"/>
      <c r="AV270" s="222"/>
      <c r="AW270" s="222"/>
      <c r="AX270" s="222"/>
      <c r="AY270" s="222"/>
      <c r="AZ270" s="222"/>
      <c r="BA270" s="222"/>
      <c r="BB270" s="222"/>
      <c r="BC270" s="222"/>
      <c r="BD270" s="222"/>
      <c r="BE270" s="222"/>
      <c r="BF270" s="222"/>
      <c r="BG270" s="222"/>
      <c r="BH270" s="222"/>
      <c r="BI270" s="222"/>
      <c r="BJ270" s="223"/>
    </row>
    <row r="271" spans="1:62" s="7" customFormat="1" ht="40.5" customHeight="1" x14ac:dyDescent="0.2">
      <c r="A271" s="216">
        <f t="shared" si="5"/>
        <v>250</v>
      </c>
      <c r="B271" s="217"/>
      <c r="C271" s="217"/>
      <c r="D271" s="226" t="s">
        <v>3874</v>
      </c>
      <c r="E271" s="226"/>
      <c r="F271" s="226"/>
      <c r="G271" s="226"/>
      <c r="H271" s="226"/>
      <c r="I271" s="226"/>
      <c r="J271" s="226"/>
      <c r="K271" s="226"/>
      <c r="L271" s="226"/>
      <c r="M271" s="226"/>
      <c r="N271" s="226"/>
      <c r="O271" s="226"/>
      <c r="P271" s="226"/>
      <c r="Q271" s="226"/>
      <c r="R271" s="226"/>
      <c r="S271" s="226"/>
      <c r="T271" s="226"/>
      <c r="U271" s="219">
        <v>7</v>
      </c>
      <c r="V271" s="219"/>
      <c r="W271" s="219"/>
      <c r="X271" s="220" t="s">
        <v>3959</v>
      </c>
      <c r="Y271" s="220"/>
      <c r="Z271" s="220"/>
      <c r="AA271" s="220"/>
      <c r="AB271" s="220"/>
      <c r="AC271" s="221"/>
      <c r="AD271" s="221"/>
      <c r="AE271" s="221"/>
      <c r="AF271" s="224" t="s">
        <v>3936</v>
      </c>
      <c r="AG271" s="222"/>
      <c r="AH271" s="222"/>
      <c r="AI271" s="222"/>
      <c r="AJ271" s="222"/>
      <c r="AK271" s="222"/>
      <c r="AL271" s="222"/>
      <c r="AM271" s="222"/>
      <c r="AN271" s="222"/>
      <c r="AO271" s="222"/>
      <c r="AP271" s="222"/>
      <c r="AQ271" s="222"/>
      <c r="AR271" s="222"/>
      <c r="AS271" s="222"/>
      <c r="AT271" s="222"/>
      <c r="AU271" s="222"/>
      <c r="AV271" s="222"/>
      <c r="AW271" s="222"/>
      <c r="AX271" s="222"/>
      <c r="AY271" s="222"/>
      <c r="AZ271" s="222"/>
      <c r="BA271" s="222"/>
      <c r="BB271" s="222"/>
      <c r="BC271" s="222"/>
      <c r="BD271" s="222"/>
      <c r="BE271" s="222"/>
      <c r="BF271" s="222"/>
      <c r="BG271" s="222"/>
      <c r="BH271" s="222"/>
      <c r="BI271" s="222"/>
      <c r="BJ271" s="223"/>
    </row>
    <row r="272" spans="1:62" s="7" customFormat="1" ht="40.5" customHeight="1" x14ac:dyDescent="0.2">
      <c r="A272" s="216">
        <f t="shared" si="5"/>
        <v>251</v>
      </c>
      <c r="B272" s="217"/>
      <c r="C272" s="217"/>
      <c r="D272" s="226" t="s">
        <v>3875</v>
      </c>
      <c r="E272" s="226"/>
      <c r="F272" s="226"/>
      <c r="G272" s="226"/>
      <c r="H272" s="226"/>
      <c r="I272" s="226"/>
      <c r="J272" s="226"/>
      <c r="K272" s="226"/>
      <c r="L272" s="226"/>
      <c r="M272" s="226"/>
      <c r="N272" s="226"/>
      <c r="O272" s="226"/>
      <c r="P272" s="226"/>
      <c r="Q272" s="226"/>
      <c r="R272" s="226"/>
      <c r="S272" s="226"/>
      <c r="T272" s="226"/>
      <c r="U272" s="219">
        <v>23</v>
      </c>
      <c r="V272" s="219"/>
      <c r="W272" s="219"/>
      <c r="X272" s="220" t="s">
        <v>102</v>
      </c>
      <c r="Y272" s="220"/>
      <c r="Z272" s="220"/>
      <c r="AA272" s="220"/>
      <c r="AB272" s="220"/>
      <c r="AC272" s="221"/>
      <c r="AD272" s="221"/>
      <c r="AE272" s="221"/>
      <c r="AF272" s="222" t="s">
        <v>3937</v>
      </c>
      <c r="AG272" s="222"/>
      <c r="AH272" s="222"/>
      <c r="AI272" s="222"/>
      <c r="AJ272" s="222"/>
      <c r="AK272" s="222"/>
      <c r="AL272" s="222"/>
      <c r="AM272" s="222"/>
      <c r="AN272" s="222"/>
      <c r="AO272" s="222"/>
      <c r="AP272" s="222"/>
      <c r="AQ272" s="222"/>
      <c r="AR272" s="222"/>
      <c r="AS272" s="222"/>
      <c r="AT272" s="222"/>
      <c r="AU272" s="222"/>
      <c r="AV272" s="222"/>
      <c r="AW272" s="222"/>
      <c r="AX272" s="222"/>
      <c r="AY272" s="222"/>
      <c r="AZ272" s="222"/>
      <c r="BA272" s="222"/>
      <c r="BB272" s="222"/>
      <c r="BC272" s="222"/>
      <c r="BD272" s="222"/>
      <c r="BE272" s="222"/>
      <c r="BF272" s="222"/>
      <c r="BG272" s="222"/>
      <c r="BH272" s="222"/>
      <c r="BI272" s="222"/>
      <c r="BJ272" s="223"/>
    </row>
    <row r="273" spans="1:62" s="7" customFormat="1" ht="40.5" customHeight="1" x14ac:dyDescent="0.2">
      <c r="A273" s="216">
        <f t="shared" si="5"/>
        <v>252</v>
      </c>
      <c r="B273" s="217"/>
      <c r="C273" s="217"/>
      <c r="D273" s="218" t="s">
        <v>4086</v>
      </c>
      <c r="E273" s="218"/>
      <c r="F273" s="218"/>
      <c r="G273" s="218"/>
      <c r="H273" s="218"/>
      <c r="I273" s="218"/>
      <c r="J273" s="218"/>
      <c r="K273" s="218"/>
      <c r="L273" s="218"/>
      <c r="M273" s="218"/>
      <c r="N273" s="218"/>
      <c r="O273" s="218"/>
      <c r="P273" s="218"/>
      <c r="Q273" s="218"/>
      <c r="R273" s="218"/>
      <c r="S273" s="218"/>
      <c r="T273" s="218"/>
      <c r="U273" s="219">
        <v>15</v>
      </c>
      <c r="V273" s="219"/>
      <c r="W273" s="219"/>
      <c r="X273" s="220" t="s">
        <v>102</v>
      </c>
      <c r="Y273" s="220"/>
      <c r="Z273" s="220"/>
      <c r="AA273" s="220"/>
      <c r="AB273" s="220"/>
      <c r="AC273" s="221"/>
      <c r="AD273" s="221"/>
      <c r="AE273" s="221"/>
      <c r="AF273" s="224" t="s">
        <v>3938</v>
      </c>
      <c r="AG273" s="222"/>
      <c r="AH273" s="222"/>
      <c r="AI273" s="222"/>
      <c r="AJ273" s="222"/>
      <c r="AK273" s="222"/>
      <c r="AL273" s="222"/>
      <c r="AM273" s="222"/>
      <c r="AN273" s="222"/>
      <c r="AO273" s="222"/>
      <c r="AP273" s="222"/>
      <c r="AQ273" s="222"/>
      <c r="AR273" s="222"/>
      <c r="AS273" s="222"/>
      <c r="AT273" s="222"/>
      <c r="AU273" s="222"/>
      <c r="AV273" s="222"/>
      <c r="AW273" s="222"/>
      <c r="AX273" s="222"/>
      <c r="AY273" s="222"/>
      <c r="AZ273" s="222"/>
      <c r="BA273" s="222"/>
      <c r="BB273" s="222"/>
      <c r="BC273" s="222"/>
      <c r="BD273" s="222"/>
      <c r="BE273" s="222"/>
      <c r="BF273" s="222"/>
      <c r="BG273" s="222"/>
      <c r="BH273" s="222"/>
      <c r="BI273" s="222"/>
      <c r="BJ273" s="223"/>
    </row>
    <row r="274" spans="1:62" s="7" customFormat="1" ht="69.75" customHeight="1" x14ac:dyDescent="0.2">
      <c r="A274" s="216">
        <f t="shared" si="5"/>
        <v>253</v>
      </c>
      <c r="B274" s="217"/>
      <c r="C274" s="217"/>
      <c r="D274" s="218" t="s">
        <v>4087</v>
      </c>
      <c r="E274" s="218"/>
      <c r="F274" s="218"/>
      <c r="G274" s="218"/>
      <c r="H274" s="218"/>
      <c r="I274" s="218"/>
      <c r="J274" s="218"/>
      <c r="K274" s="218"/>
      <c r="L274" s="218"/>
      <c r="M274" s="218"/>
      <c r="N274" s="218"/>
      <c r="O274" s="218"/>
      <c r="P274" s="218"/>
      <c r="Q274" s="218"/>
      <c r="R274" s="218"/>
      <c r="S274" s="218"/>
      <c r="T274" s="218"/>
      <c r="U274" s="219">
        <v>20</v>
      </c>
      <c r="V274" s="219"/>
      <c r="W274" s="219"/>
      <c r="X274" s="220" t="s">
        <v>102</v>
      </c>
      <c r="Y274" s="220"/>
      <c r="Z274" s="220"/>
      <c r="AA274" s="220"/>
      <c r="AB274" s="220"/>
      <c r="AC274" s="221"/>
      <c r="AD274" s="221"/>
      <c r="AE274" s="221"/>
      <c r="AF274" s="224" t="s">
        <v>3939</v>
      </c>
      <c r="AG274" s="222"/>
      <c r="AH274" s="222"/>
      <c r="AI274" s="222"/>
      <c r="AJ274" s="222"/>
      <c r="AK274" s="222"/>
      <c r="AL274" s="222"/>
      <c r="AM274" s="222"/>
      <c r="AN274" s="222"/>
      <c r="AO274" s="222"/>
      <c r="AP274" s="222"/>
      <c r="AQ274" s="222"/>
      <c r="AR274" s="222"/>
      <c r="AS274" s="222"/>
      <c r="AT274" s="222"/>
      <c r="AU274" s="222"/>
      <c r="AV274" s="222"/>
      <c r="AW274" s="222"/>
      <c r="AX274" s="222"/>
      <c r="AY274" s="222"/>
      <c r="AZ274" s="222"/>
      <c r="BA274" s="222"/>
      <c r="BB274" s="222"/>
      <c r="BC274" s="222"/>
      <c r="BD274" s="222"/>
      <c r="BE274" s="222"/>
      <c r="BF274" s="222"/>
      <c r="BG274" s="222"/>
      <c r="BH274" s="222"/>
      <c r="BI274" s="222"/>
      <c r="BJ274" s="223"/>
    </row>
    <row r="275" spans="1:62" s="7" customFormat="1" ht="40.5" customHeight="1" x14ac:dyDescent="0.2">
      <c r="A275" s="216">
        <f t="shared" si="5"/>
        <v>254</v>
      </c>
      <c r="B275" s="217"/>
      <c r="C275" s="217"/>
      <c r="D275" s="226" t="s">
        <v>4088</v>
      </c>
      <c r="E275" s="226"/>
      <c r="F275" s="226"/>
      <c r="G275" s="226"/>
      <c r="H275" s="226"/>
      <c r="I275" s="226"/>
      <c r="J275" s="226"/>
      <c r="K275" s="226"/>
      <c r="L275" s="226"/>
      <c r="M275" s="226"/>
      <c r="N275" s="226"/>
      <c r="O275" s="226"/>
      <c r="P275" s="226"/>
      <c r="Q275" s="226"/>
      <c r="R275" s="226"/>
      <c r="S275" s="226"/>
      <c r="T275" s="226"/>
      <c r="U275" s="219">
        <v>23</v>
      </c>
      <c r="V275" s="219"/>
      <c r="W275" s="219"/>
      <c r="X275" s="217" t="s">
        <v>1742</v>
      </c>
      <c r="Y275" s="217"/>
      <c r="Z275" s="217"/>
      <c r="AA275" s="217"/>
      <c r="AB275" s="217"/>
      <c r="AC275" s="221"/>
      <c r="AD275" s="221"/>
      <c r="AE275" s="221"/>
      <c r="AF275" s="222" t="s">
        <v>3940</v>
      </c>
      <c r="AG275" s="222"/>
      <c r="AH275" s="222"/>
      <c r="AI275" s="222"/>
      <c r="AJ275" s="222"/>
      <c r="AK275" s="222"/>
      <c r="AL275" s="222"/>
      <c r="AM275" s="222"/>
      <c r="AN275" s="222"/>
      <c r="AO275" s="222"/>
      <c r="AP275" s="222"/>
      <c r="AQ275" s="222"/>
      <c r="AR275" s="222"/>
      <c r="AS275" s="222"/>
      <c r="AT275" s="222"/>
      <c r="AU275" s="222"/>
      <c r="AV275" s="222"/>
      <c r="AW275" s="222"/>
      <c r="AX275" s="222"/>
      <c r="AY275" s="222"/>
      <c r="AZ275" s="222"/>
      <c r="BA275" s="222"/>
      <c r="BB275" s="222"/>
      <c r="BC275" s="222"/>
      <c r="BD275" s="222"/>
      <c r="BE275" s="222"/>
      <c r="BF275" s="222"/>
      <c r="BG275" s="222"/>
      <c r="BH275" s="222"/>
      <c r="BI275" s="222"/>
      <c r="BJ275" s="223"/>
    </row>
    <row r="276" spans="1:62" s="7" customFormat="1" ht="40.5" customHeight="1" x14ac:dyDescent="0.2">
      <c r="A276" s="216">
        <f t="shared" si="5"/>
        <v>255</v>
      </c>
      <c r="B276" s="217"/>
      <c r="C276" s="217"/>
      <c r="D276" s="226" t="s">
        <v>3876</v>
      </c>
      <c r="E276" s="226"/>
      <c r="F276" s="226"/>
      <c r="G276" s="226"/>
      <c r="H276" s="226"/>
      <c r="I276" s="226"/>
      <c r="J276" s="226"/>
      <c r="K276" s="226"/>
      <c r="L276" s="226"/>
      <c r="M276" s="226"/>
      <c r="N276" s="226"/>
      <c r="O276" s="226"/>
      <c r="P276" s="226"/>
      <c r="Q276" s="226"/>
      <c r="R276" s="226"/>
      <c r="S276" s="226"/>
      <c r="T276" s="226"/>
      <c r="U276" s="219">
        <v>23</v>
      </c>
      <c r="V276" s="219"/>
      <c r="W276" s="219"/>
      <c r="X276" s="217" t="s">
        <v>1742</v>
      </c>
      <c r="Y276" s="217"/>
      <c r="Z276" s="217"/>
      <c r="AA276" s="217"/>
      <c r="AB276" s="217"/>
      <c r="AC276" s="221"/>
      <c r="AD276" s="221"/>
      <c r="AE276" s="221"/>
      <c r="AF276" s="224" t="s">
        <v>3941</v>
      </c>
      <c r="AG276" s="222"/>
      <c r="AH276" s="222"/>
      <c r="AI276" s="222"/>
      <c r="AJ276" s="222"/>
      <c r="AK276" s="222"/>
      <c r="AL276" s="222"/>
      <c r="AM276" s="222"/>
      <c r="AN276" s="222"/>
      <c r="AO276" s="222"/>
      <c r="AP276" s="222"/>
      <c r="AQ276" s="222"/>
      <c r="AR276" s="222"/>
      <c r="AS276" s="222"/>
      <c r="AT276" s="222"/>
      <c r="AU276" s="222"/>
      <c r="AV276" s="222"/>
      <c r="AW276" s="222"/>
      <c r="AX276" s="222"/>
      <c r="AY276" s="222"/>
      <c r="AZ276" s="222"/>
      <c r="BA276" s="222"/>
      <c r="BB276" s="222"/>
      <c r="BC276" s="222"/>
      <c r="BD276" s="222"/>
      <c r="BE276" s="222"/>
      <c r="BF276" s="222"/>
      <c r="BG276" s="222"/>
      <c r="BH276" s="222"/>
      <c r="BI276" s="222"/>
      <c r="BJ276" s="223"/>
    </row>
    <row r="277" spans="1:62" s="7" customFormat="1" ht="40.5" customHeight="1" x14ac:dyDescent="0.2">
      <c r="A277" s="216">
        <f t="shared" si="5"/>
        <v>256</v>
      </c>
      <c r="B277" s="217"/>
      <c r="C277" s="217"/>
      <c r="D277" s="226" t="s">
        <v>3877</v>
      </c>
      <c r="E277" s="226"/>
      <c r="F277" s="226"/>
      <c r="G277" s="226"/>
      <c r="H277" s="226"/>
      <c r="I277" s="226"/>
      <c r="J277" s="226"/>
      <c r="K277" s="226"/>
      <c r="L277" s="226"/>
      <c r="M277" s="226"/>
      <c r="N277" s="226"/>
      <c r="O277" s="226"/>
      <c r="P277" s="226"/>
      <c r="Q277" s="226"/>
      <c r="R277" s="226"/>
      <c r="S277" s="226"/>
      <c r="T277" s="226"/>
      <c r="U277" s="219">
        <v>23</v>
      </c>
      <c r="V277" s="219"/>
      <c r="W277" s="219"/>
      <c r="X277" s="217" t="s">
        <v>1742</v>
      </c>
      <c r="Y277" s="217"/>
      <c r="Z277" s="217"/>
      <c r="AA277" s="217"/>
      <c r="AB277" s="217"/>
      <c r="AC277" s="221"/>
      <c r="AD277" s="221"/>
      <c r="AE277" s="221"/>
      <c r="AF277" s="224" t="s">
        <v>3942</v>
      </c>
      <c r="AG277" s="222"/>
      <c r="AH277" s="222"/>
      <c r="AI277" s="222"/>
      <c r="AJ277" s="222"/>
      <c r="AK277" s="222"/>
      <c r="AL277" s="222"/>
      <c r="AM277" s="222"/>
      <c r="AN277" s="222"/>
      <c r="AO277" s="222"/>
      <c r="AP277" s="222"/>
      <c r="AQ277" s="222"/>
      <c r="AR277" s="222"/>
      <c r="AS277" s="222"/>
      <c r="AT277" s="222"/>
      <c r="AU277" s="222"/>
      <c r="AV277" s="222"/>
      <c r="AW277" s="222"/>
      <c r="AX277" s="222"/>
      <c r="AY277" s="222"/>
      <c r="AZ277" s="222"/>
      <c r="BA277" s="222"/>
      <c r="BB277" s="222"/>
      <c r="BC277" s="222"/>
      <c r="BD277" s="222"/>
      <c r="BE277" s="222"/>
      <c r="BF277" s="222"/>
      <c r="BG277" s="222"/>
      <c r="BH277" s="222"/>
      <c r="BI277" s="222"/>
      <c r="BJ277" s="223"/>
    </row>
    <row r="278" spans="1:62" s="7" customFormat="1" ht="40.5" customHeight="1" x14ac:dyDescent="0.2">
      <c r="A278" s="216">
        <f t="shared" si="5"/>
        <v>257</v>
      </c>
      <c r="B278" s="217"/>
      <c r="C278" s="217"/>
      <c r="D278" s="226" t="s">
        <v>3878</v>
      </c>
      <c r="E278" s="226"/>
      <c r="F278" s="226"/>
      <c r="G278" s="226"/>
      <c r="H278" s="226"/>
      <c r="I278" s="226"/>
      <c r="J278" s="226"/>
      <c r="K278" s="226"/>
      <c r="L278" s="226"/>
      <c r="M278" s="226"/>
      <c r="N278" s="226"/>
      <c r="O278" s="226"/>
      <c r="P278" s="226"/>
      <c r="Q278" s="226"/>
      <c r="R278" s="226"/>
      <c r="S278" s="226"/>
      <c r="T278" s="226"/>
      <c r="U278" s="219">
        <v>7</v>
      </c>
      <c r="V278" s="219"/>
      <c r="W278" s="219"/>
      <c r="X278" s="220" t="s">
        <v>3959</v>
      </c>
      <c r="Y278" s="220"/>
      <c r="Z278" s="220"/>
      <c r="AA278" s="220"/>
      <c r="AB278" s="220"/>
      <c r="AC278" s="221"/>
      <c r="AD278" s="221"/>
      <c r="AE278" s="221"/>
      <c r="AF278" s="222" t="s">
        <v>3943</v>
      </c>
      <c r="AG278" s="222"/>
      <c r="AH278" s="222"/>
      <c r="AI278" s="222"/>
      <c r="AJ278" s="222"/>
      <c r="AK278" s="222"/>
      <c r="AL278" s="222"/>
      <c r="AM278" s="222"/>
      <c r="AN278" s="222"/>
      <c r="AO278" s="222"/>
      <c r="AP278" s="222"/>
      <c r="AQ278" s="222"/>
      <c r="AR278" s="222"/>
      <c r="AS278" s="222"/>
      <c r="AT278" s="222"/>
      <c r="AU278" s="222"/>
      <c r="AV278" s="222"/>
      <c r="AW278" s="222"/>
      <c r="AX278" s="222"/>
      <c r="AY278" s="222"/>
      <c r="AZ278" s="222"/>
      <c r="BA278" s="222"/>
      <c r="BB278" s="222"/>
      <c r="BC278" s="222"/>
      <c r="BD278" s="222"/>
      <c r="BE278" s="222"/>
      <c r="BF278" s="222"/>
      <c r="BG278" s="222"/>
      <c r="BH278" s="222"/>
      <c r="BI278" s="222"/>
      <c r="BJ278" s="223"/>
    </row>
    <row r="279" spans="1:62" s="7" customFormat="1" ht="40.5" customHeight="1" x14ac:dyDescent="0.2">
      <c r="A279" s="216">
        <f t="shared" si="5"/>
        <v>258</v>
      </c>
      <c r="B279" s="217"/>
      <c r="C279" s="217"/>
      <c r="D279" s="226" t="s">
        <v>3879</v>
      </c>
      <c r="E279" s="226"/>
      <c r="F279" s="226"/>
      <c r="G279" s="226"/>
      <c r="H279" s="226"/>
      <c r="I279" s="226"/>
      <c r="J279" s="226"/>
      <c r="K279" s="226"/>
      <c r="L279" s="226"/>
      <c r="M279" s="226"/>
      <c r="N279" s="226"/>
      <c r="O279" s="226"/>
      <c r="P279" s="226"/>
      <c r="Q279" s="226"/>
      <c r="R279" s="226"/>
      <c r="S279" s="226"/>
      <c r="T279" s="226"/>
      <c r="U279" s="219">
        <v>7</v>
      </c>
      <c r="V279" s="219"/>
      <c r="W279" s="219"/>
      <c r="X279" s="220" t="s">
        <v>3959</v>
      </c>
      <c r="Y279" s="220"/>
      <c r="Z279" s="220"/>
      <c r="AA279" s="220"/>
      <c r="AB279" s="220"/>
      <c r="AC279" s="221"/>
      <c r="AD279" s="221"/>
      <c r="AE279" s="221"/>
      <c r="AF279" s="224" t="s">
        <v>3930</v>
      </c>
      <c r="AG279" s="222"/>
      <c r="AH279" s="222"/>
      <c r="AI279" s="222"/>
      <c r="AJ279" s="222"/>
      <c r="AK279" s="222"/>
      <c r="AL279" s="222"/>
      <c r="AM279" s="222"/>
      <c r="AN279" s="222"/>
      <c r="AO279" s="222"/>
      <c r="AP279" s="222"/>
      <c r="AQ279" s="222"/>
      <c r="AR279" s="222"/>
      <c r="AS279" s="222"/>
      <c r="AT279" s="222"/>
      <c r="AU279" s="222"/>
      <c r="AV279" s="222"/>
      <c r="AW279" s="222"/>
      <c r="AX279" s="222"/>
      <c r="AY279" s="222"/>
      <c r="AZ279" s="222"/>
      <c r="BA279" s="222"/>
      <c r="BB279" s="222"/>
      <c r="BC279" s="222"/>
      <c r="BD279" s="222"/>
      <c r="BE279" s="222"/>
      <c r="BF279" s="222"/>
      <c r="BG279" s="222"/>
      <c r="BH279" s="222"/>
      <c r="BI279" s="222"/>
      <c r="BJ279" s="223"/>
    </row>
    <row r="280" spans="1:62" s="7" customFormat="1" ht="40.5" customHeight="1" x14ac:dyDescent="0.2">
      <c r="A280" s="216">
        <f t="shared" si="5"/>
        <v>259</v>
      </c>
      <c r="B280" s="217"/>
      <c r="C280" s="217"/>
      <c r="D280" s="218" t="s">
        <v>4089</v>
      </c>
      <c r="E280" s="218"/>
      <c r="F280" s="218"/>
      <c r="G280" s="218"/>
      <c r="H280" s="218"/>
      <c r="I280" s="218"/>
      <c r="J280" s="218"/>
      <c r="K280" s="218"/>
      <c r="L280" s="218"/>
      <c r="M280" s="218"/>
      <c r="N280" s="218"/>
      <c r="O280" s="218"/>
      <c r="P280" s="218"/>
      <c r="Q280" s="218"/>
      <c r="R280" s="218"/>
      <c r="S280" s="218"/>
      <c r="T280" s="218"/>
      <c r="U280" s="219">
        <v>23</v>
      </c>
      <c r="V280" s="219"/>
      <c r="W280" s="219"/>
      <c r="X280" s="217" t="s">
        <v>1742</v>
      </c>
      <c r="Y280" s="217"/>
      <c r="Z280" s="217"/>
      <c r="AA280" s="217"/>
      <c r="AB280" s="217"/>
      <c r="AC280" s="221"/>
      <c r="AD280" s="221"/>
      <c r="AE280" s="221"/>
      <c r="AF280" s="224" t="s">
        <v>3944</v>
      </c>
      <c r="AG280" s="222"/>
      <c r="AH280" s="222"/>
      <c r="AI280" s="222"/>
      <c r="AJ280" s="222"/>
      <c r="AK280" s="222"/>
      <c r="AL280" s="222"/>
      <c r="AM280" s="222"/>
      <c r="AN280" s="222"/>
      <c r="AO280" s="222"/>
      <c r="AP280" s="222"/>
      <c r="AQ280" s="222"/>
      <c r="AR280" s="222"/>
      <c r="AS280" s="222"/>
      <c r="AT280" s="222"/>
      <c r="AU280" s="222"/>
      <c r="AV280" s="222"/>
      <c r="AW280" s="222"/>
      <c r="AX280" s="222"/>
      <c r="AY280" s="222"/>
      <c r="AZ280" s="222"/>
      <c r="BA280" s="222"/>
      <c r="BB280" s="222"/>
      <c r="BC280" s="222"/>
      <c r="BD280" s="222"/>
      <c r="BE280" s="222"/>
      <c r="BF280" s="222"/>
      <c r="BG280" s="222"/>
      <c r="BH280" s="222"/>
      <c r="BI280" s="222"/>
      <c r="BJ280" s="223"/>
    </row>
    <row r="281" spans="1:62" s="7" customFormat="1" ht="40.5" customHeight="1" x14ac:dyDescent="0.2">
      <c r="A281" s="216">
        <f t="shared" si="5"/>
        <v>260</v>
      </c>
      <c r="B281" s="217"/>
      <c r="C281" s="217"/>
      <c r="D281" s="218" t="s">
        <v>4090</v>
      </c>
      <c r="E281" s="218"/>
      <c r="F281" s="218"/>
      <c r="G281" s="218"/>
      <c r="H281" s="218"/>
      <c r="I281" s="218"/>
      <c r="J281" s="218"/>
      <c r="K281" s="218"/>
      <c r="L281" s="218"/>
      <c r="M281" s="218"/>
      <c r="N281" s="218"/>
      <c r="O281" s="218"/>
      <c r="P281" s="218"/>
      <c r="Q281" s="218"/>
      <c r="R281" s="218"/>
      <c r="S281" s="218"/>
      <c r="T281" s="218"/>
      <c r="U281" s="219">
        <v>23</v>
      </c>
      <c r="V281" s="219"/>
      <c r="W281" s="219"/>
      <c r="X281" s="217" t="s">
        <v>1742</v>
      </c>
      <c r="Y281" s="217"/>
      <c r="Z281" s="217"/>
      <c r="AA281" s="217"/>
      <c r="AB281" s="217"/>
      <c r="AC281" s="221"/>
      <c r="AD281" s="221"/>
      <c r="AE281" s="221"/>
      <c r="AF281" s="224" t="s">
        <v>3945</v>
      </c>
      <c r="AG281" s="222"/>
      <c r="AH281" s="222"/>
      <c r="AI281" s="222"/>
      <c r="AJ281" s="222"/>
      <c r="AK281" s="222"/>
      <c r="AL281" s="222"/>
      <c r="AM281" s="222"/>
      <c r="AN281" s="222"/>
      <c r="AO281" s="222"/>
      <c r="AP281" s="222"/>
      <c r="AQ281" s="222"/>
      <c r="AR281" s="222"/>
      <c r="AS281" s="222"/>
      <c r="AT281" s="222"/>
      <c r="AU281" s="222"/>
      <c r="AV281" s="222"/>
      <c r="AW281" s="222"/>
      <c r="AX281" s="222"/>
      <c r="AY281" s="222"/>
      <c r="AZ281" s="222"/>
      <c r="BA281" s="222"/>
      <c r="BB281" s="222"/>
      <c r="BC281" s="222"/>
      <c r="BD281" s="222"/>
      <c r="BE281" s="222"/>
      <c r="BF281" s="222"/>
      <c r="BG281" s="222"/>
      <c r="BH281" s="222"/>
      <c r="BI281" s="222"/>
      <c r="BJ281" s="223"/>
    </row>
    <row r="282" spans="1:62" s="7" customFormat="1" ht="40.5" customHeight="1" x14ac:dyDescent="0.2">
      <c r="A282" s="216">
        <f t="shared" si="5"/>
        <v>261</v>
      </c>
      <c r="B282" s="217"/>
      <c r="C282" s="217"/>
      <c r="D282" s="218" t="s">
        <v>4091</v>
      </c>
      <c r="E282" s="218"/>
      <c r="F282" s="218"/>
      <c r="G282" s="218"/>
      <c r="H282" s="218"/>
      <c r="I282" s="218"/>
      <c r="J282" s="218"/>
      <c r="K282" s="218"/>
      <c r="L282" s="218"/>
      <c r="M282" s="218"/>
      <c r="N282" s="218"/>
      <c r="O282" s="218"/>
      <c r="P282" s="218"/>
      <c r="Q282" s="218"/>
      <c r="R282" s="218"/>
      <c r="S282" s="218"/>
      <c r="T282" s="218"/>
      <c r="U282" s="219">
        <v>7</v>
      </c>
      <c r="V282" s="219"/>
      <c r="W282" s="219"/>
      <c r="X282" s="220" t="s">
        <v>3959</v>
      </c>
      <c r="Y282" s="220"/>
      <c r="Z282" s="220"/>
      <c r="AA282" s="220"/>
      <c r="AB282" s="220"/>
      <c r="AC282" s="221"/>
      <c r="AD282" s="221"/>
      <c r="AE282" s="221"/>
      <c r="AF282" s="224" t="s">
        <v>3943</v>
      </c>
      <c r="AG282" s="224"/>
      <c r="AH282" s="224"/>
      <c r="AI282" s="224"/>
      <c r="AJ282" s="224"/>
      <c r="AK282" s="224"/>
      <c r="AL282" s="224"/>
      <c r="AM282" s="224"/>
      <c r="AN282" s="224"/>
      <c r="AO282" s="224"/>
      <c r="AP282" s="224"/>
      <c r="AQ282" s="224"/>
      <c r="AR282" s="224"/>
      <c r="AS282" s="224"/>
      <c r="AT282" s="224"/>
      <c r="AU282" s="224"/>
      <c r="AV282" s="224"/>
      <c r="AW282" s="224"/>
      <c r="AX282" s="224"/>
      <c r="AY282" s="224"/>
      <c r="AZ282" s="224"/>
      <c r="BA282" s="224"/>
      <c r="BB282" s="224"/>
      <c r="BC282" s="224"/>
      <c r="BD282" s="224"/>
      <c r="BE282" s="224"/>
      <c r="BF282" s="224"/>
      <c r="BG282" s="224"/>
      <c r="BH282" s="224"/>
      <c r="BI282" s="224"/>
      <c r="BJ282" s="225"/>
    </row>
    <row r="283" spans="1:62" s="7" customFormat="1" ht="40.5" customHeight="1" x14ac:dyDescent="0.2">
      <c r="A283" s="216">
        <f t="shared" si="5"/>
        <v>262</v>
      </c>
      <c r="B283" s="217"/>
      <c r="C283" s="217"/>
      <c r="D283" s="218" t="s">
        <v>4092</v>
      </c>
      <c r="E283" s="218"/>
      <c r="F283" s="218"/>
      <c r="G283" s="218"/>
      <c r="H283" s="218"/>
      <c r="I283" s="218"/>
      <c r="J283" s="218"/>
      <c r="K283" s="218"/>
      <c r="L283" s="218"/>
      <c r="M283" s="218"/>
      <c r="N283" s="218"/>
      <c r="O283" s="218"/>
      <c r="P283" s="218"/>
      <c r="Q283" s="218"/>
      <c r="R283" s="218"/>
      <c r="S283" s="218"/>
      <c r="T283" s="218"/>
      <c r="U283" s="219">
        <v>23</v>
      </c>
      <c r="V283" s="219"/>
      <c r="W283" s="219"/>
      <c r="X283" s="217" t="s">
        <v>1742</v>
      </c>
      <c r="Y283" s="217"/>
      <c r="Z283" s="217"/>
      <c r="AA283" s="217"/>
      <c r="AB283" s="217"/>
      <c r="AC283" s="221"/>
      <c r="AD283" s="221"/>
      <c r="AE283" s="221"/>
      <c r="AF283" s="224" t="s">
        <v>3944</v>
      </c>
      <c r="AG283" s="222"/>
      <c r="AH283" s="222"/>
      <c r="AI283" s="222"/>
      <c r="AJ283" s="222"/>
      <c r="AK283" s="222"/>
      <c r="AL283" s="222"/>
      <c r="AM283" s="222"/>
      <c r="AN283" s="222"/>
      <c r="AO283" s="222"/>
      <c r="AP283" s="222"/>
      <c r="AQ283" s="222"/>
      <c r="AR283" s="222"/>
      <c r="AS283" s="222"/>
      <c r="AT283" s="222"/>
      <c r="AU283" s="222"/>
      <c r="AV283" s="222"/>
      <c r="AW283" s="222"/>
      <c r="AX283" s="222"/>
      <c r="AY283" s="222"/>
      <c r="AZ283" s="222"/>
      <c r="BA283" s="222"/>
      <c r="BB283" s="222"/>
      <c r="BC283" s="222"/>
      <c r="BD283" s="222"/>
      <c r="BE283" s="222"/>
      <c r="BF283" s="222"/>
      <c r="BG283" s="222"/>
      <c r="BH283" s="222"/>
      <c r="BI283" s="222"/>
      <c r="BJ283" s="223"/>
    </row>
    <row r="284" spans="1:62" s="7" customFormat="1" ht="40.5" customHeight="1" x14ac:dyDescent="0.2">
      <c r="A284" s="216">
        <f t="shared" si="5"/>
        <v>263</v>
      </c>
      <c r="B284" s="217"/>
      <c r="C284" s="217"/>
      <c r="D284" s="218" t="s">
        <v>4093</v>
      </c>
      <c r="E284" s="218"/>
      <c r="F284" s="218"/>
      <c r="G284" s="218"/>
      <c r="H284" s="218"/>
      <c r="I284" s="218"/>
      <c r="J284" s="218"/>
      <c r="K284" s="218"/>
      <c r="L284" s="218"/>
      <c r="M284" s="218"/>
      <c r="N284" s="218"/>
      <c r="O284" s="218"/>
      <c r="P284" s="218"/>
      <c r="Q284" s="218"/>
      <c r="R284" s="218"/>
      <c r="S284" s="218"/>
      <c r="T284" s="218"/>
      <c r="U284" s="219">
        <v>20</v>
      </c>
      <c r="V284" s="219"/>
      <c r="W284" s="219"/>
      <c r="X284" s="220" t="s">
        <v>102</v>
      </c>
      <c r="Y284" s="220"/>
      <c r="Z284" s="220"/>
      <c r="AA284" s="220"/>
      <c r="AB284" s="220"/>
      <c r="AC284" s="221"/>
      <c r="AD284" s="221"/>
      <c r="AE284" s="221"/>
      <c r="AF284" s="222" t="s">
        <v>3946</v>
      </c>
      <c r="AG284" s="222"/>
      <c r="AH284" s="222"/>
      <c r="AI284" s="222"/>
      <c r="AJ284" s="222"/>
      <c r="AK284" s="222"/>
      <c r="AL284" s="222"/>
      <c r="AM284" s="222"/>
      <c r="AN284" s="222"/>
      <c r="AO284" s="222"/>
      <c r="AP284" s="222"/>
      <c r="AQ284" s="222"/>
      <c r="AR284" s="222"/>
      <c r="AS284" s="222"/>
      <c r="AT284" s="222"/>
      <c r="AU284" s="222"/>
      <c r="AV284" s="222"/>
      <c r="AW284" s="222"/>
      <c r="AX284" s="222"/>
      <c r="AY284" s="222"/>
      <c r="AZ284" s="222"/>
      <c r="BA284" s="222"/>
      <c r="BB284" s="222"/>
      <c r="BC284" s="222"/>
      <c r="BD284" s="222"/>
      <c r="BE284" s="222"/>
      <c r="BF284" s="222"/>
      <c r="BG284" s="222"/>
      <c r="BH284" s="222"/>
      <c r="BI284" s="222"/>
      <c r="BJ284" s="223"/>
    </row>
    <row r="285" spans="1:62" s="7" customFormat="1" ht="23.7" customHeight="1" x14ac:dyDescent="0.2">
      <c r="A285" s="114"/>
      <c r="B285" s="67"/>
      <c r="C285" s="68"/>
      <c r="D285" s="115" t="s">
        <v>3116</v>
      </c>
      <c r="E285" s="78"/>
      <c r="F285" s="78"/>
      <c r="G285" s="78"/>
      <c r="H285" s="78"/>
      <c r="I285" s="78"/>
      <c r="J285" s="78"/>
      <c r="K285" s="78"/>
      <c r="L285" s="78"/>
      <c r="M285" s="78"/>
      <c r="N285" s="78"/>
      <c r="O285" s="78"/>
      <c r="P285" s="78"/>
      <c r="Q285" s="78"/>
      <c r="R285" s="78"/>
      <c r="S285" s="78"/>
      <c r="T285" s="78"/>
      <c r="U285" s="116"/>
      <c r="V285" s="67"/>
      <c r="W285" s="68"/>
      <c r="X285" s="67"/>
      <c r="Y285" s="67"/>
      <c r="Z285" s="67"/>
      <c r="AA285" s="67"/>
      <c r="AB285" s="68"/>
      <c r="AC285" s="116"/>
      <c r="AD285" s="67"/>
      <c r="AE285" s="67"/>
      <c r="AF285" s="117"/>
      <c r="AG285" s="118"/>
      <c r="AH285" s="118"/>
      <c r="AI285" s="118"/>
      <c r="AJ285" s="118"/>
      <c r="AK285" s="118"/>
      <c r="AL285" s="118"/>
      <c r="AM285" s="118"/>
      <c r="AN285" s="118"/>
      <c r="AO285" s="118"/>
      <c r="AP285" s="118"/>
      <c r="AQ285" s="118"/>
      <c r="AR285" s="118"/>
      <c r="AS285" s="118"/>
      <c r="AT285" s="118"/>
      <c r="AU285" s="118"/>
      <c r="AV285" s="118"/>
      <c r="AW285" s="118"/>
      <c r="AX285" s="118"/>
      <c r="AY285" s="118"/>
      <c r="AZ285" s="118"/>
      <c r="BA285" s="118"/>
      <c r="BB285" s="118"/>
      <c r="BC285" s="118"/>
      <c r="BD285" s="118"/>
      <c r="BE285" s="118"/>
      <c r="BF285" s="118"/>
      <c r="BG285" s="118"/>
      <c r="BH285" s="118"/>
      <c r="BI285" s="118"/>
      <c r="BJ285" s="119"/>
    </row>
    <row r="286" spans="1:62" s="7" customFormat="1" ht="40.5" customHeight="1" x14ac:dyDescent="0.2">
      <c r="A286" s="173">
        <v>1</v>
      </c>
      <c r="B286" s="174"/>
      <c r="C286" s="175"/>
      <c r="D286" s="237" t="s">
        <v>3117</v>
      </c>
      <c r="E286" s="238"/>
      <c r="F286" s="238"/>
      <c r="G286" s="238"/>
      <c r="H286" s="238"/>
      <c r="I286" s="238"/>
      <c r="J286" s="238"/>
      <c r="K286" s="238"/>
      <c r="L286" s="238"/>
      <c r="M286" s="238"/>
      <c r="N286" s="238"/>
      <c r="O286" s="238"/>
      <c r="P286" s="238"/>
      <c r="Q286" s="238"/>
      <c r="R286" s="238"/>
      <c r="S286" s="238"/>
      <c r="T286" s="239"/>
      <c r="U286" s="176">
        <v>2</v>
      </c>
      <c r="V286" s="174"/>
      <c r="W286" s="175"/>
      <c r="X286" s="174" t="s">
        <v>102</v>
      </c>
      <c r="Y286" s="174"/>
      <c r="Z286" s="174"/>
      <c r="AA286" s="174"/>
      <c r="AB286" s="175"/>
      <c r="AC286" s="210"/>
      <c r="AD286" s="211"/>
      <c r="AE286" s="212"/>
      <c r="AF286" s="183" t="s">
        <v>3126</v>
      </c>
      <c r="AG286" s="178"/>
      <c r="AH286" s="178"/>
      <c r="AI286" s="178"/>
      <c r="AJ286" s="178"/>
      <c r="AK286" s="178"/>
      <c r="AL286" s="178"/>
      <c r="AM286" s="178"/>
      <c r="AN286" s="178"/>
      <c r="AO286" s="178"/>
      <c r="AP286" s="178"/>
      <c r="AQ286" s="178"/>
      <c r="AR286" s="178"/>
      <c r="AS286" s="178"/>
      <c r="AT286" s="178"/>
      <c r="AU286" s="178"/>
      <c r="AV286" s="178"/>
      <c r="AW286" s="178"/>
      <c r="AX286" s="178"/>
      <c r="AY286" s="178"/>
      <c r="AZ286" s="178"/>
      <c r="BA286" s="178"/>
      <c r="BB286" s="178"/>
      <c r="BC286" s="178"/>
      <c r="BD286" s="178"/>
      <c r="BE286" s="178"/>
      <c r="BF286" s="178"/>
      <c r="BG286" s="178"/>
      <c r="BH286" s="178"/>
      <c r="BI286" s="178"/>
      <c r="BJ286" s="179"/>
    </row>
    <row r="287" spans="1:62" s="7" customFormat="1" ht="40.5" customHeight="1" x14ac:dyDescent="0.2">
      <c r="A287" s="173">
        <v>2</v>
      </c>
      <c r="B287" s="174"/>
      <c r="C287" s="175"/>
      <c r="D287" s="237" t="s">
        <v>3118</v>
      </c>
      <c r="E287" s="238"/>
      <c r="F287" s="238"/>
      <c r="G287" s="238"/>
      <c r="H287" s="238"/>
      <c r="I287" s="238"/>
      <c r="J287" s="238"/>
      <c r="K287" s="238"/>
      <c r="L287" s="238"/>
      <c r="M287" s="238"/>
      <c r="N287" s="238"/>
      <c r="O287" s="238"/>
      <c r="P287" s="238"/>
      <c r="Q287" s="238"/>
      <c r="R287" s="238"/>
      <c r="S287" s="238"/>
      <c r="T287" s="239"/>
      <c r="U287" s="176">
        <v>1</v>
      </c>
      <c r="V287" s="174"/>
      <c r="W287" s="175"/>
      <c r="X287" s="174" t="s">
        <v>102</v>
      </c>
      <c r="Y287" s="174"/>
      <c r="Z287" s="174"/>
      <c r="AA287" s="174"/>
      <c r="AB287" s="175"/>
      <c r="AC287" s="210"/>
      <c r="AD287" s="211"/>
      <c r="AE287" s="212"/>
      <c r="AF287" s="183" t="s">
        <v>3127</v>
      </c>
      <c r="AG287" s="178"/>
      <c r="AH287" s="178"/>
      <c r="AI287" s="178"/>
      <c r="AJ287" s="178"/>
      <c r="AK287" s="178"/>
      <c r="AL287" s="178"/>
      <c r="AM287" s="178"/>
      <c r="AN287" s="178"/>
      <c r="AO287" s="178"/>
      <c r="AP287" s="178"/>
      <c r="AQ287" s="178"/>
      <c r="AR287" s="178"/>
      <c r="AS287" s="178"/>
      <c r="AT287" s="178"/>
      <c r="AU287" s="178"/>
      <c r="AV287" s="178"/>
      <c r="AW287" s="178"/>
      <c r="AX287" s="178"/>
      <c r="AY287" s="178"/>
      <c r="AZ287" s="178"/>
      <c r="BA287" s="178"/>
      <c r="BB287" s="178"/>
      <c r="BC287" s="178"/>
      <c r="BD287" s="178"/>
      <c r="BE287" s="178"/>
      <c r="BF287" s="178"/>
      <c r="BG287" s="178"/>
      <c r="BH287" s="178"/>
      <c r="BI287" s="178"/>
      <c r="BJ287" s="179"/>
    </row>
    <row r="288" spans="1:62" s="7" customFormat="1" ht="40.5" customHeight="1" x14ac:dyDescent="0.2">
      <c r="A288" s="173">
        <v>3</v>
      </c>
      <c r="B288" s="174"/>
      <c r="C288" s="175"/>
      <c r="D288" s="237" t="s">
        <v>3119</v>
      </c>
      <c r="E288" s="238"/>
      <c r="F288" s="238"/>
      <c r="G288" s="238"/>
      <c r="H288" s="238"/>
      <c r="I288" s="238"/>
      <c r="J288" s="238"/>
      <c r="K288" s="238"/>
      <c r="L288" s="238"/>
      <c r="M288" s="238"/>
      <c r="N288" s="238"/>
      <c r="O288" s="238"/>
      <c r="P288" s="238"/>
      <c r="Q288" s="238"/>
      <c r="R288" s="238"/>
      <c r="S288" s="238"/>
      <c r="T288" s="239"/>
      <c r="U288" s="176">
        <v>7</v>
      </c>
      <c r="V288" s="174"/>
      <c r="W288" s="175"/>
      <c r="X288" s="174" t="s">
        <v>1742</v>
      </c>
      <c r="Y288" s="174"/>
      <c r="Z288" s="174"/>
      <c r="AA288" s="174"/>
      <c r="AB288" s="175"/>
      <c r="AC288" s="210"/>
      <c r="AD288" s="211"/>
      <c r="AE288" s="212"/>
      <c r="AF288" s="177" t="s">
        <v>3125</v>
      </c>
      <c r="AG288" s="178"/>
      <c r="AH288" s="178"/>
      <c r="AI288" s="178"/>
      <c r="AJ288" s="178"/>
      <c r="AK288" s="178"/>
      <c r="AL288" s="178"/>
      <c r="AM288" s="178"/>
      <c r="AN288" s="178"/>
      <c r="AO288" s="178"/>
      <c r="AP288" s="178"/>
      <c r="AQ288" s="178"/>
      <c r="AR288" s="178"/>
      <c r="AS288" s="178"/>
      <c r="AT288" s="178"/>
      <c r="AU288" s="178"/>
      <c r="AV288" s="178"/>
      <c r="AW288" s="178"/>
      <c r="AX288" s="178"/>
      <c r="AY288" s="178"/>
      <c r="AZ288" s="178"/>
      <c r="BA288" s="178"/>
      <c r="BB288" s="178"/>
      <c r="BC288" s="178"/>
      <c r="BD288" s="178"/>
      <c r="BE288" s="178"/>
      <c r="BF288" s="178"/>
      <c r="BG288" s="178"/>
      <c r="BH288" s="178"/>
      <c r="BI288" s="178"/>
      <c r="BJ288" s="179"/>
    </row>
    <row r="289" spans="1:62" s="7" customFormat="1" ht="40.5" customHeight="1" x14ac:dyDescent="0.2">
      <c r="A289" s="173">
        <v>4</v>
      </c>
      <c r="B289" s="174"/>
      <c r="C289" s="175"/>
      <c r="D289" s="237" t="s">
        <v>3120</v>
      </c>
      <c r="E289" s="238"/>
      <c r="F289" s="238"/>
      <c r="G289" s="238"/>
      <c r="H289" s="238"/>
      <c r="I289" s="238"/>
      <c r="J289" s="238"/>
      <c r="K289" s="238"/>
      <c r="L289" s="238"/>
      <c r="M289" s="238"/>
      <c r="N289" s="238"/>
      <c r="O289" s="238"/>
      <c r="P289" s="238"/>
      <c r="Q289" s="238"/>
      <c r="R289" s="238"/>
      <c r="S289" s="238"/>
      <c r="T289" s="239"/>
      <c r="U289" s="176">
        <v>7</v>
      </c>
      <c r="V289" s="174"/>
      <c r="W289" s="175"/>
      <c r="X289" s="174" t="s">
        <v>1742</v>
      </c>
      <c r="Y289" s="174"/>
      <c r="Z289" s="174"/>
      <c r="AA289" s="174"/>
      <c r="AB289" s="175"/>
      <c r="AC289" s="210"/>
      <c r="AD289" s="211"/>
      <c r="AE289" s="212"/>
      <c r="AF289" s="177" t="s">
        <v>3124</v>
      </c>
      <c r="AG289" s="178"/>
      <c r="AH289" s="178"/>
      <c r="AI289" s="178"/>
      <c r="AJ289" s="178"/>
      <c r="AK289" s="178"/>
      <c r="AL289" s="178"/>
      <c r="AM289" s="178"/>
      <c r="AN289" s="178"/>
      <c r="AO289" s="178"/>
      <c r="AP289" s="178"/>
      <c r="AQ289" s="178"/>
      <c r="AR289" s="178"/>
      <c r="AS289" s="178"/>
      <c r="AT289" s="178"/>
      <c r="AU289" s="178"/>
      <c r="AV289" s="178"/>
      <c r="AW289" s="178"/>
      <c r="AX289" s="178"/>
      <c r="AY289" s="178"/>
      <c r="AZ289" s="178"/>
      <c r="BA289" s="178"/>
      <c r="BB289" s="178"/>
      <c r="BC289" s="178"/>
      <c r="BD289" s="178"/>
      <c r="BE289" s="178"/>
      <c r="BF289" s="178"/>
      <c r="BG289" s="178"/>
      <c r="BH289" s="178"/>
      <c r="BI289" s="178"/>
      <c r="BJ289" s="179"/>
    </row>
    <row r="290" spans="1:62" s="7" customFormat="1" ht="40.5" customHeight="1" x14ac:dyDescent="0.2">
      <c r="A290" s="173">
        <v>5</v>
      </c>
      <c r="B290" s="174"/>
      <c r="C290" s="175"/>
      <c r="D290" s="237" t="s">
        <v>3121</v>
      </c>
      <c r="E290" s="238"/>
      <c r="F290" s="238"/>
      <c r="G290" s="238"/>
      <c r="H290" s="238"/>
      <c r="I290" s="238"/>
      <c r="J290" s="238"/>
      <c r="K290" s="238"/>
      <c r="L290" s="238"/>
      <c r="M290" s="238"/>
      <c r="N290" s="238"/>
      <c r="O290" s="238"/>
      <c r="P290" s="238"/>
      <c r="Q290" s="238"/>
      <c r="R290" s="238"/>
      <c r="S290" s="238"/>
      <c r="T290" s="239"/>
      <c r="U290" s="176" t="s">
        <v>3122</v>
      </c>
      <c r="V290" s="174"/>
      <c r="W290" s="175"/>
      <c r="X290" s="174" t="s">
        <v>102</v>
      </c>
      <c r="Y290" s="174"/>
      <c r="Z290" s="174"/>
      <c r="AA290" s="174"/>
      <c r="AB290" s="175"/>
      <c r="AC290" s="210"/>
      <c r="AD290" s="211"/>
      <c r="AE290" s="212"/>
      <c r="AF290" s="177" t="s">
        <v>3144</v>
      </c>
      <c r="AG290" s="178"/>
      <c r="AH290" s="178"/>
      <c r="AI290" s="178"/>
      <c r="AJ290" s="178"/>
      <c r="AK290" s="178"/>
      <c r="AL290" s="178"/>
      <c r="AM290" s="178"/>
      <c r="AN290" s="178"/>
      <c r="AO290" s="178"/>
      <c r="AP290" s="178"/>
      <c r="AQ290" s="178"/>
      <c r="AR290" s="178"/>
      <c r="AS290" s="178"/>
      <c r="AT290" s="178"/>
      <c r="AU290" s="178"/>
      <c r="AV290" s="178"/>
      <c r="AW290" s="178"/>
      <c r="AX290" s="178"/>
      <c r="AY290" s="178"/>
      <c r="AZ290" s="178"/>
      <c r="BA290" s="178"/>
      <c r="BB290" s="178"/>
      <c r="BC290" s="178"/>
      <c r="BD290" s="178"/>
      <c r="BE290" s="178"/>
      <c r="BF290" s="178"/>
      <c r="BG290" s="178"/>
      <c r="BH290" s="178"/>
      <c r="BI290" s="178"/>
      <c r="BJ290" s="179"/>
    </row>
    <row r="291" spans="1:62" s="7" customFormat="1" ht="40.5" customHeight="1" x14ac:dyDescent="0.2">
      <c r="A291" s="114"/>
      <c r="B291" s="67"/>
      <c r="C291" s="68"/>
      <c r="D291" s="115"/>
      <c r="E291" s="78"/>
      <c r="F291" s="78"/>
      <c r="G291" s="78"/>
      <c r="H291" s="78"/>
      <c r="I291" s="78"/>
      <c r="J291" s="78"/>
      <c r="K291" s="78"/>
      <c r="L291" s="78"/>
      <c r="M291" s="78"/>
      <c r="N291" s="78"/>
      <c r="O291" s="78"/>
      <c r="P291" s="78"/>
      <c r="Q291" s="78"/>
      <c r="R291" s="78"/>
      <c r="S291" s="78"/>
      <c r="T291" s="120"/>
      <c r="U291" s="116"/>
      <c r="V291" s="67"/>
      <c r="W291" s="68"/>
      <c r="X291" s="67"/>
      <c r="Y291" s="67"/>
      <c r="Z291" s="67"/>
      <c r="AA291" s="67"/>
      <c r="AB291" s="68"/>
      <c r="AC291" s="74"/>
      <c r="AD291" s="75"/>
      <c r="AE291" s="76"/>
      <c r="AF291" s="117"/>
      <c r="AG291" s="118"/>
      <c r="AH291" s="118"/>
      <c r="AI291" s="118"/>
      <c r="AJ291" s="118"/>
      <c r="AK291" s="118"/>
      <c r="AL291" s="118"/>
      <c r="AM291" s="118"/>
      <c r="AN291" s="118"/>
      <c r="AO291" s="118"/>
      <c r="AP291" s="118"/>
      <c r="AQ291" s="118"/>
      <c r="AR291" s="118"/>
      <c r="AS291" s="118"/>
      <c r="AT291" s="118"/>
      <c r="AU291" s="118"/>
      <c r="AV291" s="118"/>
      <c r="AW291" s="118"/>
      <c r="AX291" s="118"/>
      <c r="AY291" s="118"/>
      <c r="AZ291" s="118"/>
      <c r="BA291" s="118"/>
      <c r="BB291" s="118"/>
      <c r="BC291" s="118"/>
      <c r="BD291" s="118"/>
      <c r="BE291" s="118"/>
      <c r="BF291" s="118"/>
      <c r="BG291" s="118"/>
      <c r="BH291" s="118"/>
      <c r="BI291" s="118"/>
      <c r="BJ291" s="119"/>
    </row>
    <row r="292" spans="1:62" s="7" customFormat="1" ht="40.5" customHeight="1" x14ac:dyDescent="0.2">
      <c r="A292" s="114"/>
      <c r="B292" s="67"/>
      <c r="C292" s="68"/>
      <c r="D292" s="115"/>
      <c r="E292" s="78"/>
      <c r="F292" s="78"/>
      <c r="G292" s="78"/>
      <c r="H292" s="78"/>
      <c r="I292" s="78"/>
      <c r="J292" s="78"/>
      <c r="K292" s="78"/>
      <c r="L292" s="78"/>
      <c r="M292" s="78"/>
      <c r="N292" s="78"/>
      <c r="O292" s="78"/>
      <c r="P292" s="78"/>
      <c r="Q292" s="78"/>
      <c r="R292" s="78"/>
      <c r="S292" s="78"/>
      <c r="T292" s="120"/>
      <c r="U292" s="116"/>
      <c r="V292" s="67"/>
      <c r="W292" s="68"/>
      <c r="X292" s="67"/>
      <c r="Y292" s="67"/>
      <c r="Z292" s="67"/>
      <c r="AA292" s="67"/>
      <c r="AB292" s="68"/>
      <c r="AC292" s="74"/>
      <c r="AD292" s="75"/>
      <c r="AE292" s="76"/>
      <c r="AF292" s="117"/>
      <c r="AG292" s="118"/>
      <c r="AH292" s="118"/>
      <c r="AI292" s="118"/>
      <c r="AJ292" s="118"/>
      <c r="AK292" s="118"/>
      <c r="AL292" s="118"/>
      <c r="AM292" s="118"/>
      <c r="AN292" s="118"/>
      <c r="AO292" s="118"/>
      <c r="AP292" s="118"/>
      <c r="AQ292" s="118"/>
      <c r="AR292" s="118"/>
      <c r="AS292" s="118"/>
      <c r="AT292" s="118"/>
      <c r="AU292" s="118"/>
      <c r="AV292" s="118"/>
      <c r="AW292" s="118"/>
      <c r="AX292" s="118"/>
      <c r="AY292" s="118"/>
      <c r="AZ292" s="118"/>
      <c r="BA292" s="118"/>
      <c r="BB292" s="118"/>
      <c r="BC292" s="118"/>
      <c r="BD292" s="118"/>
      <c r="BE292" s="118"/>
      <c r="BF292" s="118"/>
      <c r="BG292" s="118"/>
      <c r="BH292" s="118"/>
      <c r="BI292" s="118"/>
      <c r="BJ292" s="119"/>
    </row>
    <row r="293" spans="1:62" s="7" customFormat="1" ht="40.5" customHeight="1" x14ac:dyDescent="0.2">
      <c r="A293" s="114"/>
      <c r="B293" s="67"/>
      <c r="C293" s="68"/>
      <c r="D293" s="115"/>
      <c r="E293" s="78"/>
      <c r="F293" s="78"/>
      <c r="G293" s="78"/>
      <c r="H293" s="78"/>
      <c r="I293" s="78"/>
      <c r="J293" s="78"/>
      <c r="K293" s="78"/>
      <c r="L293" s="78"/>
      <c r="M293" s="78"/>
      <c r="N293" s="78"/>
      <c r="O293" s="78"/>
      <c r="P293" s="78"/>
      <c r="Q293" s="78"/>
      <c r="R293" s="78"/>
      <c r="S293" s="78"/>
      <c r="T293" s="120"/>
      <c r="U293" s="116"/>
      <c r="V293" s="67"/>
      <c r="W293" s="68"/>
      <c r="X293" s="67"/>
      <c r="Y293" s="67"/>
      <c r="Z293" s="67"/>
      <c r="AA293" s="67"/>
      <c r="AB293" s="68"/>
      <c r="AC293" s="74"/>
      <c r="AD293" s="75"/>
      <c r="AE293" s="76"/>
      <c r="AF293" s="117"/>
      <c r="AG293" s="118"/>
      <c r="AH293" s="118"/>
      <c r="AI293" s="118"/>
      <c r="AJ293" s="118"/>
      <c r="AK293" s="118"/>
      <c r="AL293" s="118"/>
      <c r="AM293" s="118"/>
      <c r="AN293" s="118"/>
      <c r="AO293" s="118"/>
      <c r="AP293" s="118"/>
      <c r="AQ293" s="118"/>
      <c r="AR293" s="118"/>
      <c r="AS293" s="118"/>
      <c r="AT293" s="118"/>
      <c r="AU293" s="118"/>
      <c r="AV293" s="118"/>
      <c r="AW293" s="118"/>
      <c r="AX293" s="118"/>
      <c r="AY293" s="118"/>
      <c r="AZ293" s="118"/>
      <c r="BA293" s="118"/>
      <c r="BB293" s="118"/>
      <c r="BC293" s="118"/>
      <c r="BD293" s="118"/>
      <c r="BE293" s="118"/>
      <c r="BF293" s="118"/>
      <c r="BG293" s="118"/>
      <c r="BH293" s="118"/>
      <c r="BI293" s="118"/>
      <c r="BJ293" s="119"/>
    </row>
    <row r="294" spans="1:62" s="7" customFormat="1" ht="40.5" customHeight="1" x14ac:dyDescent="0.2">
      <c r="A294" s="114"/>
      <c r="B294" s="67"/>
      <c r="C294" s="68"/>
      <c r="D294" s="115"/>
      <c r="E294" s="78"/>
      <c r="F294" s="78"/>
      <c r="G294" s="78"/>
      <c r="H294" s="78"/>
      <c r="I294" s="78"/>
      <c r="J294" s="78"/>
      <c r="K294" s="78"/>
      <c r="L294" s="78"/>
      <c r="M294" s="78"/>
      <c r="N294" s="78"/>
      <c r="O294" s="78"/>
      <c r="P294" s="78"/>
      <c r="Q294" s="78"/>
      <c r="R294" s="78"/>
      <c r="S294" s="78"/>
      <c r="T294" s="120"/>
      <c r="U294" s="116"/>
      <c r="V294" s="67"/>
      <c r="W294" s="68"/>
      <c r="X294" s="67"/>
      <c r="Y294" s="67"/>
      <c r="Z294" s="67"/>
      <c r="AA294" s="67"/>
      <c r="AB294" s="68"/>
      <c r="AC294" s="74"/>
      <c r="AD294" s="75"/>
      <c r="AE294" s="76"/>
      <c r="AF294" s="117"/>
      <c r="AG294" s="118"/>
      <c r="AH294" s="118"/>
      <c r="AI294" s="118"/>
      <c r="AJ294" s="118"/>
      <c r="AK294" s="118"/>
      <c r="AL294" s="118"/>
      <c r="AM294" s="118"/>
      <c r="AN294" s="118"/>
      <c r="AO294" s="118"/>
      <c r="AP294" s="118"/>
      <c r="AQ294" s="118"/>
      <c r="AR294" s="118"/>
      <c r="AS294" s="118"/>
      <c r="AT294" s="118"/>
      <c r="AU294" s="118"/>
      <c r="AV294" s="118"/>
      <c r="AW294" s="118"/>
      <c r="AX294" s="118"/>
      <c r="AY294" s="118"/>
      <c r="AZ294" s="118"/>
      <c r="BA294" s="118"/>
      <c r="BB294" s="118"/>
      <c r="BC294" s="118"/>
      <c r="BD294" s="118"/>
      <c r="BE294" s="118"/>
      <c r="BF294" s="118"/>
      <c r="BG294" s="118"/>
      <c r="BH294" s="118"/>
      <c r="BI294" s="118"/>
      <c r="BJ294" s="119"/>
    </row>
    <row r="295" spans="1:62" s="7" customFormat="1" ht="40.5" customHeight="1" x14ac:dyDescent="0.2">
      <c r="A295" s="114"/>
      <c r="B295" s="67"/>
      <c r="C295" s="68"/>
      <c r="D295" s="115"/>
      <c r="E295" s="78"/>
      <c r="F295" s="78"/>
      <c r="G295" s="78"/>
      <c r="H295" s="78"/>
      <c r="I295" s="78"/>
      <c r="J295" s="78"/>
      <c r="K295" s="78"/>
      <c r="L295" s="78"/>
      <c r="M295" s="78"/>
      <c r="N295" s="78"/>
      <c r="O295" s="78"/>
      <c r="P295" s="78"/>
      <c r="Q295" s="78"/>
      <c r="R295" s="78"/>
      <c r="S295" s="78"/>
      <c r="T295" s="120"/>
      <c r="U295" s="116"/>
      <c r="V295" s="67"/>
      <c r="W295" s="68"/>
      <c r="X295" s="67"/>
      <c r="Y295" s="67"/>
      <c r="Z295" s="67"/>
      <c r="AA295" s="67"/>
      <c r="AB295" s="68"/>
      <c r="AC295" s="74"/>
      <c r="AD295" s="75"/>
      <c r="AE295" s="76"/>
      <c r="AF295" s="117"/>
      <c r="AG295" s="118"/>
      <c r="AH295" s="118"/>
      <c r="AI295" s="118"/>
      <c r="AJ295" s="118"/>
      <c r="AK295" s="118"/>
      <c r="AL295" s="118"/>
      <c r="AM295" s="118"/>
      <c r="AN295" s="118"/>
      <c r="AO295" s="118"/>
      <c r="AP295" s="118"/>
      <c r="AQ295" s="118"/>
      <c r="AR295" s="118"/>
      <c r="AS295" s="118"/>
      <c r="AT295" s="118"/>
      <c r="AU295" s="118"/>
      <c r="AV295" s="118"/>
      <c r="AW295" s="118"/>
      <c r="AX295" s="118"/>
      <c r="AY295" s="118"/>
      <c r="AZ295" s="118"/>
      <c r="BA295" s="118"/>
      <c r="BB295" s="118"/>
      <c r="BC295" s="118"/>
      <c r="BD295" s="118"/>
      <c r="BE295" s="118"/>
      <c r="BF295" s="118"/>
      <c r="BG295" s="118"/>
      <c r="BH295" s="118"/>
      <c r="BI295" s="118"/>
      <c r="BJ295" s="119"/>
    </row>
    <row r="296" spans="1:62" s="7" customFormat="1" ht="40.5" customHeight="1" x14ac:dyDescent="0.2">
      <c r="A296" s="114"/>
      <c r="B296" s="67"/>
      <c r="C296" s="68"/>
      <c r="D296" s="115"/>
      <c r="E296" s="78"/>
      <c r="F296" s="78"/>
      <c r="G296" s="78"/>
      <c r="H296" s="78"/>
      <c r="I296" s="78"/>
      <c r="J296" s="78"/>
      <c r="K296" s="78"/>
      <c r="L296" s="78"/>
      <c r="M296" s="78"/>
      <c r="N296" s="78"/>
      <c r="O296" s="78"/>
      <c r="P296" s="78"/>
      <c r="Q296" s="78"/>
      <c r="R296" s="78"/>
      <c r="S296" s="78"/>
      <c r="T296" s="120"/>
      <c r="U296" s="116"/>
      <c r="V296" s="67"/>
      <c r="W296" s="68"/>
      <c r="X296" s="67"/>
      <c r="Y296" s="67"/>
      <c r="Z296" s="67"/>
      <c r="AA296" s="67"/>
      <c r="AB296" s="68"/>
      <c r="AC296" s="74"/>
      <c r="AD296" s="75"/>
      <c r="AE296" s="76"/>
      <c r="AF296" s="117"/>
      <c r="AG296" s="118"/>
      <c r="AH296" s="118"/>
      <c r="AI296" s="118"/>
      <c r="AJ296" s="118"/>
      <c r="AK296" s="118"/>
      <c r="AL296" s="118"/>
      <c r="AM296" s="118"/>
      <c r="AN296" s="118"/>
      <c r="AO296" s="118"/>
      <c r="AP296" s="118"/>
      <c r="AQ296" s="118"/>
      <c r="AR296" s="118"/>
      <c r="AS296" s="118"/>
      <c r="AT296" s="118"/>
      <c r="AU296" s="118"/>
      <c r="AV296" s="118"/>
      <c r="AW296" s="118"/>
      <c r="AX296" s="118"/>
      <c r="AY296" s="118"/>
      <c r="AZ296" s="118"/>
      <c r="BA296" s="118"/>
      <c r="BB296" s="118"/>
      <c r="BC296" s="118"/>
      <c r="BD296" s="118"/>
      <c r="BE296" s="118"/>
      <c r="BF296" s="118"/>
      <c r="BG296" s="118"/>
      <c r="BH296" s="118"/>
      <c r="BI296" s="118"/>
      <c r="BJ296" s="119"/>
    </row>
    <row r="297" spans="1:62" s="7" customFormat="1" ht="40.5" customHeight="1" x14ac:dyDescent="0.2">
      <c r="A297" s="114"/>
      <c r="B297" s="67"/>
      <c r="C297" s="68"/>
      <c r="D297" s="115"/>
      <c r="E297" s="78"/>
      <c r="F297" s="78"/>
      <c r="G297" s="78"/>
      <c r="H297" s="78"/>
      <c r="I297" s="78"/>
      <c r="J297" s="78"/>
      <c r="K297" s="78"/>
      <c r="L297" s="78"/>
      <c r="M297" s="78"/>
      <c r="N297" s="78"/>
      <c r="O297" s="78"/>
      <c r="P297" s="78"/>
      <c r="Q297" s="78"/>
      <c r="R297" s="78"/>
      <c r="S297" s="78"/>
      <c r="T297" s="120"/>
      <c r="U297" s="116"/>
      <c r="V297" s="67"/>
      <c r="W297" s="68"/>
      <c r="X297" s="67"/>
      <c r="Y297" s="67"/>
      <c r="Z297" s="67"/>
      <c r="AA297" s="67"/>
      <c r="AB297" s="68"/>
      <c r="AC297" s="74"/>
      <c r="AD297" s="75"/>
      <c r="AE297" s="76"/>
      <c r="AF297" s="117"/>
      <c r="AG297" s="118"/>
      <c r="AH297" s="118"/>
      <c r="AI297" s="118"/>
      <c r="AJ297" s="118"/>
      <c r="AK297" s="118"/>
      <c r="AL297" s="118"/>
      <c r="AM297" s="118"/>
      <c r="AN297" s="118"/>
      <c r="AO297" s="118"/>
      <c r="AP297" s="118"/>
      <c r="AQ297" s="118"/>
      <c r="AR297" s="118"/>
      <c r="AS297" s="118"/>
      <c r="AT297" s="118"/>
      <c r="AU297" s="118"/>
      <c r="AV297" s="118"/>
      <c r="AW297" s="118"/>
      <c r="AX297" s="118"/>
      <c r="AY297" s="118"/>
      <c r="AZ297" s="118"/>
      <c r="BA297" s="118"/>
      <c r="BB297" s="118"/>
      <c r="BC297" s="118"/>
      <c r="BD297" s="118"/>
      <c r="BE297" s="118"/>
      <c r="BF297" s="118"/>
      <c r="BG297" s="118"/>
      <c r="BH297" s="118"/>
      <c r="BI297" s="118"/>
      <c r="BJ297" s="119"/>
    </row>
    <row r="298" spans="1:62" s="7" customFormat="1" ht="40.5" customHeight="1" x14ac:dyDescent="0.2">
      <c r="A298" s="114"/>
      <c r="B298" s="67"/>
      <c r="C298" s="68"/>
      <c r="D298" s="115"/>
      <c r="E298" s="78"/>
      <c r="F298" s="78"/>
      <c r="G298" s="78"/>
      <c r="H298" s="78"/>
      <c r="I298" s="78"/>
      <c r="J298" s="78"/>
      <c r="K298" s="78"/>
      <c r="L298" s="78"/>
      <c r="M298" s="78"/>
      <c r="N298" s="78"/>
      <c r="O298" s="78"/>
      <c r="P298" s="78"/>
      <c r="Q298" s="78"/>
      <c r="R298" s="78"/>
      <c r="S298" s="78"/>
      <c r="T298" s="120"/>
      <c r="U298" s="116"/>
      <c r="V298" s="67"/>
      <c r="W298" s="68"/>
      <c r="X298" s="67"/>
      <c r="Y298" s="67"/>
      <c r="Z298" s="67"/>
      <c r="AA298" s="67"/>
      <c r="AB298" s="68"/>
      <c r="AC298" s="74"/>
      <c r="AD298" s="75"/>
      <c r="AE298" s="76"/>
      <c r="AF298" s="117"/>
      <c r="AG298" s="118"/>
      <c r="AH298" s="118"/>
      <c r="AI298" s="118"/>
      <c r="AJ298" s="118"/>
      <c r="AK298" s="118"/>
      <c r="AL298" s="118"/>
      <c r="AM298" s="118"/>
      <c r="AN298" s="118"/>
      <c r="AO298" s="118"/>
      <c r="AP298" s="118"/>
      <c r="AQ298" s="118"/>
      <c r="AR298" s="118"/>
      <c r="AS298" s="118"/>
      <c r="AT298" s="118"/>
      <c r="AU298" s="118"/>
      <c r="AV298" s="118"/>
      <c r="AW298" s="118"/>
      <c r="AX298" s="118"/>
      <c r="AY298" s="118"/>
      <c r="AZ298" s="118"/>
      <c r="BA298" s="118"/>
      <c r="BB298" s="118"/>
      <c r="BC298" s="118"/>
      <c r="BD298" s="118"/>
      <c r="BE298" s="118"/>
      <c r="BF298" s="118"/>
      <c r="BG298" s="118"/>
      <c r="BH298" s="118"/>
      <c r="BI298" s="118"/>
      <c r="BJ298" s="119"/>
    </row>
    <row r="299" spans="1:62" s="7" customFormat="1" ht="40.5" customHeight="1" x14ac:dyDescent="0.2">
      <c r="A299" s="114"/>
      <c r="B299" s="67"/>
      <c r="C299" s="68"/>
      <c r="D299" s="115"/>
      <c r="E299" s="78"/>
      <c r="F299" s="78"/>
      <c r="G299" s="78"/>
      <c r="H299" s="78"/>
      <c r="I299" s="78"/>
      <c r="J299" s="78"/>
      <c r="K299" s="78"/>
      <c r="L299" s="78"/>
      <c r="M299" s="78"/>
      <c r="N299" s="78"/>
      <c r="O299" s="78"/>
      <c r="P299" s="78"/>
      <c r="Q299" s="78"/>
      <c r="R299" s="78"/>
      <c r="S299" s="78"/>
      <c r="T299" s="120"/>
      <c r="U299" s="116"/>
      <c r="V299" s="67"/>
      <c r="W299" s="68"/>
      <c r="X299" s="67"/>
      <c r="Y299" s="67"/>
      <c r="Z299" s="67"/>
      <c r="AA299" s="67"/>
      <c r="AB299" s="68"/>
      <c r="AC299" s="74"/>
      <c r="AD299" s="75"/>
      <c r="AE299" s="76"/>
      <c r="AF299" s="117"/>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c r="BA299" s="118"/>
      <c r="BB299" s="118"/>
      <c r="BC299" s="118"/>
      <c r="BD299" s="118"/>
      <c r="BE299" s="118"/>
      <c r="BF299" s="118"/>
      <c r="BG299" s="118"/>
      <c r="BH299" s="118"/>
      <c r="BI299" s="118"/>
      <c r="BJ299" s="119"/>
    </row>
    <row r="300" spans="1:62" s="7" customFormat="1" ht="40.5" customHeight="1" x14ac:dyDescent="0.2">
      <c r="A300" s="114"/>
      <c r="B300" s="67"/>
      <c r="C300" s="68"/>
      <c r="D300" s="115"/>
      <c r="E300" s="78"/>
      <c r="F300" s="78"/>
      <c r="G300" s="78"/>
      <c r="H300" s="78"/>
      <c r="I300" s="78"/>
      <c r="J300" s="78"/>
      <c r="K300" s="78"/>
      <c r="L300" s="78"/>
      <c r="M300" s="78"/>
      <c r="N300" s="78"/>
      <c r="O300" s="78"/>
      <c r="P300" s="78"/>
      <c r="Q300" s="78"/>
      <c r="R300" s="78"/>
      <c r="S300" s="78"/>
      <c r="T300" s="120"/>
      <c r="U300" s="116"/>
      <c r="V300" s="67"/>
      <c r="W300" s="68"/>
      <c r="X300" s="67"/>
      <c r="Y300" s="67"/>
      <c r="Z300" s="67"/>
      <c r="AA300" s="67"/>
      <c r="AB300" s="68"/>
      <c r="AC300" s="74"/>
      <c r="AD300" s="75"/>
      <c r="AE300" s="76"/>
      <c r="AF300" s="117"/>
      <c r="AG300" s="118"/>
      <c r="AH300" s="118"/>
      <c r="AI300" s="118"/>
      <c r="AJ300" s="118"/>
      <c r="AK300" s="118"/>
      <c r="AL300" s="118"/>
      <c r="AM300" s="118"/>
      <c r="AN300" s="118"/>
      <c r="AO300" s="118"/>
      <c r="AP300" s="118"/>
      <c r="AQ300" s="118"/>
      <c r="AR300" s="118"/>
      <c r="AS300" s="118"/>
      <c r="AT300" s="118"/>
      <c r="AU300" s="118"/>
      <c r="AV300" s="118"/>
      <c r="AW300" s="118"/>
      <c r="AX300" s="118"/>
      <c r="AY300" s="118"/>
      <c r="AZ300" s="118"/>
      <c r="BA300" s="118"/>
      <c r="BB300" s="118"/>
      <c r="BC300" s="118"/>
      <c r="BD300" s="118"/>
      <c r="BE300" s="118"/>
      <c r="BF300" s="118"/>
      <c r="BG300" s="118"/>
      <c r="BH300" s="118"/>
      <c r="BI300" s="118"/>
      <c r="BJ300" s="119"/>
    </row>
    <row r="301" spans="1:62" s="7" customFormat="1" ht="40.5" customHeight="1" x14ac:dyDescent="0.2">
      <c r="A301" s="114"/>
      <c r="B301" s="67"/>
      <c r="C301" s="68"/>
      <c r="D301" s="115"/>
      <c r="E301" s="78"/>
      <c r="F301" s="78"/>
      <c r="G301" s="78"/>
      <c r="H301" s="78"/>
      <c r="I301" s="78"/>
      <c r="J301" s="78"/>
      <c r="K301" s="78"/>
      <c r="L301" s="78"/>
      <c r="M301" s="78"/>
      <c r="N301" s="78"/>
      <c r="O301" s="78"/>
      <c r="P301" s="78"/>
      <c r="Q301" s="78"/>
      <c r="R301" s="78"/>
      <c r="S301" s="78"/>
      <c r="T301" s="120"/>
      <c r="U301" s="116"/>
      <c r="V301" s="67"/>
      <c r="W301" s="68"/>
      <c r="X301" s="67"/>
      <c r="Y301" s="67"/>
      <c r="Z301" s="67"/>
      <c r="AA301" s="67"/>
      <c r="AB301" s="68"/>
      <c r="AC301" s="74"/>
      <c r="AD301" s="75"/>
      <c r="AE301" s="76"/>
      <c r="AF301" s="117"/>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c r="BA301" s="118"/>
      <c r="BB301" s="118"/>
      <c r="BC301" s="118"/>
      <c r="BD301" s="118"/>
      <c r="BE301" s="118"/>
      <c r="BF301" s="118"/>
      <c r="BG301" s="118"/>
      <c r="BH301" s="118"/>
      <c r="BI301" s="118"/>
      <c r="BJ301" s="119"/>
    </row>
    <row r="302" spans="1:62" s="7" customFormat="1" ht="40.5" customHeight="1" x14ac:dyDescent="0.2">
      <c r="A302" s="114"/>
      <c r="B302" s="67"/>
      <c r="C302" s="68"/>
      <c r="D302" s="115"/>
      <c r="E302" s="78"/>
      <c r="F302" s="78"/>
      <c r="G302" s="78"/>
      <c r="H302" s="78"/>
      <c r="I302" s="78"/>
      <c r="J302" s="78"/>
      <c r="K302" s="78"/>
      <c r="L302" s="78"/>
      <c r="M302" s="78"/>
      <c r="N302" s="78"/>
      <c r="O302" s="78"/>
      <c r="P302" s="78"/>
      <c r="Q302" s="78"/>
      <c r="R302" s="78"/>
      <c r="S302" s="78"/>
      <c r="T302" s="120"/>
      <c r="U302" s="116"/>
      <c r="V302" s="67"/>
      <c r="W302" s="68"/>
      <c r="X302" s="67"/>
      <c r="Y302" s="67"/>
      <c r="Z302" s="67"/>
      <c r="AA302" s="67"/>
      <c r="AB302" s="68"/>
      <c r="AC302" s="74"/>
      <c r="AD302" s="75"/>
      <c r="AE302" s="76"/>
      <c r="AF302" s="117"/>
      <c r="AG302" s="118"/>
      <c r="AH302" s="118"/>
      <c r="AI302" s="118"/>
      <c r="AJ302" s="118"/>
      <c r="AK302" s="118"/>
      <c r="AL302" s="118"/>
      <c r="AM302" s="118"/>
      <c r="AN302" s="118"/>
      <c r="AO302" s="118"/>
      <c r="AP302" s="118"/>
      <c r="AQ302" s="118"/>
      <c r="AR302" s="118"/>
      <c r="AS302" s="118"/>
      <c r="AT302" s="118"/>
      <c r="AU302" s="118"/>
      <c r="AV302" s="118"/>
      <c r="AW302" s="118"/>
      <c r="AX302" s="118"/>
      <c r="AY302" s="118"/>
      <c r="AZ302" s="118"/>
      <c r="BA302" s="118"/>
      <c r="BB302" s="118"/>
      <c r="BC302" s="118"/>
      <c r="BD302" s="118"/>
      <c r="BE302" s="118"/>
      <c r="BF302" s="118"/>
      <c r="BG302" s="118"/>
      <c r="BH302" s="118"/>
      <c r="BI302" s="118"/>
      <c r="BJ302" s="119"/>
    </row>
    <row r="303" spans="1:62" s="7" customFormat="1" ht="40.5" customHeight="1" x14ac:dyDescent="0.2">
      <c r="A303" s="114"/>
      <c r="B303" s="67"/>
      <c r="C303" s="68"/>
      <c r="D303" s="115"/>
      <c r="E303" s="78"/>
      <c r="F303" s="78"/>
      <c r="G303" s="78"/>
      <c r="H303" s="78"/>
      <c r="I303" s="78"/>
      <c r="J303" s="78"/>
      <c r="K303" s="78"/>
      <c r="L303" s="78"/>
      <c r="M303" s="78"/>
      <c r="N303" s="78"/>
      <c r="O303" s="78"/>
      <c r="P303" s="78"/>
      <c r="Q303" s="78"/>
      <c r="R303" s="78"/>
      <c r="S303" s="78"/>
      <c r="T303" s="120"/>
      <c r="U303" s="116"/>
      <c r="V303" s="67"/>
      <c r="W303" s="68"/>
      <c r="X303" s="67"/>
      <c r="Y303" s="67"/>
      <c r="Z303" s="67"/>
      <c r="AA303" s="67"/>
      <c r="AB303" s="68"/>
      <c r="AC303" s="74"/>
      <c r="AD303" s="75"/>
      <c r="AE303" s="76"/>
      <c r="AF303" s="117"/>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c r="BA303" s="118"/>
      <c r="BB303" s="118"/>
      <c r="BC303" s="118"/>
      <c r="BD303" s="118"/>
      <c r="BE303" s="118"/>
      <c r="BF303" s="118"/>
      <c r="BG303" s="118"/>
      <c r="BH303" s="118"/>
      <c r="BI303" s="118"/>
      <c r="BJ303" s="119"/>
    </row>
    <row r="304" spans="1:62" s="7" customFormat="1" ht="40.5" customHeight="1" x14ac:dyDescent="0.2">
      <c r="A304" s="114"/>
      <c r="B304" s="67"/>
      <c r="C304" s="68"/>
      <c r="D304" s="115"/>
      <c r="E304" s="78"/>
      <c r="F304" s="78"/>
      <c r="G304" s="78"/>
      <c r="H304" s="78"/>
      <c r="I304" s="78"/>
      <c r="J304" s="78"/>
      <c r="K304" s="78"/>
      <c r="L304" s="78"/>
      <c r="M304" s="78"/>
      <c r="N304" s="78"/>
      <c r="O304" s="78"/>
      <c r="P304" s="78"/>
      <c r="Q304" s="78"/>
      <c r="R304" s="78"/>
      <c r="S304" s="78"/>
      <c r="T304" s="120"/>
      <c r="U304" s="116"/>
      <c r="V304" s="67"/>
      <c r="W304" s="68"/>
      <c r="X304" s="67"/>
      <c r="Y304" s="67"/>
      <c r="Z304" s="67"/>
      <c r="AA304" s="67"/>
      <c r="AB304" s="68"/>
      <c r="AC304" s="74"/>
      <c r="AD304" s="75"/>
      <c r="AE304" s="76"/>
      <c r="AF304" s="117"/>
      <c r="AG304" s="118"/>
      <c r="AH304" s="118"/>
      <c r="AI304" s="118"/>
      <c r="AJ304" s="118"/>
      <c r="AK304" s="118"/>
      <c r="AL304" s="118"/>
      <c r="AM304" s="118"/>
      <c r="AN304" s="118"/>
      <c r="AO304" s="118"/>
      <c r="AP304" s="118"/>
      <c r="AQ304" s="118"/>
      <c r="AR304" s="118"/>
      <c r="AS304" s="118"/>
      <c r="AT304" s="118"/>
      <c r="AU304" s="118"/>
      <c r="AV304" s="118"/>
      <c r="AW304" s="118"/>
      <c r="AX304" s="118"/>
      <c r="AY304" s="118"/>
      <c r="AZ304" s="118"/>
      <c r="BA304" s="118"/>
      <c r="BB304" s="118"/>
      <c r="BC304" s="118"/>
      <c r="BD304" s="118"/>
      <c r="BE304" s="118"/>
      <c r="BF304" s="118"/>
      <c r="BG304" s="118"/>
      <c r="BH304" s="118"/>
      <c r="BI304" s="118"/>
      <c r="BJ304" s="119"/>
    </row>
    <row r="305" spans="1:62" s="7" customFormat="1" ht="40.5" customHeight="1" x14ac:dyDescent="0.2">
      <c r="A305" s="114"/>
      <c r="B305" s="67"/>
      <c r="C305" s="68"/>
      <c r="D305" s="115"/>
      <c r="E305" s="78"/>
      <c r="F305" s="78"/>
      <c r="G305" s="78"/>
      <c r="H305" s="78"/>
      <c r="I305" s="78"/>
      <c r="J305" s="78"/>
      <c r="K305" s="78"/>
      <c r="L305" s="78"/>
      <c r="M305" s="78"/>
      <c r="N305" s="78"/>
      <c r="O305" s="78"/>
      <c r="P305" s="78"/>
      <c r="Q305" s="78"/>
      <c r="R305" s="78"/>
      <c r="S305" s="78"/>
      <c r="T305" s="120"/>
      <c r="U305" s="116"/>
      <c r="V305" s="67"/>
      <c r="W305" s="68"/>
      <c r="X305" s="67"/>
      <c r="Y305" s="67"/>
      <c r="Z305" s="67"/>
      <c r="AA305" s="67"/>
      <c r="AB305" s="68"/>
      <c r="AC305" s="74"/>
      <c r="AD305" s="75"/>
      <c r="AE305" s="76"/>
      <c r="AF305" s="117"/>
      <c r="AG305" s="118"/>
      <c r="AH305" s="118"/>
      <c r="AI305" s="118"/>
      <c r="AJ305" s="118"/>
      <c r="AK305" s="118"/>
      <c r="AL305" s="118"/>
      <c r="AM305" s="118"/>
      <c r="AN305" s="118"/>
      <c r="AO305" s="118"/>
      <c r="AP305" s="118"/>
      <c r="AQ305" s="118"/>
      <c r="AR305" s="118"/>
      <c r="AS305" s="118"/>
      <c r="AT305" s="118"/>
      <c r="AU305" s="118"/>
      <c r="AV305" s="118"/>
      <c r="AW305" s="118"/>
      <c r="AX305" s="118"/>
      <c r="AY305" s="118"/>
      <c r="AZ305" s="118"/>
      <c r="BA305" s="118"/>
      <c r="BB305" s="118"/>
      <c r="BC305" s="118"/>
      <c r="BD305" s="118"/>
      <c r="BE305" s="118"/>
      <c r="BF305" s="118"/>
      <c r="BG305" s="118"/>
      <c r="BH305" s="118"/>
      <c r="BI305" s="118"/>
      <c r="BJ305" s="119"/>
    </row>
    <row r="306" spans="1:62" s="7" customFormat="1" ht="40.5" customHeight="1" x14ac:dyDescent="0.2">
      <c r="A306" s="114"/>
      <c r="B306" s="67"/>
      <c r="C306" s="68"/>
      <c r="D306" s="115"/>
      <c r="E306" s="78"/>
      <c r="F306" s="78"/>
      <c r="G306" s="78"/>
      <c r="H306" s="78"/>
      <c r="I306" s="78"/>
      <c r="J306" s="78"/>
      <c r="K306" s="78"/>
      <c r="L306" s="78"/>
      <c r="M306" s="78"/>
      <c r="N306" s="78"/>
      <c r="O306" s="78"/>
      <c r="P306" s="78"/>
      <c r="Q306" s="78"/>
      <c r="R306" s="78"/>
      <c r="S306" s="78"/>
      <c r="T306" s="120"/>
      <c r="U306" s="116"/>
      <c r="V306" s="67"/>
      <c r="W306" s="68"/>
      <c r="X306" s="67"/>
      <c r="Y306" s="67"/>
      <c r="Z306" s="67"/>
      <c r="AA306" s="67"/>
      <c r="AB306" s="68"/>
      <c r="AC306" s="74"/>
      <c r="AD306" s="75"/>
      <c r="AE306" s="76"/>
      <c r="AF306" s="117"/>
      <c r="AG306" s="118"/>
      <c r="AH306" s="118"/>
      <c r="AI306" s="118"/>
      <c r="AJ306" s="118"/>
      <c r="AK306" s="118"/>
      <c r="AL306" s="118"/>
      <c r="AM306" s="118"/>
      <c r="AN306" s="118"/>
      <c r="AO306" s="118"/>
      <c r="AP306" s="118"/>
      <c r="AQ306" s="118"/>
      <c r="AR306" s="118"/>
      <c r="AS306" s="118"/>
      <c r="AT306" s="118"/>
      <c r="AU306" s="118"/>
      <c r="AV306" s="118"/>
      <c r="AW306" s="118"/>
      <c r="AX306" s="118"/>
      <c r="AY306" s="118"/>
      <c r="AZ306" s="118"/>
      <c r="BA306" s="118"/>
      <c r="BB306" s="118"/>
      <c r="BC306" s="118"/>
      <c r="BD306" s="118"/>
      <c r="BE306" s="118"/>
      <c r="BF306" s="118"/>
      <c r="BG306" s="118"/>
      <c r="BH306" s="118"/>
      <c r="BI306" s="118"/>
      <c r="BJ306" s="119"/>
    </row>
    <row r="307" spans="1:62" s="7" customFormat="1" ht="40.5" customHeight="1" x14ac:dyDescent="0.2">
      <c r="A307" s="114"/>
      <c r="B307" s="67"/>
      <c r="C307" s="68"/>
      <c r="D307" s="115"/>
      <c r="E307" s="78"/>
      <c r="F307" s="78"/>
      <c r="G307" s="78"/>
      <c r="H307" s="78"/>
      <c r="I307" s="78"/>
      <c r="J307" s="78"/>
      <c r="K307" s="78"/>
      <c r="L307" s="78"/>
      <c r="M307" s="78"/>
      <c r="N307" s="78"/>
      <c r="O307" s="78"/>
      <c r="P307" s="78"/>
      <c r="Q307" s="78"/>
      <c r="R307" s="78"/>
      <c r="S307" s="78"/>
      <c r="T307" s="120"/>
      <c r="U307" s="116"/>
      <c r="V307" s="67"/>
      <c r="W307" s="68"/>
      <c r="X307" s="67"/>
      <c r="Y307" s="67"/>
      <c r="Z307" s="67"/>
      <c r="AA307" s="67"/>
      <c r="AB307" s="68"/>
      <c r="AC307" s="74"/>
      <c r="AD307" s="75"/>
      <c r="AE307" s="76"/>
      <c r="AF307" s="117"/>
      <c r="AG307" s="118"/>
      <c r="AH307" s="118"/>
      <c r="AI307" s="118"/>
      <c r="AJ307" s="118"/>
      <c r="AK307" s="118"/>
      <c r="AL307" s="118"/>
      <c r="AM307" s="118"/>
      <c r="AN307" s="118"/>
      <c r="AO307" s="118"/>
      <c r="AP307" s="118"/>
      <c r="AQ307" s="118"/>
      <c r="AR307" s="118"/>
      <c r="AS307" s="118"/>
      <c r="AT307" s="118"/>
      <c r="AU307" s="118"/>
      <c r="AV307" s="118"/>
      <c r="AW307" s="118"/>
      <c r="AX307" s="118"/>
      <c r="AY307" s="118"/>
      <c r="AZ307" s="118"/>
      <c r="BA307" s="118"/>
      <c r="BB307" s="118"/>
      <c r="BC307" s="118"/>
      <c r="BD307" s="118"/>
      <c r="BE307" s="118"/>
      <c r="BF307" s="118"/>
      <c r="BG307" s="118"/>
      <c r="BH307" s="118"/>
      <c r="BI307" s="118"/>
      <c r="BJ307" s="119"/>
    </row>
    <row r="308" spans="1:62" s="7" customFormat="1" ht="40.5" customHeight="1" x14ac:dyDescent="0.2">
      <c r="A308" s="114"/>
      <c r="B308" s="67"/>
      <c r="C308" s="68"/>
      <c r="D308" s="115"/>
      <c r="E308" s="78"/>
      <c r="F308" s="78"/>
      <c r="G308" s="78"/>
      <c r="H308" s="78"/>
      <c r="I308" s="78"/>
      <c r="J308" s="78"/>
      <c r="K308" s="78"/>
      <c r="L308" s="78"/>
      <c r="M308" s="78"/>
      <c r="N308" s="78"/>
      <c r="O308" s="78"/>
      <c r="P308" s="78"/>
      <c r="Q308" s="78"/>
      <c r="R308" s="78"/>
      <c r="S308" s="78"/>
      <c r="T308" s="120"/>
      <c r="U308" s="116"/>
      <c r="V308" s="67"/>
      <c r="W308" s="68"/>
      <c r="X308" s="67"/>
      <c r="Y308" s="67"/>
      <c r="Z308" s="67"/>
      <c r="AA308" s="67"/>
      <c r="AB308" s="68"/>
      <c r="AC308" s="74"/>
      <c r="AD308" s="75"/>
      <c r="AE308" s="76"/>
      <c r="AF308" s="117"/>
      <c r="AG308" s="118"/>
      <c r="AH308" s="118"/>
      <c r="AI308" s="118"/>
      <c r="AJ308" s="118"/>
      <c r="AK308" s="118"/>
      <c r="AL308" s="118"/>
      <c r="AM308" s="118"/>
      <c r="AN308" s="118"/>
      <c r="AO308" s="118"/>
      <c r="AP308" s="118"/>
      <c r="AQ308" s="118"/>
      <c r="AR308" s="118"/>
      <c r="AS308" s="118"/>
      <c r="AT308" s="118"/>
      <c r="AU308" s="118"/>
      <c r="AV308" s="118"/>
      <c r="AW308" s="118"/>
      <c r="AX308" s="118"/>
      <c r="AY308" s="118"/>
      <c r="AZ308" s="118"/>
      <c r="BA308" s="118"/>
      <c r="BB308" s="118"/>
      <c r="BC308" s="118"/>
      <c r="BD308" s="118"/>
      <c r="BE308" s="118"/>
      <c r="BF308" s="118"/>
      <c r="BG308" s="118"/>
      <c r="BH308" s="118"/>
      <c r="BI308" s="118"/>
      <c r="BJ308" s="119"/>
    </row>
    <row r="309" spans="1:62" s="7" customFormat="1" ht="40.5" customHeight="1" x14ac:dyDescent="0.2">
      <c r="A309" s="114"/>
      <c r="B309" s="67"/>
      <c r="C309" s="68"/>
      <c r="D309" s="115"/>
      <c r="E309" s="78"/>
      <c r="F309" s="78"/>
      <c r="G309" s="78"/>
      <c r="H309" s="78"/>
      <c r="I309" s="78"/>
      <c r="J309" s="78"/>
      <c r="K309" s="78"/>
      <c r="L309" s="78"/>
      <c r="M309" s="78"/>
      <c r="N309" s="78"/>
      <c r="O309" s="78"/>
      <c r="P309" s="78"/>
      <c r="Q309" s="78"/>
      <c r="R309" s="78"/>
      <c r="S309" s="78"/>
      <c r="T309" s="120"/>
      <c r="U309" s="116"/>
      <c r="V309" s="67"/>
      <c r="W309" s="68"/>
      <c r="X309" s="67"/>
      <c r="Y309" s="67"/>
      <c r="Z309" s="67"/>
      <c r="AA309" s="67"/>
      <c r="AB309" s="68"/>
      <c r="AC309" s="74"/>
      <c r="AD309" s="75"/>
      <c r="AE309" s="76"/>
      <c r="AF309" s="117"/>
      <c r="AG309" s="118"/>
      <c r="AH309" s="118"/>
      <c r="AI309" s="118"/>
      <c r="AJ309" s="118"/>
      <c r="AK309" s="118"/>
      <c r="AL309" s="118"/>
      <c r="AM309" s="118"/>
      <c r="AN309" s="118"/>
      <c r="AO309" s="118"/>
      <c r="AP309" s="118"/>
      <c r="AQ309" s="118"/>
      <c r="AR309" s="118"/>
      <c r="AS309" s="118"/>
      <c r="AT309" s="118"/>
      <c r="AU309" s="118"/>
      <c r="AV309" s="118"/>
      <c r="AW309" s="118"/>
      <c r="AX309" s="118"/>
      <c r="AY309" s="118"/>
      <c r="AZ309" s="118"/>
      <c r="BA309" s="118"/>
      <c r="BB309" s="118"/>
      <c r="BC309" s="118"/>
      <c r="BD309" s="118"/>
      <c r="BE309" s="118"/>
      <c r="BF309" s="118"/>
      <c r="BG309" s="118"/>
      <c r="BH309" s="118"/>
      <c r="BI309" s="118"/>
      <c r="BJ309" s="119"/>
    </row>
    <row r="310" spans="1:62" s="7" customFormat="1" ht="40.5" customHeight="1" x14ac:dyDescent="0.2">
      <c r="A310" s="136"/>
      <c r="B310" s="71"/>
      <c r="C310" s="72"/>
      <c r="D310" s="140"/>
      <c r="E310" s="73"/>
      <c r="F310" s="73"/>
      <c r="G310" s="73"/>
      <c r="H310" s="73"/>
      <c r="I310" s="73"/>
      <c r="J310" s="73"/>
      <c r="K310" s="73"/>
      <c r="L310" s="73"/>
      <c r="M310" s="73"/>
      <c r="N310" s="73"/>
      <c r="O310" s="73"/>
      <c r="P310" s="73"/>
      <c r="Q310" s="73"/>
      <c r="R310" s="73"/>
      <c r="S310" s="73"/>
      <c r="T310" s="141"/>
      <c r="U310" s="145"/>
      <c r="V310" s="71"/>
      <c r="W310" s="72"/>
      <c r="X310" s="71"/>
      <c r="Y310" s="71"/>
      <c r="Z310" s="71"/>
      <c r="AA310" s="71"/>
      <c r="AB310" s="72"/>
      <c r="AC310" s="137"/>
      <c r="AD310" s="138"/>
      <c r="AE310" s="139"/>
      <c r="AF310" s="142"/>
      <c r="AG310" s="143"/>
      <c r="AH310" s="143"/>
      <c r="AI310" s="143"/>
      <c r="AJ310" s="143"/>
      <c r="AK310" s="143"/>
      <c r="AL310" s="143"/>
      <c r="AM310" s="143"/>
      <c r="AN310" s="143"/>
      <c r="AO310" s="143"/>
      <c r="AP310" s="143"/>
      <c r="AQ310" s="143"/>
      <c r="AR310" s="143"/>
      <c r="AS310" s="143"/>
      <c r="AT310" s="143"/>
      <c r="AU310" s="143"/>
      <c r="AV310" s="143"/>
      <c r="AW310" s="143"/>
      <c r="AX310" s="143"/>
      <c r="AY310" s="143"/>
      <c r="AZ310" s="143"/>
      <c r="BA310" s="143"/>
      <c r="BB310" s="143"/>
      <c r="BC310" s="143"/>
      <c r="BD310" s="143"/>
      <c r="BE310" s="143"/>
      <c r="BF310" s="143"/>
      <c r="BG310" s="143"/>
      <c r="BH310" s="143"/>
      <c r="BI310" s="143"/>
      <c r="BJ310" s="144"/>
    </row>
    <row r="311" spans="1:62" s="3" customFormat="1" ht="7.5" customHeight="1" x14ac:dyDescent="0.2"/>
    <row r="312" spans="1:62" s="1" customFormat="1" ht="12" x14ac:dyDescent="0.2"/>
    <row r="313" spans="1:62" s="1" customFormat="1" ht="12" x14ac:dyDescent="0.2"/>
    <row r="314" spans="1:62" s="1" customFormat="1" ht="12" x14ac:dyDescent="0.2"/>
    <row r="315" spans="1:62" s="1" customFormat="1" ht="12" x14ac:dyDescent="0.2"/>
    <row r="316" spans="1:62" s="1" customFormat="1" ht="12" x14ac:dyDescent="0.2"/>
    <row r="317" spans="1:62" s="1" customFormat="1" ht="12" x14ac:dyDescent="0.2"/>
    <row r="318" spans="1:62" s="1" customFormat="1" ht="12" x14ac:dyDescent="0.2"/>
    <row r="319" spans="1:62" s="1" customFormat="1" ht="12" x14ac:dyDescent="0.2"/>
    <row r="320" spans="1:62" s="1" customFormat="1" ht="12" x14ac:dyDescent="0.2"/>
    <row r="321" s="1" customFormat="1" ht="12" x14ac:dyDescent="0.2"/>
    <row r="322" s="1" customFormat="1" ht="12" x14ac:dyDescent="0.2"/>
    <row r="323" s="1" customFormat="1" ht="12" x14ac:dyDescent="0.2"/>
    <row r="324" s="1" customFormat="1" ht="12" x14ac:dyDescent="0.2"/>
    <row r="325" s="1" customFormat="1" ht="12" x14ac:dyDescent="0.2"/>
    <row r="326" s="1" customFormat="1" ht="12" x14ac:dyDescent="0.2"/>
    <row r="327" s="1" customFormat="1" ht="12" x14ac:dyDescent="0.2"/>
    <row r="328" s="1" customFormat="1" ht="12" x14ac:dyDescent="0.2"/>
    <row r="329" s="1" customFormat="1" ht="12" x14ac:dyDescent="0.2"/>
    <row r="330" s="1" customFormat="1" ht="12" x14ac:dyDescent="0.2"/>
    <row r="331" s="1" customFormat="1" ht="12" x14ac:dyDescent="0.2"/>
    <row r="332" s="1" customFormat="1" ht="12" x14ac:dyDescent="0.2"/>
    <row r="333" s="1" customFormat="1" ht="12" x14ac:dyDescent="0.2"/>
    <row r="334" s="2" customFormat="1" ht="12" x14ac:dyDescent="0.15"/>
    <row r="335" s="2" customFormat="1" ht="12" x14ac:dyDescent="0.15"/>
  </sheetData>
  <mergeCells count="1637">
    <mergeCell ref="A289:C289"/>
    <mergeCell ref="D289:T289"/>
    <mergeCell ref="U289:W289"/>
    <mergeCell ref="X289:AB289"/>
    <mergeCell ref="AC289:AE289"/>
    <mergeCell ref="AF289:BJ289"/>
    <mergeCell ref="A290:C290"/>
    <mergeCell ref="D290:T290"/>
    <mergeCell ref="U290:W290"/>
    <mergeCell ref="X290:AB290"/>
    <mergeCell ref="AC290:AE290"/>
    <mergeCell ref="AF290:BJ290"/>
    <mergeCell ref="A286:C286"/>
    <mergeCell ref="D286:T286"/>
    <mergeCell ref="U286:W286"/>
    <mergeCell ref="X286:AB286"/>
    <mergeCell ref="AC286:AE286"/>
    <mergeCell ref="AF286:BJ286"/>
    <mergeCell ref="A287:C287"/>
    <mergeCell ref="D287:T287"/>
    <mergeCell ref="U287:W287"/>
    <mergeCell ref="X287:AB287"/>
    <mergeCell ref="AC287:AE287"/>
    <mergeCell ref="AF287:BJ287"/>
    <mergeCell ref="A288:C288"/>
    <mergeCell ref="D288:T288"/>
    <mergeCell ref="U288:W288"/>
    <mergeCell ref="X288:AB288"/>
    <mergeCell ref="AC288:AE288"/>
    <mergeCell ref="AF288:BJ288"/>
    <mergeCell ref="X31:AB31"/>
    <mergeCell ref="X32:AB32"/>
    <mergeCell ref="A27:C27"/>
    <mergeCell ref="D27:T27"/>
    <mergeCell ref="U27:W27"/>
    <mergeCell ref="X27:AB27"/>
    <mergeCell ref="AC27:AE27"/>
    <mergeCell ref="AF27:BJ27"/>
    <mergeCell ref="A28:C28"/>
    <mergeCell ref="D28:T28"/>
    <mergeCell ref="U28:W28"/>
    <mergeCell ref="X28:AB28"/>
    <mergeCell ref="AC28:AE28"/>
    <mergeCell ref="AF28:BJ28"/>
    <mergeCell ref="A2:AU2"/>
    <mergeCell ref="AV2:AY2"/>
    <mergeCell ref="AZ2:BC2"/>
    <mergeCell ref="BD2:BG2"/>
    <mergeCell ref="BH2:BJ2"/>
    <mergeCell ref="A3:G4"/>
    <mergeCell ref="H3:AU4"/>
    <mergeCell ref="AV3:AY3"/>
    <mergeCell ref="AZ3:BJ3"/>
    <mergeCell ref="AV4:AY4"/>
    <mergeCell ref="A23:C23"/>
    <mergeCell ref="D23:T23"/>
    <mergeCell ref="U23:W23"/>
    <mergeCell ref="X23:AB23"/>
    <mergeCell ref="AC23:AE23"/>
    <mergeCell ref="AF23:BJ23"/>
    <mergeCell ref="A24:C24"/>
    <mergeCell ref="D24:T24"/>
    <mergeCell ref="X24:AB24"/>
    <mergeCell ref="AC24:AE24"/>
    <mergeCell ref="AF24:BJ24"/>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30:C30"/>
    <mergeCell ref="U30:W30"/>
    <mergeCell ref="X30:AB30"/>
    <mergeCell ref="AC30:AE30"/>
    <mergeCell ref="AF30:BJ30"/>
    <mergeCell ref="A31:C31"/>
    <mergeCell ref="U31:W31"/>
    <mergeCell ref="AC31:AE31"/>
    <mergeCell ref="AF31:BJ31"/>
    <mergeCell ref="A22:C22"/>
    <mergeCell ref="U22:W22"/>
    <mergeCell ref="X22:AB22"/>
    <mergeCell ref="AC22:AE22"/>
    <mergeCell ref="AF22:BJ22"/>
    <mergeCell ref="A29:C29"/>
    <mergeCell ref="U29:W29"/>
    <mergeCell ref="X29:AB29"/>
    <mergeCell ref="AC29:AE29"/>
    <mergeCell ref="AF29:BJ29"/>
    <mergeCell ref="A25:C25"/>
    <mergeCell ref="D25:T25"/>
    <mergeCell ref="U25:W25"/>
    <mergeCell ref="X25:AB25"/>
    <mergeCell ref="AC25:AE25"/>
    <mergeCell ref="AF25:BJ25"/>
    <mergeCell ref="A26:C26"/>
    <mergeCell ref="D26:T26"/>
    <mergeCell ref="U26:W26"/>
    <mergeCell ref="X26:AB26"/>
    <mergeCell ref="AC26:AE26"/>
    <mergeCell ref="AF26:BJ26"/>
    <mergeCell ref="U24:W24"/>
    <mergeCell ref="A34:C34"/>
    <mergeCell ref="U34:W34"/>
    <mergeCell ref="X34:AB34"/>
    <mergeCell ref="AC34:AE34"/>
    <mergeCell ref="AF34:BJ34"/>
    <mergeCell ref="A35:C35"/>
    <mergeCell ref="U35:W35"/>
    <mergeCell ref="X35:AB35"/>
    <mergeCell ref="AC35:AE35"/>
    <mergeCell ref="AF35:BJ35"/>
    <mergeCell ref="A32:C32"/>
    <mergeCell ref="U32:W32"/>
    <mergeCell ref="AC32:AE32"/>
    <mergeCell ref="AF32:BJ32"/>
    <mergeCell ref="A33:C33"/>
    <mergeCell ref="U33:W33"/>
    <mergeCell ref="X33:AB33"/>
    <mergeCell ref="AC33:AE33"/>
    <mergeCell ref="AF33:BJ33"/>
    <mergeCell ref="D35:T35"/>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D36:T36"/>
    <mergeCell ref="D37:T37"/>
    <mergeCell ref="D38:T38"/>
    <mergeCell ref="D39:T39"/>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D41:T41"/>
    <mergeCell ref="D42:T42"/>
    <mergeCell ref="D43:T43"/>
    <mergeCell ref="D40:T40"/>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D47:T47"/>
    <mergeCell ref="D44:T44"/>
    <mergeCell ref="D45:T45"/>
    <mergeCell ref="D46:T46"/>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D48:T48"/>
    <mergeCell ref="D49:T49"/>
    <mergeCell ref="D50:T50"/>
    <mergeCell ref="D51:T51"/>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D52:T52"/>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D58:T58"/>
    <mergeCell ref="A62:C62"/>
    <mergeCell ref="U62:W62"/>
    <mergeCell ref="X62:AB62"/>
    <mergeCell ref="AC62:AE62"/>
    <mergeCell ref="AF62:BJ62"/>
    <mergeCell ref="A63:C63"/>
    <mergeCell ref="U63:W63"/>
    <mergeCell ref="X63:AB63"/>
    <mergeCell ref="AC63:AE63"/>
    <mergeCell ref="AF63:BJ63"/>
    <mergeCell ref="A60:C60"/>
    <mergeCell ref="U60:W60"/>
    <mergeCell ref="X60:AB60"/>
    <mergeCell ref="AC60:AE60"/>
    <mergeCell ref="AF60:BJ60"/>
    <mergeCell ref="A61:C61"/>
    <mergeCell ref="U61:W61"/>
    <mergeCell ref="X61:AB61"/>
    <mergeCell ref="AC61:AE61"/>
    <mergeCell ref="AF61:BJ61"/>
    <mergeCell ref="A66:C66"/>
    <mergeCell ref="U66:W66"/>
    <mergeCell ref="X66:AB66"/>
    <mergeCell ref="AC66:AE66"/>
    <mergeCell ref="AF66:BJ66"/>
    <mergeCell ref="A67:C67"/>
    <mergeCell ref="U67:W67"/>
    <mergeCell ref="X67:AB67"/>
    <mergeCell ref="AC67:AE67"/>
    <mergeCell ref="AF67:BJ67"/>
    <mergeCell ref="A64:C64"/>
    <mergeCell ref="U64:W64"/>
    <mergeCell ref="X64:AB64"/>
    <mergeCell ref="AC64:AE64"/>
    <mergeCell ref="AF64:BJ64"/>
    <mergeCell ref="A65:C65"/>
    <mergeCell ref="U65:W65"/>
    <mergeCell ref="X65:AB65"/>
    <mergeCell ref="AC65:AE65"/>
    <mergeCell ref="AF65:BJ65"/>
    <mergeCell ref="AF70:BJ70"/>
    <mergeCell ref="A71:C71"/>
    <mergeCell ref="D71:T71"/>
    <mergeCell ref="U71:W71"/>
    <mergeCell ref="X71:AB71"/>
    <mergeCell ref="AC71:AE71"/>
    <mergeCell ref="AF71:BJ71"/>
    <mergeCell ref="A68:C68"/>
    <mergeCell ref="U68:W68"/>
    <mergeCell ref="X68:AB68"/>
    <mergeCell ref="AC68:AE68"/>
    <mergeCell ref="AF68:BJ68"/>
    <mergeCell ref="A70:C70"/>
    <mergeCell ref="D70:T70"/>
    <mergeCell ref="U70:W70"/>
    <mergeCell ref="X70:AB70"/>
    <mergeCell ref="AC70:AE70"/>
    <mergeCell ref="AF75:BJ75"/>
    <mergeCell ref="A75:C75"/>
    <mergeCell ref="D29:T29"/>
    <mergeCell ref="D30:T30"/>
    <mergeCell ref="D31:T31"/>
    <mergeCell ref="D32:T32"/>
    <mergeCell ref="D33:T33"/>
    <mergeCell ref="D34:T34"/>
    <mergeCell ref="A69:C69"/>
    <mergeCell ref="D75:T75"/>
    <mergeCell ref="U75:W75"/>
    <mergeCell ref="X75:AB75"/>
    <mergeCell ref="AC75:AE75"/>
    <mergeCell ref="X69:AB69"/>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7:C77"/>
    <mergeCell ref="D77:T77"/>
    <mergeCell ref="U77:W77"/>
    <mergeCell ref="X77:AB77"/>
    <mergeCell ref="AC77:AE77"/>
    <mergeCell ref="AF77:BJ77"/>
    <mergeCell ref="AC69:AE69"/>
    <mergeCell ref="AF69:BJ69"/>
    <mergeCell ref="D22:T22"/>
    <mergeCell ref="A76:C76"/>
    <mergeCell ref="D76:T76"/>
    <mergeCell ref="U76:W76"/>
    <mergeCell ref="X76:AB76"/>
    <mergeCell ref="AC76:AE76"/>
    <mergeCell ref="AF76:BJ76"/>
    <mergeCell ref="D65:T65"/>
    <mergeCell ref="D66:T66"/>
    <mergeCell ref="D67:T67"/>
    <mergeCell ref="D68:T68"/>
    <mergeCell ref="D69:T69"/>
    <mergeCell ref="U69:W69"/>
    <mergeCell ref="D59:T59"/>
    <mergeCell ref="D60:T60"/>
    <mergeCell ref="D61:T61"/>
    <mergeCell ref="D62:T62"/>
    <mergeCell ref="D63:T63"/>
    <mergeCell ref="D64:T64"/>
    <mergeCell ref="D53:T53"/>
    <mergeCell ref="D54:T54"/>
    <mergeCell ref="D55:T55"/>
    <mergeCell ref="D56:T56"/>
    <mergeCell ref="D57:T57"/>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13:C113"/>
    <mergeCell ref="D113:T113"/>
    <mergeCell ref="U113:W113"/>
    <mergeCell ref="X113:AB113"/>
    <mergeCell ref="AC113:AE113"/>
    <mergeCell ref="AF113:BJ113"/>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9:C119"/>
    <mergeCell ref="D119:T119"/>
    <mergeCell ref="U119:W119"/>
    <mergeCell ref="X119:AB119"/>
    <mergeCell ref="AC119:AE119"/>
    <mergeCell ref="AF119:BJ119"/>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25:C125"/>
    <mergeCell ref="D125:T125"/>
    <mergeCell ref="U125:W125"/>
    <mergeCell ref="X125:AB125"/>
    <mergeCell ref="AC125:AE125"/>
    <mergeCell ref="AF125:BJ125"/>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31:C131"/>
    <mergeCell ref="D131:T131"/>
    <mergeCell ref="U131:W131"/>
    <mergeCell ref="X131:AB131"/>
    <mergeCell ref="AC131:AE131"/>
    <mergeCell ref="AF131:BJ131"/>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7:C137"/>
    <mergeCell ref="D137:T137"/>
    <mergeCell ref="U137:W137"/>
    <mergeCell ref="X137:AB137"/>
    <mergeCell ref="AC137:AE137"/>
    <mergeCell ref="AF137:BJ137"/>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43:C143"/>
    <mergeCell ref="D143:T143"/>
    <mergeCell ref="U143:W143"/>
    <mergeCell ref="X143:AB143"/>
    <mergeCell ref="AC143:AE143"/>
    <mergeCell ref="AF143:BJ143"/>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6:C146"/>
    <mergeCell ref="D146:T146"/>
    <mergeCell ref="U146:W146"/>
    <mergeCell ref="X146:AB146"/>
    <mergeCell ref="AC146:AE146"/>
    <mergeCell ref="AF146:BJ146"/>
    <mergeCell ref="A145:C145"/>
    <mergeCell ref="D145:T145"/>
    <mergeCell ref="U145:W145"/>
    <mergeCell ref="X145:AB145"/>
    <mergeCell ref="AC145:AE145"/>
    <mergeCell ref="AF145:BJ145"/>
    <mergeCell ref="A144:C144"/>
    <mergeCell ref="D144:T144"/>
    <mergeCell ref="U144:W144"/>
    <mergeCell ref="X144:AB144"/>
    <mergeCell ref="AC144:AE144"/>
    <mergeCell ref="AF144:BJ144"/>
    <mergeCell ref="A149:C149"/>
    <mergeCell ref="D149:T149"/>
    <mergeCell ref="U149:W149"/>
    <mergeCell ref="X149:AB149"/>
    <mergeCell ref="AC149:AE149"/>
    <mergeCell ref="AF149:BJ149"/>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52:C152"/>
    <mergeCell ref="D152:T152"/>
    <mergeCell ref="U152:W152"/>
    <mergeCell ref="X152:AB152"/>
    <mergeCell ref="AC152:AE152"/>
    <mergeCell ref="AF152:BJ152"/>
    <mergeCell ref="A151:C151"/>
    <mergeCell ref="D151:T151"/>
    <mergeCell ref="U151:W151"/>
    <mergeCell ref="X151:AB151"/>
    <mergeCell ref="AC151:AE151"/>
    <mergeCell ref="AF151:BJ151"/>
    <mergeCell ref="A150:C150"/>
    <mergeCell ref="D150:T150"/>
    <mergeCell ref="U150:W150"/>
    <mergeCell ref="X150:AB150"/>
    <mergeCell ref="AC150:AE150"/>
    <mergeCell ref="AF150:BJ150"/>
    <mergeCell ref="A155:C155"/>
    <mergeCell ref="D155:T155"/>
    <mergeCell ref="U155:W155"/>
    <mergeCell ref="X155:AB155"/>
    <mergeCell ref="AC155:AE155"/>
    <mergeCell ref="AF155:BJ155"/>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8:C158"/>
    <mergeCell ref="D158:T158"/>
    <mergeCell ref="U158:W158"/>
    <mergeCell ref="X158:AB158"/>
    <mergeCell ref="AC158:AE158"/>
    <mergeCell ref="AF158:BJ158"/>
    <mergeCell ref="A157:C157"/>
    <mergeCell ref="D157:T157"/>
    <mergeCell ref="U157:W157"/>
    <mergeCell ref="X157:AB157"/>
    <mergeCell ref="AC157:AE157"/>
    <mergeCell ref="AF157:BJ157"/>
    <mergeCell ref="A156:C156"/>
    <mergeCell ref="D156:T156"/>
    <mergeCell ref="U156:W156"/>
    <mergeCell ref="X156:AB156"/>
    <mergeCell ref="AC156:AE156"/>
    <mergeCell ref="AF156:BJ156"/>
    <mergeCell ref="A161:C161"/>
    <mergeCell ref="D161:T161"/>
    <mergeCell ref="U161:W161"/>
    <mergeCell ref="X161:AB161"/>
    <mergeCell ref="AC161:AE161"/>
    <mergeCell ref="AF161:BJ161"/>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64:C164"/>
    <mergeCell ref="D164:T164"/>
    <mergeCell ref="U164:W164"/>
    <mergeCell ref="X164:AB164"/>
    <mergeCell ref="AC164:AE164"/>
    <mergeCell ref="AF164:BJ164"/>
    <mergeCell ref="A163:C163"/>
    <mergeCell ref="D163:T163"/>
    <mergeCell ref="U163:W163"/>
    <mergeCell ref="X163:AB163"/>
    <mergeCell ref="AC163:AE163"/>
    <mergeCell ref="AF163:BJ163"/>
    <mergeCell ref="A162:C162"/>
    <mergeCell ref="D162:T162"/>
    <mergeCell ref="U162:W162"/>
    <mergeCell ref="X162:AB162"/>
    <mergeCell ref="AC162:AE162"/>
    <mergeCell ref="AF162:BJ162"/>
    <mergeCell ref="A167:C167"/>
    <mergeCell ref="D167:T167"/>
    <mergeCell ref="U167:W167"/>
    <mergeCell ref="X167:AB167"/>
    <mergeCell ref="AC167:AE167"/>
    <mergeCell ref="AF167:BJ167"/>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70:C170"/>
    <mergeCell ref="D170:T170"/>
    <mergeCell ref="U170:W170"/>
    <mergeCell ref="X170:AB170"/>
    <mergeCell ref="AC170:AE170"/>
    <mergeCell ref="AF170:BJ170"/>
    <mergeCell ref="A169:C169"/>
    <mergeCell ref="D169:T169"/>
    <mergeCell ref="U169:W169"/>
    <mergeCell ref="X169:AB169"/>
    <mergeCell ref="AC169:AE169"/>
    <mergeCell ref="AF169:BJ169"/>
    <mergeCell ref="A168:C168"/>
    <mergeCell ref="D168:T168"/>
    <mergeCell ref="U168:W168"/>
    <mergeCell ref="X168:AB168"/>
    <mergeCell ref="AC168:AE168"/>
    <mergeCell ref="AF168:BJ168"/>
    <mergeCell ref="A173:C173"/>
    <mergeCell ref="D173:T173"/>
    <mergeCell ref="U173:W173"/>
    <mergeCell ref="X173:AB173"/>
    <mergeCell ref="AC173:AE173"/>
    <mergeCell ref="AF173:BJ173"/>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6:C176"/>
    <mergeCell ref="D176:T176"/>
    <mergeCell ref="U176:W176"/>
    <mergeCell ref="X176:AB176"/>
    <mergeCell ref="AC176:AE176"/>
    <mergeCell ref="AF176:BJ176"/>
    <mergeCell ref="A175:C175"/>
    <mergeCell ref="D175:T175"/>
    <mergeCell ref="U175:W175"/>
    <mergeCell ref="X175:AB175"/>
    <mergeCell ref="AC175:AE175"/>
    <mergeCell ref="AF175:BJ175"/>
    <mergeCell ref="A174:C174"/>
    <mergeCell ref="D174:T174"/>
    <mergeCell ref="U174:W174"/>
    <mergeCell ref="X174:AB174"/>
    <mergeCell ref="AC174:AE174"/>
    <mergeCell ref="AF174:BJ174"/>
    <mergeCell ref="A179:C179"/>
    <mergeCell ref="D179:T179"/>
    <mergeCell ref="U179:W179"/>
    <mergeCell ref="X179:AB179"/>
    <mergeCell ref="AC179:AE179"/>
    <mergeCell ref="AF179:BJ179"/>
    <mergeCell ref="A178:C178"/>
    <mergeCell ref="D178:T178"/>
    <mergeCell ref="U178:W178"/>
    <mergeCell ref="X178:AB178"/>
    <mergeCell ref="AC178:AE178"/>
    <mergeCell ref="AF178:BJ178"/>
    <mergeCell ref="A177:C177"/>
    <mergeCell ref="D177:T177"/>
    <mergeCell ref="U177:W177"/>
    <mergeCell ref="X177:AB177"/>
    <mergeCell ref="AC177:AE177"/>
    <mergeCell ref="AF177:BJ177"/>
    <mergeCell ref="A182:C182"/>
    <mergeCell ref="D182:T182"/>
    <mergeCell ref="U182:W182"/>
    <mergeCell ref="X182:AB182"/>
    <mergeCell ref="AC182:AE182"/>
    <mergeCell ref="AF182:BJ182"/>
    <mergeCell ref="A181:C181"/>
    <mergeCell ref="D181:T181"/>
    <mergeCell ref="U181:W181"/>
    <mergeCell ref="X181:AB181"/>
    <mergeCell ref="AC181:AE181"/>
    <mergeCell ref="AF181:BJ181"/>
    <mergeCell ref="A180:C180"/>
    <mergeCell ref="D180:T180"/>
    <mergeCell ref="U180:W180"/>
    <mergeCell ref="X180:AB180"/>
    <mergeCell ref="AC180:AE180"/>
    <mergeCell ref="AF180:BJ180"/>
    <mergeCell ref="A185:C185"/>
    <mergeCell ref="D185:T185"/>
    <mergeCell ref="U185:W185"/>
    <mergeCell ref="X185:AB185"/>
    <mergeCell ref="AC185:AE185"/>
    <mergeCell ref="AF185:BJ185"/>
    <mergeCell ref="A184:C184"/>
    <mergeCell ref="D184:T184"/>
    <mergeCell ref="U184:W184"/>
    <mergeCell ref="X184:AB184"/>
    <mergeCell ref="AC184:AE184"/>
    <mergeCell ref="AF184:BJ184"/>
    <mergeCell ref="A183:C183"/>
    <mergeCell ref="D183:T183"/>
    <mergeCell ref="U183:W183"/>
    <mergeCell ref="X183:AB183"/>
    <mergeCell ref="AC183:AE183"/>
    <mergeCell ref="AF183:BJ183"/>
    <mergeCell ref="A188:C188"/>
    <mergeCell ref="D188:T188"/>
    <mergeCell ref="U188:W188"/>
    <mergeCell ref="X188:AB188"/>
    <mergeCell ref="AC188:AE188"/>
    <mergeCell ref="AF188:BJ188"/>
    <mergeCell ref="A187:C187"/>
    <mergeCell ref="D187:T187"/>
    <mergeCell ref="U187:W187"/>
    <mergeCell ref="X187:AB187"/>
    <mergeCell ref="AC187:AE187"/>
    <mergeCell ref="AF187:BJ187"/>
    <mergeCell ref="A186:C186"/>
    <mergeCell ref="D186:T186"/>
    <mergeCell ref="U186:W186"/>
    <mergeCell ref="X186:AB186"/>
    <mergeCell ref="AC186:AE186"/>
    <mergeCell ref="AF186:BJ186"/>
    <mergeCell ref="A191:C191"/>
    <mergeCell ref="D191:T191"/>
    <mergeCell ref="U191:W191"/>
    <mergeCell ref="X191:AB191"/>
    <mergeCell ref="AC191:AE191"/>
    <mergeCell ref="AF191:BJ191"/>
    <mergeCell ref="A190:C190"/>
    <mergeCell ref="D190:T190"/>
    <mergeCell ref="U190:W190"/>
    <mergeCell ref="X190:AB190"/>
    <mergeCell ref="AC190:AE190"/>
    <mergeCell ref="AF190:BJ190"/>
    <mergeCell ref="A189:C189"/>
    <mergeCell ref="D189:T189"/>
    <mergeCell ref="U189:W189"/>
    <mergeCell ref="X189:AB189"/>
    <mergeCell ref="AC189:AE189"/>
    <mergeCell ref="AF189:BJ189"/>
    <mergeCell ref="A194:C194"/>
    <mergeCell ref="D194:T194"/>
    <mergeCell ref="U194:W194"/>
    <mergeCell ref="X194:AB194"/>
    <mergeCell ref="AC194:AE194"/>
    <mergeCell ref="AF194:BJ194"/>
    <mergeCell ref="A193:C193"/>
    <mergeCell ref="D193:T193"/>
    <mergeCell ref="U193:W193"/>
    <mergeCell ref="X193:AB193"/>
    <mergeCell ref="AC193:AE193"/>
    <mergeCell ref="AF193:BJ193"/>
    <mergeCell ref="A192:C192"/>
    <mergeCell ref="D192:T192"/>
    <mergeCell ref="U192:W192"/>
    <mergeCell ref="X192:AB192"/>
    <mergeCell ref="AC192:AE192"/>
    <mergeCell ref="AF192:BJ192"/>
    <mergeCell ref="A197:C197"/>
    <mergeCell ref="D197:T197"/>
    <mergeCell ref="U197:W197"/>
    <mergeCell ref="X197:AB197"/>
    <mergeCell ref="AC197:AE197"/>
    <mergeCell ref="AF197:BJ197"/>
    <mergeCell ref="A196:C196"/>
    <mergeCell ref="D196:T196"/>
    <mergeCell ref="U196:W196"/>
    <mergeCell ref="X196:AB196"/>
    <mergeCell ref="AC196:AE196"/>
    <mergeCell ref="AF196:BJ196"/>
    <mergeCell ref="A195:C195"/>
    <mergeCell ref="D195:T195"/>
    <mergeCell ref="U195:W195"/>
    <mergeCell ref="X195:AB195"/>
    <mergeCell ref="AC195:AE195"/>
    <mergeCell ref="AF195:BJ195"/>
    <mergeCell ref="A200:C200"/>
    <mergeCell ref="D200:T200"/>
    <mergeCell ref="U200:W200"/>
    <mergeCell ref="X200:AB200"/>
    <mergeCell ref="AC200:AE200"/>
    <mergeCell ref="AF200:BJ200"/>
    <mergeCell ref="A199:C199"/>
    <mergeCell ref="D199:T199"/>
    <mergeCell ref="U199:W199"/>
    <mergeCell ref="X199:AB199"/>
    <mergeCell ref="AC199:AE199"/>
    <mergeCell ref="AF199:BJ199"/>
    <mergeCell ref="A198:C198"/>
    <mergeCell ref="D198:T198"/>
    <mergeCell ref="U198:W198"/>
    <mergeCell ref="X198:AB198"/>
    <mergeCell ref="AC198:AE198"/>
    <mergeCell ref="AF198:BJ198"/>
    <mergeCell ref="A203:C203"/>
    <mergeCell ref="D203:T203"/>
    <mergeCell ref="U203:W203"/>
    <mergeCell ref="X203:AB203"/>
    <mergeCell ref="AC203:AE203"/>
    <mergeCell ref="AF203:BJ203"/>
    <mergeCell ref="A202:C202"/>
    <mergeCell ref="D202:T202"/>
    <mergeCell ref="U202:W202"/>
    <mergeCell ref="X202:AB202"/>
    <mergeCell ref="AC202:AE202"/>
    <mergeCell ref="AF202:BJ202"/>
    <mergeCell ref="A201:C201"/>
    <mergeCell ref="D201:T201"/>
    <mergeCell ref="U201:W201"/>
    <mergeCell ref="X201:AB201"/>
    <mergeCell ref="AC201:AE201"/>
    <mergeCell ref="AF201:BJ201"/>
    <mergeCell ref="A206:C206"/>
    <mergeCell ref="D206:T206"/>
    <mergeCell ref="U206:W206"/>
    <mergeCell ref="X206:AB206"/>
    <mergeCell ref="AC206:AE206"/>
    <mergeCell ref="AF206:BJ206"/>
    <mergeCell ref="A205:C205"/>
    <mergeCell ref="D205:T205"/>
    <mergeCell ref="U205:W205"/>
    <mergeCell ref="X205:AB205"/>
    <mergeCell ref="AC205:AE205"/>
    <mergeCell ref="AF205:BJ205"/>
    <mergeCell ref="A204:C204"/>
    <mergeCell ref="D204:T204"/>
    <mergeCell ref="U204:W204"/>
    <mergeCell ref="X204:AB204"/>
    <mergeCell ref="AC204:AE204"/>
    <mergeCell ref="AF204:BJ204"/>
    <mergeCell ref="A209:C209"/>
    <mergeCell ref="D209:T209"/>
    <mergeCell ref="U209:W209"/>
    <mergeCell ref="X209:AB209"/>
    <mergeCell ref="AC209:AE209"/>
    <mergeCell ref="AF209:BJ209"/>
    <mergeCell ref="A208:C208"/>
    <mergeCell ref="D208:T208"/>
    <mergeCell ref="U208:W208"/>
    <mergeCell ref="X208:AB208"/>
    <mergeCell ref="AC208:AE208"/>
    <mergeCell ref="AF208:BJ208"/>
    <mergeCell ref="A207:C207"/>
    <mergeCell ref="D207:T207"/>
    <mergeCell ref="U207:W207"/>
    <mergeCell ref="X207:AB207"/>
    <mergeCell ref="AC207:AE207"/>
    <mergeCell ref="AF207:BJ207"/>
    <mergeCell ref="A212:C212"/>
    <mergeCell ref="D212:T212"/>
    <mergeCell ref="U212:W212"/>
    <mergeCell ref="X212:AB212"/>
    <mergeCell ref="AC212:AE212"/>
    <mergeCell ref="AF212:BJ212"/>
    <mergeCell ref="A211:C211"/>
    <mergeCell ref="D211:T211"/>
    <mergeCell ref="U211:W211"/>
    <mergeCell ref="X211:AB211"/>
    <mergeCell ref="AC211:AE211"/>
    <mergeCell ref="AF211:BJ211"/>
    <mergeCell ref="A210:C210"/>
    <mergeCell ref="D210:T210"/>
    <mergeCell ref="U210:W210"/>
    <mergeCell ref="X210:AB210"/>
    <mergeCell ref="AC210:AE210"/>
    <mergeCell ref="AF210:BJ210"/>
    <mergeCell ref="A215:C215"/>
    <mergeCell ref="D215:T215"/>
    <mergeCell ref="U215:W215"/>
    <mergeCell ref="X215:AB215"/>
    <mergeCell ref="AC215:AE215"/>
    <mergeCell ref="AF215:BJ215"/>
    <mergeCell ref="A214:C214"/>
    <mergeCell ref="D214:T214"/>
    <mergeCell ref="U214:W214"/>
    <mergeCell ref="X214:AB214"/>
    <mergeCell ref="AC214:AE214"/>
    <mergeCell ref="AF214:BJ214"/>
    <mergeCell ref="A213:C213"/>
    <mergeCell ref="D213:T213"/>
    <mergeCell ref="U213:W213"/>
    <mergeCell ref="X213:AB213"/>
    <mergeCell ref="AC213:AE213"/>
    <mergeCell ref="AF213:BJ213"/>
    <mergeCell ref="A218:C218"/>
    <mergeCell ref="D218:T218"/>
    <mergeCell ref="U218:W218"/>
    <mergeCell ref="X218:AB218"/>
    <mergeCell ref="AC218:AE218"/>
    <mergeCell ref="AF218:BJ218"/>
    <mergeCell ref="A217:C217"/>
    <mergeCell ref="D217:T217"/>
    <mergeCell ref="U217:W217"/>
    <mergeCell ref="X217:AB217"/>
    <mergeCell ref="AC217:AE217"/>
    <mergeCell ref="AF217:BJ217"/>
    <mergeCell ref="A216:C216"/>
    <mergeCell ref="D216:T216"/>
    <mergeCell ref="U216:W216"/>
    <mergeCell ref="X216:AB216"/>
    <mergeCell ref="AC216:AE216"/>
    <mergeCell ref="AF216:BJ216"/>
    <mergeCell ref="A221:C221"/>
    <mergeCell ref="D221:T221"/>
    <mergeCell ref="U221:W221"/>
    <mergeCell ref="X221:AB221"/>
    <mergeCell ref="AC221:AE221"/>
    <mergeCell ref="AF221:BJ221"/>
    <mergeCell ref="A220:C220"/>
    <mergeCell ref="D220:T220"/>
    <mergeCell ref="U220:W220"/>
    <mergeCell ref="X220:AB220"/>
    <mergeCell ref="AC220:AE220"/>
    <mergeCell ref="AF220:BJ220"/>
    <mergeCell ref="A219:C219"/>
    <mergeCell ref="D219:T219"/>
    <mergeCell ref="U219:W219"/>
    <mergeCell ref="X219:AB219"/>
    <mergeCell ref="AC219:AE219"/>
    <mergeCell ref="AF219:BJ219"/>
    <mergeCell ref="A224:C224"/>
    <mergeCell ref="D224:T224"/>
    <mergeCell ref="U224:W224"/>
    <mergeCell ref="X224:AB224"/>
    <mergeCell ref="AC224:AE224"/>
    <mergeCell ref="AF224:BJ224"/>
    <mergeCell ref="A223:C223"/>
    <mergeCell ref="D223:T223"/>
    <mergeCell ref="U223:W223"/>
    <mergeCell ref="X223:AB223"/>
    <mergeCell ref="AC223:AE223"/>
    <mergeCell ref="AF223:BJ223"/>
    <mergeCell ref="A222:C222"/>
    <mergeCell ref="D222:T222"/>
    <mergeCell ref="U222:W222"/>
    <mergeCell ref="X222:AB222"/>
    <mergeCell ref="AC222:AE222"/>
    <mergeCell ref="AF222:BJ222"/>
    <mergeCell ref="A227:C227"/>
    <mergeCell ref="D227:T227"/>
    <mergeCell ref="U227:W227"/>
    <mergeCell ref="X227:AB227"/>
    <mergeCell ref="AC227:AE227"/>
    <mergeCell ref="AF227:BJ227"/>
    <mergeCell ref="A226:C226"/>
    <mergeCell ref="D226:T226"/>
    <mergeCell ref="U226:W226"/>
    <mergeCell ref="X226:AB226"/>
    <mergeCell ref="AC226:AE226"/>
    <mergeCell ref="AF226:BJ226"/>
    <mergeCell ref="A225:C225"/>
    <mergeCell ref="D225:T225"/>
    <mergeCell ref="U225:W225"/>
    <mergeCell ref="X225:AB225"/>
    <mergeCell ref="AC225:AE225"/>
    <mergeCell ref="AF225:BJ225"/>
    <mergeCell ref="A230:C230"/>
    <mergeCell ref="D230:T230"/>
    <mergeCell ref="U230:W230"/>
    <mergeCell ref="X230:AB230"/>
    <mergeCell ref="AC230:AE230"/>
    <mergeCell ref="AF230:BJ230"/>
    <mergeCell ref="A229:C229"/>
    <mergeCell ref="D229:T229"/>
    <mergeCell ref="U229:W229"/>
    <mergeCell ref="X229:AB229"/>
    <mergeCell ref="AC229:AE229"/>
    <mergeCell ref="AF229:BJ229"/>
    <mergeCell ref="A228:C228"/>
    <mergeCell ref="D228:T228"/>
    <mergeCell ref="U228:W228"/>
    <mergeCell ref="X228:AB228"/>
    <mergeCell ref="AC228:AE228"/>
    <mergeCell ref="AF228:BJ228"/>
    <mergeCell ref="A233:C233"/>
    <mergeCell ref="D233:T233"/>
    <mergeCell ref="U233:W233"/>
    <mergeCell ref="X233:AB233"/>
    <mergeCell ref="AC233:AE233"/>
    <mergeCell ref="AF233:BJ233"/>
    <mergeCell ref="A232:C232"/>
    <mergeCell ref="D232:T232"/>
    <mergeCell ref="U232:W232"/>
    <mergeCell ref="X232:AB232"/>
    <mergeCell ref="AC232:AE232"/>
    <mergeCell ref="AF232:BJ232"/>
    <mergeCell ref="A231:C231"/>
    <mergeCell ref="D231:T231"/>
    <mergeCell ref="U231:W231"/>
    <mergeCell ref="X231:AB231"/>
    <mergeCell ref="AC231:AE231"/>
    <mergeCell ref="AF231:BJ231"/>
    <mergeCell ref="A236:C236"/>
    <mergeCell ref="D236:T236"/>
    <mergeCell ref="U236:W236"/>
    <mergeCell ref="X236:AB236"/>
    <mergeCell ref="AC236:AE236"/>
    <mergeCell ref="AF236:BJ236"/>
    <mergeCell ref="A235:C235"/>
    <mergeCell ref="D235:T235"/>
    <mergeCell ref="U235:W235"/>
    <mergeCell ref="X235:AB235"/>
    <mergeCell ref="AC235:AE235"/>
    <mergeCell ref="AF235:BJ235"/>
    <mergeCell ref="A234:C234"/>
    <mergeCell ref="D234:T234"/>
    <mergeCell ref="U234:W234"/>
    <mergeCell ref="X234:AB234"/>
    <mergeCell ref="AC234:AE234"/>
    <mergeCell ref="AF234:BJ234"/>
    <mergeCell ref="A239:C239"/>
    <mergeCell ref="D239:T239"/>
    <mergeCell ref="U239:W239"/>
    <mergeCell ref="X239:AB239"/>
    <mergeCell ref="AC239:AE239"/>
    <mergeCell ref="AF239:BJ239"/>
    <mergeCell ref="A238:C238"/>
    <mergeCell ref="D238:T238"/>
    <mergeCell ref="U238:W238"/>
    <mergeCell ref="X238:AB238"/>
    <mergeCell ref="AC238:AE238"/>
    <mergeCell ref="AF238:BJ238"/>
    <mergeCell ref="A237:C237"/>
    <mergeCell ref="D237:T237"/>
    <mergeCell ref="U237:W237"/>
    <mergeCell ref="X237:AB237"/>
    <mergeCell ref="AC237:AE237"/>
    <mergeCell ref="AF237:BJ237"/>
    <mergeCell ref="A242:C242"/>
    <mergeCell ref="D242:T242"/>
    <mergeCell ref="U242:W242"/>
    <mergeCell ref="X242:AB242"/>
    <mergeCell ref="AC242:AE242"/>
    <mergeCell ref="AF242:BJ242"/>
    <mergeCell ref="A241:C241"/>
    <mergeCell ref="D241:T241"/>
    <mergeCell ref="U241:W241"/>
    <mergeCell ref="X241:AB241"/>
    <mergeCell ref="AC241:AE241"/>
    <mergeCell ref="AF241:BJ241"/>
    <mergeCell ref="A240:C240"/>
    <mergeCell ref="D240:T240"/>
    <mergeCell ref="U240:W240"/>
    <mergeCell ref="X240:AB240"/>
    <mergeCell ref="AC240:AE240"/>
    <mergeCell ref="AF240:BJ240"/>
    <mergeCell ref="A245:C245"/>
    <mergeCell ref="D245:T245"/>
    <mergeCell ref="U245:W245"/>
    <mergeCell ref="X245:AB245"/>
    <mergeCell ref="AC245:AE245"/>
    <mergeCell ref="AF245:BJ245"/>
    <mergeCell ref="A244:C244"/>
    <mergeCell ref="D244:T244"/>
    <mergeCell ref="U244:W244"/>
    <mergeCell ref="X244:AB244"/>
    <mergeCell ref="AC244:AE244"/>
    <mergeCell ref="AF244:BJ244"/>
    <mergeCell ref="A243:C243"/>
    <mergeCell ref="D243:T243"/>
    <mergeCell ref="U243:W243"/>
    <mergeCell ref="X243:AB243"/>
    <mergeCell ref="AC243:AE243"/>
    <mergeCell ref="AF243:BJ243"/>
    <mergeCell ref="A248:C248"/>
    <mergeCell ref="D248:T248"/>
    <mergeCell ref="U248:W248"/>
    <mergeCell ref="X248:AB248"/>
    <mergeCell ref="AC248:AE248"/>
    <mergeCell ref="AF248:BJ248"/>
    <mergeCell ref="A247:C247"/>
    <mergeCell ref="D247:T247"/>
    <mergeCell ref="U247:W247"/>
    <mergeCell ref="X247:AB247"/>
    <mergeCell ref="AC247:AE247"/>
    <mergeCell ref="AF247:BJ247"/>
    <mergeCell ref="A246:C246"/>
    <mergeCell ref="D246:T246"/>
    <mergeCell ref="U246:W246"/>
    <mergeCell ref="X246:AB246"/>
    <mergeCell ref="AC246:AE246"/>
    <mergeCell ref="AF246:BJ246"/>
    <mergeCell ref="A251:C251"/>
    <mergeCell ref="D251:T251"/>
    <mergeCell ref="U251:W251"/>
    <mergeCell ref="X251:AB251"/>
    <mergeCell ref="AC251:AE251"/>
    <mergeCell ref="AF251:BJ251"/>
    <mergeCell ref="A250:C250"/>
    <mergeCell ref="D250:T250"/>
    <mergeCell ref="U250:W250"/>
    <mergeCell ref="X250:AB250"/>
    <mergeCell ref="AC250:AE250"/>
    <mergeCell ref="AF250:BJ250"/>
    <mergeCell ref="A249:C249"/>
    <mergeCell ref="D249:T249"/>
    <mergeCell ref="U249:W249"/>
    <mergeCell ref="X249:AB249"/>
    <mergeCell ref="AC249:AE249"/>
    <mergeCell ref="AF249:BJ249"/>
    <mergeCell ref="A254:C254"/>
    <mergeCell ref="D254:T254"/>
    <mergeCell ref="U254:W254"/>
    <mergeCell ref="X254:AB254"/>
    <mergeCell ref="AC254:AE254"/>
    <mergeCell ref="AF254:BJ254"/>
    <mergeCell ref="A253:C253"/>
    <mergeCell ref="D253:T253"/>
    <mergeCell ref="U253:W253"/>
    <mergeCell ref="X253:AB253"/>
    <mergeCell ref="AC253:AE253"/>
    <mergeCell ref="AF253:BJ253"/>
    <mergeCell ref="A252:C252"/>
    <mergeCell ref="D252:T252"/>
    <mergeCell ref="U252:W252"/>
    <mergeCell ref="X252:AB252"/>
    <mergeCell ref="AC252:AE252"/>
    <mergeCell ref="AF252:BJ252"/>
    <mergeCell ref="A257:C257"/>
    <mergeCell ref="D257:T257"/>
    <mergeCell ref="U257:W257"/>
    <mergeCell ref="X257:AB257"/>
    <mergeCell ref="AC257:AE257"/>
    <mergeCell ref="AF257:BJ257"/>
    <mergeCell ref="A256:C256"/>
    <mergeCell ref="D256:T256"/>
    <mergeCell ref="U256:W256"/>
    <mergeCell ref="X256:AB256"/>
    <mergeCell ref="AC256:AE256"/>
    <mergeCell ref="AF256:BJ256"/>
    <mergeCell ref="A255:C255"/>
    <mergeCell ref="D255:T255"/>
    <mergeCell ref="U255:W255"/>
    <mergeCell ref="X255:AB255"/>
    <mergeCell ref="AC255:AE255"/>
    <mergeCell ref="AF255:BJ255"/>
    <mergeCell ref="A260:C260"/>
    <mergeCell ref="D260:T260"/>
    <mergeCell ref="U260:W260"/>
    <mergeCell ref="X260:AB260"/>
    <mergeCell ref="AC260:AE260"/>
    <mergeCell ref="AF260:BJ260"/>
    <mergeCell ref="A259:C259"/>
    <mergeCell ref="D259:T259"/>
    <mergeCell ref="U259:W259"/>
    <mergeCell ref="X259:AB259"/>
    <mergeCell ref="AC259:AE259"/>
    <mergeCell ref="AF259:BJ259"/>
    <mergeCell ref="A258:C258"/>
    <mergeCell ref="D258:T258"/>
    <mergeCell ref="U258:W258"/>
    <mergeCell ref="X258:AB258"/>
    <mergeCell ref="AC258:AE258"/>
    <mergeCell ref="AF258:BJ258"/>
    <mergeCell ref="A263:C263"/>
    <mergeCell ref="D263:T263"/>
    <mergeCell ref="U263:W263"/>
    <mergeCell ref="X263:AB263"/>
    <mergeCell ref="AC263:AE263"/>
    <mergeCell ref="AF263:BJ263"/>
    <mergeCell ref="A262:C262"/>
    <mergeCell ref="D262:T262"/>
    <mergeCell ref="U262:W262"/>
    <mergeCell ref="X262:AB262"/>
    <mergeCell ref="AC262:AE262"/>
    <mergeCell ref="AF262:BJ262"/>
    <mergeCell ref="A261:C261"/>
    <mergeCell ref="D261:T261"/>
    <mergeCell ref="U261:W261"/>
    <mergeCell ref="X261:AB261"/>
    <mergeCell ref="AC261:AE261"/>
    <mergeCell ref="AF261:BJ261"/>
    <mergeCell ref="A266:C266"/>
    <mergeCell ref="D266:T266"/>
    <mergeCell ref="U266:W266"/>
    <mergeCell ref="X266:AB266"/>
    <mergeCell ref="AC266:AE266"/>
    <mergeCell ref="AF266:BJ266"/>
    <mergeCell ref="A265:C265"/>
    <mergeCell ref="D265:T265"/>
    <mergeCell ref="U265:W265"/>
    <mergeCell ref="X265:AB265"/>
    <mergeCell ref="AC265:AE265"/>
    <mergeCell ref="AF265:BJ265"/>
    <mergeCell ref="A264:C264"/>
    <mergeCell ref="D264:T264"/>
    <mergeCell ref="U264:W264"/>
    <mergeCell ref="X264:AB264"/>
    <mergeCell ref="AC264:AE264"/>
    <mergeCell ref="AF264:BJ264"/>
    <mergeCell ref="A269:C269"/>
    <mergeCell ref="D269:T269"/>
    <mergeCell ref="U269:W269"/>
    <mergeCell ref="X269:AB269"/>
    <mergeCell ref="AC269:AE269"/>
    <mergeCell ref="AF269:BJ269"/>
    <mergeCell ref="A268:C268"/>
    <mergeCell ref="D268:T268"/>
    <mergeCell ref="U268:W268"/>
    <mergeCell ref="X268:AB268"/>
    <mergeCell ref="AC268:AE268"/>
    <mergeCell ref="AF268:BJ268"/>
    <mergeCell ref="A267:C267"/>
    <mergeCell ref="D267:T267"/>
    <mergeCell ref="U267:W267"/>
    <mergeCell ref="X267:AB267"/>
    <mergeCell ref="AC267:AE267"/>
    <mergeCell ref="AF267:BJ267"/>
    <mergeCell ref="A272:C272"/>
    <mergeCell ref="D272:T272"/>
    <mergeCell ref="U272:W272"/>
    <mergeCell ref="X272:AB272"/>
    <mergeCell ref="AC272:AE272"/>
    <mergeCell ref="AF272:BJ272"/>
    <mergeCell ref="A271:C271"/>
    <mergeCell ref="D271:T271"/>
    <mergeCell ref="U271:W271"/>
    <mergeCell ref="X271:AB271"/>
    <mergeCell ref="AC271:AE271"/>
    <mergeCell ref="AF271:BJ271"/>
    <mergeCell ref="A270:C270"/>
    <mergeCell ref="D270:T270"/>
    <mergeCell ref="U270:W270"/>
    <mergeCell ref="X270:AB270"/>
    <mergeCell ref="AC270:AE270"/>
    <mergeCell ref="AF270:BJ270"/>
    <mergeCell ref="A275:C275"/>
    <mergeCell ref="D275:T275"/>
    <mergeCell ref="U275:W275"/>
    <mergeCell ref="X275:AB275"/>
    <mergeCell ref="AC275:AE275"/>
    <mergeCell ref="AF275:BJ275"/>
    <mergeCell ref="A274:C274"/>
    <mergeCell ref="D274:T274"/>
    <mergeCell ref="U274:W274"/>
    <mergeCell ref="X274:AB274"/>
    <mergeCell ref="AC274:AE274"/>
    <mergeCell ref="AF274:BJ274"/>
    <mergeCell ref="A273:C273"/>
    <mergeCell ref="D273:T273"/>
    <mergeCell ref="U273:W273"/>
    <mergeCell ref="X273:AB273"/>
    <mergeCell ref="AC273:AE273"/>
    <mergeCell ref="AF273:BJ273"/>
    <mergeCell ref="A278:C278"/>
    <mergeCell ref="D278:T278"/>
    <mergeCell ref="U278:W278"/>
    <mergeCell ref="X278:AB278"/>
    <mergeCell ref="AC278:AE278"/>
    <mergeCell ref="AF278:BJ278"/>
    <mergeCell ref="A277:C277"/>
    <mergeCell ref="D277:T277"/>
    <mergeCell ref="U277:W277"/>
    <mergeCell ref="X277:AB277"/>
    <mergeCell ref="AC277:AE277"/>
    <mergeCell ref="AF277:BJ277"/>
    <mergeCell ref="A276:C276"/>
    <mergeCell ref="D276:T276"/>
    <mergeCell ref="U276:W276"/>
    <mergeCell ref="X276:AB276"/>
    <mergeCell ref="AC276:AE276"/>
    <mergeCell ref="AF276:BJ276"/>
    <mergeCell ref="A281:C281"/>
    <mergeCell ref="D281:T281"/>
    <mergeCell ref="U281:W281"/>
    <mergeCell ref="X281:AB281"/>
    <mergeCell ref="AC281:AE281"/>
    <mergeCell ref="AF281:BJ281"/>
    <mergeCell ref="A280:C280"/>
    <mergeCell ref="D280:T280"/>
    <mergeCell ref="U280:W280"/>
    <mergeCell ref="X280:AB280"/>
    <mergeCell ref="AC280:AE280"/>
    <mergeCell ref="AF280:BJ280"/>
    <mergeCell ref="A279:C279"/>
    <mergeCell ref="D279:T279"/>
    <mergeCell ref="U279:W279"/>
    <mergeCell ref="X279:AB279"/>
    <mergeCell ref="AC279:AE279"/>
    <mergeCell ref="AF279:BJ279"/>
    <mergeCell ref="A284:C284"/>
    <mergeCell ref="D284:T284"/>
    <mergeCell ref="U284:W284"/>
    <mergeCell ref="X284:AB284"/>
    <mergeCell ref="AC284:AE284"/>
    <mergeCell ref="AF284:BJ284"/>
    <mergeCell ref="A283:C283"/>
    <mergeCell ref="D283:T283"/>
    <mergeCell ref="U283:W283"/>
    <mergeCell ref="X283:AB283"/>
    <mergeCell ref="AC283:AE283"/>
    <mergeCell ref="AF283:BJ283"/>
    <mergeCell ref="A282:C282"/>
    <mergeCell ref="D282:T282"/>
    <mergeCell ref="U282:W282"/>
    <mergeCell ref="X282:AB282"/>
    <mergeCell ref="AC282:AE282"/>
    <mergeCell ref="AF282:BJ282"/>
  </mergeCells>
  <phoneticPr fontId="4"/>
  <dataValidations count="2">
    <dataValidation type="list" allowBlank="1" showInputMessage="1" showErrorMessage="1" sqref="AC22:AC28 AC29:AE310" xr:uid="{02959C09-9226-479F-8367-2E6C680FE422}">
      <formula1>"○"</formula1>
    </dataValidation>
    <dataValidation type="list" allowBlank="1" showInputMessage="1" showErrorMessage="1" sqref="AY6:BJ6" xr:uid="{97283F64-D897-43CF-A431-67FA5BAAFAD4}">
      <formula1>"送信,受信"</formula1>
    </dataValidation>
  </dataValidations>
  <pageMargins left="0.70866141732283472" right="0.51181102362204722" top="0.74803149606299213" bottom="0.51181102362204722" header="0.94488188976377963" footer="0.31496062992125984"/>
  <pageSetup paperSize="9" scale="68" orientation="portrait" r:id="rId1"/>
  <headerFooter>
    <oddHeader xml:space="preserve">&amp;R&amp;P   </oddHeader>
  </headerFooter>
  <rowBreaks count="1" manualBreakCount="1">
    <brk id="282" max="6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15A1-4F84-43BD-914A-C5565E46BA4A}">
  <sheetPr codeName="Sheet13"/>
  <dimension ref="A1:BJ470"/>
  <sheetViews>
    <sheetView view="pageBreakPreview" zoomScaleNormal="100" zoomScaleSheetLayoutView="100" workbookViewId="0"/>
  </sheetViews>
  <sheetFormatPr defaultColWidth="2.109375" defaultRowHeight="13.2" x14ac:dyDescent="0.2"/>
  <cols>
    <col min="78" max="78" width="6.4414062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187" t="s">
        <v>6024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3772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4675</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3960</v>
      </c>
      <c r="BJ17" s="12"/>
    </row>
    <row r="18" spans="1:62" s="7" customFormat="1" ht="20.25" customHeight="1" x14ac:dyDescent="0.2">
      <c r="A18" s="11"/>
      <c r="B18" s="7" t="s">
        <v>226</v>
      </c>
      <c r="C18" s="7" t="s">
        <v>3103</v>
      </c>
      <c r="BJ18" s="12"/>
    </row>
    <row r="19" spans="1:62" s="7" customFormat="1" ht="20.25" customHeight="1" x14ac:dyDescent="0.2">
      <c r="A19" s="4"/>
      <c r="B19" s="5" t="s">
        <v>4691</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229">
        <f>ROW()-21</f>
        <v>1</v>
      </c>
      <c r="B22" s="230"/>
      <c r="C22" s="230"/>
      <c r="D22" s="227" t="s">
        <v>3948</v>
      </c>
      <c r="E22" s="227"/>
      <c r="F22" s="227"/>
      <c r="G22" s="227"/>
      <c r="H22" s="227"/>
      <c r="I22" s="227"/>
      <c r="J22" s="227"/>
      <c r="K22" s="227"/>
      <c r="L22" s="227"/>
      <c r="M22" s="227"/>
      <c r="N22" s="227"/>
      <c r="O22" s="227"/>
      <c r="P22" s="227"/>
      <c r="Q22" s="227"/>
      <c r="R22" s="227"/>
      <c r="S22" s="227"/>
      <c r="T22" s="227"/>
      <c r="U22" s="231"/>
      <c r="V22" s="231"/>
      <c r="W22" s="231"/>
      <c r="X22" s="231"/>
      <c r="Y22" s="231"/>
      <c r="Z22" s="231"/>
      <c r="AA22" s="231"/>
      <c r="AB22" s="231"/>
      <c r="AC22" s="231"/>
      <c r="AD22" s="231"/>
      <c r="AE22" s="231"/>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3"/>
    </row>
    <row r="23" spans="1:62" s="7" customFormat="1" ht="40.5" customHeight="1" x14ac:dyDescent="0.2">
      <c r="A23" s="216">
        <f>ROW()-21</f>
        <v>2</v>
      </c>
      <c r="B23" s="217"/>
      <c r="C23" s="217"/>
      <c r="D23" s="228" t="s">
        <v>4094</v>
      </c>
      <c r="E23" s="228"/>
      <c r="F23" s="228"/>
      <c r="G23" s="228"/>
      <c r="H23" s="228"/>
      <c r="I23" s="228"/>
      <c r="J23" s="228"/>
      <c r="K23" s="228"/>
      <c r="L23" s="228"/>
      <c r="M23" s="228"/>
      <c r="N23" s="228"/>
      <c r="O23" s="228"/>
      <c r="P23" s="228"/>
      <c r="Q23" s="228"/>
      <c r="R23" s="228"/>
      <c r="S23" s="228"/>
      <c r="T23" s="228"/>
      <c r="U23" s="219">
        <v>7</v>
      </c>
      <c r="V23" s="219"/>
      <c r="W23" s="219"/>
      <c r="X23" s="220" t="s">
        <v>102</v>
      </c>
      <c r="Y23" s="220"/>
      <c r="Z23" s="220"/>
      <c r="AA23" s="220"/>
      <c r="AB23" s="220"/>
      <c r="AC23" s="221"/>
      <c r="AD23" s="221"/>
      <c r="AE23" s="221"/>
      <c r="AF23" s="235" t="s">
        <v>4673</v>
      </c>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53"/>
    </row>
    <row r="24" spans="1:62" s="7" customFormat="1" ht="40.5" customHeight="1" x14ac:dyDescent="0.2">
      <c r="A24" s="216">
        <f t="shared" ref="A24:A82" si="0">ROW()-21</f>
        <v>3</v>
      </c>
      <c r="B24" s="217"/>
      <c r="C24" s="217"/>
      <c r="D24" s="228" t="s">
        <v>4359</v>
      </c>
      <c r="E24" s="228"/>
      <c r="F24" s="228"/>
      <c r="G24" s="228"/>
      <c r="H24" s="228"/>
      <c r="I24" s="228"/>
      <c r="J24" s="228"/>
      <c r="K24" s="228"/>
      <c r="L24" s="228"/>
      <c r="M24" s="228"/>
      <c r="N24" s="228"/>
      <c r="O24" s="228"/>
      <c r="P24" s="228"/>
      <c r="Q24" s="228"/>
      <c r="R24" s="228"/>
      <c r="S24" s="228"/>
      <c r="T24" s="228"/>
      <c r="U24" s="219">
        <v>10</v>
      </c>
      <c r="V24" s="219"/>
      <c r="W24" s="219"/>
      <c r="X24" s="220" t="s">
        <v>102</v>
      </c>
      <c r="Y24" s="220"/>
      <c r="Z24" s="220"/>
      <c r="AA24" s="220"/>
      <c r="AB24" s="220"/>
      <c r="AC24" s="221"/>
      <c r="AD24" s="221"/>
      <c r="AE24" s="221"/>
      <c r="AF24" s="235" t="s">
        <v>4359</v>
      </c>
      <c r="AG24" s="228"/>
      <c r="AH24" s="228"/>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53"/>
    </row>
    <row r="25" spans="1:62" s="7" customFormat="1" ht="40.5" customHeight="1" x14ac:dyDescent="0.2">
      <c r="A25" s="216">
        <f t="shared" si="0"/>
        <v>4</v>
      </c>
      <c r="B25" s="217"/>
      <c r="C25" s="217"/>
      <c r="D25" s="228" t="s">
        <v>3952</v>
      </c>
      <c r="E25" s="228"/>
      <c r="F25" s="228"/>
      <c r="G25" s="228"/>
      <c r="H25" s="228"/>
      <c r="I25" s="228"/>
      <c r="J25" s="228"/>
      <c r="K25" s="228"/>
      <c r="L25" s="228"/>
      <c r="M25" s="228"/>
      <c r="N25" s="228"/>
      <c r="O25" s="228"/>
      <c r="P25" s="228"/>
      <c r="Q25" s="228"/>
      <c r="R25" s="228"/>
      <c r="S25" s="228"/>
      <c r="T25" s="228"/>
      <c r="U25" s="219">
        <v>10</v>
      </c>
      <c r="V25" s="219"/>
      <c r="W25" s="219"/>
      <c r="X25" s="220" t="s">
        <v>1742</v>
      </c>
      <c r="Y25" s="220"/>
      <c r="Z25" s="220"/>
      <c r="AA25" s="220"/>
      <c r="AB25" s="220"/>
      <c r="AC25" s="221"/>
      <c r="AD25" s="221"/>
      <c r="AE25" s="221"/>
      <c r="AF25" s="235" t="s">
        <v>4363</v>
      </c>
      <c r="AG25" s="228"/>
      <c r="AH25" s="228"/>
      <c r="AI25" s="228"/>
      <c r="AJ25" s="228"/>
      <c r="AK25" s="228"/>
      <c r="AL25" s="228"/>
      <c r="AM25" s="228"/>
      <c r="AN25" s="228"/>
      <c r="AO25" s="228"/>
      <c r="AP25" s="228"/>
      <c r="AQ25" s="228"/>
      <c r="AR25" s="228"/>
      <c r="AS25" s="228"/>
      <c r="AT25" s="228"/>
      <c r="AU25" s="228"/>
      <c r="AV25" s="228"/>
      <c r="AW25" s="228"/>
      <c r="AX25" s="228"/>
      <c r="AY25" s="228"/>
      <c r="AZ25" s="228"/>
      <c r="BA25" s="228"/>
      <c r="BB25" s="228"/>
      <c r="BC25" s="228"/>
      <c r="BD25" s="228"/>
      <c r="BE25" s="228"/>
      <c r="BF25" s="228"/>
      <c r="BG25" s="228"/>
      <c r="BH25" s="228"/>
      <c r="BI25" s="228"/>
      <c r="BJ25" s="253"/>
    </row>
    <row r="26" spans="1:62" s="7" customFormat="1" ht="40.5" customHeight="1" x14ac:dyDescent="0.2">
      <c r="A26" s="216">
        <f t="shared" si="0"/>
        <v>5</v>
      </c>
      <c r="B26" s="217"/>
      <c r="C26" s="217"/>
      <c r="D26" s="228" t="s">
        <v>4360</v>
      </c>
      <c r="E26" s="228"/>
      <c r="F26" s="228"/>
      <c r="G26" s="228"/>
      <c r="H26" s="228"/>
      <c r="I26" s="228"/>
      <c r="J26" s="228"/>
      <c r="K26" s="228"/>
      <c r="L26" s="228"/>
      <c r="M26" s="228"/>
      <c r="N26" s="228"/>
      <c r="O26" s="228"/>
      <c r="P26" s="228"/>
      <c r="Q26" s="228"/>
      <c r="R26" s="228"/>
      <c r="S26" s="228"/>
      <c r="T26" s="228"/>
      <c r="U26" s="219">
        <v>23</v>
      </c>
      <c r="V26" s="219"/>
      <c r="W26" s="219"/>
      <c r="X26" s="217" t="s">
        <v>1742</v>
      </c>
      <c r="Y26" s="217"/>
      <c r="Z26" s="217"/>
      <c r="AA26" s="217"/>
      <c r="AB26" s="217"/>
      <c r="AC26" s="221"/>
      <c r="AD26" s="221"/>
      <c r="AE26" s="221"/>
      <c r="AF26" s="235" t="s">
        <v>4364</v>
      </c>
      <c r="AG26" s="228"/>
      <c r="AH26" s="228"/>
      <c r="AI26" s="228"/>
      <c r="AJ26" s="228"/>
      <c r="AK26" s="228"/>
      <c r="AL26" s="228"/>
      <c r="AM26" s="228"/>
      <c r="AN26" s="228"/>
      <c r="AO26" s="228"/>
      <c r="AP26" s="228"/>
      <c r="AQ26" s="228"/>
      <c r="AR26" s="228"/>
      <c r="AS26" s="228"/>
      <c r="AT26" s="228"/>
      <c r="AU26" s="228"/>
      <c r="AV26" s="228"/>
      <c r="AW26" s="228"/>
      <c r="AX26" s="228"/>
      <c r="AY26" s="228"/>
      <c r="AZ26" s="228"/>
      <c r="BA26" s="228"/>
      <c r="BB26" s="228"/>
      <c r="BC26" s="228"/>
      <c r="BD26" s="228"/>
      <c r="BE26" s="228"/>
      <c r="BF26" s="228"/>
      <c r="BG26" s="228"/>
      <c r="BH26" s="228"/>
      <c r="BI26" s="228"/>
      <c r="BJ26" s="253"/>
    </row>
    <row r="27" spans="1:62" s="7" customFormat="1" ht="40.5" customHeight="1" x14ac:dyDescent="0.2">
      <c r="A27" s="216">
        <f t="shared" si="0"/>
        <v>6</v>
      </c>
      <c r="B27" s="217"/>
      <c r="C27" s="217"/>
      <c r="D27" s="228" t="s">
        <v>4361</v>
      </c>
      <c r="E27" s="228"/>
      <c r="F27" s="228"/>
      <c r="G27" s="228"/>
      <c r="H27" s="228"/>
      <c r="I27" s="228"/>
      <c r="J27" s="228"/>
      <c r="K27" s="228"/>
      <c r="L27" s="228"/>
      <c r="M27" s="228"/>
      <c r="N27" s="228"/>
      <c r="O27" s="228"/>
      <c r="P27" s="228"/>
      <c r="Q27" s="228"/>
      <c r="R27" s="228"/>
      <c r="S27" s="228"/>
      <c r="T27" s="228"/>
      <c r="U27" s="219">
        <v>13</v>
      </c>
      <c r="V27" s="219"/>
      <c r="W27" s="219"/>
      <c r="X27" s="217" t="s">
        <v>1742</v>
      </c>
      <c r="Y27" s="217"/>
      <c r="Z27" s="217"/>
      <c r="AA27" s="217"/>
      <c r="AB27" s="217"/>
      <c r="AC27" s="221"/>
      <c r="AD27" s="221"/>
      <c r="AE27" s="221"/>
      <c r="AF27" s="228" t="s">
        <v>4361</v>
      </c>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53"/>
    </row>
    <row r="28" spans="1:62" s="7" customFormat="1" ht="40.5" customHeight="1" x14ac:dyDescent="0.2">
      <c r="A28" s="216">
        <f t="shared" si="0"/>
        <v>7</v>
      </c>
      <c r="B28" s="217"/>
      <c r="C28" s="217"/>
      <c r="D28" s="228" t="s">
        <v>3954</v>
      </c>
      <c r="E28" s="228"/>
      <c r="F28" s="228"/>
      <c r="G28" s="228"/>
      <c r="H28" s="228"/>
      <c r="I28" s="228"/>
      <c r="J28" s="228"/>
      <c r="K28" s="228"/>
      <c r="L28" s="228"/>
      <c r="M28" s="228"/>
      <c r="N28" s="228"/>
      <c r="O28" s="228"/>
      <c r="P28" s="228"/>
      <c r="Q28" s="228"/>
      <c r="R28" s="228"/>
      <c r="S28" s="228"/>
      <c r="T28" s="228"/>
      <c r="U28" s="217"/>
      <c r="V28" s="217"/>
      <c r="W28" s="217"/>
      <c r="X28" s="217"/>
      <c r="Y28" s="217"/>
      <c r="Z28" s="217"/>
      <c r="AA28" s="217"/>
      <c r="AB28" s="217"/>
      <c r="AC28" s="221"/>
      <c r="AD28" s="221"/>
      <c r="AE28" s="221"/>
      <c r="AF28" s="254"/>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35"/>
      <c r="BF28" s="235"/>
      <c r="BG28" s="235"/>
      <c r="BH28" s="235"/>
      <c r="BI28" s="235"/>
      <c r="BJ28" s="236"/>
    </row>
    <row r="29" spans="1:62" s="7" customFormat="1" ht="40.5" customHeight="1" x14ac:dyDescent="0.2">
      <c r="A29" s="216">
        <f t="shared" si="0"/>
        <v>8</v>
      </c>
      <c r="B29" s="217"/>
      <c r="C29" s="217"/>
      <c r="D29" s="226" t="s">
        <v>4094</v>
      </c>
      <c r="E29" s="226"/>
      <c r="F29" s="226"/>
      <c r="G29" s="226"/>
      <c r="H29" s="226"/>
      <c r="I29" s="226"/>
      <c r="J29" s="226"/>
      <c r="K29" s="226"/>
      <c r="L29" s="226"/>
      <c r="M29" s="226"/>
      <c r="N29" s="226"/>
      <c r="O29" s="226"/>
      <c r="P29" s="226"/>
      <c r="Q29" s="226"/>
      <c r="R29" s="226"/>
      <c r="S29" s="226"/>
      <c r="T29" s="226"/>
      <c r="U29" s="226">
        <v>6</v>
      </c>
      <c r="V29" s="226"/>
      <c r="W29" s="226"/>
      <c r="X29" s="217" t="s">
        <v>102</v>
      </c>
      <c r="Y29" s="217"/>
      <c r="Z29" s="217"/>
      <c r="AA29" s="217"/>
      <c r="AB29" s="217"/>
      <c r="AC29" s="221"/>
      <c r="AD29" s="221"/>
      <c r="AE29" s="221"/>
      <c r="AF29" s="218" t="s">
        <v>4365</v>
      </c>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51"/>
    </row>
    <row r="30" spans="1:62" s="7" customFormat="1" ht="40.5" customHeight="1" x14ac:dyDescent="0.2">
      <c r="A30" s="216">
        <f t="shared" si="0"/>
        <v>9</v>
      </c>
      <c r="B30" s="217"/>
      <c r="C30" s="217"/>
      <c r="D30" s="226" t="s">
        <v>4095</v>
      </c>
      <c r="E30" s="226"/>
      <c r="F30" s="226"/>
      <c r="G30" s="226"/>
      <c r="H30" s="226"/>
      <c r="I30" s="226"/>
      <c r="J30" s="226"/>
      <c r="K30" s="226"/>
      <c r="L30" s="226"/>
      <c r="M30" s="226"/>
      <c r="N30" s="226"/>
      <c r="O30" s="226"/>
      <c r="P30" s="226"/>
      <c r="Q30" s="226"/>
      <c r="R30" s="226"/>
      <c r="S30" s="226"/>
      <c r="T30" s="226"/>
      <c r="U30" s="226">
        <v>13</v>
      </c>
      <c r="V30" s="226"/>
      <c r="W30" s="226"/>
      <c r="X30" s="217" t="s">
        <v>102</v>
      </c>
      <c r="Y30" s="217"/>
      <c r="Z30" s="217"/>
      <c r="AA30" s="217"/>
      <c r="AB30" s="217"/>
      <c r="AC30" s="221"/>
      <c r="AD30" s="221"/>
      <c r="AE30" s="221"/>
      <c r="AF30" s="218" t="s">
        <v>4366</v>
      </c>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51"/>
    </row>
    <row r="31" spans="1:62" s="7" customFormat="1" ht="40.5" customHeight="1" x14ac:dyDescent="0.2">
      <c r="A31" s="216">
        <f t="shared" si="0"/>
        <v>10</v>
      </c>
      <c r="B31" s="217"/>
      <c r="C31" s="217"/>
      <c r="D31" s="226" t="s">
        <v>4096</v>
      </c>
      <c r="E31" s="226"/>
      <c r="F31" s="226"/>
      <c r="G31" s="226"/>
      <c r="H31" s="226"/>
      <c r="I31" s="226"/>
      <c r="J31" s="226"/>
      <c r="K31" s="226"/>
      <c r="L31" s="226"/>
      <c r="M31" s="226"/>
      <c r="N31" s="226"/>
      <c r="O31" s="226"/>
      <c r="P31" s="226"/>
      <c r="Q31" s="226"/>
      <c r="R31" s="226"/>
      <c r="S31" s="226"/>
      <c r="T31" s="226"/>
      <c r="U31" s="226">
        <v>10</v>
      </c>
      <c r="V31" s="226"/>
      <c r="W31" s="226"/>
      <c r="X31" s="217" t="s">
        <v>102</v>
      </c>
      <c r="Y31" s="217"/>
      <c r="Z31" s="217"/>
      <c r="AA31" s="217"/>
      <c r="AB31" s="217"/>
      <c r="AC31" s="221"/>
      <c r="AD31" s="221"/>
      <c r="AE31" s="221"/>
      <c r="AF31" s="218" t="s">
        <v>4367</v>
      </c>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51"/>
    </row>
    <row r="32" spans="1:62" s="7" customFormat="1" ht="40.5" customHeight="1" x14ac:dyDescent="0.2">
      <c r="A32" s="216">
        <f t="shared" si="0"/>
        <v>11</v>
      </c>
      <c r="B32" s="217"/>
      <c r="C32" s="217"/>
      <c r="D32" s="226" t="s">
        <v>4097</v>
      </c>
      <c r="E32" s="226"/>
      <c r="F32" s="226"/>
      <c r="G32" s="226"/>
      <c r="H32" s="226"/>
      <c r="I32" s="226"/>
      <c r="J32" s="226"/>
      <c r="K32" s="226"/>
      <c r="L32" s="226"/>
      <c r="M32" s="226"/>
      <c r="N32" s="226"/>
      <c r="O32" s="226"/>
      <c r="P32" s="226"/>
      <c r="Q32" s="226"/>
      <c r="R32" s="226"/>
      <c r="S32" s="226"/>
      <c r="T32" s="226"/>
      <c r="U32" s="226">
        <v>10</v>
      </c>
      <c r="V32" s="226"/>
      <c r="W32" s="226"/>
      <c r="X32" s="217" t="s">
        <v>102</v>
      </c>
      <c r="Y32" s="217"/>
      <c r="Z32" s="217"/>
      <c r="AA32" s="217"/>
      <c r="AB32" s="217"/>
      <c r="AC32" s="221"/>
      <c r="AD32" s="221"/>
      <c r="AE32" s="221"/>
      <c r="AF32" s="218" t="s">
        <v>4368</v>
      </c>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51"/>
    </row>
    <row r="33" spans="1:62" s="7" customFormat="1" ht="40.5" customHeight="1" x14ac:dyDescent="0.2">
      <c r="A33" s="216">
        <f t="shared" si="0"/>
        <v>12</v>
      </c>
      <c r="B33" s="217"/>
      <c r="C33" s="217"/>
      <c r="D33" s="226" t="s">
        <v>4098</v>
      </c>
      <c r="E33" s="226"/>
      <c r="F33" s="226"/>
      <c r="G33" s="226"/>
      <c r="H33" s="226"/>
      <c r="I33" s="226"/>
      <c r="J33" s="226"/>
      <c r="K33" s="226"/>
      <c r="L33" s="226"/>
      <c r="M33" s="226"/>
      <c r="N33" s="226"/>
      <c r="O33" s="226"/>
      <c r="P33" s="226"/>
      <c r="Q33" s="226"/>
      <c r="R33" s="226"/>
      <c r="S33" s="226"/>
      <c r="T33" s="226"/>
      <c r="U33" s="226">
        <v>48</v>
      </c>
      <c r="V33" s="226"/>
      <c r="W33" s="226"/>
      <c r="X33" s="217" t="s">
        <v>102</v>
      </c>
      <c r="Y33" s="217"/>
      <c r="Z33" s="217"/>
      <c r="AA33" s="217"/>
      <c r="AB33" s="217"/>
      <c r="AC33" s="221"/>
      <c r="AD33" s="221"/>
      <c r="AE33" s="221"/>
      <c r="AF33" s="218" t="s">
        <v>4369</v>
      </c>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51"/>
    </row>
    <row r="34" spans="1:62" s="7" customFormat="1" ht="40.5" customHeight="1" x14ac:dyDescent="0.2">
      <c r="A34" s="216">
        <f t="shared" si="0"/>
        <v>13</v>
      </c>
      <c r="B34" s="217"/>
      <c r="C34" s="217"/>
      <c r="D34" s="226" t="s">
        <v>4099</v>
      </c>
      <c r="E34" s="226"/>
      <c r="F34" s="226"/>
      <c r="G34" s="226"/>
      <c r="H34" s="226"/>
      <c r="I34" s="226"/>
      <c r="J34" s="226"/>
      <c r="K34" s="226"/>
      <c r="L34" s="226"/>
      <c r="M34" s="226"/>
      <c r="N34" s="226"/>
      <c r="O34" s="226"/>
      <c r="P34" s="226"/>
      <c r="Q34" s="226"/>
      <c r="R34" s="226"/>
      <c r="S34" s="226"/>
      <c r="T34" s="226"/>
      <c r="U34" s="226">
        <v>32</v>
      </c>
      <c r="V34" s="226"/>
      <c r="W34" s="226"/>
      <c r="X34" s="174" t="s">
        <v>240</v>
      </c>
      <c r="Y34" s="174"/>
      <c r="Z34" s="174"/>
      <c r="AA34" s="174"/>
      <c r="AB34" s="175"/>
      <c r="AC34" s="221"/>
      <c r="AD34" s="221"/>
      <c r="AE34" s="221"/>
      <c r="AF34" s="218" t="s">
        <v>3837</v>
      </c>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51"/>
    </row>
    <row r="35" spans="1:62" s="7" customFormat="1" ht="40.5" customHeight="1" x14ac:dyDescent="0.2">
      <c r="A35" s="216">
        <f t="shared" si="0"/>
        <v>14</v>
      </c>
      <c r="B35" s="217"/>
      <c r="C35" s="217"/>
      <c r="D35" s="226" t="s">
        <v>4100</v>
      </c>
      <c r="E35" s="226"/>
      <c r="F35" s="226"/>
      <c r="G35" s="226"/>
      <c r="H35" s="226"/>
      <c r="I35" s="226"/>
      <c r="J35" s="226"/>
      <c r="K35" s="226"/>
      <c r="L35" s="226"/>
      <c r="M35" s="226"/>
      <c r="N35" s="226"/>
      <c r="O35" s="226"/>
      <c r="P35" s="226"/>
      <c r="Q35" s="226"/>
      <c r="R35" s="226"/>
      <c r="S35" s="226"/>
      <c r="T35" s="226"/>
      <c r="U35" s="226">
        <v>32</v>
      </c>
      <c r="V35" s="226"/>
      <c r="W35" s="226"/>
      <c r="X35" s="174" t="s">
        <v>240</v>
      </c>
      <c r="Y35" s="174"/>
      <c r="Z35" s="174"/>
      <c r="AA35" s="174"/>
      <c r="AB35" s="175"/>
      <c r="AC35" s="221"/>
      <c r="AD35" s="221"/>
      <c r="AE35" s="221"/>
      <c r="AF35" s="218" t="s">
        <v>3836</v>
      </c>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51"/>
    </row>
    <row r="36" spans="1:62" s="7" customFormat="1" ht="40.5" customHeight="1" x14ac:dyDescent="0.2">
      <c r="A36" s="216">
        <f t="shared" si="0"/>
        <v>15</v>
      </c>
      <c r="B36" s="217"/>
      <c r="C36" s="217"/>
      <c r="D36" s="226" t="s">
        <v>4101</v>
      </c>
      <c r="E36" s="226"/>
      <c r="F36" s="226"/>
      <c r="G36" s="226"/>
      <c r="H36" s="226"/>
      <c r="I36" s="226"/>
      <c r="J36" s="226"/>
      <c r="K36" s="226"/>
      <c r="L36" s="226"/>
      <c r="M36" s="226"/>
      <c r="N36" s="226"/>
      <c r="O36" s="226"/>
      <c r="P36" s="226"/>
      <c r="Q36" s="226"/>
      <c r="R36" s="226"/>
      <c r="S36" s="226"/>
      <c r="T36" s="226"/>
      <c r="U36" s="226">
        <v>1</v>
      </c>
      <c r="V36" s="226"/>
      <c r="W36" s="226"/>
      <c r="X36" s="217" t="s">
        <v>102</v>
      </c>
      <c r="Y36" s="217"/>
      <c r="Z36" s="217"/>
      <c r="AA36" s="217"/>
      <c r="AB36" s="217"/>
      <c r="AC36" s="221"/>
      <c r="AD36" s="221"/>
      <c r="AE36" s="221"/>
      <c r="AF36" s="218" t="s">
        <v>4370</v>
      </c>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51"/>
    </row>
    <row r="37" spans="1:62" s="7" customFormat="1" ht="40.5" customHeight="1" x14ac:dyDescent="0.2">
      <c r="A37" s="216">
        <f t="shared" si="0"/>
        <v>16</v>
      </c>
      <c r="B37" s="217"/>
      <c r="C37" s="217"/>
      <c r="D37" s="226" t="s">
        <v>4102</v>
      </c>
      <c r="E37" s="226"/>
      <c r="F37" s="226"/>
      <c r="G37" s="226"/>
      <c r="H37" s="226"/>
      <c r="I37" s="226"/>
      <c r="J37" s="226"/>
      <c r="K37" s="226"/>
      <c r="L37" s="226"/>
      <c r="M37" s="226"/>
      <c r="N37" s="226"/>
      <c r="O37" s="226"/>
      <c r="P37" s="226"/>
      <c r="Q37" s="226"/>
      <c r="R37" s="226"/>
      <c r="S37" s="226"/>
      <c r="T37" s="226"/>
      <c r="U37" s="226">
        <v>48</v>
      </c>
      <c r="V37" s="226"/>
      <c r="W37" s="226"/>
      <c r="X37" s="217" t="s">
        <v>102</v>
      </c>
      <c r="Y37" s="217"/>
      <c r="Z37" s="217"/>
      <c r="AA37" s="217"/>
      <c r="AB37" s="217"/>
      <c r="AC37" s="221"/>
      <c r="AD37" s="221"/>
      <c r="AE37" s="221"/>
      <c r="AF37" s="218" t="s">
        <v>4371</v>
      </c>
      <c r="AG37" s="218"/>
      <c r="AH37" s="218"/>
      <c r="AI37" s="218"/>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51"/>
    </row>
    <row r="38" spans="1:62" s="7" customFormat="1" ht="40.5" customHeight="1" x14ac:dyDescent="0.2">
      <c r="A38" s="216">
        <f t="shared" si="0"/>
        <v>17</v>
      </c>
      <c r="B38" s="217"/>
      <c r="C38" s="217"/>
      <c r="D38" s="226" t="s">
        <v>4103</v>
      </c>
      <c r="E38" s="226"/>
      <c r="F38" s="226"/>
      <c r="G38" s="226"/>
      <c r="H38" s="226"/>
      <c r="I38" s="226"/>
      <c r="J38" s="226"/>
      <c r="K38" s="226"/>
      <c r="L38" s="226"/>
      <c r="M38" s="226"/>
      <c r="N38" s="226"/>
      <c r="O38" s="226"/>
      <c r="P38" s="226"/>
      <c r="Q38" s="226"/>
      <c r="R38" s="226"/>
      <c r="S38" s="226"/>
      <c r="T38" s="226"/>
      <c r="U38" s="226">
        <v>48</v>
      </c>
      <c r="V38" s="226"/>
      <c r="W38" s="226"/>
      <c r="X38" s="217" t="s">
        <v>102</v>
      </c>
      <c r="Y38" s="217"/>
      <c r="Z38" s="217"/>
      <c r="AA38" s="217"/>
      <c r="AB38" s="217"/>
      <c r="AC38" s="221"/>
      <c r="AD38" s="221"/>
      <c r="AE38" s="221"/>
      <c r="AF38" s="218" t="s">
        <v>4372</v>
      </c>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51"/>
    </row>
    <row r="39" spans="1:62" s="7" customFormat="1" ht="40.5" customHeight="1" x14ac:dyDescent="0.2">
      <c r="A39" s="216">
        <f t="shared" si="0"/>
        <v>18</v>
      </c>
      <c r="B39" s="217"/>
      <c r="C39" s="217"/>
      <c r="D39" s="226" t="s">
        <v>4104</v>
      </c>
      <c r="E39" s="226"/>
      <c r="F39" s="226"/>
      <c r="G39" s="226"/>
      <c r="H39" s="226"/>
      <c r="I39" s="226"/>
      <c r="J39" s="226"/>
      <c r="K39" s="226"/>
      <c r="L39" s="226"/>
      <c r="M39" s="226"/>
      <c r="N39" s="226"/>
      <c r="O39" s="226"/>
      <c r="P39" s="226"/>
      <c r="Q39" s="226"/>
      <c r="R39" s="226"/>
      <c r="S39" s="226"/>
      <c r="T39" s="226"/>
      <c r="U39" s="226">
        <v>48</v>
      </c>
      <c r="V39" s="226"/>
      <c r="W39" s="226"/>
      <c r="X39" s="217" t="s">
        <v>102</v>
      </c>
      <c r="Y39" s="217"/>
      <c r="Z39" s="217"/>
      <c r="AA39" s="217"/>
      <c r="AB39" s="217"/>
      <c r="AC39" s="221"/>
      <c r="AD39" s="221"/>
      <c r="AE39" s="221"/>
      <c r="AF39" s="218" t="s">
        <v>4372</v>
      </c>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51"/>
    </row>
    <row r="40" spans="1:62" s="7" customFormat="1" ht="40.5" customHeight="1" x14ac:dyDescent="0.2">
      <c r="A40" s="216">
        <f t="shared" si="0"/>
        <v>19</v>
      </c>
      <c r="B40" s="217"/>
      <c r="C40" s="217"/>
      <c r="D40" s="226" t="s">
        <v>4105</v>
      </c>
      <c r="E40" s="226"/>
      <c r="F40" s="226"/>
      <c r="G40" s="226"/>
      <c r="H40" s="226"/>
      <c r="I40" s="226"/>
      <c r="J40" s="226"/>
      <c r="K40" s="226"/>
      <c r="L40" s="226"/>
      <c r="M40" s="226"/>
      <c r="N40" s="226"/>
      <c r="O40" s="226"/>
      <c r="P40" s="226"/>
      <c r="Q40" s="226"/>
      <c r="R40" s="226"/>
      <c r="S40" s="226"/>
      <c r="T40" s="226"/>
      <c r="U40" s="226">
        <v>48</v>
      </c>
      <c r="V40" s="226"/>
      <c r="W40" s="226"/>
      <c r="X40" s="217" t="s">
        <v>102</v>
      </c>
      <c r="Y40" s="217"/>
      <c r="Z40" s="217"/>
      <c r="AA40" s="217"/>
      <c r="AB40" s="217"/>
      <c r="AC40" s="221"/>
      <c r="AD40" s="221"/>
      <c r="AE40" s="221"/>
      <c r="AF40" s="218" t="s">
        <v>4372</v>
      </c>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51"/>
    </row>
    <row r="41" spans="1:62" s="7" customFormat="1" ht="40.5" customHeight="1" x14ac:dyDescent="0.2">
      <c r="A41" s="216">
        <f t="shared" si="0"/>
        <v>20</v>
      </c>
      <c r="B41" s="217"/>
      <c r="C41" s="217"/>
      <c r="D41" s="226" t="s">
        <v>4106</v>
      </c>
      <c r="E41" s="226"/>
      <c r="F41" s="226"/>
      <c r="G41" s="226"/>
      <c r="H41" s="226"/>
      <c r="I41" s="226"/>
      <c r="J41" s="226"/>
      <c r="K41" s="226"/>
      <c r="L41" s="226"/>
      <c r="M41" s="226"/>
      <c r="N41" s="226"/>
      <c r="O41" s="226"/>
      <c r="P41" s="226"/>
      <c r="Q41" s="226"/>
      <c r="R41" s="226"/>
      <c r="S41" s="226"/>
      <c r="T41" s="226"/>
      <c r="U41" s="226">
        <v>48</v>
      </c>
      <c r="V41" s="226"/>
      <c r="W41" s="226"/>
      <c r="X41" s="217" t="s">
        <v>102</v>
      </c>
      <c r="Y41" s="217"/>
      <c r="Z41" s="217"/>
      <c r="AA41" s="217"/>
      <c r="AB41" s="217"/>
      <c r="AC41" s="221"/>
      <c r="AD41" s="221"/>
      <c r="AE41" s="221"/>
      <c r="AF41" s="218" t="s">
        <v>4372</v>
      </c>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51"/>
    </row>
    <row r="42" spans="1:62" s="7" customFormat="1" ht="40.5" customHeight="1" x14ac:dyDescent="0.2">
      <c r="A42" s="216">
        <f t="shared" si="0"/>
        <v>21</v>
      </c>
      <c r="B42" s="217"/>
      <c r="C42" s="217"/>
      <c r="D42" s="226" t="s">
        <v>4107</v>
      </c>
      <c r="E42" s="226"/>
      <c r="F42" s="226"/>
      <c r="G42" s="226"/>
      <c r="H42" s="226"/>
      <c r="I42" s="226"/>
      <c r="J42" s="226"/>
      <c r="K42" s="226"/>
      <c r="L42" s="226"/>
      <c r="M42" s="226"/>
      <c r="N42" s="226"/>
      <c r="O42" s="226"/>
      <c r="P42" s="226"/>
      <c r="Q42" s="226"/>
      <c r="R42" s="226"/>
      <c r="S42" s="226"/>
      <c r="T42" s="226"/>
      <c r="U42" s="226">
        <v>48</v>
      </c>
      <c r="V42" s="226"/>
      <c r="W42" s="226"/>
      <c r="X42" s="217" t="s">
        <v>102</v>
      </c>
      <c r="Y42" s="217"/>
      <c r="Z42" s="217"/>
      <c r="AA42" s="217"/>
      <c r="AB42" s="217"/>
      <c r="AC42" s="221"/>
      <c r="AD42" s="221"/>
      <c r="AE42" s="221"/>
      <c r="AF42" s="218" t="s">
        <v>4372</v>
      </c>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51"/>
    </row>
    <row r="43" spans="1:62" s="7" customFormat="1" ht="40.5" customHeight="1" x14ac:dyDescent="0.2">
      <c r="A43" s="216">
        <f t="shared" si="0"/>
        <v>22</v>
      </c>
      <c r="B43" s="217"/>
      <c r="C43" s="217"/>
      <c r="D43" s="226" t="s">
        <v>4108</v>
      </c>
      <c r="E43" s="226"/>
      <c r="F43" s="226"/>
      <c r="G43" s="226"/>
      <c r="H43" s="226"/>
      <c r="I43" s="226"/>
      <c r="J43" s="226"/>
      <c r="K43" s="226"/>
      <c r="L43" s="226"/>
      <c r="M43" s="226"/>
      <c r="N43" s="226"/>
      <c r="O43" s="226"/>
      <c r="P43" s="226"/>
      <c r="Q43" s="226"/>
      <c r="R43" s="226"/>
      <c r="S43" s="226"/>
      <c r="T43" s="226"/>
      <c r="U43" s="226">
        <v>48</v>
      </c>
      <c r="V43" s="226"/>
      <c r="W43" s="226"/>
      <c r="X43" s="217" t="s">
        <v>102</v>
      </c>
      <c r="Y43" s="217"/>
      <c r="Z43" s="217"/>
      <c r="AA43" s="217"/>
      <c r="AB43" s="217"/>
      <c r="AC43" s="221"/>
      <c r="AD43" s="221"/>
      <c r="AE43" s="221"/>
      <c r="AF43" s="218" t="s">
        <v>4372</v>
      </c>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51"/>
    </row>
    <row r="44" spans="1:62" s="7" customFormat="1" ht="40.5" customHeight="1" x14ac:dyDescent="0.2">
      <c r="A44" s="216">
        <f t="shared" si="0"/>
        <v>23</v>
      </c>
      <c r="B44" s="217"/>
      <c r="C44" s="217"/>
      <c r="D44" s="226" t="s">
        <v>199</v>
      </c>
      <c r="E44" s="226"/>
      <c r="F44" s="226"/>
      <c r="G44" s="226"/>
      <c r="H44" s="226"/>
      <c r="I44" s="226"/>
      <c r="J44" s="226"/>
      <c r="K44" s="226"/>
      <c r="L44" s="226"/>
      <c r="M44" s="226"/>
      <c r="N44" s="226"/>
      <c r="O44" s="226"/>
      <c r="P44" s="226"/>
      <c r="Q44" s="226"/>
      <c r="R44" s="226"/>
      <c r="S44" s="226"/>
      <c r="T44" s="226"/>
      <c r="U44" s="226">
        <v>100</v>
      </c>
      <c r="V44" s="226"/>
      <c r="W44" s="226"/>
      <c r="X44" s="217" t="s">
        <v>102</v>
      </c>
      <c r="Y44" s="217"/>
      <c r="Z44" s="217"/>
      <c r="AA44" s="217"/>
      <c r="AB44" s="217"/>
      <c r="AC44" s="221"/>
      <c r="AD44" s="221"/>
      <c r="AE44" s="221"/>
      <c r="AF44" s="218" t="s">
        <v>4373</v>
      </c>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8"/>
      <c r="BF44" s="218"/>
      <c r="BG44" s="218"/>
      <c r="BH44" s="218"/>
      <c r="BI44" s="218"/>
      <c r="BJ44" s="251"/>
    </row>
    <row r="45" spans="1:62" s="7" customFormat="1" ht="40.5" customHeight="1" x14ac:dyDescent="0.2">
      <c r="A45" s="216">
        <f t="shared" si="0"/>
        <v>24</v>
      </c>
      <c r="B45" s="217"/>
      <c r="C45" s="217"/>
      <c r="D45" s="226" t="s">
        <v>4109</v>
      </c>
      <c r="E45" s="226"/>
      <c r="F45" s="226"/>
      <c r="G45" s="226"/>
      <c r="H45" s="226"/>
      <c r="I45" s="226"/>
      <c r="J45" s="226"/>
      <c r="K45" s="226"/>
      <c r="L45" s="226"/>
      <c r="M45" s="226"/>
      <c r="N45" s="226"/>
      <c r="O45" s="226"/>
      <c r="P45" s="226"/>
      <c r="Q45" s="226"/>
      <c r="R45" s="226"/>
      <c r="S45" s="226"/>
      <c r="T45" s="226"/>
      <c r="U45" s="226">
        <v>100</v>
      </c>
      <c r="V45" s="226"/>
      <c r="W45" s="226"/>
      <c r="X45" s="217" t="s">
        <v>102</v>
      </c>
      <c r="Y45" s="217"/>
      <c r="Z45" s="217"/>
      <c r="AA45" s="217"/>
      <c r="AB45" s="217"/>
      <c r="AC45" s="221"/>
      <c r="AD45" s="221"/>
      <c r="AE45" s="221"/>
      <c r="AF45" s="218" t="s">
        <v>4374</v>
      </c>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8"/>
      <c r="BF45" s="218"/>
      <c r="BG45" s="218"/>
      <c r="BH45" s="218"/>
      <c r="BI45" s="218"/>
      <c r="BJ45" s="251"/>
    </row>
    <row r="46" spans="1:62" s="7" customFormat="1" ht="40.5" customHeight="1" x14ac:dyDescent="0.2">
      <c r="A46" s="216">
        <f t="shared" si="0"/>
        <v>25</v>
      </c>
      <c r="B46" s="217"/>
      <c r="C46" s="217"/>
      <c r="D46" s="226" t="s">
        <v>4110</v>
      </c>
      <c r="E46" s="226"/>
      <c r="F46" s="226"/>
      <c r="G46" s="226"/>
      <c r="H46" s="226"/>
      <c r="I46" s="226"/>
      <c r="J46" s="226"/>
      <c r="K46" s="226"/>
      <c r="L46" s="226"/>
      <c r="M46" s="226"/>
      <c r="N46" s="226"/>
      <c r="O46" s="226"/>
      <c r="P46" s="226"/>
      <c r="Q46" s="226"/>
      <c r="R46" s="226"/>
      <c r="S46" s="226"/>
      <c r="T46" s="226"/>
      <c r="U46" s="226">
        <v>23</v>
      </c>
      <c r="V46" s="226"/>
      <c r="W46" s="226"/>
      <c r="X46" s="217" t="s">
        <v>102</v>
      </c>
      <c r="Y46" s="217"/>
      <c r="Z46" s="217"/>
      <c r="AA46" s="217"/>
      <c r="AB46" s="217"/>
      <c r="AC46" s="221"/>
      <c r="AD46" s="221"/>
      <c r="AE46" s="221"/>
      <c r="AF46" s="218" t="s">
        <v>4110</v>
      </c>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51"/>
    </row>
    <row r="47" spans="1:62" s="7" customFormat="1" ht="64.5" customHeight="1" x14ac:dyDescent="0.2">
      <c r="A47" s="216">
        <f t="shared" si="0"/>
        <v>26</v>
      </c>
      <c r="B47" s="217"/>
      <c r="C47" s="217"/>
      <c r="D47" s="226" t="s">
        <v>4111</v>
      </c>
      <c r="E47" s="226"/>
      <c r="F47" s="226"/>
      <c r="G47" s="226"/>
      <c r="H47" s="226"/>
      <c r="I47" s="226"/>
      <c r="J47" s="226"/>
      <c r="K47" s="226"/>
      <c r="L47" s="226"/>
      <c r="M47" s="226"/>
      <c r="N47" s="226"/>
      <c r="O47" s="226"/>
      <c r="P47" s="226"/>
      <c r="Q47" s="226"/>
      <c r="R47" s="226"/>
      <c r="S47" s="226"/>
      <c r="T47" s="226"/>
      <c r="U47" s="226">
        <v>32</v>
      </c>
      <c r="V47" s="226"/>
      <c r="W47" s="226"/>
      <c r="X47" s="217" t="s">
        <v>102</v>
      </c>
      <c r="Y47" s="217"/>
      <c r="Z47" s="217"/>
      <c r="AA47" s="217"/>
      <c r="AB47" s="217"/>
      <c r="AC47" s="221"/>
      <c r="AD47" s="221"/>
      <c r="AE47" s="221"/>
      <c r="AF47" s="218" t="s">
        <v>4375</v>
      </c>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8"/>
      <c r="BF47" s="218"/>
      <c r="BG47" s="218"/>
      <c r="BH47" s="218"/>
      <c r="BI47" s="218"/>
      <c r="BJ47" s="251"/>
    </row>
    <row r="48" spans="1:62" s="7" customFormat="1" ht="40.5" customHeight="1" x14ac:dyDescent="0.2">
      <c r="A48" s="216">
        <f t="shared" si="0"/>
        <v>27</v>
      </c>
      <c r="B48" s="217"/>
      <c r="C48" s="217"/>
      <c r="D48" s="226" t="s">
        <v>4112</v>
      </c>
      <c r="E48" s="226"/>
      <c r="F48" s="226"/>
      <c r="G48" s="226"/>
      <c r="H48" s="226"/>
      <c r="I48" s="226"/>
      <c r="J48" s="226"/>
      <c r="K48" s="226"/>
      <c r="L48" s="226"/>
      <c r="M48" s="226"/>
      <c r="N48" s="226"/>
      <c r="O48" s="226"/>
      <c r="P48" s="226"/>
      <c r="Q48" s="226"/>
      <c r="R48" s="226"/>
      <c r="S48" s="226"/>
      <c r="T48" s="226"/>
      <c r="U48" s="226">
        <v>48</v>
      </c>
      <c r="V48" s="226"/>
      <c r="W48" s="226"/>
      <c r="X48" s="217" t="s">
        <v>102</v>
      </c>
      <c r="Y48" s="217"/>
      <c r="Z48" s="217"/>
      <c r="AA48" s="217"/>
      <c r="AB48" s="217"/>
      <c r="AC48" s="221"/>
      <c r="AD48" s="221"/>
      <c r="AE48" s="221"/>
      <c r="AF48" s="218" t="s">
        <v>5998</v>
      </c>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c r="BH48" s="218"/>
      <c r="BI48" s="218"/>
      <c r="BJ48" s="251"/>
    </row>
    <row r="49" spans="1:62" s="7" customFormat="1" ht="40.5" customHeight="1" x14ac:dyDescent="0.2">
      <c r="A49" s="216">
        <f t="shared" si="0"/>
        <v>28</v>
      </c>
      <c r="B49" s="217"/>
      <c r="C49" s="217"/>
      <c r="D49" s="226" t="s">
        <v>4113</v>
      </c>
      <c r="E49" s="226"/>
      <c r="F49" s="226"/>
      <c r="G49" s="226"/>
      <c r="H49" s="226"/>
      <c r="I49" s="226"/>
      <c r="J49" s="226"/>
      <c r="K49" s="226"/>
      <c r="L49" s="226"/>
      <c r="M49" s="226"/>
      <c r="N49" s="226"/>
      <c r="O49" s="226"/>
      <c r="P49" s="226"/>
      <c r="Q49" s="226"/>
      <c r="R49" s="226"/>
      <c r="S49" s="226"/>
      <c r="T49" s="226"/>
      <c r="U49" s="226">
        <v>20</v>
      </c>
      <c r="V49" s="226"/>
      <c r="W49" s="226"/>
      <c r="X49" s="217" t="s">
        <v>102</v>
      </c>
      <c r="Y49" s="217"/>
      <c r="Z49" s="217"/>
      <c r="AA49" s="217"/>
      <c r="AB49" s="217"/>
      <c r="AC49" s="221"/>
      <c r="AD49" s="221"/>
      <c r="AE49" s="221"/>
      <c r="AF49" s="218" t="s">
        <v>4376</v>
      </c>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8"/>
      <c r="BF49" s="218"/>
      <c r="BG49" s="218"/>
      <c r="BH49" s="218"/>
      <c r="BI49" s="218"/>
      <c r="BJ49" s="251"/>
    </row>
    <row r="50" spans="1:62" s="7" customFormat="1" ht="40.5" customHeight="1" x14ac:dyDescent="0.2">
      <c r="A50" s="216">
        <f t="shared" si="0"/>
        <v>29</v>
      </c>
      <c r="B50" s="217"/>
      <c r="C50" s="217"/>
      <c r="D50" s="226" t="s">
        <v>4114</v>
      </c>
      <c r="E50" s="226"/>
      <c r="F50" s="226"/>
      <c r="G50" s="226"/>
      <c r="H50" s="226"/>
      <c r="I50" s="226"/>
      <c r="J50" s="226"/>
      <c r="K50" s="226"/>
      <c r="L50" s="226"/>
      <c r="M50" s="226"/>
      <c r="N50" s="226"/>
      <c r="O50" s="226"/>
      <c r="P50" s="226"/>
      <c r="Q50" s="226"/>
      <c r="R50" s="226"/>
      <c r="S50" s="226"/>
      <c r="T50" s="226"/>
      <c r="U50" s="226">
        <v>3</v>
      </c>
      <c r="V50" s="226"/>
      <c r="W50" s="226"/>
      <c r="X50" s="217" t="s">
        <v>102</v>
      </c>
      <c r="Y50" s="217"/>
      <c r="Z50" s="217"/>
      <c r="AA50" s="217"/>
      <c r="AB50" s="217"/>
      <c r="AC50" s="221"/>
      <c r="AD50" s="221"/>
      <c r="AE50" s="221"/>
      <c r="AF50" s="218" t="s">
        <v>4377</v>
      </c>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8"/>
      <c r="BF50" s="218"/>
      <c r="BG50" s="218"/>
      <c r="BH50" s="218"/>
      <c r="BI50" s="218"/>
      <c r="BJ50" s="251"/>
    </row>
    <row r="51" spans="1:62" s="7" customFormat="1" ht="40.5" customHeight="1" x14ac:dyDescent="0.2">
      <c r="A51" s="216">
        <f t="shared" si="0"/>
        <v>30</v>
      </c>
      <c r="B51" s="217"/>
      <c r="C51" s="217"/>
      <c r="D51" s="226" t="s">
        <v>4115</v>
      </c>
      <c r="E51" s="226"/>
      <c r="F51" s="226"/>
      <c r="G51" s="226"/>
      <c r="H51" s="226"/>
      <c r="I51" s="226"/>
      <c r="J51" s="226"/>
      <c r="K51" s="226"/>
      <c r="L51" s="226"/>
      <c r="M51" s="226"/>
      <c r="N51" s="226"/>
      <c r="O51" s="226"/>
      <c r="P51" s="226"/>
      <c r="Q51" s="226"/>
      <c r="R51" s="226"/>
      <c r="S51" s="226"/>
      <c r="T51" s="226"/>
      <c r="U51" s="226">
        <v>64</v>
      </c>
      <c r="V51" s="226"/>
      <c r="W51" s="226"/>
      <c r="X51" s="217" t="s">
        <v>102</v>
      </c>
      <c r="Y51" s="217"/>
      <c r="Z51" s="217"/>
      <c r="AA51" s="217"/>
      <c r="AB51" s="217"/>
      <c r="AC51" s="221"/>
      <c r="AD51" s="221"/>
      <c r="AE51" s="221"/>
      <c r="AF51" s="218" t="s">
        <v>4378</v>
      </c>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8"/>
      <c r="BF51" s="218"/>
      <c r="BG51" s="218"/>
      <c r="BH51" s="218"/>
      <c r="BI51" s="218"/>
      <c r="BJ51" s="251"/>
    </row>
    <row r="52" spans="1:62" s="7" customFormat="1" ht="40.5" customHeight="1" x14ac:dyDescent="0.2">
      <c r="A52" s="216">
        <f t="shared" si="0"/>
        <v>31</v>
      </c>
      <c r="B52" s="217"/>
      <c r="C52" s="217"/>
      <c r="D52" s="226" t="s">
        <v>4116</v>
      </c>
      <c r="E52" s="226"/>
      <c r="F52" s="226"/>
      <c r="G52" s="226"/>
      <c r="H52" s="226"/>
      <c r="I52" s="226"/>
      <c r="J52" s="226"/>
      <c r="K52" s="226"/>
      <c r="L52" s="226"/>
      <c r="M52" s="226"/>
      <c r="N52" s="226"/>
      <c r="O52" s="226"/>
      <c r="P52" s="226"/>
      <c r="Q52" s="226"/>
      <c r="R52" s="226"/>
      <c r="S52" s="226"/>
      <c r="T52" s="226"/>
      <c r="U52" s="226">
        <v>10</v>
      </c>
      <c r="V52" s="226"/>
      <c r="W52" s="226"/>
      <c r="X52" s="217" t="s">
        <v>102</v>
      </c>
      <c r="Y52" s="217"/>
      <c r="Z52" s="217"/>
      <c r="AA52" s="217"/>
      <c r="AB52" s="217"/>
      <c r="AC52" s="221"/>
      <c r="AD52" s="221"/>
      <c r="AE52" s="221"/>
      <c r="AF52" s="218" t="s">
        <v>4379</v>
      </c>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218"/>
      <c r="BJ52" s="251"/>
    </row>
    <row r="53" spans="1:62" s="7" customFormat="1" ht="40.5" customHeight="1" x14ac:dyDescent="0.2">
      <c r="A53" s="216">
        <f t="shared" si="0"/>
        <v>32</v>
      </c>
      <c r="B53" s="217"/>
      <c r="C53" s="217"/>
      <c r="D53" s="226" t="s">
        <v>4117</v>
      </c>
      <c r="E53" s="226"/>
      <c r="F53" s="226"/>
      <c r="G53" s="226"/>
      <c r="H53" s="226"/>
      <c r="I53" s="226"/>
      <c r="J53" s="226"/>
      <c r="K53" s="226"/>
      <c r="L53" s="226"/>
      <c r="M53" s="226"/>
      <c r="N53" s="226"/>
      <c r="O53" s="226"/>
      <c r="P53" s="226"/>
      <c r="Q53" s="226"/>
      <c r="R53" s="226"/>
      <c r="S53" s="226"/>
      <c r="T53" s="226"/>
      <c r="U53" s="226">
        <v>10</v>
      </c>
      <c r="V53" s="226"/>
      <c r="W53" s="226"/>
      <c r="X53" s="217" t="s">
        <v>102</v>
      </c>
      <c r="Y53" s="217"/>
      <c r="Z53" s="217"/>
      <c r="AA53" s="217"/>
      <c r="AB53" s="217"/>
      <c r="AC53" s="221"/>
      <c r="AD53" s="221"/>
      <c r="AE53" s="221"/>
      <c r="AF53" s="218" t="s">
        <v>4380</v>
      </c>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c r="BH53" s="218"/>
      <c r="BI53" s="218"/>
      <c r="BJ53" s="251"/>
    </row>
    <row r="54" spans="1:62" s="7" customFormat="1" ht="40.5" customHeight="1" x14ac:dyDescent="0.2">
      <c r="A54" s="216">
        <f t="shared" si="0"/>
        <v>33</v>
      </c>
      <c r="B54" s="217"/>
      <c r="C54" s="217"/>
      <c r="D54" s="226" t="s">
        <v>4118</v>
      </c>
      <c r="E54" s="226"/>
      <c r="F54" s="226"/>
      <c r="G54" s="226"/>
      <c r="H54" s="226"/>
      <c r="I54" s="226"/>
      <c r="J54" s="226"/>
      <c r="K54" s="226"/>
      <c r="L54" s="226"/>
      <c r="M54" s="226"/>
      <c r="N54" s="226"/>
      <c r="O54" s="226"/>
      <c r="P54" s="226"/>
      <c r="Q54" s="226"/>
      <c r="R54" s="226"/>
      <c r="S54" s="226"/>
      <c r="T54" s="226"/>
      <c r="U54" s="226">
        <v>10</v>
      </c>
      <c r="V54" s="226"/>
      <c r="W54" s="226"/>
      <c r="X54" s="217" t="s">
        <v>102</v>
      </c>
      <c r="Y54" s="217"/>
      <c r="Z54" s="217"/>
      <c r="AA54" s="217"/>
      <c r="AB54" s="217"/>
      <c r="AC54" s="221"/>
      <c r="AD54" s="221"/>
      <c r="AE54" s="221"/>
      <c r="AF54" s="218" t="s">
        <v>4381</v>
      </c>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218"/>
      <c r="BH54" s="218"/>
      <c r="BI54" s="218"/>
      <c r="BJ54" s="251"/>
    </row>
    <row r="55" spans="1:62" s="7" customFormat="1" ht="40.5" customHeight="1" x14ac:dyDescent="0.2">
      <c r="A55" s="216">
        <f t="shared" si="0"/>
        <v>34</v>
      </c>
      <c r="B55" s="217"/>
      <c r="C55" s="217"/>
      <c r="D55" s="226" t="s">
        <v>4119</v>
      </c>
      <c r="E55" s="226"/>
      <c r="F55" s="226"/>
      <c r="G55" s="226"/>
      <c r="H55" s="226"/>
      <c r="I55" s="226"/>
      <c r="J55" s="226"/>
      <c r="K55" s="226"/>
      <c r="L55" s="226"/>
      <c r="M55" s="226"/>
      <c r="N55" s="226"/>
      <c r="O55" s="226"/>
      <c r="P55" s="226"/>
      <c r="Q55" s="226"/>
      <c r="R55" s="226"/>
      <c r="S55" s="226"/>
      <c r="T55" s="226"/>
      <c r="U55" s="226">
        <v>40</v>
      </c>
      <c r="V55" s="226"/>
      <c r="W55" s="226"/>
      <c r="X55" s="217" t="s">
        <v>240</v>
      </c>
      <c r="Y55" s="217"/>
      <c r="Z55" s="217"/>
      <c r="AA55" s="217"/>
      <c r="AB55" s="217"/>
      <c r="AC55" s="221"/>
      <c r="AD55" s="221"/>
      <c r="AE55" s="221"/>
      <c r="AF55" s="218" t="s">
        <v>4382</v>
      </c>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c r="BH55" s="218"/>
      <c r="BI55" s="218"/>
      <c r="BJ55" s="251"/>
    </row>
    <row r="56" spans="1:62" s="7" customFormat="1" ht="40.5" customHeight="1" x14ac:dyDescent="0.2">
      <c r="A56" s="216">
        <f t="shared" si="0"/>
        <v>35</v>
      </c>
      <c r="B56" s="217"/>
      <c r="C56" s="217"/>
      <c r="D56" s="226" t="s">
        <v>4120</v>
      </c>
      <c r="E56" s="226"/>
      <c r="F56" s="226"/>
      <c r="G56" s="226"/>
      <c r="H56" s="226"/>
      <c r="I56" s="226"/>
      <c r="J56" s="226"/>
      <c r="K56" s="226"/>
      <c r="L56" s="226"/>
      <c r="M56" s="226"/>
      <c r="N56" s="226"/>
      <c r="O56" s="226"/>
      <c r="P56" s="226"/>
      <c r="Q56" s="226"/>
      <c r="R56" s="226"/>
      <c r="S56" s="226"/>
      <c r="T56" s="226"/>
      <c r="U56" s="226">
        <v>1</v>
      </c>
      <c r="V56" s="226"/>
      <c r="W56" s="226"/>
      <c r="X56" s="217" t="s">
        <v>102</v>
      </c>
      <c r="Y56" s="217"/>
      <c r="Z56" s="217"/>
      <c r="AA56" s="217"/>
      <c r="AB56" s="217"/>
      <c r="AC56" s="221"/>
      <c r="AD56" s="221"/>
      <c r="AE56" s="221"/>
      <c r="AF56" s="218" t="s">
        <v>4383</v>
      </c>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218"/>
      <c r="BH56" s="218"/>
      <c r="BI56" s="218"/>
      <c r="BJ56" s="251"/>
    </row>
    <row r="57" spans="1:62" s="7" customFormat="1" ht="40.200000000000003" customHeight="1" x14ac:dyDescent="0.2">
      <c r="A57" s="216">
        <f t="shared" si="0"/>
        <v>36</v>
      </c>
      <c r="B57" s="217"/>
      <c r="C57" s="217"/>
      <c r="D57" s="226" t="s">
        <v>4121</v>
      </c>
      <c r="E57" s="226"/>
      <c r="F57" s="226"/>
      <c r="G57" s="226"/>
      <c r="H57" s="226"/>
      <c r="I57" s="226"/>
      <c r="J57" s="226"/>
      <c r="K57" s="226"/>
      <c r="L57" s="226"/>
      <c r="M57" s="226"/>
      <c r="N57" s="226"/>
      <c r="O57" s="226"/>
      <c r="P57" s="226"/>
      <c r="Q57" s="226"/>
      <c r="R57" s="226"/>
      <c r="S57" s="226"/>
      <c r="T57" s="226"/>
      <c r="U57" s="226">
        <v>1</v>
      </c>
      <c r="V57" s="226"/>
      <c r="W57" s="226"/>
      <c r="X57" s="217" t="s">
        <v>102</v>
      </c>
      <c r="Y57" s="217"/>
      <c r="Z57" s="217"/>
      <c r="AA57" s="217"/>
      <c r="AB57" s="217"/>
      <c r="AC57" s="221"/>
      <c r="AD57" s="221"/>
      <c r="AE57" s="221"/>
      <c r="AF57" s="218" t="s">
        <v>4384</v>
      </c>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218"/>
      <c r="BH57" s="218"/>
      <c r="BI57" s="218"/>
      <c r="BJ57" s="251"/>
    </row>
    <row r="58" spans="1:62" s="7" customFormat="1" ht="40.200000000000003" customHeight="1" x14ac:dyDescent="0.2">
      <c r="A58" s="216">
        <f t="shared" si="0"/>
        <v>37</v>
      </c>
      <c r="B58" s="217"/>
      <c r="C58" s="217"/>
      <c r="D58" s="226" t="s">
        <v>4122</v>
      </c>
      <c r="E58" s="226"/>
      <c r="F58" s="226"/>
      <c r="G58" s="226"/>
      <c r="H58" s="226"/>
      <c r="I58" s="226"/>
      <c r="J58" s="226"/>
      <c r="K58" s="226"/>
      <c r="L58" s="226"/>
      <c r="M58" s="226"/>
      <c r="N58" s="226"/>
      <c r="O58" s="226"/>
      <c r="P58" s="226"/>
      <c r="Q58" s="226"/>
      <c r="R58" s="226"/>
      <c r="S58" s="226"/>
      <c r="T58" s="226"/>
      <c r="U58" s="226">
        <v>1</v>
      </c>
      <c r="V58" s="226"/>
      <c r="W58" s="226"/>
      <c r="X58" s="217" t="s">
        <v>102</v>
      </c>
      <c r="Y58" s="217"/>
      <c r="Z58" s="217"/>
      <c r="AA58" s="217"/>
      <c r="AB58" s="217"/>
      <c r="AC58" s="221"/>
      <c r="AD58" s="221"/>
      <c r="AE58" s="221"/>
      <c r="AF58" s="218" t="s">
        <v>4385</v>
      </c>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8"/>
      <c r="BF58" s="218"/>
      <c r="BG58" s="218"/>
      <c r="BH58" s="218"/>
      <c r="BI58" s="218"/>
      <c r="BJ58" s="251"/>
    </row>
    <row r="59" spans="1:62" s="7" customFormat="1" ht="40.5" customHeight="1" x14ac:dyDescent="0.2">
      <c r="A59" s="216">
        <f t="shared" si="0"/>
        <v>38</v>
      </c>
      <c r="B59" s="217"/>
      <c r="C59" s="217"/>
      <c r="D59" s="226" t="s">
        <v>4123</v>
      </c>
      <c r="E59" s="226"/>
      <c r="F59" s="226"/>
      <c r="G59" s="226"/>
      <c r="H59" s="226"/>
      <c r="I59" s="226"/>
      <c r="J59" s="226"/>
      <c r="K59" s="226"/>
      <c r="L59" s="226"/>
      <c r="M59" s="226"/>
      <c r="N59" s="226"/>
      <c r="O59" s="226"/>
      <c r="P59" s="226"/>
      <c r="Q59" s="226"/>
      <c r="R59" s="226"/>
      <c r="S59" s="226"/>
      <c r="T59" s="226"/>
      <c r="U59" s="226">
        <v>23</v>
      </c>
      <c r="V59" s="226"/>
      <c r="W59" s="226"/>
      <c r="X59" s="217" t="s">
        <v>102</v>
      </c>
      <c r="Y59" s="217"/>
      <c r="Z59" s="217"/>
      <c r="AA59" s="217"/>
      <c r="AB59" s="217"/>
      <c r="AC59" s="221"/>
      <c r="AD59" s="221"/>
      <c r="AE59" s="221"/>
      <c r="AF59" s="218" t="s">
        <v>4386</v>
      </c>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8"/>
      <c r="BF59" s="218"/>
      <c r="BG59" s="218"/>
      <c r="BH59" s="218"/>
      <c r="BI59" s="218"/>
      <c r="BJ59" s="251"/>
    </row>
    <row r="60" spans="1:62" s="7" customFormat="1" ht="40.5" customHeight="1" x14ac:dyDescent="0.2">
      <c r="A60" s="216">
        <f t="shared" si="0"/>
        <v>39</v>
      </c>
      <c r="B60" s="217"/>
      <c r="C60" s="217"/>
      <c r="D60" s="226" t="s">
        <v>4124</v>
      </c>
      <c r="E60" s="226"/>
      <c r="F60" s="226"/>
      <c r="G60" s="226"/>
      <c r="H60" s="226"/>
      <c r="I60" s="226"/>
      <c r="J60" s="226"/>
      <c r="K60" s="226"/>
      <c r="L60" s="226"/>
      <c r="M60" s="226"/>
      <c r="N60" s="226"/>
      <c r="O60" s="226"/>
      <c r="P60" s="226"/>
      <c r="Q60" s="226"/>
      <c r="R60" s="226"/>
      <c r="S60" s="226"/>
      <c r="T60" s="226"/>
      <c r="U60" s="226">
        <v>23</v>
      </c>
      <c r="V60" s="226"/>
      <c r="W60" s="226"/>
      <c r="X60" s="217" t="s">
        <v>102</v>
      </c>
      <c r="Y60" s="217"/>
      <c r="Z60" s="217"/>
      <c r="AA60" s="217"/>
      <c r="AB60" s="217"/>
      <c r="AC60" s="221"/>
      <c r="AD60" s="221"/>
      <c r="AE60" s="221"/>
      <c r="AF60" s="218" t="s">
        <v>4387</v>
      </c>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218"/>
      <c r="BH60" s="218"/>
      <c r="BI60" s="218"/>
      <c r="BJ60" s="251"/>
    </row>
    <row r="61" spans="1:62" s="7" customFormat="1" ht="40.5" customHeight="1" x14ac:dyDescent="0.2">
      <c r="A61" s="216">
        <f t="shared" si="0"/>
        <v>40</v>
      </c>
      <c r="B61" s="217"/>
      <c r="C61" s="217"/>
      <c r="D61" s="226" t="s">
        <v>4125</v>
      </c>
      <c r="E61" s="226"/>
      <c r="F61" s="226"/>
      <c r="G61" s="226"/>
      <c r="H61" s="226"/>
      <c r="I61" s="226"/>
      <c r="J61" s="226"/>
      <c r="K61" s="226"/>
      <c r="L61" s="226"/>
      <c r="M61" s="226"/>
      <c r="N61" s="226"/>
      <c r="O61" s="226"/>
      <c r="P61" s="226"/>
      <c r="Q61" s="226"/>
      <c r="R61" s="226"/>
      <c r="S61" s="226"/>
      <c r="T61" s="226"/>
      <c r="U61" s="226">
        <v>64</v>
      </c>
      <c r="V61" s="226"/>
      <c r="W61" s="226"/>
      <c r="X61" s="217" t="s">
        <v>240</v>
      </c>
      <c r="Y61" s="217"/>
      <c r="Z61" s="217"/>
      <c r="AA61" s="217"/>
      <c r="AB61" s="217"/>
      <c r="AC61" s="221"/>
      <c r="AD61" s="221"/>
      <c r="AE61" s="221"/>
      <c r="AF61" s="218" t="s">
        <v>4388</v>
      </c>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8"/>
      <c r="BF61" s="218"/>
      <c r="BG61" s="218"/>
      <c r="BH61" s="218"/>
      <c r="BI61" s="218"/>
      <c r="BJ61" s="251"/>
    </row>
    <row r="62" spans="1:62" s="7" customFormat="1" ht="40.5" customHeight="1" x14ac:dyDescent="0.2">
      <c r="A62" s="216">
        <f t="shared" si="0"/>
        <v>41</v>
      </c>
      <c r="B62" s="217"/>
      <c r="C62" s="217"/>
      <c r="D62" s="226" t="s">
        <v>4126</v>
      </c>
      <c r="E62" s="226"/>
      <c r="F62" s="226"/>
      <c r="G62" s="226"/>
      <c r="H62" s="226"/>
      <c r="I62" s="226"/>
      <c r="J62" s="226"/>
      <c r="K62" s="226"/>
      <c r="L62" s="226"/>
      <c r="M62" s="226"/>
      <c r="N62" s="226"/>
      <c r="O62" s="226"/>
      <c r="P62" s="226"/>
      <c r="Q62" s="226"/>
      <c r="R62" s="226"/>
      <c r="S62" s="226"/>
      <c r="T62" s="226"/>
      <c r="U62" s="226">
        <v>10</v>
      </c>
      <c r="V62" s="226"/>
      <c r="W62" s="226"/>
      <c r="X62" s="217" t="s">
        <v>102</v>
      </c>
      <c r="Y62" s="217"/>
      <c r="Z62" s="217"/>
      <c r="AA62" s="217"/>
      <c r="AB62" s="217"/>
      <c r="AC62" s="221"/>
      <c r="AD62" s="221"/>
      <c r="AE62" s="221"/>
      <c r="AF62" s="218" t="s">
        <v>4389</v>
      </c>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8"/>
      <c r="BF62" s="218"/>
      <c r="BG62" s="218"/>
      <c r="BH62" s="218"/>
      <c r="BI62" s="218"/>
      <c r="BJ62" s="251"/>
    </row>
    <row r="63" spans="1:62" s="7" customFormat="1" ht="40.5" customHeight="1" x14ac:dyDescent="0.2">
      <c r="A63" s="216">
        <f t="shared" si="0"/>
        <v>42</v>
      </c>
      <c r="B63" s="217"/>
      <c r="C63" s="217"/>
      <c r="D63" s="226" t="s">
        <v>4103</v>
      </c>
      <c r="E63" s="226"/>
      <c r="F63" s="226"/>
      <c r="G63" s="226"/>
      <c r="H63" s="226"/>
      <c r="I63" s="226"/>
      <c r="J63" s="226"/>
      <c r="K63" s="226"/>
      <c r="L63" s="226"/>
      <c r="M63" s="226"/>
      <c r="N63" s="226"/>
      <c r="O63" s="226"/>
      <c r="P63" s="226"/>
      <c r="Q63" s="226"/>
      <c r="R63" s="226"/>
      <c r="S63" s="226"/>
      <c r="T63" s="226"/>
      <c r="U63" s="226">
        <v>48</v>
      </c>
      <c r="V63" s="226"/>
      <c r="W63" s="226"/>
      <c r="X63" s="217" t="s">
        <v>102</v>
      </c>
      <c r="Y63" s="217"/>
      <c r="Z63" s="217"/>
      <c r="AA63" s="217"/>
      <c r="AB63" s="217"/>
      <c r="AC63" s="221"/>
      <c r="AD63" s="221"/>
      <c r="AE63" s="221"/>
      <c r="AF63" s="218" t="s">
        <v>4390</v>
      </c>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8"/>
      <c r="BF63" s="218"/>
      <c r="BG63" s="218"/>
      <c r="BH63" s="218"/>
      <c r="BI63" s="218"/>
      <c r="BJ63" s="251"/>
    </row>
    <row r="64" spans="1:62" s="7" customFormat="1" ht="40.5" customHeight="1" x14ac:dyDescent="0.2">
      <c r="A64" s="216">
        <f t="shared" si="0"/>
        <v>43</v>
      </c>
      <c r="B64" s="217"/>
      <c r="C64" s="217"/>
      <c r="D64" s="226" t="s">
        <v>4104</v>
      </c>
      <c r="E64" s="226"/>
      <c r="F64" s="226"/>
      <c r="G64" s="226"/>
      <c r="H64" s="226"/>
      <c r="I64" s="226"/>
      <c r="J64" s="226"/>
      <c r="K64" s="226"/>
      <c r="L64" s="226"/>
      <c r="M64" s="226"/>
      <c r="N64" s="226"/>
      <c r="O64" s="226"/>
      <c r="P64" s="226"/>
      <c r="Q64" s="226"/>
      <c r="R64" s="226"/>
      <c r="S64" s="226"/>
      <c r="T64" s="226"/>
      <c r="U64" s="226">
        <v>48</v>
      </c>
      <c r="V64" s="226"/>
      <c r="W64" s="226"/>
      <c r="X64" s="217" t="s">
        <v>102</v>
      </c>
      <c r="Y64" s="217"/>
      <c r="Z64" s="217"/>
      <c r="AA64" s="217"/>
      <c r="AB64" s="217"/>
      <c r="AC64" s="221"/>
      <c r="AD64" s="221"/>
      <c r="AE64" s="221"/>
      <c r="AF64" s="218" t="s">
        <v>4391</v>
      </c>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51"/>
    </row>
    <row r="65" spans="1:62" s="7" customFormat="1" ht="40.5" customHeight="1" x14ac:dyDescent="0.2">
      <c r="A65" s="216">
        <f t="shared" si="0"/>
        <v>44</v>
      </c>
      <c r="B65" s="217"/>
      <c r="C65" s="217"/>
      <c r="D65" s="226" t="s">
        <v>4105</v>
      </c>
      <c r="E65" s="226"/>
      <c r="F65" s="226"/>
      <c r="G65" s="226"/>
      <c r="H65" s="226"/>
      <c r="I65" s="226"/>
      <c r="J65" s="226"/>
      <c r="K65" s="226"/>
      <c r="L65" s="226"/>
      <c r="M65" s="226"/>
      <c r="N65" s="226"/>
      <c r="O65" s="226"/>
      <c r="P65" s="226"/>
      <c r="Q65" s="226"/>
      <c r="R65" s="226"/>
      <c r="S65" s="226"/>
      <c r="T65" s="226"/>
      <c r="U65" s="226">
        <v>48</v>
      </c>
      <c r="V65" s="226"/>
      <c r="W65" s="226"/>
      <c r="X65" s="217" t="s">
        <v>102</v>
      </c>
      <c r="Y65" s="217"/>
      <c r="Z65" s="217"/>
      <c r="AA65" s="217"/>
      <c r="AB65" s="217"/>
      <c r="AC65" s="221"/>
      <c r="AD65" s="221"/>
      <c r="AE65" s="221"/>
      <c r="AF65" s="218" t="s">
        <v>4392</v>
      </c>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8"/>
      <c r="BF65" s="218"/>
      <c r="BG65" s="218"/>
      <c r="BH65" s="218"/>
      <c r="BI65" s="218"/>
      <c r="BJ65" s="251"/>
    </row>
    <row r="66" spans="1:62" s="7" customFormat="1" ht="40.5" customHeight="1" x14ac:dyDescent="0.2">
      <c r="A66" s="216">
        <f t="shared" si="0"/>
        <v>45</v>
      </c>
      <c r="B66" s="217"/>
      <c r="C66" s="217"/>
      <c r="D66" s="226" t="s">
        <v>4106</v>
      </c>
      <c r="E66" s="226"/>
      <c r="F66" s="226"/>
      <c r="G66" s="226"/>
      <c r="H66" s="226"/>
      <c r="I66" s="226"/>
      <c r="J66" s="226"/>
      <c r="K66" s="226"/>
      <c r="L66" s="226"/>
      <c r="M66" s="226"/>
      <c r="N66" s="226"/>
      <c r="O66" s="226"/>
      <c r="P66" s="226"/>
      <c r="Q66" s="226"/>
      <c r="R66" s="226"/>
      <c r="S66" s="226"/>
      <c r="T66" s="226"/>
      <c r="U66" s="226">
        <v>48</v>
      </c>
      <c r="V66" s="226"/>
      <c r="W66" s="226"/>
      <c r="X66" s="217" t="s">
        <v>102</v>
      </c>
      <c r="Y66" s="217"/>
      <c r="Z66" s="217"/>
      <c r="AA66" s="217"/>
      <c r="AB66" s="217"/>
      <c r="AC66" s="221"/>
      <c r="AD66" s="221"/>
      <c r="AE66" s="221"/>
      <c r="AF66" s="218" t="s">
        <v>4393</v>
      </c>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8"/>
      <c r="BF66" s="218"/>
      <c r="BG66" s="218"/>
      <c r="BH66" s="218"/>
      <c r="BI66" s="218"/>
      <c r="BJ66" s="251"/>
    </row>
    <row r="67" spans="1:62" s="7" customFormat="1" ht="40.5" customHeight="1" x14ac:dyDescent="0.2">
      <c r="A67" s="216">
        <f t="shared" si="0"/>
        <v>46</v>
      </c>
      <c r="B67" s="217"/>
      <c r="C67" s="217"/>
      <c r="D67" s="226" t="s">
        <v>4107</v>
      </c>
      <c r="E67" s="226"/>
      <c r="F67" s="226"/>
      <c r="G67" s="226"/>
      <c r="H67" s="226"/>
      <c r="I67" s="226"/>
      <c r="J67" s="226"/>
      <c r="K67" s="226"/>
      <c r="L67" s="226"/>
      <c r="M67" s="226"/>
      <c r="N67" s="226"/>
      <c r="O67" s="226"/>
      <c r="P67" s="226"/>
      <c r="Q67" s="226"/>
      <c r="R67" s="226"/>
      <c r="S67" s="226"/>
      <c r="T67" s="226"/>
      <c r="U67" s="226">
        <v>48</v>
      </c>
      <c r="V67" s="226"/>
      <c r="W67" s="226"/>
      <c r="X67" s="217" t="s">
        <v>102</v>
      </c>
      <c r="Y67" s="217"/>
      <c r="Z67" s="217"/>
      <c r="AA67" s="217"/>
      <c r="AB67" s="217"/>
      <c r="AC67" s="221"/>
      <c r="AD67" s="221"/>
      <c r="AE67" s="221"/>
      <c r="AF67" s="218" t="s">
        <v>4394</v>
      </c>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c r="BH67" s="218"/>
      <c r="BI67" s="218"/>
      <c r="BJ67" s="251"/>
    </row>
    <row r="68" spans="1:62" s="7" customFormat="1" ht="40.5" customHeight="1" x14ac:dyDescent="0.2">
      <c r="A68" s="216">
        <f t="shared" si="0"/>
        <v>47</v>
      </c>
      <c r="B68" s="217"/>
      <c r="C68" s="217"/>
      <c r="D68" s="226" t="s">
        <v>4108</v>
      </c>
      <c r="E68" s="226"/>
      <c r="F68" s="226"/>
      <c r="G68" s="226"/>
      <c r="H68" s="226"/>
      <c r="I68" s="226"/>
      <c r="J68" s="226"/>
      <c r="K68" s="226"/>
      <c r="L68" s="226"/>
      <c r="M68" s="226"/>
      <c r="N68" s="226"/>
      <c r="O68" s="226"/>
      <c r="P68" s="226"/>
      <c r="Q68" s="226"/>
      <c r="R68" s="226"/>
      <c r="S68" s="226"/>
      <c r="T68" s="226"/>
      <c r="U68" s="226">
        <v>48</v>
      </c>
      <c r="V68" s="226"/>
      <c r="W68" s="226"/>
      <c r="X68" s="217" t="s">
        <v>102</v>
      </c>
      <c r="Y68" s="217"/>
      <c r="Z68" s="217"/>
      <c r="AA68" s="217"/>
      <c r="AB68" s="217"/>
      <c r="AC68" s="221"/>
      <c r="AD68" s="221"/>
      <c r="AE68" s="221"/>
      <c r="AF68" s="218" t="s">
        <v>4395</v>
      </c>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8"/>
      <c r="BF68" s="218"/>
      <c r="BG68" s="218"/>
      <c r="BH68" s="218"/>
      <c r="BI68" s="218"/>
      <c r="BJ68" s="251"/>
    </row>
    <row r="69" spans="1:62" s="7" customFormat="1" ht="40.5" customHeight="1" x14ac:dyDescent="0.2">
      <c r="A69" s="216">
        <f t="shared" si="0"/>
        <v>48</v>
      </c>
      <c r="B69" s="217"/>
      <c r="C69" s="217"/>
      <c r="D69" s="226" t="s">
        <v>5524</v>
      </c>
      <c r="E69" s="226"/>
      <c r="F69" s="226"/>
      <c r="G69" s="226"/>
      <c r="H69" s="226"/>
      <c r="I69" s="226"/>
      <c r="J69" s="226"/>
      <c r="K69" s="226"/>
      <c r="L69" s="226"/>
      <c r="M69" s="226"/>
      <c r="N69" s="226"/>
      <c r="O69" s="226"/>
      <c r="P69" s="226"/>
      <c r="Q69" s="226"/>
      <c r="R69" s="226"/>
      <c r="S69" s="226"/>
      <c r="T69" s="226"/>
      <c r="U69" s="226">
        <v>48</v>
      </c>
      <c r="V69" s="226"/>
      <c r="W69" s="226"/>
      <c r="X69" s="217" t="s">
        <v>102</v>
      </c>
      <c r="Y69" s="217"/>
      <c r="Z69" s="217"/>
      <c r="AA69" s="217"/>
      <c r="AB69" s="217"/>
      <c r="AC69" s="221"/>
      <c r="AD69" s="221"/>
      <c r="AE69" s="221"/>
      <c r="AF69" s="218" t="s">
        <v>5523</v>
      </c>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c r="BH69" s="218"/>
      <c r="BI69" s="218"/>
      <c r="BJ69" s="251"/>
    </row>
    <row r="70" spans="1:62" s="7" customFormat="1" ht="40.5" customHeight="1" x14ac:dyDescent="0.2">
      <c r="A70" s="216">
        <f t="shared" si="0"/>
        <v>49</v>
      </c>
      <c r="B70" s="217"/>
      <c r="C70" s="217"/>
      <c r="D70" s="226" t="s">
        <v>5525</v>
      </c>
      <c r="E70" s="226"/>
      <c r="F70" s="226"/>
      <c r="G70" s="226"/>
      <c r="H70" s="226"/>
      <c r="I70" s="226"/>
      <c r="J70" s="226"/>
      <c r="K70" s="226"/>
      <c r="L70" s="226"/>
      <c r="M70" s="226"/>
      <c r="N70" s="226"/>
      <c r="O70" s="226"/>
      <c r="P70" s="226"/>
      <c r="Q70" s="226"/>
      <c r="R70" s="226"/>
      <c r="S70" s="226"/>
      <c r="T70" s="226"/>
      <c r="U70" s="226">
        <v>48</v>
      </c>
      <c r="V70" s="226"/>
      <c r="W70" s="226"/>
      <c r="X70" s="217" t="s">
        <v>102</v>
      </c>
      <c r="Y70" s="217"/>
      <c r="Z70" s="217"/>
      <c r="AA70" s="217"/>
      <c r="AB70" s="217"/>
      <c r="AC70" s="221"/>
      <c r="AD70" s="221"/>
      <c r="AE70" s="221"/>
      <c r="AF70" s="218" t="s">
        <v>4396</v>
      </c>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8"/>
      <c r="BF70" s="218"/>
      <c r="BG70" s="218"/>
      <c r="BH70" s="218"/>
      <c r="BI70" s="218"/>
      <c r="BJ70" s="251"/>
    </row>
    <row r="71" spans="1:62" s="7" customFormat="1" ht="40.5" customHeight="1" x14ac:dyDescent="0.2">
      <c r="A71" s="216">
        <f t="shared" si="0"/>
        <v>50</v>
      </c>
      <c r="B71" s="217"/>
      <c r="C71" s="217"/>
      <c r="D71" s="226" t="s">
        <v>5526</v>
      </c>
      <c r="E71" s="226"/>
      <c r="F71" s="226"/>
      <c r="G71" s="226"/>
      <c r="H71" s="226"/>
      <c r="I71" s="226"/>
      <c r="J71" s="226"/>
      <c r="K71" s="226"/>
      <c r="L71" s="226"/>
      <c r="M71" s="226"/>
      <c r="N71" s="226"/>
      <c r="O71" s="226"/>
      <c r="P71" s="226"/>
      <c r="Q71" s="226"/>
      <c r="R71" s="226"/>
      <c r="S71" s="226"/>
      <c r="T71" s="226"/>
      <c r="U71" s="226">
        <v>48</v>
      </c>
      <c r="V71" s="226"/>
      <c r="W71" s="226"/>
      <c r="X71" s="217" t="s">
        <v>102</v>
      </c>
      <c r="Y71" s="217"/>
      <c r="Z71" s="217"/>
      <c r="AA71" s="217"/>
      <c r="AB71" s="217"/>
      <c r="AC71" s="221"/>
      <c r="AD71" s="221"/>
      <c r="AE71" s="221"/>
      <c r="AF71" s="218" t="s">
        <v>4397</v>
      </c>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8"/>
      <c r="BF71" s="218"/>
      <c r="BG71" s="218"/>
      <c r="BH71" s="218"/>
      <c r="BI71" s="218"/>
      <c r="BJ71" s="251"/>
    </row>
    <row r="72" spans="1:62" s="7" customFormat="1" ht="40.5" customHeight="1" x14ac:dyDescent="0.2">
      <c r="A72" s="216">
        <f t="shared" si="0"/>
        <v>51</v>
      </c>
      <c r="B72" s="217"/>
      <c r="C72" s="217"/>
      <c r="D72" s="226" t="s">
        <v>5527</v>
      </c>
      <c r="E72" s="226"/>
      <c r="F72" s="226"/>
      <c r="G72" s="226"/>
      <c r="H72" s="226"/>
      <c r="I72" s="226"/>
      <c r="J72" s="226"/>
      <c r="K72" s="226"/>
      <c r="L72" s="226"/>
      <c r="M72" s="226"/>
      <c r="N72" s="226"/>
      <c r="O72" s="226"/>
      <c r="P72" s="226"/>
      <c r="Q72" s="226"/>
      <c r="R72" s="226"/>
      <c r="S72" s="226"/>
      <c r="T72" s="226"/>
      <c r="U72" s="226">
        <v>48</v>
      </c>
      <c r="V72" s="226"/>
      <c r="W72" s="226"/>
      <c r="X72" s="217" t="s">
        <v>102</v>
      </c>
      <c r="Y72" s="217"/>
      <c r="Z72" s="217"/>
      <c r="AA72" s="217"/>
      <c r="AB72" s="217"/>
      <c r="AC72" s="221"/>
      <c r="AD72" s="221"/>
      <c r="AE72" s="221"/>
      <c r="AF72" s="218" t="s">
        <v>4398</v>
      </c>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8"/>
      <c r="BF72" s="218"/>
      <c r="BG72" s="218"/>
      <c r="BH72" s="218"/>
      <c r="BI72" s="218"/>
      <c r="BJ72" s="251"/>
    </row>
    <row r="73" spans="1:62" s="7" customFormat="1" ht="40.5" customHeight="1" x14ac:dyDescent="0.2">
      <c r="A73" s="216">
        <f t="shared" si="0"/>
        <v>52</v>
      </c>
      <c r="B73" s="217"/>
      <c r="C73" s="217"/>
      <c r="D73" s="226" t="s">
        <v>5528</v>
      </c>
      <c r="E73" s="226"/>
      <c r="F73" s="226"/>
      <c r="G73" s="226"/>
      <c r="H73" s="226"/>
      <c r="I73" s="226"/>
      <c r="J73" s="226"/>
      <c r="K73" s="226"/>
      <c r="L73" s="226"/>
      <c r="M73" s="226"/>
      <c r="N73" s="226"/>
      <c r="O73" s="226"/>
      <c r="P73" s="226"/>
      <c r="Q73" s="226"/>
      <c r="R73" s="226"/>
      <c r="S73" s="226"/>
      <c r="T73" s="226"/>
      <c r="U73" s="226">
        <v>48</v>
      </c>
      <c r="V73" s="226"/>
      <c r="W73" s="226"/>
      <c r="X73" s="217" t="s">
        <v>102</v>
      </c>
      <c r="Y73" s="217"/>
      <c r="Z73" s="217"/>
      <c r="AA73" s="217"/>
      <c r="AB73" s="217"/>
      <c r="AC73" s="221"/>
      <c r="AD73" s="221"/>
      <c r="AE73" s="221"/>
      <c r="AF73" s="218" t="s">
        <v>4399</v>
      </c>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8"/>
      <c r="BF73" s="218"/>
      <c r="BG73" s="218"/>
      <c r="BH73" s="218"/>
      <c r="BI73" s="218"/>
      <c r="BJ73" s="251"/>
    </row>
    <row r="74" spans="1:62" s="7" customFormat="1" ht="40.5" customHeight="1" x14ac:dyDescent="0.2">
      <c r="A74" s="216">
        <f t="shared" si="0"/>
        <v>53</v>
      </c>
      <c r="B74" s="217"/>
      <c r="C74" s="217"/>
      <c r="D74" s="226" t="s">
        <v>5529</v>
      </c>
      <c r="E74" s="226"/>
      <c r="F74" s="226"/>
      <c r="G74" s="226"/>
      <c r="H74" s="226"/>
      <c r="I74" s="226"/>
      <c r="J74" s="226"/>
      <c r="K74" s="226"/>
      <c r="L74" s="226"/>
      <c r="M74" s="226"/>
      <c r="N74" s="226"/>
      <c r="O74" s="226"/>
      <c r="P74" s="226"/>
      <c r="Q74" s="226"/>
      <c r="R74" s="226"/>
      <c r="S74" s="226"/>
      <c r="T74" s="226"/>
      <c r="U74" s="226">
        <v>48</v>
      </c>
      <c r="V74" s="226"/>
      <c r="W74" s="226"/>
      <c r="X74" s="217" t="s">
        <v>102</v>
      </c>
      <c r="Y74" s="217"/>
      <c r="Z74" s="217"/>
      <c r="AA74" s="217"/>
      <c r="AB74" s="217"/>
      <c r="AC74" s="221"/>
      <c r="AD74" s="221"/>
      <c r="AE74" s="221"/>
      <c r="AF74" s="218" t="s">
        <v>4400</v>
      </c>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8"/>
      <c r="BF74" s="218"/>
      <c r="BG74" s="218"/>
      <c r="BH74" s="218"/>
      <c r="BI74" s="218"/>
      <c r="BJ74" s="251"/>
    </row>
    <row r="75" spans="1:62" s="7" customFormat="1" ht="40.5" customHeight="1" x14ac:dyDescent="0.2">
      <c r="A75" s="216">
        <f t="shared" si="0"/>
        <v>54</v>
      </c>
      <c r="B75" s="217"/>
      <c r="C75" s="217"/>
      <c r="D75" s="226" t="s">
        <v>5530</v>
      </c>
      <c r="E75" s="226"/>
      <c r="F75" s="226"/>
      <c r="G75" s="226"/>
      <c r="H75" s="226"/>
      <c r="I75" s="226"/>
      <c r="J75" s="226"/>
      <c r="K75" s="226"/>
      <c r="L75" s="226"/>
      <c r="M75" s="226"/>
      <c r="N75" s="226"/>
      <c r="O75" s="226"/>
      <c r="P75" s="226"/>
      <c r="Q75" s="226"/>
      <c r="R75" s="226"/>
      <c r="S75" s="226"/>
      <c r="T75" s="226"/>
      <c r="U75" s="226">
        <v>48</v>
      </c>
      <c r="V75" s="226"/>
      <c r="W75" s="226"/>
      <c r="X75" s="217" t="s">
        <v>102</v>
      </c>
      <c r="Y75" s="217"/>
      <c r="Z75" s="217"/>
      <c r="AA75" s="217"/>
      <c r="AB75" s="217"/>
      <c r="AC75" s="221"/>
      <c r="AD75" s="221"/>
      <c r="AE75" s="221"/>
      <c r="AF75" s="218" t="s">
        <v>4401</v>
      </c>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8"/>
      <c r="BF75" s="218"/>
      <c r="BG75" s="218"/>
      <c r="BH75" s="218"/>
      <c r="BI75" s="218"/>
      <c r="BJ75" s="251"/>
    </row>
    <row r="76" spans="1:62" s="7" customFormat="1" ht="40.5" customHeight="1" x14ac:dyDescent="0.2">
      <c r="A76" s="216">
        <f t="shared" si="0"/>
        <v>55</v>
      </c>
      <c r="B76" s="217"/>
      <c r="C76" s="217"/>
      <c r="D76" s="226" t="s">
        <v>5531</v>
      </c>
      <c r="E76" s="226"/>
      <c r="F76" s="226"/>
      <c r="G76" s="226"/>
      <c r="H76" s="226"/>
      <c r="I76" s="226"/>
      <c r="J76" s="226"/>
      <c r="K76" s="226"/>
      <c r="L76" s="226"/>
      <c r="M76" s="226"/>
      <c r="N76" s="226"/>
      <c r="O76" s="226"/>
      <c r="P76" s="226"/>
      <c r="Q76" s="226"/>
      <c r="R76" s="226"/>
      <c r="S76" s="226"/>
      <c r="T76" s="226"/>
      <c r="U76" s="226">
        <v>48</v>
      </c>
      <c r="V76" s="226"/>
      <c r="W76" s="226"/>
      <c r="X76" s="217" t="s">
        <v>102</v>
      </c>
      <c r="Y76" s="217"/>
      <c r="Z76" s="217"/>
      <c r="AA76" s="217"/>
      <c r="AB76" s="217"/>
      <c r="AC76" s="221"/>
      <c r="AD76" s="221"/>
      <c r="AE76" s="221"/>
      <c r="AF76" s="218" t="s">
        <v>4402</v>
      </c>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c r="BH76" s="218"/>
      <c r="BI76" s="218"/>
      <c r="BJ76" s="251"/>
    </row>
    <row r="77" spans="1:62" s="7" customFormat="1" ht="40.5" customHeight="1" x14ac:dyDescent="0.2">
      <c r="A77" s="216">
        <f t="shared" si="0"/>
        <v>56</v>
      </c>
      <c r="B77" s="217"/>
      <c r="C77" s="217"/>
      <c r="D77" s="226" t="s">
        <v>5532</v>
      </c>
      <c r="E77" s="226"/>
      <c r="F77" s="226"/>
      <c r="G77" s="226"/>
      <c r="H77" s="226"/>
      <c r="I77" s="226"/>
      <c r="J77" s="226"/>
      <c r="K77" s="226"/>
      <c r="L77" s="226"/>
      <c r="M77" s="226"/>
      <c r="N77" s="226"/>
      <c r="O77" s="226"/>
      <c r="P77" s="226"/>
      <c r="Q77" s="226"/>
      <c r="R77" s="226"/>
      <c r="S77" s="226"/>
      <c r="T77" s="226"/>
      <c r="U77" s="226">
        <v>48</v>
      </c>
      <c r="V77" s="226"/>
      <c r="W77" s="226"/>
      <c r="X77" s="217" t="s">
        <v>102</v>
      </c>
      <c r="Y77" s="217"/>
      <c r="Z77" s="217"/>
      <c r="AA77" s="217"/>
      <c r="AB77" s="217"/>
      <c r="AC77" s="221"/>
      <c r="AD77" s="221"/>
      <c r="AE77" s="221"/>
      <c r="AF77" s="218" t="s">
        <v>4403</v>
      </c>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8"/>
      <c r="BF77" s="218"/>
      <c r="BG77" s="218"/>
      <c r="BH77" s="218"/>
      <c r="BI77" s="218"/>
      <c r="BJ77" s="251"/>
    </row>
    <row r="78" spans="1:62" s="7" customFormat="1" ht="40.5" customHeight="1" x14ac:dyDescent="0.2">
      <c r="A78" s="216">
        <f t="shared" si="0"/>
        <v>57</v>
      </c>
      <c r="B78" s="217"/>
      <c r="C78" s="217"/>
      <c r="D78" s="226" t="s">
        <v>5533</v>
      </c>
      <c r="E78" s="226"/>
      <c r="F78" s="226"/>
      <c r="G78" s="226"/>
      <c r="H78" s="226"/>
      <c r="I78" s="226"/>
      <c r="J78" s="226"/>
      <c r="K78" s="226"/>
      <c r="L78" s="226"/>
      <c r="M78" s="226"/>
      <c r="N78" s="226"/>
      <c r="O78" s="226"/>
      <c r="P78" s="226"/>
      <c r="Q78" s="226"/>
      <c r="R78" s="226"/>
      <c r="S78" s="226"/>
      <c r="T78" s="226"/>
      <c r="U78" s="226">
        <v>48</v>
      </c>
      <c r="V78" s="226"/>
      <c r="W78" s="226"/>
      <c r="X78" s="217" t="s">
        <v>102</v>
      </c>
      <c r="Y78" s="217"/>
      <c r="Z78" s="217"/>
      <c r="AA78" s="217"/>
      <c r="AB78" s="217"/>
      <c r="AC78" s="221"/>
      <c r="AD78" s="221"/>
      <c r="AE78" s="221"/>
      <c r="AF78" s="218" t="s">
        <v>4404</v>
      </c>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8"/>
      <c r="BF78" s="218"/>
      <c r="BG78" s="218"/>
      <c r="BH78" s="218"/>
      <c r="BI78" s="218"/>
      <c r="BJ78" s="251"/>
    </row>
    <row r="79" spans="1:62" s="7" customFormat="1" ht="40.5" customHeight="1" x14ac:dyDescent="0.2">
      <c r="A79" s="216">
        <f t="shared" si="0"/>
        <v>58</v>
      </c>
      <c r="B79" s="217"/>
      <c r="C79" s="217"/>
      <c r="D79" s="226" t="s">
        <v>5534</v>
      </c>
      <c r="E79" s="226"/>
      <c r="F79" s="226"/>
      <c r="G79" s="226"/>
      <c r="H79" s="226"/>
      <c r="I79" s="226"/>
      <c r="J79" s="226"/>
      <c r="K79" s="226"/>
      <c r="L79" s="226"/>
      <c r="M79" s="226"/>
      <c r="N79" s="226"/>
      <c r="O79" s="226"/>
      <c r="P79" s="226"/>
      <c r="Q79" s="226"/>
      <c r="R79" s="226"/>
      <c r="S79" s="226"/>
      <c r="T79" s="226"/>
      <c r="U79" s="226">
        <v>48</v>
      </c>
      <c r="V79" s="226"/>
      <c r="W79" s="226"/>
      <c r="X79" s="217" t="s">
        <v>102</v>
      </c>
      <c r="Y79" s="217"/>
      <c r="Z79" s="217"/>
      <c r="AA79" s="217"/>
      <c r="AB79" s="217"/>
      <c r="AC79" s="221"/>
      <c r="AD79" s="221"/>
      <c r="AE79" s="221"/>
      <c r="AF79" s="218" t="s">
        <v>4405</v>
      </c>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8"/>
      <c r="BF79" s="218"/>
      <c r="BG79" s="218"/>
      <c r="BH79" s="218"/>
      <c r="BI79" s="218"/>
      <c r="BJ79" s="251"/>
    </row>
    <row r="80" spans="1:62" s="7" customFormat="1" ht="40.5" customHeight="1" x14ac:dyDescent="0.2">
      <c r="A80" s="216">
        <f t="shared" si="0"/>
        <v>59</v>
      </c>
      <c r="B80" s="217"/>
      <c r="C80" s="217"/>
      <c r="D80" s="226" t="s">
        <v>5535</v>
      </c>
      <c r="E80" s="226"/>
      <c r="F80" s="226"/>
      <c r="G80" s="226"/>
      <c r="H80" s="226"/>
      <c r="I80" s="226"/>
      <c r="J80" s="226"/>
      <c r="K80" s="226"/>
      <c r="L80" s="226"/>
      <c r="M80" s="226"/>
      <c r="N80" s="226"/>
      <c r="O80" s="226"/>
      <c r="P80" s="226"/>
      <c r="Q80" s="226"/>
      <c r="R80" s="226"/>
      <c r="S80" s="226"/>
      <c r="T80" s="226"/>
      <c r="U80" s="226">
        <v>48</v>
      </c>
      <c r="V80" s="226"/>
      <c r="W80" s="226"/>
      <c r="X80" s="217" t="s">
        <v>102</v>
      </c>
      <c r="Y80" s="217"/>
      <c r="Z80" s="217"/>
      <c r="AA80" s="217"/>
      <c r="AB80" s="217"/>
      <c r="AC80" s="221"/>
      <c r="AD80" s="221"/>
      <c r="AE80" s="221"/>
      <c r="AF80" s="218" t="s">
        <v>4406</v>
      </c>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8"/>
      <c r="BF80" s="218"/>
      <c r="BG80" s="218"/>
      <c r="BH80" s="218"/>
      <c r="BI80" s="218"/>
      <c r="BJ80" s="251"/>
    </row>
    <row r="81" spans="1:62" s="7" customFormat="1" ht="40.5" customHeight="1" x14ac:dyDescent="0.2">
      <c r="A81" s="216">
        <f t="shared" si="0"/>
        <v>60</v>
      </c>
      <c r="B81" s="217"/>
      <c r="C81" s="217"/>
      <c r="D81" s="226" t="s">
        <v>5536</v>
      </c>
      <c r="E81" s="226"/>
      <c r="F81" s="226"/>
      <c r="G81" s="226"/>
      <c r="H81" s="226"/>
      <c r="I81" s="226"/>
      <c r="J81" s="226"/>
      <c r="K81" s="226"/>
      <c r="L81" s="226"/>
      <c r="M81" s="226"/>
      <c r="N81" s="226"/>
      <c r="O81" s="226"/>
      <c r="P81" s="226"/>
      <c r="Q81" s="226"/>
      <c r="R81" s="226"/>
      <c r="S81" s="226"/>
      <c r="T81" s="226"/>
      <c r="U81" s="226">
        <v>48</v>
      </c>
      <c r="V81" s="226"/>
      <c r="W81" s="226"/>
      <c r="X81" s="217" t="s">
        <v>102</v>
      </c>
      <c r="Y81" s="217"/>
      <c r="Z81" s="217"/>
      <c r="AA81" s="217"/>
      <c r="AB81" s="217"/>
      <c r="AC81" s="221"/>
      <c r="AD81" s="221"/>
      <c r="AE81" s="221"/>
      <c r="AF81" s="218" t="s">
        <v>4407</v>
      </c>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8"/>
      <c r="BF81" s="218"/>
      <c r="BG81" s="218"/>
      <c r="BH81" s="218"/>
      <c r="BI81" s="218"/>
      <c r="BJ81" s="251"/>
    </row>
    <row r="82" spans="1:62" s="7" customFormat="1" ht="40.5" customHeight="1" x14ac:dyDescent="0.2">
      <c r="A82" s="216">
        <f t="shared" si="0"/>
        <v>61</v>
      </c>
      <c r="B82" s="217"/>
      <c r="C82" s="217"/>
      <c r="D82" s="226" t="s">
        <v>5537</v>
      </c>
      <c r="E82" s="226"/>
      <c r="F82" s="226"/>
      <c r="G82" s="226"/>
      <c r="H82" s="226"/>
      <c r="I82" s="226"/>
      <c r="J82" s="226"/>
      <c r="K82" s="226"/>
      <c r="L82" s="226"/>
      <c r="M82" s="226"/>
      <c r="N82" s="226"/>
      <c r="O82" s="226"/>
      <c r="P82" s="226"/>
      <c r="Q82" s="226"/>
      <c r="R82" s="226"/>
      <c r="S82" s="226"/>
      <c r="T82" s="226"/>
      <c r="U82" s="226">
        <v>48</v>
      </c>
      <c r="V82" s="226"/>
      <c r="W82" s="226"/>
      <c r="X82" s="217" t="s">
        <v>102</v>
      </c>
      <c r="Y82" s="217"/>
      <c r="Z82" s="217"/>
      <c r="AA82" s="217"/>
      <c r="AB82" s="217"/>
      <c r="AC82" s="221"/>
      <c r="AD82" s="221"/>
      <c r="AE82" s="221"/>
      <c r="AF82" s="218" t="s">
        <v>4408</v>
      </c>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51"/>
    </row>
    <row r="83" spans="1:62" s="7" customFormat="1" ht="40.5" customHeight="1" x14ac:dyDescent="0.2">
      <c r="A83" s="216">
        <f t="shared" ref="A83:A146" si="1">ROW()-21</f>
        <v>62</v>
      </c>
      <c r="B83" s="217"/>
      <c r="C83" s="217"/>
      <c r="D83" s="226" t="s">
        <v>5538</v>
      </c>
      <c r="E83" s="226"/>
      <c r="F83" s="226"/>
      <c r="G83" s="226"/>
      <c r="H83" s="226"/>
      <c r="I83" s="226"/>
      <c r="J83" s="226"/>
      <c r="K83" s="226"/>
      <c r="L83" s="226"/>
      <c r="M83" s="226"/>
      <c r="N83" s="226"/>
      <c r="O83" s="226"/>
      <c r="P83" s="226"/>
      <c r="Q83" s="226"/>
      <c r="R83" s="226"/>
      <c r="S83" s="226"/>
      <c r="T83" s="226"/>
      <c r="U83" s="226">
        <v>48</v>
      </c>
      <c r="V83" s="226"/>
      <c r="W83" s="226"/>
      <c r="X83" s="217" t="s">
        <v>102</v>
      </c>
      <c r="Y83" s="217"/>
      <c r="Z83" s="217"/>
      <c r="AA83" s="217"/>
      <c r="AB83" s="217"/>
      <c r="AC83" s="221"/>
      <c r="AD83" s="221"/>
      <c r="AE83" s="221"/>
      <c r="AF83" s="218" t="s">
        <v>4409</v>
      </c>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8"/>
      <c r="BF83" s="218"/>
      <c r="BG83" s="218"/>
      <c r="BH83" s="218"/>
      <c r="BI83" s="218"/>
      <c r="BJ83" s="251"/>
    </row>
    <row r="84" spans="1:62" s="7" customFormat="1" ht="40.5" customHeight="1" x14ac:dyDescent="0.2">
      <c r="A84" s="216">
        <f t="shared" si="1"/>
        <v>63</v>
      </c>
      <c r="B84" s="217"/>
      <c r="C84" s="217"/>
      <c r="D84" s="226" t="s">
        <v>5539</v>
      </c>
      <c r="E84" s="226"/>
      <c r="F84" s="226"/>
      <c r="G84" s="226"/>
      <c r="H84" s="226"/>
      <c r="I84" s="226"/>
      <c r="J84" s="226"/>
      <c r="K84" s="226"/>
      <c r="L84" s="226"/>
      <c r="M84" s="226"/>
      <c r="N84" s="226"/>
      <c r="O84" s="226"/>
      <c r="P84" s="226"/>
      <c r="Q84" s="226"/>
      <c r="R84" s="226"/>
      <c r="S84" s="226"/>
      <c r="T84" s="226"/>
      <c r="U84" s="226">
        <v>48</v>
      </c>
      <c r="V84" s="226"/>
      <c r="W84" s="226"/>
      <c r="X84" s="217" t="s">
        <v>102</v>
      </c>
      <c r="Y84" s="217"/>
      <c r="Z84" s="217"/>
      <c r="AA84" s="217"/>
      <c r="AB84" s="217"/>
      <c r="AC84" s="221"/>
      <c r="AD84" s="221"/>
      <c r="AE84" s="221"/>
      <c r="AF84" s="218" t="s">
        <v>4410</v>
      </c>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8"/>
      <c r="BF84" s="218"/>
      <c r="BG84" s="218"/>
      <c r="BH84" s="218"/>
      <c r="BI84" s="218"/>
      <c r="BJ84" s="251"/>
    </row>
    <row r="85" spans="1:62" s="7" customFormat="1" ht="40.5" customHeight="1" x14ac:dyDescent="0.2">
      <c r="A85" s="216">
        <f t="shared" si="1"/>
        <v>64</v>
      </c>
      <c r="B85" s="217"/>
      <c r="C85" s="217"/>
      <c r="D85" s="226" t="s">
        <v>5540</v>
      </c>
      <c r="E85" s="226"/>
      <c r="F85" s="226"/>
      <c r="G85" s="226"/>
      <c r="H85" s="226"/>
      <c r="I85" s="226"/>
      <c r="J85" s="226"/>
      <c r="K85" s="226"/>
      <c r="L85" s="226"/>
      <c r="M85" s="226"/>
      <c r="N85" s="226"/>
      <c r="O85" s="226"/>
      <c r="P85" s="226"/>
      <c r="Q85" s="226"/>
      <c r="R85" s="226"/>
      <c r="S85" s="226"/>
      <c r="T85" s="226"/>
      <c r="U85" s="226">
        <v>48</v>
      </c>
      <c r="V85" s="226"/>
      <c r="W85" s="226"/>
      <c r="X85" s="217" t="s">
        <v>102</v>
      </c>
      <c r="Y85" s="217"/>
      <c r="Z85" s="217"/>
      <c r="AA85" s="217"/>
      <c r="AB85" s="217"/>
      <c r="AC85" s="221"/>
      <c r="AD85" s="221"/>
      <c r="AE85" s="221"/>
      <c r="AF85" s="218" t="s">
        <v>4411</v>
      </c>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8"/>
      <c r="BF85" s="218"/>
      <c r="BG85" s="218"/>
      <c r="BH85" s="218"/>
      <c r="BI85" s="218"/>
      <c r="BJ85" s="251"/>
    </row>
    <row r="86" spans="1:62" s="7" customFormat="1" ht="40.200000000000003" customHeight="1" x14ac:dyDescent="0.2">
      <c r="A86" s="216">
        <f t="shared" si="1"/>
        <v>65</v>
      </c>
      <c r="B86" s="217"/>
      <c r="C86" s="217"/>
      <c r="D86" s="226" t="s">
        <v>5541</v>
      </c>
      <c r="E86" s="226"/>
      <c r="F86" s="226"/>
      <c r="G86" s="226"/>
      <c r="H86" s="226"/>
      <c r="I86" s="226"/>
      <c r="J86" s="226"/>
      <c r="K86" s="226"/>
      <c r="L86" s="226"/>
      <c r="M86" s="226"/>
      <c r="N86" s="226"/>
      <c r="O86" s="226"/>
      <c r="P86" s="226"/>
      <c r="Q86" s="226"/>
      <c r="R86" s="226"/>
      <c r="S86" s="226"/>
      <c r="T86" s="226"/>
      <c r="U86" s="226">
        <v>48</v>
      </c>
      <c r="V86" s="226"/>
      <c r="W86" s="226"/>
      <c r="X86" s="217" t="s">
        <v>102</v>
      </c>
      <c r="Y86" s="217"/>
      <c r="Z86" s="217"/>
      <c r="AA86" s="217"/>
      <c r="AB86" s="217"/>
      <c r="AC86" s="221"/>
      <c r="AD86" s="221"/>
      <c r="AE86" s="221"/>
      <c r="AF86" s="218" t="s">
        <v>4412</v>
      </c>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8"/>
      <c r="BF86" s="218"/>
      <c r="BG86" s="218"/>
      <c r="BH86" s="218"/>
      <c r="BI86" s="218"/>
      <c r="BJ86" s="251"/>
    </row>
    <row r="87" spans="1:62" s="7" customFormat="1" ht="40.200000000000003" customHeight="1" x14ac:dyDescent="0.2">
      <c r="A87" s="216">
        <f t="shared" si="1"/>
        <v>66</v>
      </c>
      <c r="B87" s="217"/>
      <c r="C87" s="217"/>
      <c r="D87" s="226" t="s">
        <v>5542</v>
      </c>
      <c r="E87" s="226"/>
      <c r="F87" s="226"/>
      <c r="G87" s="226"/>
      <c r="H87" s="226"/>
      <c r="I87" s="226"/>
      <c r="J87" s="226"/>
      <c r="K87" s="226"/>
      <c r="L87" s="226"/>
      <c r="M87" s="226"/>
      <c r="N87" s="226"/>
      <c r="O87" s="226"/>
      <c r="P87" s="226"/>
      <c r="Q87" s="226"/>
      <c r="R87" s="226"/>
      <c r="S87" s="226"/>
      <c r="T87" s="226"/>
      <c r="U87" s="226">
        <v>48</v>
      </c>
      <c r="V87" s="226"/>
      <c r="W87" s="226"/>
      <c r="X87" s="217" t="s">
        <v>102</v>
      </c>
      <c r="Y87" s="217"/>
      <c r="Z87" s="217"/>
      <c r="AA87" s="217"/>
      <c r="AB87" s="217"/>
      <c r="AC87" s="221"/>
      <c r="AD87" s="221"/>
      <c r="AE87" s="221"/>
      <c r="AF87" s="218" t="s">
        <v>4413</v>
      </c>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8"/>
      <c r="BF87" s="218"/>
      <c r="BG87" s="218"/>
      <c r="BH87" s="218"/>
      <c r="BI87" s="218"/>
      <c r="BJ87" s="251"/>
    </row>
    <row r="88" spans="1:62" s="7" customFormat="1" ht="40.5" customHeight="1" x14ac:dyDescent="0.2">
      <c r="A88" s="216">
        <f t="shared" si="1"/>
        <v>67</v>
      </c>
      <c r="B88" s="217"/>
      <c r="C88" s="217"/>
      <c r="D88" s="226" t="s">
        <v>5543</v>
      </c>
      <c r="E88" s="226"/>
      <c r="F88" s="226"/>
      <c r="G88" s="226"/>
      <c r="H88" s="226"/>
      <c r="I88" s="226"/>
      <c r="J88" s="226"/>
      <c r="K88" s="226"/>
      <c r="L88" s="226"/>
      <c r="M88" s="226"/>
      <c r="N88" s="226"/>
      <c r="O88" s="226"/>
      <c r="P88" s="226"/>
      <c r="Q88" s="226"/>
      <c r="R88" s="226"/>
      <c r="S88" s="226"/>
      <c r="T88" s="226"/>
      <c r="U88" s="226">
        <v>48</v>
      </c>
      <c r="V88" s="226"/>
      <c r="W88" s="226"/>
      <c r="X88" s="217" t="s">
        <v>102</v>
      </c>
      <c r="Y88" s="217"/>
      <c r="Z88" s="217"/>
      <c r="AA88" s="217"/>
      <c r="AB88" s="217"/>
      <c r="AC88" s="221"/>
      <c r="AD88" s="221"/>
      <c r="AE88" s="221"/>
      <c r="AF88" s="218" t="s">
        <v>4414</v>
      </c>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8"/>
      <c r="BF88" s="218"/>
      <c r="BG88" s="218"/>
      <c r="BH88" s="218"/>
      <c r="BI88" s="218"/>
      <c r="BJ88" s="251"/>
    </row>
    <row r="89" spans="1:62" s="7" customFormat="1" ht="40.5" customHeight="1" x14ac:dyDescent="0.2">
      <c r="A89" s="216">
        <f t="shared" si="1"/>
        <v>68</v>
      </c>
      <c r="B89" s="217"/>
      <c r="C89" s="217"/>
      <c r="D89" s="226" t="s">
        <v>4147</v>
      </c>
      <c r="E89" s="226"/>
      <c r="F89" s="226"/>
      <c r="G89" s="226"/>
      <c r="H89" s="226"/>
      <c r="I89" s="226"/>
      <c r="J89" s="226"/>
      <c r="K89" s="226"/>
      <c r="L89" s="226"/>
      <c r="M89" s="226"/>
      <c r="N89" s="226"/>
      <c r="O89" s="226"/>
      <c r="P89" s="226"/>
      <c r="Q89" s="226"/>
      <c r="R89" s="226"/>
      <c r="S89" s="226"/>
      <c r="T89" s="226"/>
      <c r="U89" s="226">
        <v>13</v>
      </c>
      <c r="V89" s="226"/>
      <c r="W89" s="226"/>
      <c r="X89" s="217" t="s">
        <v>102</v>
      </c>
      <c r="Y89" s="217"/>
      <c r="Z89" s="217"/>
      <c r="AA89" s="217"/>
      <c r="AB89" s="217"/>
      <c r="AC89" s="221"/>
      <c r="AD89" s="221"/>
      <c r="AE89" s="221"/>
      <c r="AF89" s="218" t="s">
        <v>4415</v>
      </c>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8"/>
      <c r="BF89" s="218"/>
      <c r="BG89" s="218"/>
      <c r="BH89" s="218"/>
      <c r="BI89" s="218"/>
      <c r="BJ89" s="251"/>
    </row>
    <row r="90" spans="1:62" s="7" customFormat="1" ht="67.5" customHeight="1" x14ac:dyDescent="0.2">
      <c r="A90" s="216">
        <f t="shared" si="1"/>
        <v>69</v>
      </c>
      <c r="B90" s="217"/>
      <c r="C90" s="217"/>
      <c r="D90" s="226" t="s">
        <v>4148</v>
      </c>
      <c r="E90" s="226"/>
      <c r="F90" s="226"/>
      <c r="G90" s="226"/>
      <c r="H90" s="226"/>
      <c r="I90" s="226"/>
      <c r="J90" s="226"/>
      <c r="K90" s="226"/>
      <c r="L90" s="226"/>
      <c r="M90" s="226"/>
      <c r="N90" s="226"/>
      <c r="O90" s="226"/>
      <c r="P90" s="226"/>
      <c r="Q90" s="226"/>
      <c r="R90" s="226"/>
      <c r="S90" s="226"/>
      <c r="T90" s="226"/>
      <c r="U90" s="226">
        <v>3</v>
      </c>
      <c r="V90" s="226"/>
      <c r="W90" s="226"/>
      <c r="X90" s="217" t="s">
        <v>102</v>
      </c>
      <c r="Y90" s="217"/>
      <c r="Z90" s="217"/>
      <c r="AA90" s="217"/>
      <c r="AB90" s="217"/>
      <c r="AC90" s="221"/>
      <c r="AD90" s="221"/>
      <c r="AE90" s="221"/>
      <c r="AF90" s="218" t="s">
        <v>4416</v>
      </c>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8"/>
      <c r="BF90" s="218"/>
      <c r="BG90" s="218"/>
      <c r="BH90" s="218"/>
      <c r="BI90" s="218"/>
      <c r="BJ90" s="251"/>
    </row>
    <row r="91" spans="1:62" s="7" customFormat="1" ht="40.5" customHeight="1" x14ac:dyDescent="0.2">
      <c r="A91" s="216">
        <f t="shared" si="1"/>
        <v>70</v>
      </c>
      <c r="B91" s="217"/>
      <c r="C91" s="217"/>
      <c r="D91" s="226" t="s">
        <v>4149</v>
      </c>
      <c r="E91" s="226"/>
      <c r="F91" s="226"/>
      <c r="G91" s="226"/>
      <c r="H91" s="226"/>
      <c r="I91" s="226"/>
      <c r="J91" s="226"/>
      <c r="K91" s="226"/>
      <c r="L91" s="226"/>
      <c r="M91" s="226"/>
      <c r="N91" s="226"/>
      <c r="O91" s="226"/>
      <c r="P91" s="226"/>
      <c r="Q91" s="226"/>
      <c r="R91" s="226"/>
      <c r="S91" s="226"/>
      <c r="T91" s="226"/>
      <c r="U91" s="226">
        <v>64</v>
      </c>
      <c r="V91" s="226"/>
      <c r="W91" s="226"/>
      <c r="X91" s="217" t="s">
        <v>102</v>
      </c>
      <c r="Y91" s="217"/>
      <c r="Z91" s="217"/>
      <c r="AA91" s="217"/>
      <c r="AB91" s="217"/>
      <c r="AC91" s="221"/>
      <c r="AD91" s="221"/>
      <c r="AE91" s="221"/>
      <c r="AF91" s="218" t="s">
        <v>4417</v>
      </c>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8"/>
      <c r="BF91" s="218"/>
      <c r="BG91" s="218"/>
      <c r="BH91" s="218"/>
      <c r="BI91" s="218"/>
      <c r="BJ91" s="251"/>
    </row>
    <row r="92" spans="1:62" s="7" customFormat="1" ht="40.5" customHeight="1" x14ac:dyDescent="0.2">
      <c r="A92" s="216">
        <f t="shared" si="1"/>
        <v>71</v>
      </c>
      <c r="B92" s="217"/>
      <c r="C92" s="217"/>
      <c r="D92" s="226" t="s">
        <v>4150</v>
      </c>
      <c r="E92" s="226"/>
      <c r="F92" s="226"/>
      <c r="G92" s="226"/>
      <c r="H92" s="226"/>
      <c r="I92" s="226"/>
      <c r="J92" s="226"/>
      <c r="K92" s="226"/>
      <c r="L92" s="226"/>
      <c r="M92" s="226"/>
      <c r="N92" s="226"/>
      <c r="O92" s="226"/>
      <c r="P92" s="226"/>
      <c r="Q92" s="226"/>
      <c r="R92" s="226"/>
      <c r="S92" s="226"/>
      <c r="T92" s="226"/>
      <c r="U92" s="226">
        <v>10</v>
      </c>
      <c r="V92" s="226"/>
      <c r="W92" s="226"/>
      <c r="X92" s="217" t="s">
        <v>102</v>
      </c>
      <c r="Y92" s="217"/>
      <c r="Z92" s="217"/>
      <c r="AA92" s="217"/>
      <c r="AB92" s="217"/>
      <c r="AC92" s="221"/>
      <c r="AD92" s="221"/>
      <c r="AE92" s="221"/>
      <c r="AF92" s="218" t="s">
        <v>4418</v>
      </c>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8"/>
      <c r="BF92" s="218"/>
      <c r="BG92" s="218"/>
      <c r="BH92" s="218"/>
      <c r="BI92" s="218"/>
      <c r="BJ92" s="251"/>
    </row>
    <row r="93" spans="1:62" s="7" customFormat="1" ht="40.5" customHeight="1" x14ac:dyDescent="0.2">
      <c r="A93" s="216">
        <f t="shared" si="1"/>
        <v>72</v>
      </c>
      <c r="B93" s="217"/>
      <c r="C93" s="217"/>
      <c r="D93" s="226" t="s">
        <v>4151</v>
      </c>
      <c r="E93" s="226"/>
      <c r="F93" s="226"/>
      <c r="G93" s="226"/>
      <c r="H93" s="226"/>
      <c r="I93" s="226"/>
      <c r="J93" s="226"/>
      <c r="K93" s="226"/>
      <c r="L93" s="226"/>
      <c r="M93" s="226"/>
      <c r="N93" s="226"/>
      <c r="O93" s="226"/>
      <c r="P93" s="226"/>
      <c r="Q93" s="226"/>
      <c r="R93" s="226"/>
      <c r="S93" s="226"/>
      <c r="T93" s="226"/>
      <c r="U93" s="226">
        <v>3</v>
      </c>
      <c r="V93" s="226"/>
      <c r="W93" s="226"/>
      <c r="X93" s="217" t="s">
        <v>102</v>
      </c>
      <c r="Y93" s="217"/>
      <c r="Z93" s="217"/>
      <c r="AA93" s="217"/>
      <c r="AB93" s="217"/>
      <c r="AC93" s="221"/>
      <c r="AD93" s="221"/>
      <c r="AE93" s="221"/>
      <c r="AF93" s="218" t="s">
        <v>4419</v>
      </c>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8"/>
      <c r="BF93" s="218"/>
      <c r="BG93" s="218"/>
      <c r="BH93" s="218"/>
      <c r="BI93" s="218"/>
      <c r="BJ93" s="251"/>
    </row>
    <row r="94" spans="1:62" s="7" customFormat="1" ht="40.5" customHeight="1" x14ac:dyDescent="0.2">
      <c r="A94" s="216">
        <f t="shared" si="1"/>
        <v>73</v>
      </c>
      <c r="B94" s="217"/>
      <c r="C94" s="217"/>
      <c r="D94" s="226" t="s">
        <v>4152</v>
      </c>
      <c r="E94" s="226"/>
      <c r="F94" s="226"/>
      <c r="G94" s="226"/>
      <c r="H94" s="226"/>
      <c r="I94" s="226"/>
      <c r="J94" s="226"/>
      <c r="K94" s="226"/>
      <c r="L94" s="226"/>
      <c r="M94" s="226"/>
      <c r="N94" s="226"/>
      <c r="O94" s="226"/>
      <c r="P94" s="226"/>
      <c r="Q94" s="226"/>
      <c r="R94" s="226"/>
      <c r="S94" s="226"/>
      <c r="T94" s="226"/>
      <c r="U94" s="226">
        <v>23</v>
      </c>
      <c r="V94" s="226"/>
      <c r="W94" s="226"/>
      <c r="X94" s="217" t="s">
        <v>102</v>
      </c>
      <c r="Y94" s="217"/>
      <c r="Z94" s="217"/>
      <c r="AA94" s="217"/>
      <c r="AB94" s="217"/>
      <c r="AC94" s="221"/>
      <c r="AD94" s="221"/>
      <c r="AE94" s="221"/>
      <c r="AF94" s="218" t="s">
        <v>4420</v>
      </c>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8"/>
      <c r="BF94" s="218"/>
      <c r="BG94" s="218"/>
      <c r="BH94" s="218"/>
      <c r="BI94" s="218"/>
      <c r="BJ94" s="251"/>
    </row>
    <row r="95" spans="1:62" s="7" customFormat="1" ht="40.5" customHeight="1" x14ac:dyDescent="0.2">
      <c r="A95" s="216">
        <f t="shared" si="1"/>
        <v>74</v>
      </c>
      <c r="B95" s="217"/>
      <c r="C95" s="217"/>
      <c r="D95" s="226" t="s">
        <v>4153</v>
      </c>
      <c r="E95" s="226"/>
      <c r="F95" s="226"/>
      <c r="G95" s="226"/>
      <c r="H95" s="226"/>
      <c r="I95" s="226"/>
      <c r="J95" s="226"/>
      <c r="K95" s="226"/>
      <c r="L95" s="226"/>
      <c r="M95" s="226"/>
      <c r="N95" s="226"/>
      <c r="O95" s="226"/>
      <c r="P95" s="226"/>
      <c r="Q95" s="226"/>
      <c r="R95" s="226"/>
      <c r="S95" s="226"/>
      <c r="T95" s="226"/>
      <c r="U95" s="226">
        <v>1</v>
      </c>
      <c r="V95" s="226"/>
      <c r="W95" s="226"/>
      <c r="X95" s="217" t="s">
        <v>102</v>
      </c>
      <c r="Y95" s="217"/>
      <c r="Z95" s="217"/>
      <c r="AA95" s="217"/>
      <c r="AB95" s="217"/>
      <c r="AC95" s="221"/>
      <c r="AD95" s="221"/>
      <c r="AE95" s="221"/>
      <c r="AF95" s="218" t="s">
        <v>4421</v>
      </c>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8"/>
      <c r="BF95" s="218"/>
      <c r="BG95" s="218"/>
      <c r="BH95" s="218"/>
      <c r="BI95" s="218"/>
      <c r="BJ95" s="251"/>
    </row>
    <row r="96" spans="1:62" s="7" customFormat="1" ht="40.5" customHeight="1" x14ac:dyDescent="0.2">
      <c r="A96" s="216">
        <f t="shared" si="1"/>
        <v>75</v>
      </c>
      <c r="B96" s="217"/>
      <c r="C96" s="217"/>
      <c r="D96" s="226" t="s">
        <v>4154</v>
      </c>
      <c r="E96" s="226"/>
      <c r="F96" s="226"/>
      <c r="G96" s="226"/>
      <c r="H96" s="226"/>
      <c r="I96" s="226"/>
      <c r="J96" s="226"/>
      <c r="K96" s="226"/>
      <c r="L96" s="226"/>
      <c r="M96" s="226"/>
      <c r="N96" s="226"/>
      <c r="O96" s="226"/>
      <c r="P96" s="226"/>
      <c r="Q96" s="226"/>
      <c r="R96" s="226"/>
      <c r="S96" s="226"/>
      <c r="T96" s="226"/>
      <c r="U96" s="226">
        <v>1</v>
      </c>
      <c r="V96" s="226"/>
      <c r="W96" s="226"/>
      <c r="X96" s="217" t="s">
        <v>102</v>
      </c>
      <c r="Y96" s="217"/>
      <c r="Z96" s="217"/>
      <c r="AA96" s="217"/>
      <c r="AB96" s="217"/>
      <c r="AC96" s="221"/>
      <c r="AD96" s="221"/>
      <c r="AE96" s="221"/>
      <c r="AF96" s="218" t="s">
        <v>4422</v>
      </c>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8"/>
      <c r="BF96" s="218"/>
      <c r="BG96" s="218"/>
      <c r="BH96" s="218"/>
      <c r="BI96" s="218"/>
      <c r="BJ96" s="251"/>
    </row>
    <row r="97" spans="1:62" s="7" customFormat="1" ht="40.5" customHeight="1" x14ac:dyDescent="0.2">
      <c r="A97" s="216">
        <f t="shared" si="1"/>
        <v>76</v>
      </c>
      <c r="B97" s="217"/>
      <c r="C97" s="217"/>
      <c r="D97" s="226" t="s">
        <v>4155</v>
      </c>
      <c r="E97" s="226"/>
      <c r="F97" s="226"/>
      <c r="G97" s="226"/>
      <c r="H97" s="226"/>
      <c r="I97" s="226"/>
      <c r="J97" s="226"/>
      <c r="K97" s="226"/>
      <c r="L97" s="226"/>
      <c r="M97" s="226"/>
      <c r="N97" s="226"/>
      <c r="O97" s="226"/>
      <c r="P97" s="226"/>
      <c r="Q97" s="226"/>
      <c r="R97" s="226"/>
      <c r="S97" s="226"/>
      <c r="T97" s="226"/>
      <c r="U97" s="226">
        <v>64</v>
      </c>
      <c r="V97" s="226"/>
      <c r="W97" s="226"/>
      <c r="X97" s="174" t="s">
        <v>240</v>
      </c>
      <c r="Y97" s="174"/>
      <c r="Z97" s="174"/>
      <c r="AA97" s="174"/>
      <c r="AB97" s="175"/>
      <c r="AC97" s="221"/>
      <c r="AD97" s="221"/>
      <c r="AE97" s="221"/>
      <c r="AF97" s="218" t="s">
        <v>4423</v>
      </c>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8"/>
      <c r="BF97" s="218"/>
      <c r="BG97" s="218"/>
      <c r="BH97" s="218"/>
      <c r="BI97" s="218"/>
      <c r="BJ97" s="251"/>
    </row>
    <row r="98" spans="1:62" s="7" customFormat="1" ht="40.5" customHeight="1" x14ac:dyDescent="0.2">
      <c r="A98" s="216">
        <f t="shared" si="1"/>
        <v>77</v>
      </c>
      <c r="B98" s="217"/>
      <c r="C98" s="217"/>
      <c r="D98" s="226" t="s">
        <v>4156</v>
      </c>
      <c r="E98" s="226"/>
      <c r="F98" s="226"/>
      <c r="G98" s="226"/>
      <c r="H98" s="226"/>
      <c r="I98" s="226"/>
      <c r="J98" s="226"/>
      <c r="K98" s="226"/>
      <c r="L98" s="226"/>
      <c r="M98" s="226"/>
      <c r="N98" s="226"/>
      <c r="O98" s="226"/>
      <c r="P98" s="226"/>
      <c r="Q98" s="226"/>
      <c r="R98" s="226"/>
      <c r="S98" s="226"/>
      <c r="T98" s="226"/>
      <c r="U98" s="226">
        <v>64</v>
      </c>
      <c r="V98" s="226"/>
      <c r="W98" s="226"/>
      <c r="X98" s="174" t="s">
        <v>240</v>
      </c>
      <c r="Y98" s="174"/>
      <c r="Z98" s="174"/>
      <c r="AA98" s="174"/>
      <c r="AB98" s="175"/>
      <c r="AC98" s="221"/>
      <c r="AD98" s="221"/>
      <c r="AE98" s="221"/>
      <c r="AF98" s="218" t="s">
        <v>4424</v>
      </c>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8"/>
      <c r="BF98" s="218"/>
      <c r="BG98" s="218"/>
      <c r="BH98" s="218"/>
      <c r="BI98" s="218"/>
      <c r="BJ98" s="251"/>
    </row>
    <row r="99" spans="1:62" s="7" customFormat="1" ht="40.5" customHeight="1" x14ac:dyDescent="0.2">
      <c r="A99" s="216">
        <f t="shared" si="1"/>
        <v>78</v>
      </c>
      <c r="B99" s="217"/>
      <c r="C99" s="217"/>
      <c r="D99" s="226" t="s">
        <v>4157</v>
      </c>
      <c r="E99" s="226"/>
      <c r="F99" s="226"/>
      <c r="G99" s="226"/>
      <c r="H99" s="226"/>
      <c r="I99" s="226"/>
      <c r="J99" s="226"/>
      <c r="K99" s="226"/>
      <c r="L99" s="226"/>
      <c r="M99" s="226"/>
      <c r="N99" s="226"/>
      <c r="O99" s="226"/>
      <c r="P99" s="226"/>
      <c r="Q99" s="226"/>
      <c r="R99" s="226"/>
      <c r="S99" s="226"/>
      <c r="T99" s="226"/>
      <c r="U99" s="226">
        <v>64</v>
      </c>
      <c r="V99" s="226"/>
      <c r="W99" s="226"/>
      <c r="X99" s="174" t="s">
        <v>240</v>
      </c>
      <c r="Y99" s="174"/>
      <c r="Z99" s="174"/>
      <c r="AA99" s="174"/>
      <c r="AB99" s="175"/>
      <c r="AC99" s="221"/>
      <c r="AD99" s="221"/>
      <c r="AE99" s="221"/>
      <c r="AF99" s="218" t="s">
        <v>4425</v>
      </c>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8"/>
      <c r="BF99" s="218"/>
      <c r="BG99" s="218"/>
      <c r="BH99" s="218"/>
      <c r="BI99" s="218"/>
      <c r="BJ99" s="251"/>
    </row>
    <row r="100" spans="1:62" s="7" customFormat="1" ht="40.5" customHeight="1" x14ac:dyDescent="0.2">
      <c r="A100" s="216">
        <f t="shared" si="1"/>
        <v>79</v>
      </c>
      <c r="B100" s="217"/>
      <c r="C100" s="217"/>
      <c r="D100" s="226" t="s">
        <v>4158</v>
      </c>
      <c r="E100" s="226"/>
      <c r="F100" s="226"/>
      <c r="G100" s="226"/>
      <c r="H100" s="226"/>
      <c r="I100" s="226"/>
      <c r="J100" s="226"/>
      <c r="K100" s="226"/>
      <c r="L100" s="226"/>
      <c r="M100" s="226"/>
      <c r="N100" s="226"/>
      <c r="O100" s="226"/>
      <c r="P100" s="226"/>
      <c r="Q100" s="226"/>
      <c r="R100" s="226"/>
      <c r="S100" s="226"/>
      <c r="T100" s="226"/>
      <c r="U100" s="226">
        <v>1</v>
      </c>
      <c r="V100" s="226"/>
      <c r="W100" s="226"/>
      <c r="X100" s="217" t="s">
        <v>102</v>
      </c>
      <c r="Y100" s="217"/>
      <c r="Z100" s="217"/>
      <c r="AA100" s="217"/>
      <c r="AB100" s="217"/>
      <c r="AC100" s="221"/>
      <c r="AD100" s="221"/>
      <c r="AE100" s="221"/>
      <c r="AF100" s="218" t="s">
        <v>4426</v>
      </c>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8"/>
      <c r="BF100" s="218"/>
      <c r="BG100" s="218"/>
      <c r="BH100" s="218"/>
      <c r="BI100" s="218"/>
      <c r="BJ100" s="251"/>
    </row>
    <row r="101" spans="1:62" s="7" customFormat="1" ht="40.5" customHeight="1" x14ac:dyDescent="0.2">
      <c r="A101" s="216">
        <f t="shared" si="1"/>
        <v>80</v>
      </c>
      <c r="B101" s="217"/>
      <c r="C101" s="217"/>
      <c r="D101" s="226" t="s">
        <v>4159</v>
      </c>
      <c r="E101" s="226"/>
      <c r="F101" s="226"/>
      <c r="G101" s="226"/>
      <c r="H101" s="226"/>
      <c r="I101" s="226"/>
      <c r="J101" s="226"/>
      <c r="K101" s="226"/>
      <c r="L101" s="226"/>
      <c r="M101" s="226"/>
      <c r="N101" s="226"/>
      <c r="O101" s="226"/>
      <c r="P101" s="226"/>
      <c r="Q101" s="226"/>
      <c r="R101" s="226"/>
      <c r="S101" s="226"/>
      <c r="T101" s="226"/>
      <c r="U101" s="226">
        <v>1</v>
      </c>
      <c r="V101" s="226"/>
      <c r="W101" s="226"/>
      <c r="X101" s="217" t="s">
        <v>102</v>
      </c>
      <c r="Y101" s="217"/>
      <c r="Z101" s="217"/>
      <c r="AA101" s="217"/>
      <c r="AB101" s="217"/>
      <c r="AC101" s="221"/>
      <c r="AD101" s="221"/>
      <c r="AE101" s="221"/>
      <c r="AF101" s="218" t="s">
        <v>4427</v>
      </c>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51"/>
    </row>
    <row r="102" spans="1:62" s="7" customFormat="1" ht="40.5" customHeight="1" x14ac:dyDescent="0.2">
      <c r="A102" s="216">
        <f t="shared" si="1"/>
        <v>81</v>
      </c>
      <c r="B102" s="217"/>
      <c r="C102" s="217"/>
      <c r="D102" s="226" t="s">
        <v>4160</v>
      </c>
      <c r="E102" s="226"/>
      <c r="F102" s="226"/>
      <c r="G102" s="226"/>
      <c r="H102" s="226"/>
      <c r="I102" s="226"/>
      <c r="J102" s="226"/>
      <c r="K102" s="226"/>
      <c r="L102" s="226"/>
      <c r="M102" s="226"/>
      <c r="N102" s="226"/>
      <c r="O102" s="226"/>
      <c r="P102" s="226"/>
      <c r="Q102" s="226"/>
      <c r="R102" s="226"/>
      <c r="S102" s="226"/>
      <c r="T102" s="226"/>
      <c r="U102" s="226">
        <v>23</v>
      </c>
      <c r="V102" s="226"/>
      <c r="W102" s="226"/>
      <c r="X102" s="217" t="s">
        <v>102</v>
      </c>
      <c r="Y102" s="217"/>
      <c r="Z102" s="217"/>
      <c r="AA102" s="217"/>
      <c r="AB102" s="217"/>
      <c r="AC102" s="221"/>
      <c r="AD102" s="221"/>
      <c r="AE102" s="221"/>
      <c r="AF102" s="218" t="s">
        <v>4428</v>
      </c>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8"/>
      <c r="BF102" s="218"/>
      <c r="BG102" s="218"/>
      <c r="BH102" s="218"/>
      <c r="BI102" s="218"/>
      <c r="BJ102" s="251"/>
    </row>
    <row r="103" spans="1:62" s="7" customFormat="1" ht="40.5" customHeight="1" x14ac:dyDescent="0.2">
      <c r="A103" s="216">
        <f t="shared" si="1"/>
        <v>82</v>
      </c>
      <c r="B103" s="217"/>
      <c r="C103" s="217"/>
      <c r="D103" s="226" t="s">
        <v>4161</v>
      </c>
      <c r="E103" s="226"/>
      <c r="F103" s="226"/>
      <c r="G103" s="226"/>
      <c r="H103" s="226"/>
      <c r="I103" s="226"/>
      <c r="J103" s="226"/>
      <c r="K103" s="226"/>
      <c r="L103" s="226"/>
      <c r="M103" s="226"/>
      <c r="N103" s="226"/>
      <c r="O103" s="226"/>
      <c r="P103" s="226"/>
      <c r="Q103" s="226"/>
      <c r="R103" s="226"/>
      <c r="S103" s="226"/>
      <c r="T103" s="226"/>
      <c r="U103" s="226">
        <v>23</v>
      </c>
      <c r="V103" s="226"/>
      <c r="W103" s="226"/>
      <c r="X103" s="217" t="s">
        <v>102</v>
      </c>
      <c r="Y103" s="217"/>
      <c r="Z103" s="217"/>
      <c r="AA103" s="217"/>
      <c r="AB103" s="217"/>
      <c r="AC103" s="221"/>
      <c r="AD103" s="221"/>
      <c r="AE103" s="221"/>
      <c r="AF103" s="218" t="s">
        <v>4429</v>
      </c>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8"/>
      <c r="BF103" s="218"/>
      <c r="BG103" s="218"/>
      <c r="BH103" s="218"/>
      <c r="BI103" s="218"/>
      <c r="BJ103" s="251"/>
    </row>
    <row r="104" spans="1:62" s="7" customFormat="1" ht="40.5" customHeight="1" x14ac:dyDescent="0.2">
      <c r="A104" s="216">
        <f t="shared" si="1"/>
        <v>83</v>
      </c>
      <c r="B104" s="217"/>
      <c r="C104" s="217"/>
      <c r="D104" s="226" t="s">
        <v>4162</v>
      </c>
      <c r="E104" s="226"/>
      <c r="F104" s="226"/>
      <c r="G104" s="226"/>
      <c r="H104" s="226"/>
      <c r="I104" s="226"/>
      <c r="J104" s="226"/>
      <c r="K104" s="226"/>
      <c r="L104" s="226"/>
      <c r="M104" s="226"/>
      <c r="N104" s="226"/>
      <c r="O104" s="226"/>
      <c r="P104" s="226"/>
      <c r="Q104" s="226"/>
      <c r="R104" s="226"/>
      <c r="S104" s="226"/>
      <c r="T104" s="226"/>
      <c r="U104" s="226">
        <v>23</v>
      </c>
      <c r="V104" s="226"/>
      <c r="W104" s="226"/>
      <c r="X104" s="217" t="s">
        <v>102</v>
      </c>
      <c r="Y104" s="217"/>
      <c r="Z104" s="217"/>
      <c r="AA104" s="217"/>
      <c r="AB104" s="217"/>
      <c r="AC104" s="221"/>
      <c r="AD104" s="221"/>
      <c r="AE104" s="221"/>
      <c r="AF104" s="218" t="s">
        <v>4430</v>
      </c>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8"/>
      <c r="BF104" s="218"/>
      <c r="BG104" s="218"/>
      <c r="BH104" s="218"/>
      <c r="BI104" s="218"/>
      <c r="BJ104" s="251"/>
    </row>
    <row r="105" spans="1:62" s="7" customFormat="1" ht="40.5" customHeight="1" x14ac:dyDescent="0.2">
      <c r="A105" s="216">
        <f t="shared" si="1"/>
        <v>84</v>
      </c>
      <c r="B105" s="217"/>
      <c r="C105" s="217"/>
      <c r="D105" s="226" t="s">
        <v>4103</v>
      </c>
      <c r="E105" s="226"/>
      <c r="F105" s="226"/>
      <c r="G105" s="226"/>
      <c r="H105" s="226"/>
      <c r="I105" s="226"/>
      <c r="J105" s="226"/>
      <c r="K105" s="226"/>
      <c r="L105" s="226"/>
      <c r="M105" s="226"/>
      <c r="N105" s="226"/>
      <c r="O105" s="226"/>
      <c r="P105" s="226"/>
      <c r="Q105" s="226"/>
      <c r="R105" s="226"/>
      <c r="S105" s="226"/>
      <c r="T105" s="226"/>
      <c r="U105" s="226">
        <v>48</v>
      </c>
      <c r="V105" s="226"/>
      <c r="W105" s="226"/>
      <c r="X105" s="217" t="s">
        <v>102</v>
      </c>
      <c r="Y105" s="217"/>
      <c r="Z105" s="217"/>
      <c r="AA105" s="217"/>
      <c r="AB105" s="217"/>
      <c r="AC105" s="221"/>
      <c r="AD105" s="221"/>
      <c r="AE105" s="221"/>
      <c r="AF105" s="218" t="s">
        <v>4431</v>
      </c>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8"/>
      <c r="BF105" s="218"/>
      <c r="BG105" s="218"/>
      <c r="BH105" s="218"/>
      <c r="BI105" s="218"/>
      <c r="BJ105" s="251"/>
    </row>
    <row r="106" spans="1:62" s="7" customFormat="1" ht="40.5" customHeight="1" x14ac:dyDescent="0.2">
      <c r="A106" s="216">
        <f t="shared" si="1"/>
        <v>85</v>
      </c>
      <c r="B106" s="217"/>
      <c r="C106" s="217"/>
      <c r="D106" s="226" t="s">
        <v>4104</v>
      </c>
      <c r="E106" s="226"/>
      <c r="F106" s="226"/>
      <c r="G106" s="226"/>
      <c r="H106" s="226"/>
      <c r="I106" s="226"/>
      <c r="J106" s="226"/>
      <c r="K106" s="226"/>
      <c r="L106" s="226"/>
      <c r="M106" s="226"/>
      <c r="N106" s="226"/>
      <c r="O106" s="226"/>
      <c r="P106" s="226"/>
      <c r="Q106" s="226"/>
      <c r="R106" s="226"/>
      <c r="S106" s="226"/>
      <c r="T106" s="226"/>
      <c r="U106" s="226">
        <v>48</v>
      </c>
      <c r="V106" s="226"/>
      <c r="W106" s="226"/>
      <c r="X106" s="217" t="s">
        <v>102</v>
      </c>
      <c r="Y106" s="217"/>
      <c r="Z106" s="217"/>
      <c r="AA106" s="217"/>
      <c r="AB106" s="217"/>
      <c r="AC106" s="221"/>
      <c r="AD106" s="221"/>
      <c r="AE106" s="221"/>
      <c r="AF106" s="218" t="s">
        <v>4432</v>
      </c>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8"/>
      <c r="BF106" s="218"/>
      <c r="BG106" s="218"/>
      <c r="BH106" s="218"/>
      <c r="BI106" s="218"/>
      <c r="BJ106" s="251"/>
    </row>
    <row r="107" spans="1:62" s="7" customFormat="1" ht="40.5" customHeight="1" x14ac:dyDescent="0.2">
      <c r="A107" s="216">
        <f t="shared" si="1"/>
        <v>86</v>
      </c>
      <c r="B107" s="217"/>
      <c r="C107" s="217"/>
      <c r="D107" s="226" t="s">
        <v>4105</v>
      </c>
      <c r="E107" s="226"/>
      <c r="F107" s="226"/>
      <c r="G107" s="226"/>
      <c r="H107" s="226"/>
      <c r="I107" s="226"/>
      <c r="J107" s="226"/>
      <c r="K107" s="226"/>
      <c r="L107" s="226"/>
      <c r="M107" s="226"/>
      <c r="N107" s="226"/>
      <c r="O107" s="226"/>
      <c r="P107" s="226"/>
      <c r="Q107" s="226"/>
      <c r="R107" s="226"/>
      <c r="S107" s="226"/>
      <c r="T107" s="226"/>
      <c r="U107" s="226">
        <v>48</v>
      </c>
      <c r="V107" s="226"/>
      <c r="W107" s="226"/>
      <c r="X107" s="217" t="s">
        <v>102</v>
      </c>
      <c r="Y107" s="217"/>
      <c r="Z107" s="217"/>
      <c r="AA107" s="217"/>
      <c r="AB107" s="217"/>
      <c r="AC107" s="221"/>
      <c r="AD107" s="221"/>
      <c r="AE107" s="221"/>
      <c r="AF107" s="218" t="s">
        <v>4433</v>
      </c>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8"/>
      <c r="BF107" s="218"/>
      <c r="BG107" s="218"/>
      <c r="BH107" s="218"/>
      <c r="BI107" s="218"/>
      <c r="BJ107" s="251"/>
    </row>
    <row r="108" spans="1:62" s="7" customFormat="1" ht="40.5" customHeight="1" x14ac:dyDescent="0.2">
      <c r="A108" s="216">
        <f t="shared" si="1"/>
        <v>87</v>
      </c>
      <c r="B108" s="217"/>
      <c r="C108" s="217"/>
      <c r="D108" s="226" t="s">
        <v>4106</v>
      </c>
      <c r="E108" s="226"/>
      <c r="F108" s="226"/>
      <c r="G108" s="226"/>
      <c r="H108" s="226"/>
      <c r="I108" s="226"/>
      <c r="J108" s="226"/>
      <c r="K108" s="226"/>
      <c r="L108" s="226"/>
      <c r="M108" s="226"/>
      <c r="N108" s="226"/>
      <c r="O108" s="226"/>
      <c r="P108" s="226"/>
      <c r="Q108" s="226"/>
      <c r="R108" s="226"/>
      <c r="S108" s="226"/>
      <c r="T108" s="226"/>
      <c r="U108" s="226">
        <v>48</v>
      </c>
      <c r="V108" s="226"/>
      <c r="W108" s="226"/>
      <c r="X108" s="217" t="s">
        <v>102</v>
      </c>
      <c r="Y108" s="217"/>
      <c r="Z108" s="217"/>
      <c r="AA108" s="217"/>
      <c r="AB108" s="217"/>
      <c r="AC108" s="221"/>
      <c r="AD108" s="221"/>
      <c r="AE108" s="221"/>
      <c r="AF108" s="218" t="s">
        <v>4434</v>
      </c>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8"/>
      <c r="BF108" s="218"/>
      <c r="BG108" s="218"/>
      <c r="BH108" s="218"/>
      <c r="BI108" s="218"/>
      <c r="BJ108" s="251"/>
    </row>
    <row r="109" spans="1:62" s="7" customFormat="1" ht="40.5" customHeight="1" x14ac:dyDescent="0.2">
      <c r="A109" s="216">
        <f t="shared" si="1"/>
        <v>88</v>
      </c>
      <c r="B109" s="217"/>
      <c r="C109" s="217"/>
      <c r="D109" s="226" t="s">
        <v>4107</v>
      </c>
      <c r="E109" s="226"/>
      <c r="F109" s="226"/>
      <c r="G109" s="226"/>
      <c r="H109" s="226"/>
      <c r="I109" s="226"/>
      <c r="J109" s="226"/>
      <c r="K109" s="226"/>
      <c r="L109" s="226"/>
      <c r="M109" s="226"/>
      <c r="N109" s="226"/>
      <c r="O109" s="226"/>
      <c r="P109" s="226"/>
      <c r="Q109" s="226"/>
      <c r="R109" s="226"/>
      <c r="S109" s="226"/>
      <c r="T109" s="226"/>
      <c r="U109" s="226">
        <v>48</v>
      </c>
      <c r="V109" s="226"/>
      <c r="W109" s="226"/>
      <c r="X109" s="217" t="s">
        <v>102</v>
      </c>
      <c r="Y109" s="217"/>
      <c r="Z109" s="217"/>
      <c r="AA109" s="217"/>
      <c r="AB109" s="217"/>
      <c r="AC109" s="221"/>
      <c r="AD109" s="221"/>
      <c r="AE109" s="221"/>
      <c r="AF109" s="218" t="s">
        <v>4435</v>
      </c>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8"/>
      <c r="BF109" s="218"/>
      <c r="BG109" s="218"/>
      <c r="BH109" s="218"/>
      <c r="BI109" s="218"/>
      <c r="BJ109" s="251"/>
    </row>
    <row r="110" spans="1:62" s="7" customFormat="1" ht="40.5" customHeight="1" x14ac:dyDescent="0.2">
      <c r="A110" s="216">
        <f t="shared" si="1"/>
        <v>89</v>
      </c>
      <c r="B110" s="217"/>
      <c r="C110" s="217"/>
      <c r="D110" s="226" t="s">
        <v>4108</v>
      </c>
      <c r="E110" s="226"/>
      <c r="F110" s="226"/>
      <c r="G110" s="226"/>
      <c r="H110" s="226"/>
      <c r="I110" s="226"/>
      <c r="J110" s="226"/>
      <c r="K110" s="226"/>
      <c r="L110" s="226"/>
      <c r="M110" s="226"/>
      <c r="N110" s="226"/>
      <c r="O110" s="226"/>
      <c r="P110" s="226"/>
      <c r="Q110" s="226"/>
      <c r="R110" s="226"/>
      <c r="S110" s="226"/>
      <c r="T110" s="226"/>
      <c r="U110" s="226">
        <v>48</v>
      </c>
      <c r="V110" s="226"/>
      <c r="W110" s="226"/>
      <c r="X110" s="217" t="s">
        <v>102</v>
      </c>
      <c r="Y110" s="217"/>
      <c r="Z110" s="217"/>
      <c r="AA110" s="217"/>
      <c r="AB110" s="217"/>
      <c r="AC110" s="221"/>
      <c r="AD110" s="221"/>
      <c r="AE110" s="221"/>
      <c r="AF110" s="218" t="s">
        <v>4436</v>
      </c>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8"/>
      <c r="BF110" s="218"/>
      <c r="BG110" s="218"/>
      <c r="BH110" s="218"/>
      <c r="BI110" s="218"/>
      <c r="BJ110" s="251"/>
    </row>
    <row r="111" spans="1:62" s="7" customFormat="1" ht="40.5" customHeight="1" x14ac:dyDescent="0.2">
      <c r="A111" s="216">
        <f t="shared" si="1"/>
        <v>90</v>
      </c>
      <c r="B111" s="217"/>
      <c r="C111" s="217"/>
      <c r="D111" s="226" t="s">
        <v>4127</v>
      </c>
      <c r="E111" s="226"/>
      <c r="F111" s="226"/>
      <c r="G111" s="226"/>
      <c r="H111" s="226"/>
      <c r="I111" s="226"/>
      <c r="J111" s="226"/>
      <c r="K111" s="226"/>
      <c r="L111" s="226"/>
      <c r="M111" s="226"/>
      <c r="N111" s="226"/>
      <c r="O111" s="226"/>
      <c r="P111" s="226"/>
      <c r="Q111" s="226"/>
      <c r="R111" s="226"/>
      <c r="S111" s="226"/>
      <c r="T111" s="226"/>
      <c r="U111" s="226">
        <v>48</v>
      </c>
      <c r="V111" s="226"/>
      <c r="W111" s="226"/>
      <c r="X111" s="217" t="s">
        <v>102</v>
      </c>
      <c r="Y111" s="217"/>
      <c r="Z111" s="217"/>
      <c r="AA111" s="217"/>
      <c r="AB111" s="217"/>
      <c r="AC111" s="221"/>
      <c r="AD111" s="221"/>
      <c r="AE111" s="221"/>
      <c r="AF111" s="218" t="s">
        <v>4437</v>
      </c>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8"/>
      <c r="BF111" s="218"/>
      <c r="BG111" s="218"/>
      <c r="BH111" s="218"/>
      <c r="BI111" s="218"/>
      <c r="BJ111" s="251"/>
    </row>
    <row r="112" spans="1:62" s="7" customFormat="1" ht="40.5" customHeight="1" x14ac:dyDescent="0.2">
      <c r="A112" s="216">
        <f t="shared" si="1"/>
        <v>91</v>
      </c>
      <c r="B112" s="217"/>
      <c r="C112" s="217"/>
      <c r="D112" s="226" t="s">
        <v>4128</v>
      </c>
      <c r="E112" s="226"/>
      <c r="F112" s="226"/>
      <c r="G112" s="226"/>
      <c r="H112" s="226"/>
      <c r="I112" s="226"/>
      <c r="J112" s="226"/>
      <c r="K112" s="226"/>
      <c r="L112" s="226"/>
      <c r="M112" s="226"/>
      <c r="N112" s="226"/>
      <c r="O112" s="226"/>
      <c r="P112" s="226"/>
      <c r="Q112" s="226"/>
      <c r="R112" s="226"/>
      <c r="S112" s="226"/>
      <c r="T112" s="226"/>
      <c r="U112" s="226">
        <v>48</v>
      </c>
      <c r="V112" s="226"/>
      <c r="W112" s="226"/>
      <c r="X112" s="217" t="s">
        <v>102</v>
      </c>
      <c r="Y112" s="217"/>
      <c r="Z112" s="217"/>
      <c r="AA112" s="217"/>
      <c r="AB112" s="217"/>
      <c r="AC112" s="221"/>
      <c r="AD112" s="221"/>
      <c r="AE112" s="221"/>
      <c r="AF112" s="218" t="s">
        <v>4438</v>
      </c>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8"/>
      <c r="BF112" s="218"/>
      <c r="BG112" s="218"/>
      <c r="BH112" s="218"/>
      <c r="BI112" s="218"/>
      <c r="BJ112" s="251"/>
    </row>
    <row r="113" spans="1:62" s="7" customFormat="1" ht="40.5" customHeight="1" x14ac:dyDescent="0.2">
      <c r="A113" s="216">
        <f t="shared" si="1"/>
        <v>92</v>
      </c>
      <c r="B113" s="217"/>
      <c r="C113" s="217"/>
      <c r="D113" s="226" t="s">
        <v>4129</v>
      </c>
      <c r="E113" s="226"/>
      <c r="F113" s="226"/>
      <c r="G113" s="226"/>
      <c r="H113" s="226"/>
      <c r="I113" s="226"/>
      <c r="J113" s="226"/>
      <c r="K113" s="226"/>
      <c r="L113" s="226"/>
      <c r="M113" s="226"/>
      <c r="N113" s="226"/>
      <c r="O113" s="226"/>
      <c r="P113" s="226"/>
      <c r="Q113" s="226"/>
      <c r="R113" s="226"/>
      <c r="S113" s="226"/>
      <c r="T113" s="226"/>
      <c r="U113" s="226">
        <v>48</v>
      </c>
      <c r="V113" s="226"/>
      <c r="W113" s="226"/>
      <c r="X113" s="217" t="s">
        <v>102</v>
      </c>
      <c r="Y113" s="217"/>
      <c r="Z113" s="217"/>
      <c r="AA113" s="217"/>
      <c r="AB113" s="217"/>
      <c r="AC113" s="221"/>
      <c r="AD113" s="221"/>
      <c r="AE113" s="221"/>
      <c r="AF113" s="218" t="s">
        <v>4439</v>
      </c>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8"/>
      <c r="BF113" s="218"/>
      <c r="BG113" s="218"/>
      <c r="BH113" s="218"/>
      <c r="BI113" s="218"/>
      <c r="BJ113" s="251"/>
    </row>
    <row r="114" spans="1:62" s="7" customFormat="1" ht="40.5" customHeight="1" x14ac:dyDescent="0.2">
      <c r="A114" s="216">
        <f t="shared" si="1"/>
        <v>93</v>
      </c>
      <c r="B114" s="217"/>
      <c r="C114" s="217"/>
      <c r="D114" s="226" t="s">
        <v>4130</v>
      </c>
      <c r="E114" s="226"/>
      <c r="F114" s="226"/>
      <c r="G114" s="226"/>
      <c r="H114" s="226"/>
      <c r="I114" s="226"/>
      <c r="J114" s="226"/>
      <c r="K114" s="226"/>
      <c r="L114" s="226"/>
      <c r="M114" s="226"/>
      <c r="N114" s="226"/>
      <c r="O114" s="226"/>
      <c r="P114" s="226"/>
      <c r="Q114" s="226"/>
      <c r="R114" s="226"/>
      <c r="S114" s="226"/>
      <c r="T114" s="226"/>
      <c r="U114" s="226">
        <v>48</v>
      </c>
      <c r="V114" s="226"/>
      <c r="W114" s="226"/>
      <c r="X114" s="217" t="s">
        <v>102</v>
      </c>
      <c r="Y114" s="217"/>
      <c r="Z114" s="217"/>
      <c r="AA114" s="217"/>
      <c r="AB114" s="217"/>
      <c r="AC114" s="221"/>
      <c r="AD114" s="221"/>
      <c r="AE114" s="221"/>
      <c r="AF114" s="218" t="s">
        <v>4440</v>
      </c>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8"/>
      <c r="BF114" s="218"/>
      <c r="BG114" s="218"/>
      <c r="BH114" s="218"/>
      <c r="BI114" s="218"/>
      <c r="BJ114" s="251"/>
    </row>
    <row r="115" spans="1:62" s="7" customFormat="1" ht="40.200000000000003" customHeight="1" x14ac:dyDescent="0.2">
      <c r="A115" s="216">
        <f t="shared" si="1"/>
        <v>94</v>
      </c>
      <c r="B115" s="217"/>
      <c r="C115" s="217"/>
      <c r="D115" s="226" t="s">
        <v>4131</v>
      </c>
      <c r="E115" s="226"/>
      <c r="F115" s="226"/>
      <c r="G115" s="226"/>
      <c r="H115" s="226"/>
      <c r="I115" s="226"/>
      <c r="J115" s="226"/>
      <c r="K115" s="226"/>
      <c r="L115" s="226"/>
      <c r="M115" s="226"/>
      <c r="N115" s="226"/>
      <c r="O115" s="226"/>
      <c r="P115" s="226"/>
      <c r="Q115" s="226"/>
      <c r="R115" s="226"/>
      <c r="S115" s="226"/>
      <c r="T115" s="226"/>
      <c r="U115" s="226">
        <v>48</v>
      </c>
      <c r="V115" s="226"/>
      <c r="W115" s="226"/>
      <c r="X115" s="217" t="s">
        <v>102</v>
      </c>
      <c r="Y115" s="217"/>
      <c r="Z115" s="217"/>
      <c r="AA115" s="217"/>
      <c r="AB115" s="217"/>
      <c r="AC115" s="221"/>
      <c r="AD115" s="221"/>
      <c r="AE115" s="221"/>
      <c r="AF115" s="218" t="s">
        <v>4441</v>
      </c>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8"/>
      <c r="BF115" s="218"/>
      <c r="BG115" s="218"/>
      <c r="BH115" s="218"/>
      <c r="BI115" s="218"/>
      <c r="BJ115" s="251"/>
    </row>
    <row r="116" spans="1:62" s="7" customFormat="1" ht="40.200000000000003" customHeight="1" x14ac:dyDescent="0.2">
      <c r="A116" s="216">
        <f t="shared" si="1"/>
        <v>95</v>
      </c>
      <c r="B116" s="217"/>
      <c r="C116" s="217"/>
      <c r="D116" s="226" t="s">
        <v>4132</v>
      </c>
      <c r="E116" s="226"/>
      <c r="F116" s="226"/>
      <c r="G116" s="226"/>
      <c r="H116" s="226"/>
      <c r="I116" s="226"/>
      <c r="J116" s="226"/>
      <c r="K116" s="226"/>
      <c r="L116" s="226"/>
      <c r="M116" s="226"/>
      <c r="N116" s="226"/>
      <c r="O116" s="226"/>
      <c r="P116" s="226"/>
      <c r="Q116" s="226"/>
      <c r="R116" s="226"/>
      <c r="S116" s="226"/>
      <c r="T116" s="226"/>
      <c r="U116" s="226">
        <v>48</v>
      </c>
      <c r="V116" s="226"/>
      <c r="W116" s="226"/>
      <c r="X116" s="217" t="s">
        <v>102</v>
      </c>
      <c r="Y116" s="217"/>
      <c r="Z116" s="217"/>
      <c r="AA116" s="217"/>
      <c r="AB116" s="217"/>
      <c r="AC116" s="221"/>
      <c r="AD116" s="221"/>
      <c r="AE116" s="221"/>
      <c r="AF116" s="218" t="s">
        <v>4442</v>
      </c>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c r="BH116" s="218"/>
      <c r="BI116" s="218"/>
      <c r="BJ116" s="251"/>
    </row>
    <row r="117" spans="1:62" s="7" customFormat="1" ht="40.5" customHeight="1" x14ac:dyDescent="0.2">
      <c r="A117" s="216">
        <f t="shared" si="1"/>
        <v>96</v>
      </c>
      <c r="B117" s="217"/>
      <c r="C117" s="217"/>
      <c r="D117" s="226" t="s">
        <v>4133</v>
      </c>
      <c r="E117" s="226"/>
      <c r="F117" s="226"/>
      <c r="G117" s="226"/>
      <c r="H117" s="226"/>
      <c r="I117" s="226"/>
      <c r="J117" s="226"/>
      <c r="K117" s="226"/>
      <c r="L117" s="226"/>
      <c r="M117" s="226"/>
      <c r="N117" s="226"/>
      <c r="O117" s="226"/>
      <c r="P117" s="226"/>
      <c r="Q117" s="226"/>
      <c r="R117" s="226"/>
      <c r="S117" s="226"/>
      <c r="T117" s="226"/>
      <c r="U117" s="226">
        <v>48</v>
      </c>
      <c r="V117" s="226"/>
      <c r="W117" s="226"/>
      <c r="X117" s="174" t="s">
        <v>240</v>
      </c>
      <c r="Y117" s="174"/>
      <c r="Z117" s="174"/>
      <c r="AA117" s="174"/>
      <c r="AB117" s="175"/>
      <c r="AC117" s="221"/>
      <c r="AD117" s="221"/>
      <c r="AE117" s="221"/>
      <c r="AF117" s="218" t="s">
        <v>4443</v>
      </c>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8"/>
      <c r="BF117" s="218"/>
      <c r="BG117" s="218"/>
      <c r="BH117" s="218"/>
      <c r="BI117" s="218"/>
      <c r="BJ117" s="251"/>
    </row>
    <row r="118" spans="1:62" s="7" customFormat="1" ht="40.5" customHeight="1" x14ac:dyDescent="0.2">
      <c r="A118" s="216">
        <f t="shared" si="1"/>
        <v>97</v>
      </c>
      <c r="B118" s="217"/>
      <c r="C118" s="217"/>
      <c r="D118" s="226" t="s">
        <v>4134</v>
      </c>
      <c r="E118" s="226"/>
      <c r="F118" s="226"/>
      <c r="G118" s="226"/>
      <c r="H118" s="226"/>
      <c r="I118" s="226"/>
      <c r="J118" s="226"/>
      <c r="K118" s="226"/>
      <c r="L118" s="226"/>
      <c r="M118" s="226"/>
      <c r="N118" s="226"/>
      <c r="O118" s="226"/>
      <c r="P118" s="226"/>
      <c r="Q118" s="226"/>
      <c r="R118" s="226"/>
      <c r="S118" s="226"/>
      <c r="T118" s="226"/>
      <c r="U118" s="226">
        <v>48</v>
      </c>
      <c r="V118" s="226"/>
      <c r="W118" s="226"/>
      <c r="X118" s="217" t="s">
        <v>102</v>
      </c>
      <c r="Y118" s="217"/>
      <c r="Z118" s="217"/>
      <c r="AA118" s="217"/>
      <c r="AB118" s="217"/>
      <c r="AC118" s="221"/>
      <c r="AD118" s="221"/>
      <c r="AE118" s="221"/>
      <c r="AF118" s="218" t="s">
        <v>4444</v>
      </c>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8"/>
      <c r="BF118" s="218"/>
      <c r="BG118" s="218"/>
      <c r="BH118" s="218"/>
      <c r="BI118" s="218"/>
      <c r="BJ118" s="251"/>
    </row>
    <row r="119" spans="1:62" s="7" customFormat="1" ht="40.5" customHeight="1" x14ac:dyDescent="0.2">
      <c r="A119" s="216">
        <f t="shared" si="1"/>
        <v>98</v>
      </c>
      <c r="B119" s="217"/>
      <c r="C119" s="217"/>
      <c r="D119" s="226" t="s">
        <v>4135</v>
      </c>
      <c r="E119" s="226"/>
      <c r="F119" s="226"/>
      <c r="G119" s="226"/>
      <c r="H119" s="226"/>
      <c r="I119" s="226"/>
      <c r="J119" s="226"/>
      <c r="K119" s="226"/>
      <c r="L119" s="226"/>
      <c r="M119" s="226"/>
      <c r="N119" s="226"/>
      <c r="O119" s="226"/>
      <c r="P119" s="226"/>
      <c r="Q119" s="226"/>
      <c r="R119" s="226"/>
      <c r="S119" s="226"/>
      <c r="T119" s="226"/>
      <c r="U119" s="226">
        <v>48</v>
      </c>
      <c r="V119" s="226"/>
      <c r="W119" s="226"/>
      <c r="X119" s="217" t="s">
        <v>102</v>
      </c>
      <c r="Y119" s="217"/>
      <c r="Z119" s="217"/>
      <c r="AA119" s="217"/>
      <c r="AB119" s="217"/>
      <c r="AC119" s="221"/>
      <c r="AD119" s="221"/>
      <c r="AE119" s="221"/>
      <c r="AF119" s="218" t="s">
        <v>4445</v>
      </c>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8"/>
      <c r="BF119" s="218"/>
      <c r="BG119" s="218"/>
      <c r="BH119" s="218"/>
      <c r="BI119" s="218"/>
      <c r="BJ119" s="251"/>
    </row>
    <row r="120" spans="1:62" s="7" customFormat="1" ht="40.5" customHeight="1" x14ac:dyDescent="0.2">
      <c r="A120" s="216">
        <f t="shared" si="1"/>
        <v>99</v>
      </c>
      <c r="B120" s="217"/>
      <c r="C120" s="217"/>
      <c r="D120" s="226" t="s">
        <v>4136</v>
      </c>
      <c r="E120" s="226"/>
      <c r="F120" s="226"/>
      <c r="G120" s="226"/>
      <c r="H120" s="226"/>
      <c r="I120" s="226"/>
      <c r="J120" s="226"/>
      <c r="K120" s="226"/>
      <c r="L120" s="226"/>
      <c r="M120" s="226"/>
      <c r="N120" s="226"/>
      <c r="O120" s="226"/>
      <c r="P120" s="226"/>
      <c r="Q120" s="226"/>
      <c r="R120" s="226"/>
      <c r="S120" s="226"/>
      <c r="T120" s="226"/>
      <c r="U120" s="226">
        <v>48</v>
      </c>
      <c r="V120" s="226"/>
      <c r="W120" s="226"/>
      <c r="X120" s="217" t="s">
        <v>102</v>
      </c>
      <c r="Y120" s="217"/>
      <c r="Z120" s="217"/>
      <c r="AA120" s="217"/>
      <c r="AB120" s="217"/>
      <c r="AC120" s="221"/>
      <c r="AD120" s="221"/>
      <c r="AE120" s="221"/>
      <c r="AF120" s="218" t="s">
        <v>4446</v>
      </c>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8"/>
      <c r="BF120" s="218"/>
      <c r="BG120" s="218"/>
      <c r="BH120" s="218"/>
      <c r="BI120" s="218"/>
      <c r="BJ120" s="251"/>
    </row>
    <row r="121" spans="1:62" s="7" customFormat="1" ht="40.5" customHeight="1" x14ac:dyDescent="0.2">
      <c r="A121" s="216">
        <f t="shared" si="1"/>
        <v>100</v>
      </c>
      <c r="B121" s="217"/>
      <c r="C121" s="217"/>
      <c r="D121" s="226" t="s">
        <v>4137</v>
      </c>
      <c r="E121" s="226"/>
      <c r="F121" s="226"/>
      <c r="G121" s="226"/>
      <c r="H121" s="226"/>
      <c r="I121" s="226"/>
      <c r="J121" s="226"/>
      <c r="K121" s="226"/>
      <c r="L121" s="226"/>
      <c r="M121" s="226"/>
      <c r="N121" s="226"/>
      <c r="O121" s="226"/>
      <c r="P121" s="226"/>
      <c r="Q121" s="226"/>
      <c r="R121" s="226"/>
      <c r="S121" s="226"/>
      <c r="T121" s="226"/>
      <c r="U121" s="226">
        <v>48</v>
      </c>
      <c r="V121" s="226"/>
      <c r="W121" s="226"/>
      <c r="X121" s="217" t="s">
        <v>102</v>
      </c>
      <c r="Y121" s="217"/>
      <c r="Z121" s="217"/>
      <c r="AA121" s="217"/>
      <c r="AB121" s="217"/>
      <c r="AC121" s="221"/>
      <c r="AD121" s="221"/>
      <c r="AE121" s="221"/>
      <c r="AF121" s="218" t="s">
        <v>4447</v>
      </c>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8"/>
      <c r="BF121" s="218"/>
      <c r="BG121" s="218"/>
      <c r="BH121" s="218"/>
      <c r="BI121" s="218"/>
      <c r="BJ121" s="251"/>
    </row>
    <row r="122" spans="1:62" s="7" customFormat="1" ht="40.5" customHeight="1" x14ac:dyDescent="0.2">
      <c r="A122" s="216">
        <f t="shared" si="1"/>
        <v>101</v>
      </c>
      <c r="B122" s="217"/>
      <c r="C122" s="217"/>
      <c r="D122" s="226" t="s">
        <v>4138</v>
      </c>
      <c r="E122" s="226"/>
      <c r="F122" s="226"/>
      <c r="G122" s="226"/>
      <c r="H122" s="226"/>
      <c r="I122" s="226"/>
      <c r="J122" s="226"/>
      <c r="K122" s="226"/>
      <c r="L122" s="226"/>
      <c r="M122" s="226"/>
      <c r="N122" s="226"/>
      <c r="O122" s="226"/>
      <c r="P122" s="226"/>
      <c r="Q122" s="226"/>
      <c r="R122" s="226"/>
      <c r="S122" s="226"/>
      <c r="T122" s="226"/>
      <c r="U122" s="226">
        <v>48</v>
      </c>
      <c r="V122" s="226"/>
      <c r="W122" s="226"/>
      <c r="X122" s="217" t="s">
        <v>102</v>
      </c>
      <c r="Y122" s="217"/>
      <c r="Z122" s="217"/>
      <c r="AA122" s="217"/>
      <c r="AB122" s="217"/>
      <c r="AC122" s="221"/>
      <c r="AD122" s="221"/>
      <c r="AE122" s="221"/>
      <c r="AF122" s="218" t="s">
        <v>4448</v>
      </c>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8"/>
      <c r="BF122" s="218"/>
      <c r="BG122" s="218"/>
      <c r="BH122" s="218"/>
      <c r="BI122" s="218"/>
      <c r="BJ122" s="251"/>
    </row>
    <row r="123" spans="1:62" s="7" customFormat="1" ht="40.5" customHeight="1" x14ac:dyDescent="0.2">
      <c r="A123" s="216">
        <f t="shared" si="1"/>
        <v>102</v>
      </c>
      <c r="B123" s="217"/>
      <c r="C123" s="217"/>
      <c r="D123" s="226" t="s">
        <v>4139</v>
      </c>
      <c r="E123" s="226"/>
      <c r="F123" s="226"/>
      <c r="G123" s="226"/>
      <c r="H123" s="226"/>
      <c r="I123" s="226"/>
      <c r="J123" s="226"/>
      <c r="K123" s="226"/>
      <c r="L123" s="226"/>
      <c r="M123" s="226"/>
      <c r="N123" s="226"/>
      <c r="O123" s="226"/>
      <c r="P123" s="226"/>
      <c r="Q123" s="226"/>
      <c r="R123" s="226"/>
      <c r="S123" s="226"/>
      <c r="T123" s="226"/>
      <c r="U123" s="226">
        <v>48</v>
      </c>
      <c r="V123" s="226"/>
      <c r="W123" s="226"/>
      <c r="X123" s="217" t="s">
        <v>102</v>
      </c>
      <c r="Y123" s="217"/>
      <c r="Z123" s="217"/>
      <c r="AA123" s="217"/>
      <c r="AB123" s="217"/>
      <c r="AC123" s="221"/>
      <c r="AD123" s="221"/>
      <c r="AE123" s="221"/>
      <c r="AF123" s="218" t="s">
        <v>4449</v>
      </c>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8"/>
      <c r="BF123" s="218"/>
      <c r="BG123" s="218"/>
      <c r="BH123" s="218"/>
      <c r="BI123" s="218"/>
      <c r="BJ123" s="251"/>
    </row>
    <row r="124" spans="1:62" s="7" customFormat="1" ht="40.5" customHeight="1" x14ac:dyDescent="0.2">
      <c r="A124" s="216">
        <f t="shared" si="1"/>
        <v>103</v>
      </c>
      <c r="B124" s="217"/>
      <c r="C124" s="217"/>
      <c r="D124" s="226" t="s">
        <v>4140</v>
      </c>
      <c r="E124" s="226"/>
      <c r="F124" s="226"/>
      <c r="G124" s="226"/>
      <c r="H124" s="226"/>
      <c r="I124" s="226"/>
      <c r="J124" s="226"/>
      <c r="K124" s="226"/>
      <c r="L124" s="226"/>
      <c r="M124" s="226"/>
      <c r="N124" s="226"/>
      <c r="O124" s="226"/>
      <c r="P124" s="226"/>
      <c r="Q124" s="226"/>
      <c r="R124" s="226"/>
      <c r="S124" s="226"/>
      <c r="T124" s="226"/>
      <c r="U124" s="226">
        <v>48</v>
      </c>
      <c r="V124" s="226"/>
      <c r="W124" s="226"/>
      <c r="X124" s="217" t="s">
        <v>102</v>
      </c>
      <c r="Y124" s="217"/>
      <c r="Z124" s="217"/>
      <c r="AA124" s="217"/>
      <c r="AB124" s="217"/>
      <c r="AC124" s="221"/>
      <c r="AD124" s="221"/>
      <c r="AE124" s="221"/>
      <c r="AF124" s="218" t="s">
        <v>4450</v>
      </c>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8"/>
      <c r="BF124" s="218"/>
      <c r="BG124" s="218"/>
      <c r="BH124" s="218"/>
      <c r="BI124" s="218"/>
      <c r="BJ124" s="251"/>
    </row>
    <row r="125" spans="1:62" s="7" customFormat="1" ht="40.5" customHeight="1" x14ac:dyDescent="0.2">
      <c r="A125" s="216">
        <f t="shared" si="1"/>
        <v>104</v>
      </c>
      <c r="B125" s="217"/>
      <c r="C125" s="217"/>
      <c r="D125" s="226" t="s">
        <v>4141</v>
      </c>
      <c r="E125" s="226"/>
      <c r="F125" s="226"/>
      <c r="G125" s="226"/>
      <c r="H125" s="226"/>
      <c r="I125" s="226"/>
      <c r="J125" s="226"/>
      <c r="K125" s="226"/>
      <c r="L125" s="226"/>
      <c r="M125" s="226"/>
      <c r="N125" s="226"/>
      <c r="O125" s="226"/>
      <c r="P125" s="226"/>
      <c r="Q125" s="226"/>
      <c r="R125" s="226"/>
      <c r="S125" s="226"/>
      <c r="T125" s="226"/>
      <c r="U125" s="226">
        <v>48</v>
      </c>
      <c r="V125" s="226"/>
      <c r="W125" s="226"/>
      <c r="X125" s="217" t="s">
        <v>102</v>
      </c>
      <c r="Y125" s="217"/>
      <c r="Z125" s="217"/>
      <c r="AA125" s="217"/>
      <c r="AB125" s="217"/>
      <c r="AC125" s="221"/>
      <c r="AD125" s="221"/>
      <c r="AE125" s="221"/>
      <c r="AF125" s="218" t="s">
        <v>4451</v>
      </c>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8"/>
      <c r="BF125" s="218"/>
      <c r="BG125" s="218"/>
      <c r="BH125" s="218"/>
      <c r="BI125" s="218"/>
      <c r="BJ125" s="251"/>
    </row>
    <row r="126" spans="1:62" s="7" customFormat="1" ht="40.5" customHeight="1" x14ac:dyDescent="0.2">
      <c r="A126" s="216">
        <f t="shared" si="1"/>
        <v>105</v>
      </c>
      <c r="B126" s="217"/>
      <c r="C126" s="217"/>
      <c r="D126" s="226" t="s">
        <v>4142</v>
      </c>
      <c r="E126" s="226"/>
      <c r="F126" s="226"/>
      <c r="G126" s="226"/>
      <c r="H126" s="226"/>
      <c r="I126" s="226"/>
      <c r="J126" s="226"/>
      <c r="K126" s="226"/>
      <c r="L126" s="226"/>
      <c r="M126" s="226"/>
      <c r="N126" s="226"/>
      <c r="O126" s="226"/>
      <c r="P126" s="226"/>
      <c r="Q126" s="226"/>
      <c r="R126" s="226"/>
      <c r="S126" s="226"/>
      <c r="T126" s="226"/>
      <c r="U126" s="226">
        <v>48</v>
      </c>
      <c r="V126" s="226"/>
      <c r="W126" s="226"/>
      <c r="X126" s="217" t="s">
        <v>102</v>
      </c>
      <c r="Y126" s="217"/>
      <c r="Z126" s="217"/>
      <c r="AA126" s="217"/>
      <c r="AB126" s="217"/>
      <c r="AC126" s="221"/>
      <c r="AD126" s="221"/>
      <c r="AE126" s="221"/>
      <c r="AF126" s="218" t="s">
        <v>4452</v>
      </c>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51"/>
    </row>
    <row r="127" spans="1:62" s="7" customFormat="1" ht="40.5" customHeight="1" x14ac:dyDescent="0.2">
      <c r="A127" s="216">
        <f t="shared" si="1"/>
        <v>106</v>
      </c>
      <c r="B127" s="217"/>
      <c r="C127" s="217"/>
      <c r="D127" s="226" t="s">
        <v>4143</v>
      </c>
      <c r="E127" s="226"/>
      <c r="F127" s="226"/>
      <c r="G127" s="226"/>
      <c r="H127" s="226"/>
      <c r="I127" s="226"/>
      <c r="J127" s="226"/>
      <c r="K127" s="226"/>
      <c r="L127" s="226"/>
      <c r="M127" s="226"/>
      <c r="N127" s="226"/>
      <c r="O127" s="226"/>
      <c r="P127" s="226"/>
      <c r="Q127" s="226"/>
      <c r="R127" s="226"/>
      <c r="S127" s="226"/>
      <c r="T127" s="226"/>
      <c r="U127" s="226">
        <v>48</v>
      </c>
      <c r="V127" s="226"/>
      <c r="W127" s="226"/>
      <c r="X127" s="217" t="s">
        <v>102</v>
      </c>
      <c r="Y127" s="217"/>
      <c r="Z127" s="217"/>
      <c r="AA127" s="217"/>
      <c r="AB127" s="217"/>
      <c r="AC127" s="221"/>
      <c r="AD127" s="221"/>
      <c r="AE127" s="221"/>
      <c r="AF127" s="218" t="s">
        <v>4453</v>
      </c>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8"/>
      <c r="BF127" s="218"/>
      <c r="BG127" s="218"/>
      <c r="BH127" s="218"/>
      <c r="BI127" s="218"/>
      <c r="BJ127" s="251"/>
    </row>
    <row r="128" spans="1:62" s="7" customFormat="1" ht="40.5" customHeight="1" x14ac:dyDescent="0.2">
      <c r="A128" s="216">
        <f t="shared" si="1"/>
        <v>107</v>
      </c>
      <c r="B128" s="217"/>
      <c r="C128" s="217"/>
      <c r="D128" s="226" t="s">
        <v>4144</v>
      </c>
      <c r="E128" s="226"/>
      <c r="F128" s="226"/>
      <c r="G128" s="226"/>
      <c r="H128" s="226"/>
      <c r="I128" s="226"/>
      <c r="J128" s="226"/>
      <c r="K128" s="226"/>
      <c r="L128" s="226"/>
      <c r="M128" s="226"/>
      <c r="N128" s="226"/>
      <c r="O128" s="226"/>
      <c r="P128" s="226"/>
      <c r="Q128" s="226"/>
      <c r="R128" s="226"/>
      <c r="S128" s="226"/>
      <c r="T128" s="226"/>
      <c r="U128" s="226">
        <v>48</v>
      </c>
      <c r="V128" s="226"/>
      <c r="W128" s="226"/>
      <c r="X128" s="217" t="s">
        <v>102</v>
      </c>
      <c r="Y128" s="217"/>
      <c r="Z128" s="217"/>
      <c r="AA128" s="217"/>
      <c r="AB128" s="217"/>
      <c r="AC128" s="221"/>
      <c r="AD128" s="221"/>
      <c r="AE128" s="221"/>
      <c r="AF128" s="218" t="s">
        <v>4454</v>
      </c>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8"/>
      <c r="BF128" s="218"/>
      <c r="BG128" s="218"/>
      <c r="BH128" s="218"/>
      <c r="BI128" s="218"/>
      <c r="BJ128" s="251"/>
    </row>
    <row r="129" spans="1:62" s="7" customFormat="1" ht="40.5" customHeight="1" x14ac:dyDescent="0.2">
      <c r="A129" s="216">
        <f t="shared" si="1"/>
        <v>108</v>
      </c>
      <c r="B129" s="217"/>
      <c r="C129" s="217"/>
      <c r="D129" s="226" t="s">
        <v>4145</v>
      </c>
      <c r="E129" s="226"/>
      <c r="F129" s="226"/>
      <c r="G129" s="226"/>
      <c r="H129" s="226"/>
      <c r="I129" s="226"/>
      <c r="J129" s="226"/>
      <c r="K129" s="226"/>
      <c r="L129" s="226"/>
      <c r="M129" s="226"/>
      <c r="N129" s="226"/>
      <c r="O129" s="226"/>
      <c r="P129" s="226"/>
      <c r="Q129" s="226"/>
      <c r="R129" s="226"/>
      <c r="S129" s="226"/>
      <c r="T129" s="226"/>
      <c r="U129" s="226">
        <v>48</v>
      </c>
      <c r="V129" s="226"/>
      <c r="W129" s="226"/>
      <c r="X129" s="217" t="s">
        <v>102</v>
      </c>
      <c r="Y129" s="217"/>
      <c r="Z129" s="217"/>
      <c r="AA129" s="217"/>
      <c r="AB129" s="217"/>
      <c r="AC129" s="221"/>
      <c r="AD129" s="221"/>
      <c r="AE129" s="221"/>
      <c r="AF129" s="218" t="s">
        <v>4455</v>
      </c>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8"/>
      <c r="BF129" s="218"/>
      <c r="BG129" s="218"/>
      <c r="BH129" s="218"/>
      <c r="BI129" s="218"/>
      <c r="BJ129" s="251"/>
    </row>
    <row r="130" spans="1:62" s="7" customFormat="1" ht="40.5" customHeight="1" x14ac:dyDescent="0.2">
      <c r="A130" s="216">
        <f t="shared" si="1"/>
        <v>109</v>
      </c>
      <c r="B130" s="217"/>
      <c r="C130" s="217"/>
      <c r="D130" s="226" t="s">
        <v>4146</v>
      </c>
      <c r="E130" s="226"/>
      <c r="F130" s="226"/>
      <c r="G130" s="226"/>
      <c r="H130" s="226"/>
      <c r="I130" s="226"/>
      <c r="J130" s="226"/>
      <c r="K130" s="226"/>
      <c r="L130" s="226"/>
      <c r="M130" s="226"/>
      <c r="N130" s="226"/>
      <c r="O130" s="226"/>
      <c r="P130" s="226"/>
      <c r="Q130" s="226"/>
      <c r="R130" s="226"/>
      <c r="S130" s="226"/>
      <c r="T130" s="226"/>
      <c r="U130" s="226">
        <v>48</v>
      </c>
      <c r="V130" s="226"/>
      <c r="W130" s="226"/>
      <c r="X130" s="217" t="s">
        <v>102</v>
      </c>
      <c r="Y130" s="217"/>
      <c r="Z130" s="217"/>
      <c r="AA130" s="217"/>
      <c r="AB130" s="217"/>
      <c r="AC130" s="221"/>
      <c r="AD130" s="221"/>
      <c r="AE130" s="221"/>
      <c r="AF130" s="218" t="s">
        <v>4456</v>
      </c>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8"/>
      <c r="BF130" s="218"/>
      <c r="BG130" s="218"/>
      <c r="BH130" s="218"/>
      <c r="BI130" s="218"/>
      <c r="BJ130" s="251"/>
    </row>
    <row r="131" spans="1:62" s="7" customFormat="1" ht="40.5" customHeight="1" x14ac:dyDescent="0.2">
      <c r="A131" s="216">
        <f t="shared" si="1"/>
        <v>110</v>
      </c>
      <c r="B131" s="217"/>
      <c r="C131" s="217"/>
      <c r="D131" s="226" t="s">
        <v>4163</v>
      </c>
      <c r="E131" s="226"/>
      <c r="F131" s="226"/>
      <c r="G131" s="226"/>
      <c r="H131" s="226"/>
      <c r="I131" s="226"/>
      <c r="J131" s="226"/>
      <c r="K131" s="226"/>
      <c r="L131" s="226"/>
      <c r="M131" s="226"/>
      <c r="N131" s="226"/>
      <c r="O131" s="226"/>
      <c r="P131" s="226"/>
      <c r="Q131" s="226"/>
      <c r="R131" s="226"/>
      <c r="S131" s="226"/>
      <c r="T131" s="226"/>
      <c r="U131" s="226">
        <v>48</v>
      </c>
      <c r="V131" s="226"/>
      <c r="W131" s="226"/>
      <c r="X131" s="217" t="s">
        <v>102</v>
      </c>
      <c r="Y131" s="217"/>
      <c r="Z131" s="217"/>
      <c r="AA131" s="217"/>
      <c r="AB131" s="217"/>
      <c r="AC131" s="221"/>
      <c r="AD131" s="221"/>
      <c r="AE131" s="221"/>
      <c r="AF131" s="218" t="s">
        <v>4457</v>
      </c>
      <c r="AG131" s="218"/>
      <c r="AH131" s="218"/>
      <c r="AI131" s="218"/>
      <c r="AJ131" s="218"/>
      <c r="AK131" s="218"/>
      <c r="AL131" s="218"/>
      <c r="AM131" s="218"/>
      <c r="AN131" s="218"/>
      <c r="AO131" s="218"/>
      <c r="AP131" s="218"/>
      <c r="AQ131" s="218"/>
      <c r="AR131" s="218"/>
      <c r="AS131" s="218"/>
      <c r="AT131" s="218"/>
      <c r="AU131" s="218"/>
      <c r="AV131" s="218"/>
      <c r="AW131" s="218"/>
      <c r="AX131" s="218"/>
      <c r="AY131" s="218"/>
      <c r="AZ131" s="218"/>
      <c r="BA131" s="218"/>
      <c r="BB131" s="218"/>
      <c r="BC131" s="218"/>
      <c r="BD131" s="218"/>
      <c r="BE131" s="218"/>
      <c r="BF131" s="218"/>
      <c r="BG131" s="218"/>
      <c r="BH131" s="218"/>
      <c r="BI131" s="218"/>
      <c r="BJ131" s="251"/>
    </row>
    <row r="132" spans="1:62" s="7" customFormat="1" ht="40.5" customHeight="1" x14ac:dyDescent="0.2">
      <c r="A132" s="216">
        <f t="shared" si="1"/>
        <v>111</v>
      </c>
      <c r="B132" s="217"/>
      <c r="C132" s="217"/>
      <c r="D132" s="226" t="s">
        <v>4164</v>
      </c>
      <c r="E132" s="226"/>
      <c r="F132" s="226"/>
      <c r="G132" s="226"/>
      <c r="H132" s="226"/>
      <c r="I132" s="226"/>
      <c r="J132" s="226"/>
      <c r="K132" s="226"/>
      <c r="L132" s="226"/>
      <c r="M132" s="226"/>
      <c r="N132" s="226"/>
      <c r="O132" s="226"/>
      <c r="P132" s="226"/>
      <c r="Q132" s="226"/>
      <c r="R132" s="226"/>
      <c r="S132" s="226"/>
      <c r="T132" s="226"/>
      <c r="U132" s="226">
        <v>48</v>
      </c>
      <c r="V132" s="226"/>
      <c r="W132" s="226"/>
      <c r="X132" s="217" t="s">
        <v>102</v>
      </c>
      <c r="Y132" s="217"/>
      <c r="Z132" s="217"/>
      <c r="AA132" s="217"/>
      <c r="AB132" s="217"/>
      <c r="AC132" s="221"/>
      <c r="AD132" s="221"/>
      <c r="AE132" s="221"/>
      <c r="AF132" s="218" t="s">
        <v>4458</v>
      </c>
      <c r="AG132" s="218"/>
      <c r="AH132" s="218"/>
      <c r="AI132" s="218"/>
      <c r="AJ132" s="218"/>
      <c r="AK132" s="218"/>
      <c r="AL132" s="218"/>
      <c r="AM132" s="218"/>
      <c r="AN132" s="218"/>
      <c r="AO132" s="218"/>
      <c r="AP132" s="218"/>
      <c r="AQ132" s="218"/>
      <c r="AR132" s="218"/>
      <c r="AS132" s="218"/>
      <c r="AT132" s="218"/>
      <c r="AU132" s="218"/>
      <c r="AV132" s="218"/>
      <c r="AW132" s="218"/>
      <c r="AX132" s="218"/>
      <c r="AY132" s="218"/>
      <c r="AZ132" s="218"/>
      <c r="BA132" s="218"/>
      <c r="BB132" s="218"/>
      <c r="BC132" s="218"/>
      <c r="BD132" s="218"/>
      <c r="BE132" s="218"/>
      <c r="BF132" s="218"/>
      <c r="BG132" s="218"/>
      <c r="BH132" s="218"/>
      <c r="BI132" s="218"/>
      <c r="BJ132" s="251"/>
    </row>
    <row r="133" spans="1:62" s="7" customFormat="1" ht="40.5" customHeight="1" x14ac:dyDescent="0.2">
      <c r="A133" s="216">
        <f t="shared" si="1"/>
        <v>112</v>
      </c>
      <c r="B133" s="217"/>
      <c r="C133" s="217"/>
      <c r="D133" s="226" t="s">
        <v>4165</v>
      </c>
      <c r="E133" s="226"/>
      <c r="F133" s="226"/>
      <c r="G133" s="226"/>
      <c r="H133" s="226"/>
      <c r="I133" s="226"/>
      <c r="J133" s="226"/>
      <c r="K133" s="226"/>
      <c r="L133" s="226"/>
      <c r="M133" s="226"/>
      <c r="N133" s="226"/>
      <c r="O133" s="226"/>
      <c r="P133" s="226"/>
      <c r="Q133" s="226"/>
      <c r="R133" s="226"/>
      <c r="S133" s="226"/>
      <c r="T133" s="226"/>
      <c r="U133" s="226">
        <v>48</v>
      </c>
      <c r="V133" s="226"/>
      <c r="W133" s="226"/>
      <c r="X133" s="217" t="s">
        <v>102</v>
      </c>
      <c r="Y133" s="217"/>
      <c r="Z133" s="217"/>
      <c r="AA133" s="217"/>
      <c r="AB133" s="217"/>
      <c r="AC133" s="221"/>
      <c r="AD133" s="221"/>
      <c r="AE133" s="221"/>
      <c r="AF133" s="218" t="s">
        <v>4459</v>
      </c>
      <c r="AG133" s="218"/>
      <c r="AH133" s="218"/>
      <c r="AI133" s="218"/>
      <c r="AJ133" s="218"/>
      <c r="AK133" s="218"/>
      <c r="AL133" s="218"/>
      <c r="AM133" s="218"/>
      <c r="AN133" s="218"/>
      <c r="AO133" s="218"/>
      <c r="AP133" s="218"/>
      <c r="AQ133" s="218"/>
      <c r="AR133" s="218"/>
      <c r="AS133" s="218"/>
      <c r="AT133" s="218"/>
      <c r="AU133" s="218"/>
      <c r="AV133" s="218"/>
      <c r="AW133" s="218"/>
      <c r="AX133" s="218"/>
      <c r="AY133" s="218"/>
      <c r="AZ133" s="218"/>
      <c r="BA133" s="218"/>
      <c r="BB133" s="218"/>
      <c r="BC133" s="218"/>
      <c r="BD133" s="218"/>
      <c r="BE133" s="218"/>
      <c r="BF133" s="218"/>
      <c r="BG133" s="218"/>
      <c r="BH133" s="218"/>
      <c r="BI133" s="218"/>
      <c r="BJ133" s="251"/>
    </row>
    <row r="134" spans="1:62" s="7" customFormat="1" ht="40.5" customHeight="1" x14ac:dyDescent="0.2">
      <c r="A134" s="216">
        <f t="shared" si="1"/>
        <v>113</v>
      </c>
      <c r="B134" s="217"/>
      <c r="C134" s="217"/>
      <c r="D134" s="226" t="s">
        <v>4166</v>
      </c>
      <c r="E134" s="226"/>
      <c r="F134" s="226"/>
      <c r="G134" s="226"/>
      <c r="H134" s="226"/>
      <c r="I134" s="226"/>
      <c r="J134" s="226"/>
      <c r="K134" s="226"/>
      <c r="L134" s="226"/>
      <c r="M134" s="226"/>
      <c r="N134" s="226"/>
      <c r="O134" s="226"/>
      <c r="P134" s="226"/>
      <c r="Q134" s="226"/>
      <c r="R134" s="226"/>
      <c r="S134" s="226"/>
      <c r="T134" s="226"/>
      <c r="U134" s="226">
        <v>48</v>
      </c>
      <c r="V134" s="226"/>
      <c r="W134" s="226"/>
      <c r="X134" s="217" t="s">
        <v>102</v>
      </c>
      <c r="Y134" s="217"/>
      <c r="Z134" s="217"/>
      <c r="AA134" s="217"/>
      <c r="AB134" s="217"/>
      <c r="AC134" s="221"/>
      <c r="AD134" s="221"/>
      <c r="AE134" s="221"/>
      <c r="AF134" s="218" t="s">
        <v>4460</v>
      </c>
      <c r="AG134" s="218"/>
      <c r="AH134" s="218"/>
      <c r="AI134" s="218"/>
      <c r="AJ134" s="218"/>
      <c r="AK134" s="218"/>
      <c r="AL134" s="218"/>
      <c r="AM134" s="218"/>
      <c r="AN134" s="218"/>
      <c r="AO134" s="218"/>
      <c r="AP134" s="218"/>
      <c r="AQ134" s="218"/>
      <c r="AR134" s="218"/>
      <c r="AS134" s="218"/>
      <c r="AT134" s="218"/>
      <c r="AU134" s="218"/>
      <c r="AV134" s="218"/>
      <c r="AW134" s="218"/>
      <c r="AX134" s="218"/>
      <c r="AY134" s="218"/>
      <c r="AZ134" s="218"/>
      <c r="BA134" s="218"/>
      <c r="BB134" s="218"/>
      <c r="BC134" s="218"/>
      <c r="BD134" s="218"/>
      <c r="BE134" s="218"/>
      <c r="BF134" s="218"/>
      <c r="BG134" s="218"/>
      <c r="BH134" s="218"/>
      <c r="BI134" s="218"/>
      <c r="BJ134" s="251"/>
    </row>
    <row r="135" spans="1:62" s="7" customFormat="1" ht="40.5" customHeight="1" x14ac:dyDescent="0.2">
      <c r="A135" s="216">
        <f t="shared" si="1"/>
        <v>114</v>
      </c>
      <c r="B135" s="217"/>
      <c r="C135" s="217"/>
      <c r="D135" s="226" t="s">
        <v>4167</v>
      </c>
      <c r="E135" s="226"/>
      <c r="F135" s="226"/>
      <c r="G135" s="226"/>
      <c r="H135" s="226"/>
      <c r="I135" s="226"/>
      <c r="J135" s="226"/>
      <c r="K135" s="226"/>
      <c r="L135" s="226"/>
      <c r="M135" s="226"/>
      <c r="N135" s="226"/>
      <c r="O135" s="226"/>
      <c r="P135" s="226"/>
      <c r="Q135" s="226"/>
      <c r="R135" s="226"/>
      <c r="S135" s="226"/>
      <c r="T135" s="226"/>
      <c r="U135" s="226">
        <v>48</v>
      </c>
      <c r="V135" s="226"/>
      <c r="W135" s="226"/>
      <c r="X135" s="217" t="s">
        <v>102</v>
      </c>
      <c r="Y135" s="217"/>
      <c r="Z135" s="217"/>
      <c r="AA135" s="217"/>
      <c r="AB135" s="217"/>
      <c r="AC135" s="221"/>
      <c r="AD135" s="221"/>
      <c r="AE135" s="221"/>
      <c r="AF135" s="218" t="s">
        <v>4461</v>
      </c>
      <c r="AG135" s="218"/>
      <c r="AH135" s="218"/>
      <c r="AI135" s="218"/>
      <c r="AJ135" s="218"/>
      <c r="AK135" s="218"/>
      <c r="AL135" s="218"/>
      <c r="AM135" s="218"/>
      <c r="AN135" s="218"/>
      <c r="AO135" s="218"/>
      <c r="AP135" s="218"/>
      <c r="AQ135" s="218"/>
      <c r="AR135" s="218"/>
      <c r="AS135" s="218"/>
      <c r="AT135" s="218"/>
      <c r="AU135" s="218"/>
      <c r="AV135" s="218"/>
      <c r="AW135" s="218"/>
      <c r="AX135" s="218"/>
      <c r="AY135" s="218"/>
      <c r="AZ135" s="218"/>
      <c r="BA135" s="218"/>
      <c r="BB135" s="218"/>
      <c r="BC135" s="218"/>
      <c r="BD135" s="218"/>
      <c r="BE135" s="218"/>
      <c r="BF135" s="218"/>
      <c r="BG135" s="218"/>
      <c r="BH135" s="218"/>
      <c r="BI135" s="218"/>
      <c r="BJ135" s="251"/>
    </row>
    <row r="136" spans="1:62" s="7" customFormat="1" ht="40.5" customHeight="1" x14ac:dyDescent="0.2">
      <c r="A136" s="216">
        <f t="shared" si="1"/>
        <v>115</v>
      </c>
      <c r="B136" s="217"/>
      <c r="C136" s="217"/>
      <c r="D136" s="226" t="s">
        <v>4168</v>
      </c>
      <c r="E136" s="226"/>
      <c r="F136" s="226"/>
      <c r="G136" s="226"/>
      <c r="H136" s="226"/>
      <c r="I136" s="226"/>
      <c r="J136" s="226"/>
      <c r="K136" s="226"/>
      <c r="L136" s="226"/>
      <c r="M136" s="226"/>
      <c r="N136" s="226"/>
      <c r="O136" s="226"/>
      <c r="P136" s="226"/>
      <c r="Q136" s="226"/>
      <c r="R136" s="226"/>
      <c r="S136" s="226"/>
      <c r="T136" s="226"/>
      <c r="U136" s="226">
        <v>48</v>
      </c>
      <c r="V136" s="226"/>
      <c r="W136" s="226"/>
      <c r="X136" s="217" t="s">
        <v>102</v>
      </c>
      <c r="Y136" s="217"/>
      <c r="Z136" s="217"/>
      <c r="AA136" s="217"/>
      <c r="AB136" s="217"/>
      <c r="AC136" s="221"/>
      <c r="AD136" s="221"/>
      <c r="AE136" s="221"/>
      <c r="AF136" s="218" t="s">
        <v>4462</v>
      </c>
      <c r="AG136" s="218"/>
      <c r="AH136" s="218"/>
      <c r="AI136" s="218"/>
      <c r="AJ136" s="218"/>
      <c r="AK136" s="218"/>
      <c r="AL136" s="218"/>
      <c r="AM136" s="218"/>
      <c r="AN136" s="218"/>
      <c r="AO136" s="218"/>
      <c r="AP136" s="218"/>
      <c r="AQ136" s="218"/>
      <c r="AR136" s="218"/>
      <c r="AS136" s="218"/>
      <c r="AT136" s="218"/>
      <c r="AU136" s="218"/>
      <c r="AV136" s="218"/>
      <c r="AW136" s="218"/>
      <c r="AX136" s="218"/>
      <c r="AY136" s="218"/>
      <c r="AZ136" s="218"/>
      <c r="BA136" s="218"/>
      <c r="BB136" s="218"/>
      <c r="BC136" s="218"/>
      <c r="BD136" s="218"/>
      <c r="BE136" s="218"/>
      <c r="BF136" s="218"/>
      <c r="BG136" s="218"/>
      <c r="BH136" s="218"/>
      <c r="BI136" s="218"/>
      <c r="BJ136" s="251"/>
    </row>
    <row r="137" spans="1:62" s="7" customFormat="1" ht="40.5" customHeight="1" x14ac:dyDescent="0.2">
      <c r="A137" s="216">
        <f t="shared" si="1"/>
        <v>116</v>
      </c>
      <c r="B137" s="217"/>
      <c r="C137" s="217"/>
      <c r="D137" s="226" t="s">
        <v>4169</v>
      </c>
      <c r="E137" s="226"/>
      <c r="F137" s="226"/>
      <c r="G137" s="226"/>
      <c r="H137" s="226"/>
      <c r="I137" s="226"/>
      <c r="J137" s="226"/>
      <c r="K137" s="226"/>
      <c r="L137" s="226"/>
      <c r="M137" s="226"/>
      <c r="N137" s="226"/>
      <c r="O137" s="226"/>
      <c r="P137" s="226"/>
      <c r="Q137" s="226"/>
      <c r="R137" s="226"/>
      <c r="S137" s="226"/>
      <c r="T137" s="226"/>
      <c r="U137" s="226">
        <v>48</v>
      </c>
      <c r="V137" s="226"/>
      <c r="W137" s="226"/>
      <c r="X137" s="217" t="s">
        <v>102</v>
      </c>
      <c r="Y137" s="217"/>
      <c r="Z137" s="217"/>
      <c r="AA137" s="217"/>
      <c r="AB137" s="217"/>
      <c r="AC137" s="221"/>
      <c r="AD137" s="221"/>
      <c r="AE137" s="221"/>
      <c r="AF137" s="218" t="s">
        <v>4463</v>
      </c>
      <c r="AG137" s="218"/>
      <c r="AH137" s="218"/>
      <c r="AI137" s="218"/>
      <c r="AJ137" s="218"/>
      <c r="AK137" s="218"/>
      <c r="AL137" s="218"/>
      <c r="AM137" s="218"/>
      <c r="AN137" s="218"/>
      <c r="AO137" s="218"/>
      <c r="AP137" s="218"/>
      <c r="AQ137" s="218"/>
      <c r="AR137" s="218"/>
      <c r="AS137" s="218"/>
      <c r="AT137" s="218"/>
      <c r="AU137" s="218"/>
      <c r="AV137" s="218"/>
      <c r="AW137" s="218"/>
      <c r="AX137" s="218"/>
      <c r="AY137" s="218"/>
      <c r="AZ137" s="218"/>
      <c r="BA137" s="218"/>
      <c r="BB137" s="218"/>
      <c r="BC137" s="218"/>
      <c r="BD137" s="218"/>
      <c r="BE137" s="218"/>
      <c r="BF137" s="218"/>
      <c r="BG137" s="218"/>
      <c r="BH137" s="218"/>
      <c r="BI137" s="218"/>
      <c r="BJ137" s="251"/>
    </row>
    <row r="138" spans="1:62" s="7" customFormat="1" ht="40.5" customHeight="1" x14ac:dyDescent="0.2">
      <c r="A138" s="216">
        <f t="shared" si="1"/>
        <v>117</v>
      </c>
      <c r="B138" s="217"/>
      <c r="C138" s="217"/>
      <c r="D138" s="226" t="s">
        <v>4170</v>
      </c>
      <c r="E138" s="226"/>
      <c r="F138" s="226"/>
      <c r="G138" s="226"/>
      <c r="H138" s="226"/>
      <c r="I138" s="226"/>
      <c r="J138" s="226"/>
      <c r="K138" s="226"/>
      <c r="L138" s="226"/>
      <c r="M138" s="226"/>
      <c r="N138" s="226"/>
      <c r="O138" s="226"/>
      <c r="P138" s="226"/>
      <c r="Q138" s="226"/>
      <c r="R138" s="226"/>
      <c r="S138" s="226"/>
      <c r="T138" s="226"/>
      <c r="U138" s="226">
        <v>48</v>
      </c>
      <c r="V138" s="226"/>
      <c r="W138" s="226"/>
      <c r="X138" s="217" t="s">
        <v>102</v>
      </c>
      <c r="Y138" s="217"/>
      <c r="Z138" s="217"/>
      <c r="AA138" s="217"/>
      <c r="AB138" s="217"/>
      <c r="AC138" s="221"/>
      <c r="AD138" s="221"/>
      <c r="AE138" s="221"/>
      <c r="AF138" s="218" t="s">
        <v>4464</v>
      </c>
      <c r="AG138" s="218"/>
      <c r="AH138" s="218"/>
      <c r="AI138" s="218"/>
      <c r="AJ138" s="218"/>
      <c r="AK138" s="218"/>
      <c r="AL138" s="218"/>
      <c r="AM138" s="218"/>
      <c r="AN138" s="218"/>
      <c r="AO138" s="218"/>
      <c r="AP138" s="218"/>
      <c r="AQ138" s="218"/>
      <c r="AR138" s="218"/>
      <c r="AS138" s="218"/>
      <c r="AT138" s="218"/>
      <c r="AU138" s="218"/>
      <c r="AV138" s="218"/>
      <c r="AW138" s="218"/>
      <c r="AX138" s="218"/>
      <c r="AY138" s="218"/>
      <c r="AZ138" s="218"/>
      <c r="BA138" s="218"/>
      <c r="BB138" s="218"/>
      <c r="BC138" s="218"/>
      <c r="BD138" s="218"/>
      <c r="BE138" s="218"/>
      <c r="BF138" s="218"/>
      <c r="BG138" s="218"/>
      <c r="BH138" s="218"/>
      <c r="BI138" s="218"/>
      <c r="BJ138" s="251"/>
    </row>
    <row r="139" spans="1:62" s="7" customFormat="1" ht="40.5" customHeight="1" x14ac:dyDescent="0.2">
      <c r="A139" s="216">
        <f t="shared" si="1"/>
        <v>118</v>
      </c>
      <c r="B139" s="217"/>
      <c r="C139" s="217"/>
      <c r="D139" s="226" t="s">
        <v>4171</v>
      </c>
      <c r="E139" s="226"/>
      <c r="F139" s="226"/>
      <c r="G139" s="226"/>
      <c r="H139" s="226"/>
      <c r="I139" s="226"/>
      <c r="J139" s="226"/>
      <c r="K139" s="226"/>
      <c r="L139" s="226"/>
      <c r="M139" s="226"/>
      <c r="N139" s="226"/>
      <c r="O139" s="226"/>
      <c r="P139" s="226"/>
      <c r="Q139" s="226"/>
      <c r="R139" s="226"/>
      <c r="S139" s="226"/>
      <c r="T139" s="226"/>
      <c r="U139" s="226">
        <v>48</v>
      </c>
      <c r="V139" s="226"/>
      <c r="W139" s="226"/>
      <c r="X139" s="217" t="s">
        <v>102</v>
      </c>
      <c r="Y139" s="217"/>
      <c r="Z139" s="217"/>
      <c r="AA139" s="217"/>
      <c r="AB139" s="217"/>
      <c r="AC139" s="221"/>
      <c r="AD139" s="221"/>
      <c r="AE139" s="221"/>
      <c r="AF139" s="218" t="s">
        <v>4465</v>
      </c>
      <c r="AG139" s="218"/>
      <c r="AH139" s="218"/>
      <c r="AI139" s="218"/>
      <c r="AJ139" s="218"/>
      <c r="AK139" s="218"/>
      <c r="AL139" s="218"/>
      <c r="AM139" s="218"/>
      <c r="AN139" s="218"/>
      <c r="AO139" s="218"/>
      <c r="AP139" s="218"/>
      <c r="AQ139" s="218"/>
      <c r="AR139" s="218"/>
      <c r="AS139" s="218"/>
      <c r="AT139" s="218"/>
      <c r="AU139" s="218"/>
      <c r="AV139" s="218"/>
      <c r="AW139" s="218"/>
      <c r="AX139" s="218"/>
      <c r="AY139" s="218"/>
      <c r="AZ139" s="218"/>
      <c r="BA139" s="218"/>
      <c r="BB139" s="218"/>
      <c r="BC139" s="218"/>
      <c r="BD139" s="218"/>
      <c r="BE139" s="218"/>
      <c r="BF139" s="218"/>
      <c r="BG139" s="218"/>
      <c r="BH139" s="218"/>
      <c r="BI139" s="218"/>
      <c r="BJ139" s="251"/>
    </row>
    <row r="140" spans="1:62" s="7" customFormat="1" ht="40.5" customHeight="1" x14ac:dyDescent="0.2">
      <c r="A140" s="216">
        <f t="shared" si="1"/>
        <v>119</v>
      </c>
      <c r="B140" s="217"/>
      <c r="C140" s="217"/>
      <c r="D140" s="226" t="s">
        <v>4172</v>
      </c>
      <c r="E140" s="226"/>
      <c r="F140" s="226"/>
      <c r="G140" s="226"/>
      <c r="H140" s="226"/>
      <c r="I140" s="226"/>
      <c r="J140" s="226"/>
      <c r="K140" s="226"/>
      <c r="L140" s="226"/>
      <c r="M140" s="226"/>
      <c r="N140" s="226"/>
      <c r="O140" s="226"/>
      <c r="P140" s="226"/>
      <c r="Q140" s="226"/>
      <c r="R140" s="226"/>
      <c r="S140" s="226"/>
      <c r="T140" s="226"/>
      <c r="U140" s="226">
        <v>48</v>
      </c>
      <c r="V140" s="226"/>
      <c r="W140" s="226"/>
      <c r="X140" s="217" t="s">
        <v>102</v>
      </c>
      <c r="Y140" s="217"/>
      <c r="Z140" s="217"/>
      <c r="AA140" s="217"/>
      <c r="AB140" s="217"/>
      <c r="AC140" s="221"/>
      <c r="AD140" s="221"/>
      <c r="AE140" s="221"/>
      <c r="AF140" s="218" t="s">
        <v>4466</v>
      </c>
      <c r="AG140" s="218"/>
      <c r="AH140" s="218"/>
      <c r="AI140" s="218"/>
      <c r="AJ140" s="218"/>
      <c r="AK140" s="218"/>
      <c r="AL140" s="218"/>
      <c r="AM140" s="218"/>
      <c r="AN140" s="218"/>
      <c r="AO140" s="218"/>
      <c r="AP140" s="218"/>
      <c r="AQ140" s="218"/>
      <c r="AR140" s="218"/>
      <c r="AS140" s="218"/>
      <c r="AT140" s="218"/>
      <c r="AU140" s="218"/>
      <c r="AV140" s="218"/>
      <c r="AW140" s="218"/>
      <c r="AX140" s="218"/>
      <c r="AY140" s="218"/>
      <c r="AZ140" s="218"/>
      <c r="BA140" s="218"/>
      <c r="BB140" s="218"/>
      <c r="BC140" s="218"/>
      <c r="BD140" s="218"/>
      <c r="BE140" s="218"/>
      <c r="BF140" s="218"/>
      <c r="BG140" s="218"/>
      <c r="BH140" s="218"/>
      <c r="BI140" s="218"/>
      <c r="BJ140" s="251"/>
    </row>
    <row r="141" spans="1:62" s="7" customFormat="1" ht="40.5" customHeight="1" x14ac:dyDescent="0.2">
      <c r="A141" s="216">
        <f t="shared" si="1"/>
        <v>120</v>
      </c>
      <c r="B141" s="217"/>
      <c r="C141" s="217"/>
      <c r="D141" s="226" t="s">
        <v>4173</v>
      </c>
      <c r="E141" s="226"/>
      <c r="F141" s="226"/>
      <c r="G141" s="226"/>
      <c r="H141" s="226"/>
      <c r="I141" s="226"/>
      <c r="J141" s="226"/>
      <c r="K141" s="226"/>
      <c r="L141" s="226"/>
      <c r="M141" s="226"/>
      <c r="N141" s="226"/>
      <c r="O141" s="226"/>
      <c r="P141" s="226"/>
      <c r="Q141" s="226"/>
      <c r="R141" s="226"/>
      <c r="S141" s="226"/>
      <c r="T141" s="226"/>
      <c r="U141" s="226">
        <v>48</v>
      </c>
      <c r="V141" s="226"/>
      <c r="W141" s="226"/>
      <c r="X141" s="217" t="s">
        <v>102</v>
      </c>
      <c r="Y141" s="217"/>
      <c r="Z141" s="217"/>
      <c r="AA141" s="217"/>
      <c r="AB141" s="217"/>
      <c r="AC141" s="221"/>
      <c r="AD141" s="221"/>
      <c r="AE141" s="221"/>
      <c r="AF141" s="218" t="s">
        <v>4467</v>
      </c>
      <c r="AG141" s="218"/>
      <c r="AH141" s="218"/>
      <c r="AI141" s="218"/>
      <c r="AJ141" s="218"/>
      <c r="AK141" s="218"/>
      <c r="AL141" s="218"/>
      <c r="AM141" s="218"/>
      <c r="AN141" s="218"/>
      <c r="AO141" s="218"/>
      <c r="AP141" s="218"/>
      <c r="AQ141" s="218"/>
      <c r="AR141" s="218"/>
      <c r="AS141" s="218"/>
      <c r="AT141" s="218"/>
      <c r="AU141" s="218"/>
      <c r="AV141" s="218"/>
      <c r="AW141" s="218"/>
      <c r="AX141" s="218"/>
      <c r="AY141" s="218"/>
      <c r="AZ141" s="218"/>
      <c r="BA141" s="218"/>
      <c r="BB141" s="218"/>
      <c r="BC141" s="218"/>
      <c r="BD141" s="218"/>
      <c r="BE141" s="218"/>
      <c r="BF141" s="218"/>
      <c r="BG141" s="218"/>
      <c r="BH141" s="218"/>
      <c r="BI141" s="218"/>
      <c r="BJ141" s="251"/>
    </row>
    <row r="142" spans="1:62" s="7" customFormat="1" ht="40.5" customHeight="1" x14ac:dyDescent="0.2">
      <c r="A142" s="216">
        <f t="shared" si="1"/>
        <v>121</v>
      </c>
      <c r="B142" s="217"/>
      <c r="C142" s="217"/>
      <c r="D142" s="226" t="s">
        <v>4174</v>
      </c>
      <c r="E142" s="226"/>
      <c r="F142" s="226"/>
      <c r="G142" s="226"/>
      <c r="H142" s="226"/>
      <c r="I142" s="226"/>
      <c r="J142" s="226"/>
      <c r="K142" s="226"/>
      <c r="L142" s="226"/>
      <c r="M142" s="226"/>
      <c r="N142" s="226"/>
      <c r="O142" s="226"/>
      <c r="P142" s="226"/>
      <c r="Q142" s="226"/>
      <c r="R142" s="226"/>
      <c r="S142" s="226"/>
      <c r="T142" s="226"/>
      <c r="U142" s="226">
        <v>48</v>
      </c>
      <c r="V142" s="226"/>
      <c r="W142" s="226"/>
      <c r="X142" s="217" t="s">
        <v>102</v>
      </c>
      <c r="Y142" s="217"/>
      <c r="Z142" s="217"/>
      <c r="AA142" s="217"/>
      <c r="AB142" s="217"/>
      <c r="AC142" s="221"/>
      <c r="AD142" s="221"/>
      <c r="AE142" s="221"/>
      <c r="AF142" s="218" t="s">
        <v>4468</v>
      </c>
      <c r="AG142" s="218"/>
      <c r="AH142" s="218"/>
      <c r="AI142" s="218"/>
      <c r="AJ142" s="218"/>
      <c r="AK142" s="218"/>
      <c r="AL142" s="218"/>
      <c r="AM142" s="218"/>
      <c r="AN142" s="218"/>
      <c r="AO142" s="218"/>
      <c r="AP142" s="218"/>
      <c r="AQ142" s="218"/>
      <c r="AR142" s="218"/>
      <c r="AS142" s="218"/>
      <c r="AT142" s="218"/>
      <c r="AU142" s="218"/>
      <c r="AV142" s="218"/>
      <c r="AW142" s="218"/>
      <c r="AX142" s="218"/>
      <c r="AY142" s="218"/>
      <c r="AZ142" s="218"/>
      <c r="BA142" s="218"/>
      <c r="BB142" s="218"/>
      <c r="BC142" s="218"/>
      <c r="BD142" s="218"/>
      <c r="BE142" s="218"/>
      <c r="BF142" s="218"/>
      <c r="BG142" s="218"/>
      <c r="BH142" s="218"/>
      <c r="BI142" s="218"/>
      <c r="BJ142" s="251"/>
    </row>
    <row r="143" spans="1:62" s="7" customFormat="1" ht="40.5" customHeight="1" x14ac:dyDescent="0.2">
      <c r="A143" s="216">
        <f t="shared" si="1"/>
        <v>122</v>
      </c>
      <c r="B143" s="217"/>
      <c r="C143" s="217"/>
      <c r="D143" s="226" t="s">
        <v>4175</v>
      </c>
      <c r="E143" s="226"/>
      <c r="F143" s="226"/>
      <c r="G143" s="226"/>
      <c r="H143" s="226"/>
      <c r="I143" s="226"/>
      <c r="J143" s="226"/>
      <c r="K143" s="226"/>
      <c r="L143" s="226"/>
      <c r="M143" s="226"/>
      <c r="N143" s="226"/>
      <c r="O143" s="226"/>
      <c r="P143" s="226"/>
      <c r="Q143" s="226"/>
      <c r="R143" s="226"/>
      <c r="S143" s="226"/>
      <c r="T143" s="226"/>
      <c r="U143" s="226">
        <v>48</v>
      </c>
      <c r="V143" s="226"/>
      <c r="W143" s="226"/>
      <c r="X143" s="217" t="s">
        <v>102</v>
      </c>
      <c r="Y143" s="217"/>
      <c r="Z143" s="217"/>
      <c r="AA143" s="217"/>
      <c r="AB143" s="217"/>
      <c r="AC143" s="221"/>
      <c r="AD143" s="221"/>
      <c r="AE143" s="221"/>
      <c r="AF143" s="218" t="s">
        <v>4469</v>
      </c>
      <c r="AG143" s="218"/>
      <c r="AH143" s="218"/>
      <c r="AI143" s="218"/>
      <c r="AJ143" s="218"/>
      <c r="AK143" s="218"/>
      <c r="AL143" s="218"/>
      <c r="AM143" s="218"/>
      <c r="AN143" s="218"/>
      <c r="AO143" s="218"/>
      <c r="AP143" s="218"/>
      <c r="AQ143" s="218"/>
      <c r="AR143" s="218"/>
      <c r="AS143" s="218"/>
      <c r="AT143" s="218"/>
      <c r="AU143" s="218"/>
      <c r="AV143" s="218"/>
      <c r="AW143" s="218"/>
      <c r="AX143" s="218"/>
      <c r="AY143" s="218"/>
      <c r="AZ143" s="218"/>
      <c r="BA143" s="218"/>
      <c r="BB143" s="218"/>
      <c r="BC143" s="218"/>
      <c r="BD143" s="218"/>
      <c r="BE143" s="218"/>
      <c r="BF143" s="218"/>
      <c r="BG143" s="218"/>
      <c r="BH143" s="218"/>
      <c r="BI143" s="218"/>
      <c r="BJ143" s="251"/>
    </row>
    <row r="144" spans="1:62" s="7" customFormat="1" ht="40.200000000000003" customHeight="1" x14ac:dyDescent="0.2">
      <c r="A144" s="216">
        <f t="shared" si="1"/>
        <v>123</v>
      </c>
      <c r="B144" s="217"/>
      <c r="C144" s="217"/>
      <c r="D144" s="226" t="s">
        <v>4176</v>
      </c>
      <c r="E144" s="226"/>
      <c r="F144" s="226"/>
      <c r="G144" s="226"/>
      <c r="H144" s="226"/>
      <c r="I144" s="226"/>
      <c r="J144" s="226"/>
      <c r="K144" s="226"/>
      <c r="L144" s="226"/>
      <c r="M144" s="226"/>
      <c r="N144" s="226"/>
      <c r="O144" s="226"/>
      <c r="P144" s="226"/>
      <c r="Q144" s="226"/>
      <c r="R144" s="226"/>
      <c r="S144" s="226"/>
      <c r="T144" s="226"/>
      <c r="U144" s="226">
        <v>48</v>
      </c>
      <c r="V144" s="226"/>
      <c r="W144" s="226"/>
      <c r="X144" s="217" t="s">
        <v>102</v>
      </c>
      <c r="Y144" s="217"/>
      <c r="Z144" s="217"/>
      <c r="AA144" s="217"/>
      <c r="AB144" s="217"/>
      <c r="AC144" s="221"/>
      <c r="AD144" s="221"/>
      <c r="AE144" s="221"/>
      <c r="AF144" s="218" t="s">
        <v>4470</v>
      </c>
      <c r="AG144" s="218"/>
      <c r="AH144" s="218"/>
      <c r="AI144" s="218"/>
      <c r="AJ144" s="218"/>
      <c r="AK144" s="218"/>
      <c r="AL144" s="218"/>
      <c r="AM144" s="218"/>
      <c r="AN144" s="218"/>
      <c r="AO144" s="218"/>
      <c r="AP144" s="218"/>
      <c r="AQ144" s="218"/>
      <c r="AR144" s="218"/>
      <c r="AS144" s="218"/>
      <c r="AT144" s="218"/>
      <c r="AU144" s="218"/>
      <c r="AV144" s="218"/>
      <c r="AW144" s="218"/>
      <c r="AX144" s="218"/>
      <c r="AY144" s="218"/>
      <c r="AZ144" s="218"/>
      <c r="BA144" s="218"/>
      <c r="BB144" s="218"/>
      <c r="BC144" s="218"/>
      <c r="BD144" s="218"/>
      <c r="BE144" s="218"/>
      <c r="BF144" s="218"/>
      <c r="BG144" s="218"/>
      <c r="BH144" s="218"/>
      <c r="BI144" s="218"/>
      <c r="BJ144" s="251"/>
    </row>
    <row r="145" spans="1:62" s="7" customFormat="1" ht="40.200000000000003" customHeight="1" x14ac:dyDescent="0.2">
      <c r="A145" s="216">
        <f t="shared" si="1"/>
        <v>124</v>
      </c>
      <c r="B145" s="217"/>
      <c r="C145" s="217"/>
      <c r="D145" s="226" t="s">
        <v>4177</v>
      </c>
      <c r="E145" s="226"/>
      <c r="F145" s="226"/>
      <c r="G145" s="226"/>
      <c r="H145" s="226"/>
      <c r="I145" s="226"/>
      <c r="J145" s="226"/>
      <c r="K145" s="226"/>
      <c r="L145" s="226"/>
      <c r="M145" s="226"/>
      <c r="N145" s="226"/>
      <c r="O145" s="226"/>
      <c r="P145" s="226"/>
      <c r="Q145" s="226"/>
      <c r="R145" s="226"/>
      <c r="S145" s="226"/>
      <c r="T145" s="226"/>
      <c r="U145" s="226">
        <v>48</v>
      </c>
      <c r="V145" s="226"/>
      <c r="W145" s="226"/>
      <c r="X145" s="217" t="s">
        <v>102</v>
      </c>
      <c r="Y145" s="217"/>
      <c r="Z145" s="217"/>
      <c r="AA145" s="217"/>
      <c r="AB145" s="217"/>
      <c r="AC145" s="221"/>
      <c r="AD145" s="221"/>
      <c r="AE145" s="221"/>
      <c r="AF145" s="218" t="s">
        <v>4471</v>
      </c>
      <c r="AG145" s="218"/>
      <c r="AH145" s="218"/>
      <c r="AI145" s="218"/>
      <c r="AJ145" s="218"/>
      <c r="AK145" s="218"/>
      <c r="AL145" s="218"/>
      <c r="AM145" s="218"/>
      <c r="AN145" s="218"/>
      <c r="AO145" s="218"/>
      <c r="AP145" s="218"/>
      <c r="AQ145" s="218"/>
      <c r="AR145" s="218"/>
      <c r="AS145" s="218"/>
      <c r="AT145" s="218"/>
      <c r="AU145" s="218"/>
      <c r="AV145" s="218"/>
      <c r="AW145" s="218"/>
      <c r="AX145" s="218"/>
      <c r="AY145" s="218"/>
      <c r="AZ145" s="218"/>
      <c r="BA145" s="218"/>
      <c r="BB145" s="218"/>
      <c r="BC145" s="218"/>
      <c r="BD145" s="218"/>
      <c r="BE145" s="218"/>
      <c r="BF145" s="218"/>
      <c r="BG145" s="218"/>
      <c r="BH145" s="218"/>
      <c r="BI145" s="218"/>
      <c r="BJ145" s="251"/>
    </row>
    <row r="146" spans="1:62" s="7" customFormat="1" ht="40.5" customHeight="1" x14ac:dyDescent="0.2">
      <c r="A146" s="216">
        <f t="shared" si="1"/>
        <v>125</v>
      </c>
      <c r="B146" s="217"/>
      <c r="C146" s="217"/>
      <c r="D146" s="226" t="s">
        <v>4178</v>
      </c>
      <c r="E146" s="226"/>
      <c r="F146" s="226"/>
      <c r="G146" s="226"/>
      <c r="H146" s="226"/>
      <c r="I146" s="226"/>
      <c r="J146" s="226"/>
      <c r="K146" s="226"/>
      <c r="L146" s="226"/>
      <c r="M146" s="226"/>
      <c r="N146" s="226"/>
      <c r="O146" s="226"/>
      <c r="P146" s="226"/>
      <c r="Q146" s="226"/>
      <c r="R146" s="226"/>
      <c r="S146" s="226"/>
      <c r="T146" s="226"/>
      <c r="U146" s="226">
        <v>48</v>
      </c>
      <c r="V146" s="226"/>
      <c r="W146" s="226"/>
      <c r="X146" s="217" t="s">
        <v>102</v>
      </c>
      <c r="Y146" s="217"/>
      <c r="Z146" s="217"/>
      <c r="AA146" s="217"/>
      <c r="AB146" s="217"/>
      <c r="AC146" s="221"/>
      <c r="AD146" s="221"/>
      <c r="AE146" s="221"/>
      <c r="AF146" s="218" t="s">
        <v>4472</v>
      </c>
      <c r="AG146" s="218"/>
      <c r="AH146" s="218"/>
      <c r="AI146" s="218"/>
      <c r="AJ146" s="218"/>
      <c r="AK146" s="218"/>
      <c r="AL146" s="218"/>
      <c r="AM146" s="218"/>
      <c r="AN146" s="218"/>
      <c r="AO146" s="218"/>
      <c r="AP146" s="218"/>
      <c r="AQ146" s="218"/>
      <c r="AR146" s="218"/>
      <c r="AS146" s="218"/>
      <c r="AT146" s="218"/>
      <c r="AU146" s="218"/>
      <c r="AV146" s="218"/>
      <c r="AW146" s="218"/>
      <c r="AX146" s="218"/>
      <c r="AY146" s="218"/>
      <c r="AZ146" s="218"/>
      <c r="BA146" s="218"/>
      <c r="BB146" s="218"/>
      <c r="BC146" s="218"/>
      <c r="BD146" s="218"/>
      <c r="BE146" s="218"/>
      <c r="BF146" s="218"/>
      <c r="BG146" s="218"/>
      <c r="BH146" s="218"/>
      <c r="BI146" s="218"/>
      <c r="BJ146" s="251"/>
    </row>
    <row r="147" spans="1:62" s="7" customFormat="1" ht="40.5" customHeight="1" x14ac:dyDescent="0.2">
      <c r="A147" s="216">
        <f t="shared" ref="A147:A151" si="2">ROW()-21</f>
        <v>126</v>
      </c>
      <c r="B147" s="217"/>
      <c r="C147" s="217"/>
      <c r="D147" s="226" t="s">
        <v>4179</v>
      </c>
      <c r="E147" s="226"/>
      <c r="F147" s="226"/>
      <c r="G147" s="226"/>
      <c r="H147" s="226"/>
      <c r="I147" s="226"/>
      <c r="J147" s="226"/>
      <c r="K147" s="226"/>
      <c r="L147" s="226"/>
      <c r="M147" s="226"/>
      <c r="N147" s="226"/>
      <c r="O147" s="226"/>
      <c r="P147" s="226"/>
      <c r="Q147" s="226"/>
      <c r="R147" s="226"/>
      <c r="S147" s="226"/>
      <c r="T147" s="226"/>
      <c r="U147" s="226">
        <v>48</v>
      </c>
      <c r="V147" s="226"/>
      <c r="W147" s="226"/>
      <c r="X147" s="217" t="s">
        <v>102</v>
      </c>
      <c r="Y147" s="217"/>
      <c r="Z147" s="217"/>
      <c r="AA147" s="217"/>
      <c r="AB147" s="217"/>
      <c r="AC147" s="221"/>
      <c r="AD147" s="221"/>
      <c r="AE147" s="221"/>
      <c r="AF147" s="218" t="s">
        <v>4473</v>
      </c>
      <c r="AG147" s="218"/>
      <c r="AH147" s="218"/>
      <c r="AI147" s="218"/>
      <c r="AJ147" s="218"/>
      <c r="AK147" s="218"/>
      <c r="AL147" s="218"/>
      <c r="AM147" s="218"/>
      <c r="AN147" s="218"/>
      <c r="AO147" s="218"/>
      <c r="AP147" s="218"/>
      <c r="AQ147" s="218"/>
      <c r="AR147" s="218"/>
      <c r="AS147" s="218"/>
      <c r="AT147" s="218"/>
      <c r="AU147" s="218"/>
      <c r="AV147" s="218"/>
      <c r="AW147" s="218"/>
      <c r="AX147" s="218"/>
      <c r="AY147" s="218"/>
      <c r="AZ147" s="218"/>
      <c r="BA147" s="218"/>
      <c r="BB147" s="218"/>
      <c r="BC147" s="218"/>
      <c r="BD147" s="218"/>
      <c r="BE147" s="218"/>
      <c r="BF147" s="218"/>
      <c r="BG147" s="218"/>
      <c r="BH147" s="218"/>
      <c r="BI147" s="218"/>
      <c r="BJ147" s="251"/>
    </row>
    <row r="148" spans="1:62" s="7" customFormat="1" ht="40.5" customHeight="1" x14ac:dyDescent="0.2">
      <c r="A148" s="216">
        <f t="shared" si="2"/>
        <v>127</v>
      </c>
      <c r="B148" s="217"/>
      <c r="C148" s="217"/>
      <c r="D148" s="226" t="s">
        <v>4180</v>
      </c>
      <c r="E148" s="226"/>
      <c r="F148" s="226"/>
      <c r="G148" s="226"/>
      <c r="H148" s="226"/>
      <c r="I148" s="226"/>
      <c r="J148" s="226"/>
      <c r="K148" s="226"/>
      <c r="L148" s="226"/>
      <c r="M148" s="226"/>
      <c r="N148" s="226"/>
      <c r="O148" s="226"/>
      <c r="P148" s="226"/>
      <c r="Q148" s="226"/>
      <c r="R148" s="226"/>
      <c r="S148" s="226"/>
      <c r="T148" s="226"/>
      <c r="U148" s="226">
        <v>48</v>
      </c>
      <c r="V148" s="226"/>
      <c r="W148" s="226"/>
      <c r="X148" s="217" t="s">
        <v>102</v>
      </c>
      <c r="Y148" s="217"/>
      <c r="Z148" s="217"/>
      <c r="AA148" s="217"/>
      <c r="AB148" s="217"/>
      <c r="AC148" s="221"/>
      <c r="AD148" s="221"/>
      <c r="AE148" s="221"/>
      <c r="AF148" s="218" t="s">
        <v>4474</v>
      </c>
      <c r="AG148" s="218"/>
      <c r="AH148" s="218"/>
      <c r="AI148" s="218"/>
      <c r="AJ148" s="218"/>
      <c r="AK148" s="218"/>
      <c r="AL148" s="218"/>
      <c r="AM148" s="218"/>
      <c r="AN148" s="218"/>
      <c r="AO148" s="218"/>
      <c r="AP148" s="218"/>
      <c r="AQ148" s="218"/>
      <c r="AR148" s="218"/>
      <c r="AS148" s="218"/>
      <c r="AT148" s="218"/>
      <c r="AU148" s="218"/>
      <c r="AV148" s="218"/>
      <c r="AW148" s="218"/>
      <c r="AX148" s="218"/>
      <c r="AY148" s="218"/>
      <c r="AZ148" s="218"/>
      <c r="BA148" s="218"/>
      <c r="BB148" s="218"/>
      <c r="BC148" s="218"/>
      <c r="BD148" s="218"/>
      <c r="BE148" s="218"/>
      <c r="BF148" s="218"/>
      <c r="BG148" s="218"/>
      <c r="BH148" s="218"/>
      <c r="BI148" s="218"/>
      <c r="BJ148" s="251"/>
    </row>
    <row r="149" spans="1:62" s="7" customFormat="1" ht="40.5" customHeight="1" x14ac:dyDescent="0.2">
      <c r="A149" s="216">
        <f t="shared" si="2"/>
        <v>128</v>
      </c>
      <c r="B149" s="217"/>
      <c r="C149" s="217"/>
      <c r="D149" s="226" t="s">
        <v>4181</v>
      </c>
      <c r="E149" s="226"/>
      <c r="F149" s="226"/>
      <c r="G149" s="226"/>
      <c r="H149" s="226"/>
      <c r="I149" s="226"/>
      <c r="J149" s="226"/>
      <c r="K149" s="226"/>
      <c r="L149" s="226"/>
      <c r="M149" s="226"/>
      <c r="N149" s="226"/>
      <c r="O149" s="226"/>
      <c r="P149" s="226"/>
      <c r="Q149" s="226"/>
      <c r="R149" s="226"/>
      <c r="S149" s="226"/>
      <c r="T149" s="226"/>
      <c r="U149" s="226">
        <v>48</v>
      </c>
      <c r="V149" s="226"/>
      <c r="W149" s="226"/>
      <c r="X149" s="217" t="s">
        <v>102</v>
      </c>
      <c r="Y149" s="217"/>
      <c r="Z149" s="217"/>
      <c r="AA149" s="217"/>
      <c r="AB149" s="217"/>
      <c r="AC149" s="221"/>
      <c r="AD149" s="221"/>
      <c r="AE149" s="221"/>
      <c r="AF149" s="218" t="s">
        <v>4475</v>
      </c>
      <c r="AG149" s="218"/>
      <c r="AH149" s="218"/>
      <c r="AI149" s="218"/>
      <c r="AJ149" s="218"/>
      <c r="AK149" s="218"/>
      <c r="AL149" s="218"/>
      <c r="AM149" s="218"/>
      <c r="AN149" s="218"/>
      <c r="AO149" s="218"/>
      <c r="AP149" s="218"/>
      <c r="AQ149" s="218"/>
      <c r="AR149" s="218"/>
      <c r="AS149" s="218"/>
      <c r="AT149" s="218"/>
      <c r="AU149" s="218"/>
      <c r="AV149" s="218"/>
      <c r="AW149" s="218"/>
      <c r="AX149" s="218"/>
      <c r="AY149" s="218"/>
      <c r="AZ149" s="218"/>
      <c r="BA149" s="218"/>
      <c r="BB149" s="218"/>
      <c r="BC149" s="218"/>
      <c r="BD149" s="218"/>
      <c r="BE149" s="218"/>
      <c r="BF149" s="218"/>
      <c r="BG149" s="218"/>
      <c r="BH149" s="218"/>
      <c r="BI149" s="218"/>
      <c r="BJ149" s="251"/>
    </row>
    <row r="150" spans="1:62" s="7" customFormat="1" ht="40.5" customHeight="1" x14ac:dyDescent="0.2">
      <c r="A150" s="216">
        <f t="shared" si="2"/>
        <v>129</v>
      </c>
      <c r="B150" s="217"/>
      <c r="C150" s="217"/>
      <c r="D150" s="226" t="s">
        <v>4182</v>
      </c>
      <c r="E150" s="226"/>
      <c r="F150" s="226"/>
      <c r="G150" s="226"/>
      <c r="H150" s="226"/>
      <c r="I150" s="226"/>
      <c r="J150" s="226"/>
      <c r="K150" s="226"/>
      <c r="L150" s="226"/>
      <c r="M150" s="226"/>
      <c r="N150" s="226"/>
      <c r="O150" s="226"/>
      <c r="P150" s="226"/>
      <c r="Q150" s="226"/>
      <c r="R150" s="226"/>
      <c r="S150" s="226"/>
      <c r="T150" s="226"/>
      <c r="U150" s="226">
        <v>48</v>
      </c>
      <c r="V150" s="226"/>
      <c r="W150" s="226"/>
      <c r="X150" s="217" t="s">
        <v>102</v>
      </c>
      <c r="Y150" s="217"/>
      <c r="Z150" s="217"/>
      <c r="AA150" s="217"/>
      <c r="AB150" s="217"/>
      <c r="AC150" s="221"/>
      <c r="AD150" s="221"/>
      <c r="AE150" s="221"/>
      <c r="AF150" s="218" t="s">
        <v>4476</v>
      </c>
      <c r="AG150" s="218"/>
      <c r="AH150" s="218"/>
      <c r="AI150" s="218"/>
      <c r="AJ150" s="218"/>
      <c r="AK150" s="218"/>
      <c r="AL150" s="218"/>
      <c r="AM150" s="218"/>
      <c r="AN150" s="218"/>
      <c r="AO150" s="218"/>
      <c r="AP150" s="218"/>
      <c r="AQ150" s="218"/>
      <c r="AR150" s="218"/>
      <c r="AS150" s="218"/>
      <c r="AT150" s="218"/>
      <c r="AU150" s="218"/>
      <c r="AV150" s="218"/>
      <c r="AW150" s="218"/>
      <c r="AX150" s="218"/>
      <c r="AY150" s="218"/>
      <c r="AZ150" s="218"/>
      <c r="BA150" s="218"/>
      <c r="BB150" s="218"/>
      <c r="BC150" s="218"/>
      <c r="BD150" s="218"/>
      <c r="BE150" s="218"/>
      <c r="BF150" s="218"/>
      <c r="BG150" s="218"/>
      <c r="BH150" s="218"/>
      <c r="BI150" s="218"/>
      <c r="BJ150" s="251"/>
    </row>
    <row r="151" spans="1:62" s="7" customFormat="1" ht="40.5" customHeight="1" x14ac:dyDescent="0.2">
      <c r="A151" s="216">
        <f t="shared" si="2"/>
        <v>130</v>
      </c>
      <c r="B151" s="217"/>
      <c r="C151" s="217"/>
      <c r="D151" s="226" t="s">
        <v>4183</v>
      </c>
      <c r="E151" s="226"/>
      <c r="F151" s="226"/>
      <c r="G151" s="226"/>
      <c r="H151" s="226"/>
      <c r="I151" s="226"/>
      <c r="J151" s="226"/>
      <c r="K151" s="226"/>
      <c r="L151" s="226"/>
      <c r="M151" s="226"/>
      <c r="N151" s="226"/>
      <c r="O151" s="226"/>
      <c r="P151" s="226"/>
      <c r="Q151" s="226"/>
      <c r="R151" s="226"/>
      <c r="S151" s="226"/>
      <c r="T151" s="226"/>
      <c r="U151" s="226">
        <v>23</v>
      </c>
      <c r="V151" s="226"/>
      <c r="W151" s="226"/>
      <c r="X151" s="217" t="s">
        <v>102</v>
      </c>
      <c r="Y151" s="217"/>
      <c r="Z151" s="217"/>
      <c r="AA151" s="217"/>
      <c r="AB151" s="217"/>
      <c r="AC151" s="221"/>
      <c r="AD151" s="221"/>
      <c r="AE151" s="221"/>
      <c r="AF151" s="218" t="s">
        <v>4477</v>
      </c>
      <c r="AG151" s="218"/>
      <c r="AH151" s="218"/>
      <c r="AI151" s="218"/>
      <c r="AJ151" s="218"/>
      <c r="AK151" s="218"/>
      <c r="AL151" s="218"/>
      <c r="AM151" s="218"/>
      <c r="AN151" s="218"/>
      <c r="AO151" s="218"/>
      <c r="AP151" s="218"/>
      <c r="AQ151" s="218"/>
      <c r="AR151" s="218"/>
      <c r="AS151" s="218"/>
      <c r="AT151" s="218"/>
      <c r="AU151" s="218"/>
      <c r="AV151" s="218"/>
      <c r="AW151" s="218"/>
      <c r="AX151" s="218"/>
      <c r="AY151" s="218"/>
      <c r="AZ151" s="218"/>
      <c r="BA151" s="218"/>
      <c r="BB151" s="218"/>
      <c r="BC151" s="218"/>
      <c r="BD151" s="218"/>
      <c r="BE151" s="218"/>
      <c r="BF151" s="218"/>
      <c r="BG151" s="218"/>
      <c r="BH151" s="218"/>
      <c r="BI151" s="218"/>
      <c r="BJ151" s="251"/>
    </row>
    <row r="152" spans="1:62" s="7" customFormat="1" ht="40.5" customHeight="1" x14ac:dyDescent="0.2">
      <c r="A152" s="216">
        <f>ROW()-21</f>
        <v>131</v>
      </c>
      <c r="B152" s="217"/>
      <c r="C152" s="217"/>
      <c r="D152" s="226" t="s">
        <v>4184</v>
      </c>
      <c r="E152" s="226"/>
      <c r="F152" s="226"/>
      <c r="G152" s="226"/>
      <c r="H152" s="226"/>
      <c r="I152" s="226"/>
      <c r="J152" s="226"/>
      <c r="K152" s="226"/>
      <c r="L152" s="226"/>
      <c r="M152" s="226"/>
      <c r="N152" s="226"/>
      <c r="O152" s="226"/>
      <c r="P152" s="226"/>
      <c r="Q152" s="226"/>
      <c r="R152" s="226"/>
      <c r="S152" s="226"/>
      <c r="T152" s="226"/>
      <c r="U152" s="226">
        <v>23</v>
      </c>
      <c r="V152" s="226"/>
      <c r="W152" s="226"/>
      <c r="X152" s="217" t="s">
        <v>102</v>
      </c>
      <c r="Y152" s="217"/>
      <c r="Z152" s="217"/>
      <c r="AA152" s="217"/>
      <c r="AB152" s="217"/>
      <c r="AC152" s="221"/>
      <c r="AD152" s="221"/>
      <c r="AE152" s="221"/>
      <c r="AF152" s="218" t="s">
        <v>4478</v>
      </c>
      <c r="AG152" s="218"/>
      <c r="AH152" s="218"/>
      <c r="AI152" s="218"/>
      <c r="AJ152" s="218"/>
      <c r="AK152" s="218"/>
      <c r="AL152" s="218"/>
      <c r="AM152" s="218"/>
      <c r="AN152" s="218"/>
      <c r="AO152" s="218"/>
      <c r="AP152" s="218"/>
      <c r="AQ152" s="218"/>
      <c r="AR152" s="218"/>
      <c r="AS152" s="218"/>
      <c r="AT152" s="218"/>
      <c r="AU152" s="218"/>
      <c r="AV152" s="218"/>
      <c r="AW152" s="218"/>
      <c r="AX152" s="218"/>
      <c r="AY152" s="218"/>
      <c r="AZ152" s="218"/>
      <c r="BA152" s="218"/>
      <c r="BB152" s="218"/>
      <c r="BC152" s="218"/>
      <c r="BD152" s="218"/>
      <c r="BE152" s="218"/>
      <c r="BF152" s="218"/>
      <c r="BG152" s="218"/>
      <c r="BH152" s="218"/>
      <c r="BI152" s="218"/>
      <c r="BJ152" s="251"/>
    </row>
    <row r="153" spans="1:62" s="7" customFormat="1" ht="40.5" customHeight="1" x14ac:dyDescent="0.2">
      <c r="A153" s="216">
        <f t="shared" ref="A153:A216" si="3">ROW()-21</f>
        <v>132</v>
      </c>
      <c r="B153" s="217"/>
      <c r="C153" s="217"/>
      <c r="D153" s="226" t="s">
        <v>4185</v>
      </c>
      <c r="E153" s="226"/>
      <c r="F153" s="226"/>
      <c r="G153" s="226"/>
      <c r="H153" s="226"/>
      <c r="I153" s="226"/>
      <c r="J153" s="226"/>
      <c r="K153" s="226"/>
      <c r="L153" s="226"/>
      <c r="M153" s="226"/>
      <c r="N153" s="226"/>
      <c r="O153" s="226"/>
      <c r="P153" s="226"/>
      <c r="Q153" s="226"/>
      <c r="R153" s="226"/>
      <c r="S153" s="226"/>
      <c r="T153" s="226"/>
      <c r="U153" s="226">
        <v>23</v>
      </c>
      <c r="V153" s="226"/>
      <c r="W153" s="226"/>
      <c r="X153" s="217" t="s">
        <v>102</v>
      </c>
      <c r="Y153" s="217"/>
      <c r="Z153" s="217"/>
      <c r="AA153" s="217"/>
      <c r="AB153" s="217"/>
      <c r="AC153" s="221"/>
      <c r="AD153" s="221"/>
      <c r="AE153" s="221"/>
      <c r="AF153" s="218" t="s">
        <v>4479</v>
      </c>
      <c r="AG153" s="218"/>
      <c r="AH153" s="218"/>
      <c r="AI153" s="218"/>
      <c r="AJ153" s="218"/>
      <c r="AK153" s="218"/>
      <c r="AL153" s="218"/>
      <c r="AM153" s="218"/>
      <c r="AN153" s="218"/>
      <c r="AO153" s="218"/>
      <c r="AP153" s="218"/>
      <c r="AQ153" s="218"/>
      <c r="AR153" s="218"/>
      <c r="AS153" s="218"/>
      <c r="AT153" s="218"/>
      <c r="AU153" s="218"/>
      <c r="AV153" s="218"/>
      <c r="AW153" s="218"/>
      <c r="AX153" s="218"/>
      <c r="AY153" s="218"/>
      <c r="AZ153" s="218"/>
      <c r="BA153" s="218"/>
      <c r="BB153" s="218"/>
      <c r="BC153" s="218"/>
      <c r="BD153" s="218"/>
      <c r="BE153" s="218"/>
      <c r="BF153" s="218"/>
      <c r="BG153" s="218"/>
      <c r="BH153" s="218"/>
      <c r="BI153" s="218"/>
      <c r="BJ153" s="251"/>
    </row>
    <row r="154" spans="1:62" s="7" customFormat="1" ht="40.5" customHeight="1" x14ac:dyDescent="0.2">
      <c r="A154" s="216">
        <f t="shared" si="3"/>
        <v>133</v>
      </c>
      <c r="B154" s="217"/>
      <c r="C154" s="217"/>
      <c r="D154" s="226" t="s">
        <v>4186</v>
      </c>
      <c r="E154" s="226"/>
      <c r="F154" s="226"/>
      <c r="G154" s="226"/>
      <c r="H154" s="226"/>
      <c r="I154" s="226"/>
      <c r="J154" s="226"/>
      <c r="K154" s="226"/>
      <c r="L154" s="226"/>
      <c r="M154" s="226"/>
      <c r="N154" s="226"/>
      <c r="O154" s="226"/>
      <c r="P154" s="226"/>
      <c r="Q154" s="226"/>
      <c r="R154" s="226"/>
      <c r="S154" s="226"/>
      <c r="T154" s="226"/>
      <c r="U154" s="226">
        <v>4</v>
      </c>
      <c r="V154" s="226"/>
      <c r="W154" s="226"/>
      <c r="X154" s="217" t="s">
        <v>102</v>
      </c>
      <c r="Y154" s="217"/>
      <c r="Z154" s="217"/>
      <c r="AA154" s="217"/>
      <c r="AB154" s="217"/>
      <c r="AC154" s="221"/>
      <c r="AD154" s="221"/>
      <c r="AE154" s="221"/>
      <c r="AF154" s="218" t="s">
        <v>4480</v>
      </c>
      <c r="AG154" s="218"/>
      <c r="AH154" s="218"/>
      <c r="AI154" s="218"/>
      <c r="AJ154" s="218"/>
      <c r="AK154" s="218"/>
      <c r="AL154" s="218"/>
      <c r="AM154" s="218"/>
      <c r="AN154" s="218"/>
      <c r="AO154" s="218"/>
      <c r="AP154" s="218"/>
      <c r="AQ154" s="218"/>
      <c r="AR154" s="218"/>
      <c r="AS154" s="218"/>
      <c r="AT154" s="218"/>
      <c r="AU154" s="218"/>
      <c r="AV154" s="218"/>
      <c r="AW154" s="218"/>
      <c r="AX154" s="218"/>
      <c r="AY154" s="218"/>
      <c r="AZ154" s="218"/>
      <c r="BA154" s="218"/>
      <c r="BB154" s="218"/>
      <c r="BC154" s="218"/>
      <c r="BD154" s="218"/>
      <c r="BE154" s="218"/>
      <c r="BF154" s="218"/>
      <c r="BG154" s="218"/>
      <c r="BH154" s="218"/>
      <c r="BI154" s="218"/>
      <c r="BJ154" s="251"/>
    </row>
    <row r="155" spans="1:62" s="7" customFormat="1" ht="40.5" customHeight="1" x14ac:dyDescent="0.2">
      <c r="A155" s="216">
        <f t="shared" si="3"/>
        <v>134</v>
      </c>
      <c r="B155" s="217"/>
      <c r="C155" s="217"/>
      <c r="D155" s="226" t="s">
        <v>4187</v>
      </c>
      <c r="E155" s="226"/>
      <c r="F155" s="226"/>
      <c r="G155" s="226"/>
      <c r="H155" s="226"/>
      <c r="I155" s="226"/>
      <c r="J155" s="226"/>
      <c r="K155" s="226"/>
      <c r="L155" s="226"/>
      <c r="M155" s="226"/>
      <c r="N155" s="226"/>
      <c r="O155" s="226"/>
      <c r="P155" s="226"/>
      <c r="Q155" s="226"/>
      <c r="R155" s="226"/>
      <c r="S155" s="226"/>
      <c r="T155" s="226"/>
      <c r="U155" s="226">
        <v>80</v>
      </c>
      <c r="V155" s="226"/>
      <c r="W155" s="226"/>
      <c r="X155" s="217" t="s">
        <v>102</v>
      </c>
      <c r="Y155" s="217"/>
      <c r="Z155" s="217"/>
      <c r="AA155" s="217"/>
      <c r="AB155" s="217"/>
      <c r="AC155" s="221"/>
      <c r="AD155" s="221"/>
      <c r="AE155" s="221"/>
      <c r="AF155" s="218" t="s">
        <v>4481</v>
      </c>
      <c r="AG155" s="218"/>
      <c r="AH155" s="218"/>
      <c r="AI155" s="218"/>
      <c r="AJ155" s="218"/>
      <c r="AK155" s="218"/>
      <c r="AL155" s="218"/>
      <c r="AM155" s="218"/>
      <c r="AN155" s="218"/>
      <c r="AO155" s="218"/>
      <c r="AP155" s="218"/>
      <c r="AQ155" s="218"/>
      <c r="AR155" s="218"/>
      <c r="AS155" s="218"/>
      <c r="AT155" s="218"/>
      <c r="AU155" s="218"/>
      <c r="AV155" s="218"/>
      <c r="AW155" s="218"/>
      <c r="AX155" s="218"/>
      <c r="AY155" s="218"/>
      <c r="AZ155" s="218"/>
      <c r="BA155" s="218"/>
      <c r="BB155" s="218"/>
      <c r="BC155" s="218"/>
      <c r="BD155" s="218"/>
      <c r="BE155" s="218"/>
      <c r="BF155" s="218"/>
      <c r="BG155" s="218"/>
      <c r="BH155" s="218"/>
      <c r="BI155" s="218"/>
      <c r="BJ155" s="251"/>
    </row>
    <row r="156" spans="1:62" s="7" customFormat="1" ht="40.5" customHeight="1" x14ac:dyDescent="0.2">
      <c r="A156" s="216">
        <f t="shared" si="3"/>
        <v>135</v>
      </c>
      <c r="B156" s="217"/>
      <c r="C156" s="217"/>
      <c r="D156" s="226" t="s">
        <v>4188</v>
      </c>
      <c r="E156" s="226"/>
      <c r="F156" s="226"/>
      <c r="G156" s="226"/>
      <c r="H156" s="226"/>
      <c r="I156" s="226"/>
      <c r="J156" s="226"/>
      <c r="K156" s="226"/>
      <c r="L156" s="226"/>
      <c r="M156" s="226"/>
      <c r="N156" s="226"/>
      <c r="O156" s="226"/>
      <c r="P156" s="226"/>
      <c r="Q156" s="226"/>
      <c r="R156" s="226"/>
      <c r="S156" s="226"/>
      <c r="T156" s="226"/>
      <c r="U156" s="226">
        <v>1</v>
      </c>
      <c r="V156" s="226"/>
      <c r="W156" s="226"/>
      <c r="X156" s="217" t="s">
        <v>102</v>
      </c>
      <c r="Y156" s="217"/>
      <c r="Z156" s="217"/>
      <c r="AA156" s="217"/>
      <c r="AB156" s="217"/>
      <c r="AC156" s="221"/>
      <c r="AD156" s="221"/>
      <c r="AE156" s="221"/>
      <c r="AF156" s="218" t="s">
        <v>4482</v>
      </c>
      <c r="AG156" s="218"/>
      <c r="AH156" s="218"/>
      <c r="AI156" s="218"/>
      <c r="AJ156" s="218"/>
      <c r="AK156" s="218"/>
      <c r="AL156" s="218"/>
      <c r="AM156" s="218"/>
      <c r="AN156" s="218"/>
      <c r="AO156" s="218"/>
      <c r="AP156" s="218"/>
      <c r="AQ156" s="218"/>
      <c r="AR156" s="218"/>
      <c r="AS156" s="218"/>
      <c r="AT156" s="218"/>
      <c r="AU156" s="218"/>
      <c r="AV156" s="218"/>
      <c r="AW156" s="218"/>
      <c r="AX156" s="218"/>
      <c r="AY156" s="218"/>
      <c r="AZ156" s="218"/>
      <c r="BA156" s="218"/>
      <c r="BB156" s="218"/>
      <c r="BC156" s="218"/>
      <c r="BD156" s="218"/>
      <c r="BE156" s="218"/>
      <c r="BF156" s="218"/>
      <c r="BG156" s="218"/>
      <c r="BH156" s="218"/>
      <c r="BI156" s="218"/>
      <c r="BJ156" s="251"/>
    </row>
    <row r="157" spans="1:62" s="7" customFormat="1" ht="40.5" customHeight="1" x14ac:dyDescent="0.2">
      <c r="A157" s="216">
        <f t="shared" si="3"/>
        <v>136</v>
      </c>
      <c r="B157" s="217"/>
      <c r="C157" s="217"/>
      <c r="D157" s="226" t="s">
        <v>4189</v>
      </c>
      <c r="E157" s="226"/>
      <c r="F157" s="226"/>
      <c r="G157" s="226"/>
      <c r="H157" s="226"/>
      <c r="I157" s="226"/>
      <c r="J157" s="226"/>
      <c r="K157" s="226"/>
      <c r="L157" s="226"/>
      <c r="M157" s="226"/>
      <c r="N157" s="226"/>
      <c r="O157" s="226"/>
      <c r="P157" s="226"/>
      <c r="Q157" s="226"/>
      <c r="R157" s="226"/>
      <c r="S157" s="226"/>
      <c r="T157" s="226"/>
      <c r="U157" s="226">
        <v>36</v>
      </c>
      <c r="V157" s="226"/>
      <c r="W157" s="226"/>
      <c r="X157" s="217" t="s">
        <v>102</v>
      </c>
      <c r="Y157" s="217"/>
      <c r="Z157" s="217"/>
      <c r="AA157" s="217"/>
      <c r="AB157" s="217"/>
      <c r="AC157" s="221"/>
      <c r="AD157" s="221"/>
      <c r="AE157" s="221"/>
      <c r="AF157" s="218" t="s">
        <v>4483</v>
      </c>
      <c r="AG157" s="218"/>
      <c r="AH157" s="218"/>
      <c r="AI157" s="218"/>
      <c r="AJ157" s="218"/>
      <c r="AK157" s="218"/>
      <c r="AL157" s="218"/>
      <c r="AM157" s="218"/>
      <c r="AN157" s="218"/>
      <c r="AO157" s="218"/>
      <c r="AP157" s="218"/>
      <c r="AQ157" s="218"/>
      <c r="AR157" s="218"/>
      <c r="AS157" s="218"/>
      <c r="AT157" s="218"/>
      <c r="AU157" s="218"/>
      <c r="AV157" s="218"/>
      <c r="AW157" s="218"/>
      <c r="AX157" s="218"/>
      <c r="AY157" s="218"/>
      <c r="AZ157" s="218"/>
      <c r="BA157" s="218"/>
      <c r="BB157" s="218"/>
      <c r="BC157" s="218"/>
      <c r="BD157" s="218"/>
      <c r="BE157" s="218"/>
      <c r="BF157" s="218"/>
      <c r="BG157" s="218"/>
      <c r="BH157" s="218"/>
      <c r="BI157" s="218"/>
      <c r="BJ157" s="251"/>
    </row>
    <row r="158" spans="1:62" s="7" customFormat="1" ht="40.5" customHeight="1" x14ac:dyDescent="0.2">
      <c r="A158" s="216">
        <f t="shared" si="3"/>
        <v>137</v>
      </c>
      <c r="B158" s="217"/>
      <c r="C158" s="217"/>
      <c r="D158" s="226" t="s">
        <v>4190</v>
      </c>
      <c r="E158" s="226"/>
      <c r="F158" s="226"/>
      <c r="G158" s="226"/>
      <c r="H158" s="226"/>
      <c r="I158" s="226"/>
      <c r="J158" s="226"/>
      <c r="K158" s="226"/>
      <c r="L158" s="226"/>
      <c r="M158" s="226"/>
      <c r="N158" s="226"/>
      <c r="O158" s="226"/>
      <c r="P158" s="226"/>
      <c r="Q158" s="226"/>
      <c r="R158" s="226"/>
      <c r="S158" s="226"/>
      <c r="T158" s="226"/>
      <c r="U158" s="226">
        <v>255</v>
      </c>
      <c r="V158" s="226"/>
      <c r="W158" s="226"/>
      <c r="X158" s="217" t="s">
        <v>102</v>
      </c>
      <c r="Y158" s="217"/>
      <c r="Z158" s="217"/>
      <c r="AA158" s="217"/>
      <c r="AB158" s="217"/>
      <c r="AC158" s="221"/>
      <c r="AD158" s="221"/>
      <c r="AE158" s="221"/>
      <c r="AF158" s="218" t="s">
        <v>4484</v>
      </c>
      <c r="AG158" s="218"/>
      <c r="AH158" s="218"/>
      <c r="AI158" s="218"/>
      <c r="AJ158" s="218"/>
      <c r="AK158" s="218"/>
      <c r="AL158" s="218"/>
      <c r="AM158" s="218"/>
      <c r="AN158" s="218"/>
      <c r="AO158" s="218"/>
      <c r="AP158" s="218"/>
      <c r="AQ158" s="218"/>
      <c r="AR158" s="218"/>
      <c r="AS158" s="218"/>
      <c r="AT158" s="218"/>
      <c r="AU158" s="218"/>
      <c r="AV158" s="218"/>
      <c r="AW158" s="218"/>
      <c r="AX158" s="218"/>
      <c r="AY158" s="218"/>
      <c r="AZ158" s="218"/>
      <c r="BA158" s="218"/>
      <c r="BB158" s="218"/>
      <c r="BC158" s="218"/>
      <c r="BD158" s="218"/>
      <c r="BE158" s="218"/>
      <c r="BF158" s="218"/>
      <c r="BG158" s="218"/>
      <c r="BH158" s="218"/>
      <c r="BI158" s="218"/>
      <c r="BJ158" s="251"/>
    </row>
    <row r="159" spans="1:62" s="7" customFormat="1" ht="40.5" customHeight="1" x14ac:dyDescent="0.2">
      <c r="A159" s="216">
        <f t="shared" si="3"/>
        <v>138</v>
      </c>
      <c r="B159" s="217"/>
      <c r="C159" s="217"/>
      <c r="D159" s="226" t="s">
        <v>4191</v>
      </c>
      <c r="E159" s="226"/>
      <c r="F159" s="226"/>
      <c r="G159" s="226"/>
      <c r="H159" s="226"/>
      <c r="I159" s="226"/>
      <c r="J159" s="226"/>
      <c r="K159" s="226"/>
      <c r="L159" s="226"/>
      <c r="M159" s="226"/>
      <c r="N159" s="226"/>
      <c r="O159" s="226"/>
      <c r="P159" s="226"/>
      <c r="Q159" s="226"/>
      <c r="R159" s="226"/>
      <c r="S159" s="226"/>
      <c r="T159" s="226"/>
      <c r="U159" s="226">
        <v>255</v>
      </c>
      <c r="V159" s="226"/>
      <c r="W159" s="226"/>
      <c r="X159" s="217" t="s">
        <v>102</v>
      </c>
      <c r="Y159" s="217"/>
      <c r="Z159" s="217"/>
      <c r="AA159" s="217"/>
      <c r="AB159" s="217"/>
      <c r="AC159" s="221"/>
      <c r="AD159" s="221"/>
      <c r="AE159" s="221"/>
      <c r="AF159" s="218" t="s">
        <v>4485</v>
      </c>
      <c r="AG159" s="218"/>
      <c r="AH159" s="218"/>
      <c r="AI159" s="218"/>
      <c r="AJ159" s="218"/>
      <c r="AK159" s="218"/>
      <c r="AL159" s="218"/>
      <c r="AM159" s="218"/>
      <c r="AN159" s="218"/>
      <c r="AO159" s="218"/>
      <c r="AP159" s="218"/>
      <c r="AQ159" s="218"/>
      <c r="AR159" s="218"/>
      <c r="AS159" s="218"/>
      <c r="AT159" s="218"/>
      <c r="AU159" s="218"/>
      <c r="AV159" s="218"/>
      <c r="AW159" s="218"/>
      <c r="AX159" s="218"/>
      <c r="AY159" s="218"/>
      <c r="AZ159" s="218"/>
      <c r="BA159" s="218"/>
      <c r="BB159" s="218"/>
      <c r="BC159" s="218"/>
      <c r="BD159" s="218"/>
      <c r="BE159" s="218"/>
      <c r="BF159" s="218"/>
      <c r="BG159" s="218"/>
      <c r="BH159" s="218"/>
      <c r="BI159" s="218"/>
      <c r="BJ159" s="251"/>
    </row>
    <row r="160" spans="1:62" s="7" customFormat="1" ht="40.5" customHeight="1" x14ac:dyDescent="0.2">
      <c r="A160" s="216">
        <f t="shared" si="3"/>
        <v>139</v>
      </c>
      <c r="B160" s="217"/>
      <c r="C160" s="217"/>
      <c r="D160" s="226" t="s">
        <v>4192</v>
      </c>
      <c r="E160" s="226"/>
      <c r="F160" s="226"/>
      <c r="G160" s="226"/>
      <c r="H160" s="226"/>
      <c r="I160" s="226"/>
      <c r="J160" s="226"/>
      <c r="K160" s="226"/>
      <c r="L160" s="226"/>
      <c r="M160" s="226"/>
      <c r="N160" s="226"/>
      <c r="O160" s="226"/>
      <c r="P160" s="226"/>
      <c r="Q160" s="226"/>
      <c r="R160" s="226"/>
      <c r="S160" s="226"/>
      <c r="T160" s="226"/>
      <c r="U160" s="226">
        <v>13</v>
      </c>
      <c r="V160" s="226"/>
      <c r="W160" s="226"/>
      <c r="X160" s="217" t="s">
        <v>102</v>
      </c>
      <c r="Y160" s="217"/>
      <c r="Z160" s="217"/>
      <c r="AA160" s="217"/>
      <c r="AB160" s="217"/>
      <c r="AC160" s="221"/>
      <c r="AD160" s="221"/>
      <c r="AE160" s="221"/>
      <c r="AF160" s="218" t="s">
        <v>4486</v>
      </c>
      <c r="AG160" s="218"/>
      <c r="AH160" s="218"/>
      <c r="AI160" s="218"/>
      <c r="AJ160" s="218"/>
      <c r="AK160" s="218"/>
      <c r="AL160" s="218"/>
      <c r="AM160" s="218"/>
      <c r="AN160" s="218"/>
      <c r="AO160" s="218"/>
      <c r="AP160" s="218"/>
      <c r="AQ160" s="218"/>
      <c r="AR160" s="218"/>
      <c r="AS160" s="218"/>
      <c r="AT160" s="218"/>
      <c r="AU160" s="218"/>
      <c r="AV160" s="218"/>
      <c r="AW160" s="218"/>
      <c r="AX160" s="218"/>
      <c r="AY160" s="218"/>
      <c r="AZ160" s="218"/>
      <c r="BA160" s="218"/>
      <c r="BB160" s="218"/>
      <c r="BC160" s="218"/>
      <c r="BD160" s="218"/>
      <c r="BE160" s="218"/>
      <c r="BF160" s="218"/>
      <c r="BG160" s="218"/>
      <c r="BH160" s="218"/>
      <c r="BI160" s="218"/>
      <c r="BJ160" s="251"/>
    </row>
    <row r="161" spans="1:62" s="7" customFormat="1" ht="40.5" customHeight="1" x14ac:dyDescent="0.2">
      <c r="A161" s="216">
        <f t="shared" si="3"/>
        <v>140</v>
      </c>
      <c r="B161" s="217"/>
      <c r="C161" s="217"/>
      <c r="D161" s="226" t="s">
        <v>4193</v>
      </c>
      <c r="E161" s="226"/>
      <c r="F161" s="226"/>
      <c r="G161" s="226"/>
      <c r="H161" s="226"/>
      <c r="I161" s="226"/>
      <c r="J161" s="226"/>
      <c r="K161" s="226"/>
      <c r="L161" s="226"/>
      <c r="M161" s="226"/>
      <c r="N161" s="226"/>
      <c r="O161" s="226"/>
      <c r="P161" s="226"/>
      <c r="Q161" s="226"/>
      <c r="R161" s="226"/>
      <c r="S161" s="226"/>
      <c r="T161" s="226"/>
      <c r="U161" s="226">
        <v>64</v>
      </c>
      <c r="V161" s="226"/>
      <c r="W161" s="226"/>
      <c r="X161" s="217" t="s">
        <v>102</v>
      </c>
      <c r="Y161" s="217"/>
      <c r="Z161" s="217"/>
      <c r="AA161" s="217"/>
      <c r="AB161" s="217"/>
      <c r="AC161" s="221"/>
      <c r="AD161" s="221"/>
      <c r="AE161" s="221"/>
      <c r="AF161" s="218" t="s">
        <v>4487</v>
      </c>
      <c r="AG161" s="218"/>
      <c r="AH161" s="218"/>
      <c r="AI161" s="218"/>
      <c r="AJ161" s="218"/>
      <c r="AK161" s="218"/>
      <c r="AL161" s="218"/>
      <c r="AM161" s="218"/>
      <c r="AN161" s="218"/>
      <c r="AO161" s="218"/>
      <c r="AP161" s="218"/>
      <c r="AQ161" s="218"/>
      <c r="AR161" s="218"/>
      <c r="AS161" s="218"/>
      <c r="AT161" s="218"/>
      <c r="AU161" s="218"/>
      <c r="AV161" s="218"/>
      <c r="AW161" s="218"/>
      <c r="AX161" s="218"/>
      <c r="AY161" s="218"/>
      <c r="AZ161" s="218"/>
      <c r="BA161" s="218"/>
      <c r="BB161" s="218"/>
      <c r="BC161" s="218"/>
      <c r="BD161" s="218"/>
      <c r="BE161" s="218"/>
      <c r="BF161" s="218"/>
      <c r="BG161" s="218"/>
      <c r="BH161" s="218"/>
      <c r="BI161" s="218"/>
      <c r="BJ161" s="251"/>
    </row>
    <row r="162" spans="1:62" s="7" customFormat="1" ht="40.5" customHeight="1" x14ac:dyDescent="0.2">
      <c r="A162" s="216">
        <f t="shared" si="3"/>
        <v>141</v>
      </c>
      <c r="B162" s="217"/>
      <c r="C162" s="217"/>
      <c r="D162" s="226" t="s">
        <v>4194</v>
      </c>
      <c r="E162" s="226"/>
      <c r="F162" s="226"/>
      <c r="G162" s="226"/>
      <c r="H162" s="226"/>
      <c r="I162" s="226"/>
      <c r="J162" s="226"/>
      <c r="K162" s="226"/>
      <c r="L162" s="226"/>
      <c r="M162" s="226"/>
      <c r="N162" s="226"/>
      <c r="O162" s="226"/>
      <c r="P162" s="226"/>
      <c r="Q162" s="226"/>
      <c r="R162" s="226"/>
      <c r="S162" s="226"/>
      <c r="T162" s="226"/>
      <c r="U162" s="226">
        <v>13</v>
      </c>
      <c r="V162" s="226"/>
      <c r="W162" s="226"/>
      <c r="X162" s="217" t="s">
        <v>102</v>
      </c>
      <c r="Y162" s="217"/>
      <c r="Z162" s="217"/>
      <c r="AA162" s="217"/>
      <c r="AB162" s="217"/>
      <c r="AC162" s="221"/>
      <c r="AD162" s="221"/>
      <c r="AE162" s="221"/>
      <c r="AF162" s="218" t="s">
        <v>4488</v>
      </c>
      <c r="AG162" s="218"/>
      <c r="AH162" s="218"/>
      <c r="AI162" s="218"/>
      <c r="AJ162" s="218"/>
      <c r="AK162" s="218"/>
      <c r="AL162" s="218"/>
      <c r="AM162" s="218"/>
      <c r="AN162" s="218"/>
      <c r="AO162" s="218"/>
      <c r="AP162" s="218"/>
      <c r="AQ162" s="218"/>
      <c r="AR162" s="218"/>
      <c r="AS162" s="218"/>
      <c r="AT162" s="218"/>
      <c r="AU162" s="218"/>
      <c r="AV162" s="218"/>
      <c r="AW162" s="218"/>
      <c r="AX162" s="218"/>
      <c r="AY162" s="218"/>
      <c r="AZ162" s="218"/>
      <c r="BA162" s="218"/>
      <c r="BB162" s="218"/>
      <c r="BC162" s="218"/>
      <c r="BD162" s="218"/>
      <c r="BE162" s="218"/>
      <c r="BF162" s="218"/>
      <c r="BG162" s="218"/>
      <c r="BH162" s="218"/>
      <c r="BI162" s="218"/>
      <c r="BJ162" s="251"/>
    </row>
    <row r="163" spans="1:62" s="7" customFormat="1" ht="63" customHeight="1" x14ac:dyDescent="0.2">
      <c r="A163" s="216">
        <f t="shared" si="3"/>
        <v>142</v>
      </c>
      <c r="B163" s="217"/>
      <c r="C163" s="217"/>
      <c r="D163" s="226" t="s">
        <v>4195</v>
      </c>
      <c r="E163" s="226"/>
      <c r="F163" s="226"/>
      <c r="G163" s="226"/>
      <c r="H163" s="226"/>
      <c r="I163" s="226"/>
      <c r="J163" s="226"/>
      <c r="K163" s="226"/>
      <c r="L163" s="226"/>
      <c r="M163" s="226"/>
      <c r="N163" s="226"/>
      <c r="O163" s="226"/>
      <c r="P163" s="226"/>
      <c r="Q163" s="226"/>
      <c r="R163" s="226"/>
      <c r="S163" s="226"/>
      <c r="T163" s="226"/>
      <c r="U163" s="226">
        <v>3</v>
      </c>
      <c r="V163" s="226"/>
      <c r="W163" s="226"/>
      <c r="X163" s="217" t="s">
        <v>102</v>
      </c>
      <c r="Y163" s="217"/>
      <c r="Z163" s="217"/>
      <c r="AA163" s="217"/>
      <c r="AB163" s="217"/>
      <c r="AC163" s="221"/>
      <c r="AD163" s="221"/>
      <c r="AE163" s="221"/>
      <c r="AF163" s="218" t="s">
        <v>4489</v>
      </c>
      <c r="AG163" s="218"/>
      <c r="AH163" s="218"/>
      <c r="AI163" s="218"/>
      <c r="AJ163" s="218"/>
      <c r="AK163" s="218"/>
      <c r="AL163" s="218"/>
      <c r="AM163" s="218"/>
      <c r="AN163" s="218"/>
      <c r="AO163" s="218"/>
      <c r="AP163" s="218"/>
      <c r="AQ163" s="218"/>
      <c r="AR163" s="218"/>
      <c r="AS163" s="218"/>
      <c r="AT163" s="218"/>
      <c r="AU163" s="218"/>
      <c r="AV163" s="218"/>
      <c r="AW163" s="218"/>
      <c r="AX163" s="218"/>
      <c r="AY163" s="218"/>
      <c r="AZ163" s="218"/>
      <c r="BA163" s="218"/>
      <c r="BB163" s="218"/>
      <c r="BC163" s="218"/>
      <c r="BD163" s="218"/>
      <c r="BE163" s="218"/>
      <c r="BF163" s="218"/>
      <c r="BG163" s="218"/>
      <c r="BH163" s="218"/>
      <c r="BI163" s="218"/>
      <c r="BJ163" s="251"/>
    </row>
    <row r="164" spans="1:62" s="7" customFormat="1" ht="40.5" customHeight="1" x14ac:dyDescent="0.2">
      <c r="A164" s="216">
        <f t="shared" si="3"/>
        <v>143</v>
      </c>
      <c r="B164" s="217"/>
      <c r="C164" s="217"/>
      <c r="D164" s="226" t="s">
        <v>4196</v>
      </c>
      <c r="E164" s="226"/>
      <c r="F164" s="226"/>
      <c r="G164" s="226"/>
      <c r="H164" s="226"/>
      <c r="I164" s="226"/>
      <c r="J164" s="226"/>
      <c r="K164" s="226"/>
      <c r="L164" s="226"/>
      <c r="M164" s="226"/>
      <c r="N164" s="226"/>
      <c r="O164" s="226"/>
      <c r="P164" s="226"/>
      <c r="Q164" s="226"/>
      <c r="R164" s="226"/>
      <c r="S164" s="226"/>
      <c r="T164" s="226"/>
      <c r="U164" s="226">
        <v>32</v>
      </c>
      <c r="V164" s="226"/>
      <c r="W164" s="226"/>
      <c r="X164" s="217" t="s">
        <v>102</v>
      </c>
      <c r="Y164" s="217"/>
      <c r="Z164" s="217"/>
      <c r="AA164" s="217"/>
      <c r="AB164" s="217"/>
      <c r="AC164" s="221"/>
      <c r="AD164" s="221"/>
      <c r="AE164" s="221"/>
      <c r="AF164" s="218" t="s">
        <v>4490</v>
      </c>
      <c r="AG164" s="218"/>
      <c r="AH164" s="218"/>
      <c r="AI164" s="218"/>
      <c r="AJ164" s="218"/>
      <c r="AK164" s="218"/>
      <c r="AL164" s="218"/>
      <c r="AM164" s="218"/>
      <c r="AN164" s="218"/>
      <c r="AO164" s="218"/>
      <c r="AP164" s="218"/>
      <c r="AQ164" s="218"/>
      <c r="AR164" s="218"/>
      <c r="AS164" s="218"/>
      <c r="AT164" s="218"/>
      <c r="AU164" s="218"/>
      <c r="AV164" s="218"/>
      <c r="AW164" s="218"/>
      <c r="AX164" s="218"/>
      <c r="AY164" s="218"/>
      <c r="AZ164" s="218"/>
      <c r="BA164" s="218"/>
      <c r="BB164" s="218"/>
      <c r="BC164" s="218"/>
      <c r="BD164" s="218"/>
      <c r="BE164" s="218"/>
      <c r="BF164" s="218"/>
      <c r="BG164" s="218"/>
      <c r="BH164" s="218"/>
      <c r="BI164" s="218"/>
      <c r="BJ164" s="251"/>
    </row>
    <row r="165" spans="1:62" s="7" customFormat="1" ht="40.5" customHeight="1" x14ac:dyDescent="0.2">
      <c r="A165" s="216">
        <f t="shared" si="3"/>
        <v>144</v>
      </c>
      <c r="B165" s="217"/>
      <c r="C165" s="217"/>
      <c r="D165" s="226" t="s">
        <v>4197</v>
      </c>
      <c r="E165" s="226"/>
      <c r="F165" s="226"/>
      <c r="G165" s="226"/>
      <c r="H165" s="226"/>
      <c r="I165" s="226"/>
      <c r="J165" s="226"/>
      <c r="K165" s="226"/>
      <c r="L165" s="226"/>
      <c r="M165" s="226"/>
      <c r="N165" s="226"/>
      <c r="O165" s="226"/>
      <c r="P165" s="226"/>
      <c r="Q165" s="226"/>
      <c r="R165" s="226"/>
      <c r="S165" s="226"/>
      <c r="T165" s="226"/>
      <c r="U165" s="226">
        <v>23</v>
      </c>
      <c r="V165" s="226"/>
      <c r="W165" s="226"/>
      <c r="X165" s="217" t="s">
        <v>102</v>
      </c>
      <c r="Y165" s="217"/>
      <c r="Z165" s="217"/>
      <c r="AA165" s="217"/>
      <c r="AB165" s="217"/>
      <c r="AC165" s="221"/>
      <c r="AD165" s="221"/>
      <c r="AE165" s="221"/>
      <c r="AF165" s="218" t="s">
        <v>4491</v>
      </c>
      <c r="AG165" s="218"/>
      <c r="AH165" s="218"/>
      <c r="AI165" s="218"/>
      <c r="AJ165" s="218"/>
      <c r="AK165" s="218"/>
      <c r="AL165" s="218"/>
      <c r="AM165" s="218"/>
      <c r="AN165" s="218"/>
      <c r="AO165" s="218"/>
      <c r="AP165" s="218"/>
      <c r="AQ165" s="218"/>
      <c r="AR165" s="218"/>
      <c r="AS165" s="218"/>
      <c r="AT165" s="218"/>
      <c r="AU165" s="218"/>
      <c r="AV165" s="218"/>
      <c r="AW165" s="218"/>
      <c r="AX165" s="218"/>
      <c r="AY165" s="218"/>
      <c r="AZ165" s="218"/>
      <c r="BA165" s="218"/>
      <c r="BB165" s="218"/>
      <c r="BC165" s="218"/>
      <c r="BD165" s="218"/>
      <c r="BE165" s="218"/>
      <c r="BF165" s="218"/>
      <c r="BG165" s="218"/>
      <c r="BH165" s="218"/>
      <c r="BI165" s="218"/>
      <c r="BJ165" s="251"/>
    </row>
    <row r="166" spans="1:62" s="7" customFormat="1" ht="40.5" customHeight="1" x14ac:dyDescent="0.2">
      <c r="A166" s="216">
        <f t="shared" si="3"/>
        <v>145</v>
      </c>
      <c r="B166" s="217"/>
      <c r="C166" s="217"/>
      <c r="D166" s="226" t="s">
        <v>4198</v>
      </c>
      <c r="E166" s="226"/>
      <c r="F166" s="226"/>
      <c r="G166" s="226"/>
      <c r="H166" s="226"/>
      <c r="I166" s="226"/>
      <c r="J166" s="226"/>
      <c r="K166" s="226"/>
      <c r="L166" s="226"/>
      <c r="M166" s="226"/>
      <c r="N166" s="226"/>
      <c r="O166" s="226"/>
      <c r="P166" s="226"/>
      <c r="Q166" s="226"/>
      <c r="R166" s="226"/>
      <c r="S166" s="226"/>
      <c r="T166" s="226"/>
      <c r="U166" s="226">
        <v>23</v>
      </c>
      <c r="V166" s="226"/>
      <c r="W166" s="226"/>
      <c r="X166" s="217" t="s">
        <v>102</v>
      </c>
      <c r="Y166" s="217"/>
      <c r="Z166" s="217"/>
      <c r="AA166" s="217"/>
      <c r="AB166" s="217"/>
      <c r="AC166" s="221"/>
      <c r="AD166" s="221"/>
      <c r="AE166" s="221"/>
      <c r="AF166" s="218" t="s">
        <v>4492</v>
      </c>
      <c r="AG166" s="218"/>
      <c r="AH166" s="218"/>
      <c r="AI166" s="218"/>
      <c r="AJ166" s="218"/>
      <c r="AK166" s="218"/>
      <c r="AL166" s="218"/>
      <c r="AM166" s="218"/>
      <c r="AN166" s="218"/>
      <c r="AO166" s="218"/>
      <c r="AP166" s="218"/>
      <c r="AQ166" s="218"/>
      <c r="AR166" s="218"/>
      <c r="AS166" s="218"/>
      <c r="AT166" s="218"/>
      <c r="AU166" s="218"/>
      <c r="AV166" s="218"/>
      <c r="AW166" s="218"/>
      <c r="AX166" s="218"/>
      <c r="AY166" s="218"/>
      <c r="AZ166" s="218"/>
      <c r="BA166" s="218"/>
      <c r="BB166" s="218"/>
      <c r="BC166" s="218"/>
      <c r="BD166" s="218"/>
      <c r="BE166" s="218"/>
      <c r="BF166" s="218"/>
      <c r="BG166" s="218"/>
      <c r="BH166" s="218"/>
      <c r="BI166" s="218"/>
      <c r="BJ166" s="251"/>
    </row>
    <row r="167" spans="1:62" s="7" customFormat="1" ht="40.5" customHeight="1" x14ac:dyDescent="0.2">
      <c r="A167" s="216">
        <f t="shared" si="3"/>
        <v>146</v>
      </c>
      <c r="B167" s="217"/>
      <c r="C167" s="217"/>
      <c r="D167" s="226" t="s">
        <v>4151</v>
      </c>
      <c r="E167" s="226"/>
      <c r="F167" s="226"/>
      <c r="G167" s="226"/>
      <c r="H167" s="226"/>
      <c r="I167" s="226"/>
      <c r="J167" s="226"/>
      <c r="K167" s="226"/>
      <c r="L167" s="226"/>
      <c r="M167" s="226"/>
      <c r="N167" s="226"/>
      <c r="O167" s="226"/>
      <c r="P167" s="226"/>
      <c r="Q167" s="226"/>
      <c r="R167" s="226"/>
      <c r="S167" s="226"/>
      <c r="T167" s="226"/>
      <c r="U167" s="226">
        <v>3</v>
      </c>
      <c r="V167" s="226"/>
      <c r="W167" s="226"/>
      <c r="X167" s="217" t="s">
        <v>102</v>
      </c>
      <c r="Y167" s="217"/>
      <c r="Z167" s="217"/>
      <c r="AA167" s="217"/>
      <c r="AB167" s="217"/>
      <c r="AC167" s="221"/>
      <c r="AD167" s="221"/>
      <c r="AE167" s="221"/>
      <c r="AF167" s="218" t="s">
        <v>4493</v>
      </c>
      <c r="AG167" s="218"/>
      <c r="AH167" s="218"/>
      <c r="AI167" s="218"/>
      <c r="AJ167" s="218"/>
      <c r="AK167" s="218"/>
      <c r="AL167" s="218"/>
      <c r="AM167" s="218"/>
      <c r="AN167" s="218"/>
      <c r="AO167" s="218"/>
      <c r="AP167" s="218"/>
      <c r="AQ167" s="218"/>
      <c r="AR167" s="218"/>
      <c r="AS167" s="218"/>
      <c r="AT167" s="218"/>
      <c r="AU167" s="218"/>
      <c r="AV167" s="218"/>
      <c r="AW167" s="218"/>
      <c r="AX167" s="218"/>
      <c r="AY167" s="218"/>
      <c r="AZ167" s="218"/>
      <c r="BA167" s="218"/>
      <c r="BB167" s="218"/>
      <c r="BC167" s="218"/>
      <c r="BD167" s="218"/>
      <c r="BE167" s="218"/>
      <c r="BF167" s="218"/>
      <c r="BG167" s="218"/>
      <c r="BH167" s="218"/>
      <c r="BI167" s="218"/>
      <c r="BJ167" s="251"/>
    </row>
    <row r="168" spans="1:62" s="7" customFormat="1" ht="40.5" customHeight="1" x14ac:dyDescent="0.2">
      <c r="A168" s="216">
        <f t="shared" si="3"/>
        <v>147</v>
      </c>
      <c r="B168" s="217"/>
      <c r="C168" s="217"/>
      <c r="D168" s="226" t="s">
        <v>4199</v>
      </c>
      <c r="E168" s="226"/>
      <c r="F168" s="226"/>
      <c r="G168" s="226"/>
      <c r="H168" s="226"/>
      <c r="I168" s="226"/>
      <c r="J168" s="226"/>
      <c r="K168" s="226"/>
      <c r="L168" s="226"/>
      <c r="M168" s="226"/>
      <c r="N168" s="226"/>
      <c r="O168" s="226"/>
      <c r="P168" s="226"/>
      <c r="Q168" s="226"/>
      <c r="R168" s="226"/>
      <c r="S168" s="226"/>
      <c r="T168" s="226"/>
      <c r="U168" s="226">
        <v>23</v>
      </c>
      <c r="V168" s="226"/>
      <c r="W168" s="226"/>
      <c r="X168" s="217" t="s">
        <v>102</v>
      </c>
      <c r="Y168" s="217"/>
      <c r="Z168" s="217"/>
      <c r="AA168" s="217"/>
      <c r="AB168" s="217"/>
      <c r="AC168" s="221"/>
      <c r="AD168" s="221"/>
      <c r="AE168" s="221"/>
      <c r="AF168" s="218" t="s">
        <v>4494</v>
      </c>
      <c r="AG168" s="218"/>
      <c r="AH168" s="218"/>
      <c r="AI168" s="218"/>
      <c r="AJ168" s="218"/>
      <c r="AK168" s="218"/>
      <c r="AL168" s="218"/>
      <c r="AM168" s="218"/>
      <c r="AN168" s="218"/>
      <c r="AO168" s="218"/>
      <c r="AP168" s="218"/>
      <c r="AQ168" s="218"/>
      <c r="AR168" s="218"/>
      <c r="AS168" s="218"/>
      <c r="AT168" s="218"/>
      <c r="AU168" s="218"/>
      <c r="AV168" s="218"/>
      <c r="AW168" s="218"/>
      <c r="AX168" s="218"/>
      <c r="AY168" s="218"/>
      <c r="AZ168" s="218"/>
      <c r="BA168" s="218"/>
      <c r="BB168" s="218"/>
      <c r="BC168" s="218"/>
      <c r="BD168" s="218"/>
      <c r="BE168" s="218"/>
      <c r="BF168" s="218"/>
      <c r="BG168" s="218"/>
      <c r="BH168" s="218"/>
      <c r="BI168" s="218"/>
      <c r="BJ168" s="251"/>
    </row>
    <row r="169" spans="1:62" s="7" customFormat="1" ht="40.5" customHeight="1" x14ac:dyDescent="0.2">
      <c r="A169" s="216">
        <f t="shared" si="3"/>
        <v>148</v>
      </c>
      <c r="B169" s="217"/>
      <c r="C169" s="217"/>
      <c r="D169" s="226" t="s">
        <v>4200</v>
      </c>
      <c r="E169" s="226"/>
      <c r="F169" s="226"/>
      <c r="G169" s="226"/>
      <c r="H169" s="226"/>
      <c r="I169" s="226"/>
      <c r="J169" s="226"/>
      <c r="K169" s="226"/>
      <c r="L169" s="226"/>
      <c r="M169" s="226"/>
      <c r="N169" s="226"/>
      <c r="O169" s="226"/>
      <c r="P169" s="226"/>
      <c r="Q169" s="226"/>
      <c r="R169" s="226"/>
      <c r="S169" s="226"/>
      <c r="T169" s="226"/>
      <c r="U169" s="226">
        <v>3</v>
      </c>
      <c r="V169" s="226"/>
      <c r="W169" s="226"/>
      <c r="X169" s="217" t="s">
        <v>102</v>
      </c>
      <c r="Y169" s="217"/>
      <c r="Z169" s="217"/>
      <c r="AA169" s="217"/>
      <c r="AB169" s="217"/>
      <c r="AC169" s="221"/>
      <c r="AD169" s="221"/>
      <c r="AE169" s="221"/>
      <c r="AF169" s="218" t="s">
        <v>4495</v>
      </c>
      <c r="AG169" s="218"/>
      <c r="AH169" s="218"/>
      <c r="AI169" s="218"/>
      <c r="AJ169" s="218"/>
      <c r="AK169" s="218"/>
      <c r="AL169" s="218"/>
      <c r="AM169" s="218"/>
      <c r="AN169" s="218"/>
      <c r="AO169" s="218"/>
      <c r="AP169" s="218"/>
      <c r="AQ169" s="218"/>
      <c r="AR169" s="218"/>
      <c r="AS169" s="218"/>
      <c r="AT169" s="218"/>
      <c r="AU169" s="218"/>
      <c r="AV169" s="218"/>
      <c r="AW169" s="218"/>
      <c r="AX169" s="218"/>
      <c r="AY169" s="218"/>
      <c r="AZ169" s="218"/>
      <c r="BA169" s="218"/>
      <c r="BB169" s="218"/>
      <c r="BC169" s="218"/>
      <c r="BD169" s="218"/>
      <c r="BE169" s="218"/>
      <c r="BF169" s="218"/>
      <c r="BG169" s="218"/>
      <c r="BH169" s="218"/>
      <c r="BI169" s="218"/>
      <c r="BJ169" s="251"/>
    </row>
    <row r="170" spans="1:62" s="7" customFormat="1" ht="40.5" customHeight="1" x14ac:dyDescent="0.2">
      <c r="A170" s="216">
        <f t="shared" si="3"/>
        <v>149</v>
      </c>
      <c r="B170" s="217"/>
      <c r="C170" s="217"/>
      <c r="D170" s="226" t="s">
        <v>4201</v>
      </c>
      <c r="E170" s="226"/>
      <c r="F170" s="226"/>
      <c r="G170" s="226"/>
      <c r="H170" s="226"/>
      <c r="I170" s="226"/>
      <c r="J170" s="226"/>
      <c r="K170" s="226"/>
      <c r="L170" s="226"/>
      <c r="M170" s="226"/>
      <c r="N170" s="226"/>
      <c r="O170" s="226"/>
      <c r="P170" s="226"/>
      <c r="Q170" s="226"/>
      <c r="R170" s="226"/>
      <c r="S170" s="226"/>
      <c r="T170" s="226"/>
      <c r="U170" s="226">
        <v>10</v>
      </c>
      <c r="V170" s="226"/>
      <c r="W170" s="226"/>
      <c r="X170" s="217" t="s">
        <v>102</v>
      </c>
      <c r="Y170" s="217"/>
      <c r="Z170" s="217"/>
      <c r="AA170" s="217"/>
      <c r="AB170" s="217"/>
      <c r="AC170" s="221"/>
      <c r="AD170" s="221"/>
      <c r="AE170" s="221"/>
      <c r="AF170" s="218" t="s">
        <v>4496</v>
      </c>
      <c r="AG170" s="218"/>
      <c r="AH170" s="218"/>
      <c r="AI170" s="218"/>
      <c r="AJ170" s="218"/>
      <c r="AK170" s="218"/>
      <c r="AL170" s="218"/>
      <c r="AM170" s="218"/>
      <c r="AN170" s="218"/>
      <c r="AO170" s="218"/>
      <c r="AP170" s="218"/>
      <c r="AQ170" s="218"/>
      <c r="AR170" s="218"/>
      <c r="AS170" s="218"/>
      <c r="AT170" s="218"/>
      <c r="AU170" s="218"/>
      <c r="AV170" s="218"/>
      <c r="AW170" s="218"/>
      <c r="AX170" s="218"/>
      <c r="AY170" s="218"/>
      <c r="AZ170" s="218"/>
      <c r="BA170" s="218"/>
      <c r="BB170" s="218"/>
      <c r="BC170" s="218"/>
      <c r="BD170" s="218"/>
      <c r="BE170" s="218"/>
      <c r="BF170" s="218"/>
      <c r="BG170" s="218"/>
      <c r="BH170" s="218"/>
      <c r="BI170" s="218"/>
      <c r="BJ170" s="251"/>
    </row>
    <row r="171" spans="1:62" s="7" customFormat="1" ht="40.5" customHeight="1" x14ac:dyDescent="0.2">
      <c r="A171" s="216">
        <f t="shared" si="3"/>
        <v>150</v>
      </c>
      <c r="B171" s="217"/>
      <c r="C171" s="217"/>
      <c r="D171" s="226" t="s">
        <v>4202</v>
      </c>
      <c r="E171" s="226"/>
      <c r="F171" s="226"/>
      <c r="G171" s="226"/>
      <c r="H171" s="226"/>
      <c r="I171" s="226"/>
      <c r="J171" s="226"/>
      <c r="K171" s="226"/>
      <c r="L171" s="226"/>
      <c r="M171" s="226"/>
      <c r="N171" s="226"/>
      <c r="O171" s="226"/>
      <c r="P171" s="226"/>
      <c r="Q171" s="226"/>
      <c r="R171" s="226"/>
      <c r="S171" s="226"/>
      <c r="T171" s="226"/>
      <c r="U171" s="226">
        <v>10</v>
      </c>
      <c r="V171" s="226"/>
      <c r="W171" s="226"/>
      <c r="X171" s="217" t="s">
        <v>102</v>
      </c>
      <c r="Y171" s="217"/>
      <c r="Z171" s="217"/>
      <c r="AA171" s="217"/>
      <c r="AB171" s="217"/>
      <c r="AC171" s="221"/>
      <c r="AD171" s="221"/>
      <c r="AE171" s="221"/>
      <c r="AF171" s="218" t="s">
        <v>4497</v>
      </c>
      <c r="AG171" s="218"/>
      <c r="AH171" s="218"/>
      <c r="AI171" s="218"/>
      <c r="AJ171" s="218"/>
      <c r="AK171" s="218"/>
      <c r="AL171" s="218"/>
      <c r="AM171" s="218"/>
      <c r="AN171" s="218"/>
      <c r="AO171" s="218"/>
      <c r="AP171" s="218"/>
      <c r="AQ171" s="218"/>
      <c r="AR171" s="218"/>
      <c r="AS171" s="218"/>
      <c r="AT171" s="218"/>
      <c r="AU171" s="218"/>
      <c r="AV171" s="218"/>
      <c r="AW171" s="218"/>
      <c r="AX171" s="218"/>
      <c r="AY171" s="218"/>
      <c r="AZ171" s="218"/>
      <c r="BA171" s="218"/>
      <c r="BB171" s="218"/>
      <c r="BC171" s="218"/>
      <c r="BD171" s="218"/>
      <c r="BE171" s="218"/>
      <c r="BF171" s="218"/>
      <c r="BG171" s="218"/>
      <c r="BH171" s="218"/>
      <c r="BI171" s="218"/>
      <c r="BJ171" s="251"/>
    </row>
    <row r="172" spans="1:62" s="7" customFormat="1" ht="40.5" customHeight="1" x14ac:dyDescent="0.2">
      <c r="A172" s="216">
        <f t="shared" si="3"/>
        <v>151</v>
      </c>
      <c r="B172" s="217"/>
      <c r="C172" s="217"/>
      <c r="D172" s="226" t="s">
        <v>4203</v>
      </c>
      <c r="E172" s="226"/>
      <c r="F172" s="226"/>
      <c r="G172" s="226"/>
      <c r="H172" s="226"/>
      <c r="I172" s="226"/>
      <c r="J172" s="226"/>
      <c r="K172" s="226"/>
      <c r="L172" s="226"/>
      <c r="M172" s="226"/>
      <c r="N172" s="226"/>
      <c r="O172" s="226"/>
      <c r="P172" s="226"/>
      <c r="Q172" s="226"/>
      <c r="R172" s="226"/>
      <c r="S172" s="226"/>
      <c r="T172" s="226"/>
      <c r="U172" s="226">
        <v>42</v>
      </c>
      <c r="V172" s="226"/>
      <c r="W172" s="226"/>
      <c r="X172" s="217" t="s">
        <v>102</v>
      </c>
      <c r="Y172" s="217"/>
      <c r="Z172" s="217"/>
      <c r="AA172" s="217"/>
      <c r="AB172" s="217"/>
      <c r="AC172" s="221"/>
      <c r="AD172" s="221"/>
      <c r="AE172" s="221"/>
      <c r="AF172" s="218" t="s">
        <v>4498</v>
      </c>
      <c r="AG172" s="218"/>
      <c r="AH172" s="218"/>
      <c r="AI172" s="218"/>
      <c r="AJ172" s="218"/>
      <c r="AK172" s="218"/>
      <c r="AL172" s="218"/>
      <c r="AM172" s="218"/>
      <c r="AN172" s="218"/>
      <c r="AO172" s="218"/>
      <c r="AP172" s="218"/>
      <c r="AQ172" s="218"/>
      <c r="AR172" s="218"/>
      <c r="AS172" s="218"/>
      <c r="AT172" s="218"/>
      <c r="AU172" s="218"/>
      <c r="AV172" s="218"/>
      <c r="AW172" s="218"/>
      <c r="AX172" s="218"/>
      <c r="AY172" s="218"/>
      <c r="AZ172" s="218"/>
      <c r="BA172" s="218"/>
      <c r="BB172" s="218"/>
      <c r="BC172" s="218"/>
      <c r="BD172" s="218"/>
      <c r="BE172" s="218"/>
      <c r="BF172" s="218"/>
      <c r="BG172" s="218"/>
      <c r="BH172" s="218"/>
      <c r="BI172" s="218"/>
      <c r="BJ172" s="251"/>
    </row>
    <row r="173" spans="1:62" s="7" customFormat="1" ht="40.5" customHeight="1" x14ac:dyDescent="0.2">
      <c r="A173" s="216">
        <f t="shared" si="3"/>
        <v>152</v>
      </c>
      <c r="B173" s="217"/>
      <c r="C173" s="217"/>
      <c r="D173" s="226" t="s">
        <v>4204</v>
      </c>
      <c r="E173" s="226"/>
      <c r="F173" s="226"/>
      <c r="G173" s="226"/>
      <c r="H173" s="226"/>
      <c r="I173" s="226"/>
      <c r="J173" s="226"/>
      <c r="K173" s="226"/>
      <c r="L173" s="226"/>
      <c r="M173" s="226"/>
      <c r="N173" s="226"/>
      <c r="O173" s="226"/>
      <c r="P173" s="226"/>
      <c r="Q173" s="226"/>
      <c r="R173" s="226"/>
      <c r="S173" s="226"/>
      <c r="T173" s="226"/>
      <c r="U173" s="226">
        <v>5</v>
      </c>
      <c r="V173" s="226"/>
      <c r="W173" s="226"/>
      <c r="X173" s="217" t="s">
        <v>102</v>
      </c>
      <c r="Y173" s="217"/>
      <c r="Z173" s="217"/>
      <c r="AA173" s="217"/>
      <c r="AB173" s="217"/>
      <c r="AC173" s="221"/>
      <c r="AD173" s="221"/>
      <c r="AE173" s="221"/>
      <c r="AF173" s="218" t="s">
        <v>4499</v>
      </c>
      <c r="AG173" s="218"/>
      <c r="AH173" s="218"/>
      <c r="AI173" s="218"/>
      <c r="AJ173" s="218"/>
      <c r="AK173" s="218"/>
      <c r="AL173" s="218"/>
      <c r="AM173" s="218"/>
      <c r="AN173" s="218"/>
      <c r="AO173" s="218"/>
      <c r="AP173" s="218"/>
      <c r="AQ173" s="218"/>
      <c r="AR173" s="218"/>
      <c r="AS173" s="218"/>
      <c r="AT173" s="218"/>
      <c r="AU173" s="218"/>
      <c r="AV173" s="218"/>
      <c r="AW173" s="218"/>
      <c r="AX173" s="218"/>
      <c r="AY173" s="218"/>
      <c r="AZ173" s="218"/>
      <c r="BA173" s="218"/>
      <c r="BB173" s="218"/>
      <c r="BC173" s="218"/>
      <c r="BD173" s="218"/>
      <c r="BE173" s="218"/>
      <c r="BF173" s="218"/>
      <c r="BG173" s="218"/>
      <c r="BH173" s="218"/>
      <c r="BI173" s="218"/>
      <c r="BJ173" s="251"/>
    </row>
    <row r="174" spans="1:62" s="7" customFormat="1" ht="40.5" customHeight="1" x14ac:dyDescent="0.2">
      <c r="A174" s="216">
        <f t="shared" si="3"/>
        <v>153</v>
      </c>
      <c r="B174" s="217"/>
      <c r="C174" s="217"/>
      <c r="D174" s="226" t="s">
        <v>4205</v>
      </c>
      <c r="E174" s="226"/>
      <c r="F174" s="226"/>
      <c r="G174" s="226"/>
      <c r="H174" s="226"/>
      <c r="I174" s="226"/>
      <c r="J174" s="226"/>
      <c r="K174" s="226"/>
      <c r="L174" s="226"/>
      <c r="M174" s="226"/>
      <c r="N174" s="226"/>
      <c r="O174" s="226"/>
      <c r="P174" s="226"/>
      <c r="Q174" s="226"/>
      <c r="R174" s="226"/>
      <c r="S174" s="226"/>
      <c r="T174" s="226"/>
      <c r="U174" s="226">
        <v>50</v>
      </c>
      <c r="V174" s="226"/>
      <c r="W174" s="226"/>
      <c r="X174" s="176" t="s">
        <v>102</v>
      </c>
      <c r="Y174" s="174"/>
      <c r="Z174" s="174"/>
      <c r="AA174" s="174"/>
      <c r="AB174" s="175"/>
      <c r="AC174" s="221"/>
      <c r="AD174" s="221"/>
      <c r="AE174" s="221"/>
      <c r="AF174" s="218" t="s">
        <v>4500</v>
      </c>
      <c r="AG174" s="218"/>
      <c r="AH174" s="218"/>
      <c r="AI174" s="218"/>
      <c r="AJ174" s="218"/>
      <c r="AK174" s="218"/>
      <c r="AL174" s="218"/>
      <c r="AM174" s="218"/>
      <c r="AN174" s="218"/>
      <c r="AO174" s="218"/>
      <c r="AP174" s="218"/>
      <c r="AQ174" s="218"/>
      <c r="AR174" s="218"/>
      <c r="AS174" s="218"/>
      <c r="AT174" s="218"/>
      <c r="AU174" s="218"/>
      <c r="AV174" s="218"/>
      <c r="AW174" s="218"/>
      <c r="AX174" s="218"/>
      <c r="AY174" s="218"/>
      <c r="AZ174" s="218"/>
      <c r="BA174" s="218"/>
      <c r="BB174" s="218"/>
      <c r="BC174" s="218"/>
      <c r="BD174" s="218"/>
      <c r="BE174" s="218"/>
      <c r="BF174" s="218"/>
      <c r="BG174" s="218"/>
      <c r="BH174" s="218"/>
      <c r="BI174" s="218"/>
      <c r="BJ174" s="251"/>
    </row>
    <row r="175" spans="1:62" s="7" customFormat="1" ht="40.5" customHeight="1" x14ac:dyDescent="0.2">
      <c r="A175" s="216">
        <f t="shared" si="3"/>
        <v>154</v>
      </c>
      <c r="B175" s="217"/>
      <c r="C175" s="217"/>
      <c r="D175" s="226" t="s">
        <v>4206</v>
      </c>
      <c r="E175" s="226"/>
      <c r="F175" s="226"/>
      <c r="G175" s="226"/>
      <c r="H175" s="226"/>
      <c r="I175" s="226"/>
      <c r="J175" s="226"/>
      <c r="K175" s="226"/>
      <c r="L175" s="226"/>
      <c r="M175" s="226"/>
      <c r="N175" s="226"/>
      <c r="O175" s="226"/>
      <c r="P175" s="226"/>
      <c r="Q175" s="226"/>
      <c r="R175" s="226"/>
      <c r="S175" s="226"/>
      <c r="T175" s="226"/>
      <c r="U175" s="226">
        <v>40</v>
      </c>
      <c r="V175" s="226"/>
      <c r="W175" s="226"/>
      <c r="X175" s="217" t="s">
        <v>102</v>
      </c>
      <c r="Y175" s="217"/>
      <c r="Z175" s="217"/>
      <c r="AA175" s="217"/>
      <c r="AB175" s="217"/>
      <c r="AC175" s="221"/>
      <c r="AD175" s="221"/>
      <c r="AE175" s="221"/>
      <c r="AF175" s="218" t="s">
        <v>4501</v>
      </c>
      <c r="AG175" s="218"/>
      <c r="AH175" s="218"/>
      <c r="AI175" s="218"/>
      <c r="AJ175" s="218"/>
      <c r="AK175" s="218"/>
      <c r="AL175" s="218"/>
      <c r="AM175" s="218"/>
      <c r="AN175" s="218"/>
      <c r="AO175" s="218"/>
      <c r="AP175" s="218"/>
      <c r="AQ175" s="218"/>
      <c r="AR175" s="218"/>
      <c r="AS175" s="218"/>
      <c r="AT175" s="218"/>
      <c r="AU175" s="218"/>
      <c r="AV175" s="218"/>
      <c r="AW175" s="218"/>
      <c r="AX175" s="218"/>
      <c r="AY175" s="218"/>
      <c r="AZ175" s="218"/>
      <c r="BA175" s="218"/>
      <c r="BB175" s="218"/>
      <c r="BC175" s="218"/>
      <c r="BD175" s="218"/>
      <c r="BE175" s="218"/>
      <c r="BF175" s="218"/>
      <c r="BG175" s="218"/>
      <c r="BH175" s="218"/>
      <c r="BI175" s="218"/>
      <c r="BJ175" s="251"/>
    </row>
    <row r="176" spans="1:62" s="7" customFormat="1" ht="40.5" customHeight="1" x14ac:dyDescent="0.2">
      <c r="A176" s="216">
        <f t="shared" si="3"/>
        <v>155</v>
      </c>
      <c r="B176" s="217"/>
      <c r="C176" s="217"/>
      <c r="D176" s="226" t="s">
        <v>4207</v>
      </c>
      <c r="E176" s="226"/>
      <c r="F176" s="226"/>
      <c r="G176" s="226"/>
      <c r="H176" s="226"/>
      <c r="I176" s="226"/>
      <c r="J176" s="226"/>
      <c r="K176" s="226"/>
      <c r="L176" s="226"/>
      <c r="M176" s="226"/>
      <c r="N176" s="226"/>
      <c r="O176" s="226"/>
      <c r="P176" s="226"/>
      <c r="Q176" s="226"/>
      <c r="R176" s="226"/>
      <c r="S176" s="226"/>
      <c r="T176" s="226"/>
      <c r="U176" s="226">
        <v>32</v>
      </c>
      <c r="V176" s="226"/>
      <c r="W176" s="226"/>
      <c r="X176" s="217" t="s">
        <v>102</v>
      </c>
      <c r="Y176" s="217"/>
      <c r="Z176" s="217"/>
      <c r="AA176" s="217"/>
      <c r="AB176" s="217"/>
      <c r="AC176" s="221"/>
      <c r="AD176" s="221"/>
      <c r="AE176" s="221"/>
      <c r="AF176" s="218" t="s">
        <v>4502</v>
      </c>
      <c r="AG176" s="218"/>
      <c r="AH176" s="218"/>
      <c r="AI176" s="218"/>
      <c r="AJ176" s="218"/>
      <c r="AK176" s="218"/>
      <c r="AL176" s="218"/>
      <c r="AM176" s="218"/>
      <c r="AN176" s="218"/>
      <c r="AO176" s="218"/>
      <c r="AP176" s="218"/>
      <c r="AQ176" s="218"/>
      <c r="AR176" s="218"/>
      <c r="AS176" s="218"/>
      <c r="AT176" s="218"/>
      <c r="AU176" s="218"/>
      <c r="AV176" s="218"/>
      <c r="AW176" s="218"/>
      <c r="AX176" s="218"/>
      <c r="AY176" s="218"/>
      <c r="AZ176" s="218"/>
      <c r="BA176" s="218"/>
      <c r="BB176" s="218"/>
      <c r="BC176" s="218"/>
      <c r="BD176" s="218"/>
      <c r="BE176" s="218"/>
      <c r="BF176" s="218"/>
      <c r="BG176" s="218"/>
      <c r="BH176" s="218"/>
      <c r="BI176" s="218"/>
      <c r="BJ176" s="251"/>
    </row>
    <row r="177" spans="1:62" s="7" customFormat="1" ht="40.5" customHeight="1" x14ac:dyDescent="0.2">
      <c r="A177" s="216">
        <f t="shared" si="3"/>
        <v>156</v>
      </c>
      <c r="B177" s="217"/>
      <c r="C177" s="217"/>
      <c r="D177" s="226" t="s">
        <v>4208</v>
      </c>
      <c r="E177" s="226"/>
      <c r="F177" s="226"/>
      <c r="G177" s="226"/>
      <c r="H177" s="226"/>
      <c r="I177" s="226"/>
      <c r="J177" s="226"/>
      <c r="K177" s="226"/>
      <c r="L177" s="226"/>
      <c r="M177" s="226"/>
      <c r="N177" s="226"/>
      <c r="O177" s="226"/>
      <c r="P177" s="226"/>
      <c r="Q177" s="226"/>
      <c r="R177" s="226"/>
      <c r="S177" s="226"/>
      <c r="T177" s="226"/>
      <c r="U177" s="226">
        <v>2</v>
      </c>
      <c r="V177" s="226"/>
      <c r="W177" s="226"/>
      <c r="X177" s="217" t="s">
        <v>102</v>
      </c>
      <c r="Y177" s="217"/>
      <c r="Z177" s="217"/>
      <c r="AA177" s="217"/>
      <c r="AB177" s="217"/>
      <c r="AC177" s="221"/>
      <c r="AD177" s="221"/>
      <c r="AE177" s="221"/>
      <c r="AF177" s="218" t="s">
        <v>4503</v>
      </c>
      <c r="AG177" s="218"/>
      <c r="AH177" s="218"/>
      <c r="AI177" s="218"/>
      <c r="AJ177" s="218"/>
      <c r="AK177" s="218"/>
      <c r="AL177" s="218"/>
      <c r="AM177" s="218"/>
      <c r="AN177" s="218"/>
      <c r="AO177" s="218"/>
      <c r="AP177" s="218"/>
      <c r="AQ177" s="218"/>
      <c r="AR177" s="218"/>
      <c r="AS177" s="218"/>
      <c r="AT177" s="218"/>
      <c r="AU177" s="218"/>
      <c r="AV177" s="218"/>
      <c r="AW177" s="218"/>
      <c r="AX177" s="218"/>
      <c r="AY177" s="218"/>
      <c r="AZ177" s="218"/>
      <c r="BA177" s="218"/>
      <c r="BB177" s="218"/>
      <c r="BC177" s="218"/>
      <c r="BD177" s="218"/>
      <c r="BE177" s="218"/>
      <c r="BF177" s="218"/>
      <c r="BG177" s="218"/>
      <c r="BH177" s="218"/>
      <c r="BI177" s="218"/>
      <c r="BJ177" s="251"/>
    </row>
    <row r="178" spans="1:62" s="7" customFormat="1" ht="40.5" customHeight="1" x14ac:dyDescent="0.2">
      <c r="A178" s="216">
        <f t="shared" si="3"/>
        <v>157</v>
      </c>
      <c r="B178" s="217"/>
      <c r="C178" s="217"/>
      <c r="D178" s="226" t="s">
        <v>4209</v>
      </c>
      <c r="E178" s="226"/>
      <c r="F178" s="226"/>
      <c r="G178" s="226"/>
      <c r="H178" s="226"/>
      <c r="I178" s="226"/>
      <c r="J178" s="226"/>
      <c r="K178" s="226"/>
      <c r="L178" s="226"/>
      <c r="M178" s="226"/>
      <c r="N178" s="226"/>
      <c r="O178" s="226"/>
      <c r="P178" s="226"/>
      <c r="Q178" s="226"/>
      <c r="R178" s="226"/>
      <c r="S178" s="226"/>
      <c r="T178" s="226"/>
      <c r="U178" s="226">
        <v>15</v>
      </c>
      <c r="V178" s="226"/>
      <c r="W178" s="226"/>
      <c r="X178" s="217" t="s">
        <v>102</v>
      </c>
      <c r="Y178" s="217"/>
      <c r="Z178" s="217"/>
      <c r="AA178" s="217"/>
      <c r="AB178" s="217"/>
      <c r="AC178" s="221"/>
      <c r="AD178" s="221"/>
      <c r="AE178" s="221"/>
      <c r="AF178" s="218" t="s">
        <v>4504</v>
      </c>
      <c r="AG178" s="218"/>
      <c r="AH178" s="218"/>
      <c r="AI178" s="218"/>
      <c r="AJ178" s="218"/>
      <c r="AK178" s="218"/>
      <c r="AL178" s="218"/>
      <c r="AM178" s="218"/>
      <c r="AN178" s="218"/>
      <c r="AO178" s="218"/>
      <c r="AP178" s="218"/>
      <c r="AQ178" s="218"/>
      <c r="AR178" s="218"/>
      <c r="AS178" s="218"/>
      <c r="AT178" s="218"/>
      <c r="AU178" s="218"/>
      <c r="AV178" s="218"/>
      <c r="AW178" s="218"/>
      <c r="AX178" s="218"/>
      <c r="AY178" s="218"/>
      <c r="AZ178" s="218"/>
      <c r="BA178" s="218"/>
      <c r="BB178" s="218"/>
      <c r="BC178" s="218"/>
      <c r="BD178" s="218"/>
      <c r="BE178" s="218"/>
      <c r="BF178" s="218"/>
      <c r="BG178" s="218"/>
      <c r="BH178" s="218"/>
      <c r="BI178" s="218"/>
      <c r="BJ178" s="251"/>
    </row>
    <row r="179" spans="1:62" s="7" customFormat="1" ht="40.5" customHeight="1" x14ac:dyDescent="0.2">
      <c r="A179" s="216">
        <f t="shared" si="3"/>
        <v>158</v>
      </c>
      <c r="B179" s="217"/>
      <c r="C179" s="217"/>
      <c r="D179" s="226" t="s">
        <v>4210</v>
      </c>
      <c r="E179" s="226"/>
      <c r="F179" s="226"/>
      <c r="G179" s="226"/>
      <c r="H179" s="226"/>
      <c r="I179" s="226"/>
      <c r="J179" s="226"/>
      <c r="K179" s="226"/>
      <c r="L179" s="226"/>
      <c r="M179" s="226"/>
      <c r="N179" s="226"/>
      <c r="O179" s="226"/>
      <c r="P179" s="226"/>
      <c r="Q179" s="226"/>
      <c r="R179" s="226"/>
      <c r="S179" s="226"/>
      <c r="T179" s="226"/>
      <c r="U179" s="226">
        <v>2</v>
      </c>
      <c r="V179" s="226"/>
      <c r="W179" s="226"/>
      <c r="X179" s="217" t="s">
        <v>102</v>
      </c>
      <c r="Y179" s="217"/>
      <c r="Z179" s="217"/>
      <c r="AA179" s="217"/>
      <c r="AB179" s="217"/>
      <c r="AC179" s="221"/>
      <c r="AD179" s="221"/>
      <c r="AE179" s="221"/>
      <c r="AF179" s="218" t="s">
        <v>4505</v>
      </c>
      <c r="AG179" s="218"/>
      <c r="AH179" s="218"/>
      <c r="AI179" s="218"/>
      <c r="AJ179" s="218"/>
      <c r="AK179" s="218"/>
      <c r="AL179" s="218"/>
      <c r="AM179" s="218"/>
      <c r="AN179" s="218"/>
      <c r="AO179" s="218"/>
      <c r="AP179" s="218"/>
      <c r="AQ179" s="218"/>
      <c r="AR179" s="218"/>
      <c r="AS179" s="218"/>
      <c r="AT179" s="218"/>
      <c r="AU179" s="218"/>
      <c r="AV179" s="218"/>
      <c r="AW179" s="218"/>
      <c r="AX179" s="218"/>
      <c r="AY179" s="218"/>
      <c r="AZ179" s="218"/>
      <c r="BA179" s="218"/>
      <c r="BB179" s="218"/>
      <c r="BC179" s="218"/>
      <c r="BD179" s="218"/>
      <c r="BE179" s="218"/>
      <c r="BF179" s="218"/>
      <c r="BG179" s="218"/>
      <c r="BH179" s="218"/>
      <c r="BI179" s="218"/>
      <c r="BJ179" s="251"/>
    </row>
    <row r="180" spans="1:62" s="7" customFormat="1" ht="40.5" customHeight="1" x14ac:dyDescent="0.2">
      <c r="A180" s="216">
        <f t="shared" si="3"/>
        <v>159</v>
      </c>
      <c r="B180" s="217"/>
      <c r="C180" s="217"/>
      <c r="D180" s="226" t="s">
        <v>4211</v>
      </c>
      <c r="E180" s="226"/>
      <c r="F180" s="226"/>
      <c r="G180" s="226"/>
      <c r="H180" s="226"/>
      <c r="I180" s="226"/>
      <c r="J180" s="226"/>
      <c r="K180" s="226"/>
      <c r="L180" s="226"/>
      <c r="M180" s="226"/>
      <c r="N180" s="226"/>
      <c r="O180" s="226"/>
      <c r="P180" s="226"/>
      <c r="Q180" s="226"/>
      <c r="R180" s="226"/>
      <c r="S180" s="226"/>
      <c r="T180" s="226"/>
      <c r="U180" s="226">
        <v>23</v>
      </c>
      <c r="V180" s="226"/>
      <c r="W180" s="226"/>
      <c r="X180" s="217" t="s">
        <v>102</v>
      </c>
      <c r="Y180" s="217"/>
      <c r="Z180" s="217"/>
      <c r="AA180" s="217"/>
      <c r="AB180" s="217"/>
      <c r="AC180" s="221"/>
      <c r="AD180" s="221"/>
      <c r="AE180" s="221"/>
      <c r="AF180" s="218" t="s">
        <v>4506</v>
      </c>
      <c r="AG180" s="218"/>
      <c r="AH180" s="218"/>
      <c r="AI180" s="218"/>
      <c r="AJ180" s="218"/>
      <c r="AK180" s="218"/>
      <c r="AL180" s="218"/>
      <c r="AM180" s="218"/>
      <c r="AN180" s="218"/>
      <c r="AO180" s="218"/>
      <c r="AP180" s="218"/>
      <c r="AQ180" s="218"/>
      <c r="AR180" s="218"/>
      <c r="AS180" s="218"/>
      <c r="AT180" s="218"/>
      <c r="AU180" s="218"/>
      <c r="AV180" s="218"/>
      <c r="AW180" s="218"/>
      <c r="AX180" s="218"/>
      <c r="AY180" s="218"/>
      <c r="AZ180" s="218"/>
      <c r="BA180" s="218"/>
      <c r="BB180" s="218"/>
      <c r="BC180" s="218"/>
      <c r="BD180" s="218"/>
      <c r="BE180" s="218"/>
      <c r="BF180" s="218"/>
      <c r="BG180" s="218"/>
      <c r="BH180" s="218"/>
      <c r="BI180" s="218"/>
      <c r="BJ180" s="251"/>
    </row>
    <row r="181" spans="1:62" s="7" customFormat="1" ht="40.5" customHeight="1" x14ac:dyDescent="0.2">
      <c r="A181" s="216">
        <f t="shared" si="3"/>
        <v>160</v>
      </c>
      <c r="B181" s="217"/>
      <c r="C181" s="217"/>
      <c r="D181" s="226" t="s">
        <v>4212</v>
      </c>
      <c r="E181" s="226"/>
      <c r="F181" s="226"/>
      <c r="G181" s="226"/>
      <c r="H181" s="226"/>
      <c r="I181" s="226"/>
      <c r="J181" s="226"/>
      <c r="K181" s="226"/>
      <c r="L181" s="226"/>
      <c r="M181" s="226"/>
      <c r="N181" s="226"/>
      <c r="O181" s="226"/>
      <c r="P181" s="226"/>
      <c r="Q181" s="226"/>
      <c r="R181" s="226"/>
      <c r="S181" s="226"/>
      <c r="T181" s="226"/>
      <c r="U181" s="226">
        <v>23</v>
      </c>
      <c r="V181" s="226"/>
      <c r="W181" s="226"/>
      <c r="X181" s="217" t="s">
        <v>102</v>
      </c>
      <c r="Y181" s="217"/>
      <c r="Z181" s="217"/>
      <c r="AA181" s="217"/>
      <c r="AB181" s="217"/>
      <c r="AC181" s="221"/>
      <c r="AD181" s="221"/>
      <c r="AE181" s="221"/>
      <c r="AF181" s="218" t="s">
        <v>4507</v>
      </c>
      <c r="AG181" s="218"/>
      <c r="AH181" s="218"/>
      <c r="AI181" s="218"/>
      <c r="AJ181" s="218"/>
      <c r="AK181" s="218"/>
      <c r="AL181" s="218"/>
      <c r="AM181" s="218"/>
      <c r="AN181" s="218"/>
      <c r="AO181" s="218"/>
      <c r="AP181" s="218"/>
      <c r="AQ181" s="218"/>
      <c r="AR181" s="218"/>
      <c r="AS181" s="218"/>
      <c r="AT181" s="218"/>
      <c r="AU181" s="218"/>
      <c r="AV181" s="218"/>
      <c r="AW181" s="218"/>
      <c r="AX181" s="218"/>
      <c r="AY181" s="218"/>
      <c r="AZ181" s="218"/>
      <c r="BA181" s="218"/>
      <c r="BB181" s="218"/>
      <c r="BC181" s="218"/>
      <c r="BD181" s="218"/>
      <c r="BE181" s="218"/>
      <c r="BF181" s="218"/>
      <c r="BG181" s="218"/>
      <c r="BH181" s="218"/>
      <c r="BI181" s="218"/>
      <c r="BJ181" s="251"/>
    </row>
    <row r="182" spans="1:62" s="7" customFormat="1" ht="40.5" customHeight="1" x14ac:dyDescent="0.2">
      <c r="A182" s="216">
        <f t="shared" si="3"/>
        <v>161</v>
      </c>
      <c r="B182" s="217"/>
      <c r="C182" s="217"/>
      <c r="D182" s="226" t="s">
        <v>4213</v>
      </c>
      <c r="E182" s="226"/>
      <c r="F182" s="226"/>
      <c r="G182" s="226"/>
      <c r="H182" s="226"/>
      <c r="I182" s="226"/>
      <c r="J182" s="226"/>
      <c r="K182" s="226"/>
      <c r="L182" s="226"/>
      <c r="M182" s="226"/>
      <c r="N182" s="226"/>
      <c r="O182" s="226"/>
      <c r="P182" s="226"/>
      <c r="Q182" s="226"/>
      <c r="R182" s="226"/>
      <c r="S182" s="226"/>
      <c r="T182" s="226"/>
      <c r="U182" s="226">
        <v>255</v>
      </c>
      <c r="V182" s="226"/>
      <c r="W182" s="226"/>
      <c r="X182" s="217" t="s">
        <v>102</v>
      </c>
      <c r="Y182" s="217"/>
      <c r="Z182" s="217"/>
      <c r="AA182" s="217"/>
      <c r="AB182" s="217"/>
      <c r="AC182" s="221"/>
      <c r="AD182" s="221"/>
      <c r="AE182" s="221"/>
      <c r="AF182" s="218" t="s">
        <v>4508</v>
      </c>
      <c r="AG182" s="218"/>
      <c r="AH182" s="218"/>
      <c r="AI182" s="218"/>
      <c r="AJ182" s="218"/>
      <c r="AK182" s="218"/>
      <c r="AL182" s="218"/>
      <c r="AM182" s="218"/>
      <c r="AN182" s="218"/>
      <c r="AO182" s="218"/>
      <c r="AP182" s="218"/>
      <c r="AQ182" s="218"/>
      <c r="AR182" s="218"/>
      <c r="AS182" s="218"/>
      <c r="AT182" s="218"/>
      <c r="AU182" s="218"/>
      <c r="AV182" s="218"/>
      <c r="AW182" s="218"/>
      <c r="AX182" s="218"/>
      <c r="AY182" s="218"/>
      <c r="AZ182" s="218"/>
      <c r="BA182" s="218"/>
      <c r="BB182" s="218"/>
      <c r="BC182" s="218"/>
      <c r="BD182" s="218"/>
      <c r="BE182" s="218"/>
      <c r="BF182" s="218"/>
      <c r="BG182" s="218"/>
      <c r="BH182" s="218"/>
      <c r="BI182" s="218"/>
      <c r="BJ182" s="251"/>
    </row>
    <row r="183" spans="1:62" s="7" customFormat="1" ht="40.5" customHeight="1" x14ac:dyDescent="0.2">
      <c r="A183" s="216">
        <f t="shared" si="3"/>
        <v>162</v>
      </c>
      <c r="B183" s="217"/>
      <c r="C183" s="217"/>
      <c r="D183" s="226" t="s">
        <v>4214</v>
      </c>
      <c r="E183" s="226"/>
      <c r="F183" s="226"/>
      <c r="G183" s="226"/>
      <c r="H183" s="226"/>
      <c r="I183" s="226"/>
      <c r="J183" s="226"/>
      <c r="K183" s="226"/>
      <c r="L183" s="226"/>
      <c r="M183" s="226"/>
      <c r="N183" s="226"/>
      <c r="O183" s="226"/>
      <c r="P183" s="226"/>
      <c r="Q183" s="226"/>
      <c r="R183" s="226"/>
      <c r="S183" s="226"/>
      <c r="T183" s="226"/>
      <c r="U183" s="226">
        <v>255</v>
      </c>
      <c r="V183" s="226"/>
      <c r="W183" s="226"/>
      <c r="X183" s="217" t="s">
        <v>102</v>
      </c>
      <c r="Y183" s="217"/>
      <c r="Z183" s="217"/>
      <c r="AA183" s="217"/>
      <c r="AB183" s="217"/>
      <c r="AC183" s="221"/>
      <c r="AD183" s="221"/>
      <c r="AE183" s="221"/>
      <c r="AF183" s="218" t="s">
        <v>4509</v>
      </c>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c r="BG183" s="218"/>
      <c r="BH183" s="218"/>
      <c r="BI183" s="218"/>
      <c r="BJ183" s="251"/>
    </row>
    <row r="184" spans="1:62" s="7" customFormat="1" ht="40.5" customHeight="1" x14ac:dyDescent="0.2">
      <c r="A184" s="216">
        <f t="shared" si="3"/>
        <v>163</v>
      </c>
      <c r="B184" s="217"/>
      <c r="C184" s="217"/>
      <c r="D184" s="226" t="s">
        <v>4215</v>
      </c>
      <c r="E184" s="226"/>
      <c r="F184" s="226"/>
      <c r="G184" s="226"/>
      <c r="H184" s="226"/>
      <c r="I184" s="226"/>
      <c r="J184" s="226"/>
      <c r="K184" s="226"/>
      <c r="L184" s="226"/>
      <c r="M184" s="226"/>
      <c r="N184" s="226"/>
      <c r="O184" s="226"/>
      <c r="P184" s="226"/>
      <c r="Q184" s="226"/>
      <c r="R184" s="226"/>
      <c r="S184" s="226"/>
      <c r="T184" s="226"/>
      <c r="U184" s="226">
        <v>64</v>
      </c>
      <c r="V184" s="226"/>
      <c r="W184" s="226"/>
      <c r="X184" s="217" t="s">
        <v>102</v>
      </c>
      <c r="Y184" s="217"/>
      <c r="Z184" s="217"/>
      <c r="AA184" s="217"/>
      <c r="AB184" s="217"/>
      <c r="AC184" s="221"/>
      <c r="AD184" s="221"/>
      <c r="AE184" s="221"/>
      <c r="AF184" s="218" t="s">
        <v>4509</v>
      </c>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c r="BG184" s="218"/>
      <c r="BH184" s="218"/>
      <c r="BI184" s="218"/>
      <c r="BJ184" s="251"/>
    </row>
    <row r="185" spans="1:62" s="7" customFormat="1" ht="40.5" customHeight="1" x14ac:dyDescent="0.2">
      <c r="A185" s="216">
        <f t="shared" si="3"/>
        <v>164</v>
      </c>
      <c r="B185" s="217"/>
      <c r="C185" s="217"/>
      <c r="D185" s="226" t="s">
        <v>4216</v>
      </c>
      <c r="E185" s="226"/>
      <c r="F185" s="226"/>
      <c r="G185" s="226"/>
      <c r="H185" s="226"/>
      <c r="I185" s="226"/>
      <c r="J185" s="226"/>
      <c r="K185" s="226"/>
      <c r="L185" s="226"/>
      <c r="M185" s="226"/>
      <c r="N185" s="226"/>
      <c r="O185" s="226"/>
      <c r="P185" s="226"/>
      <c r="Q185" s="226"/>
      <c r="R185" s="226"/>
      <c r="S185" s="226"/>
      <c r="T185" s="226"/>
      <c r="U185" s="226">
        <v>50</v>
      </c>
      <c r="V185" s="226"/>
      <c r="W185" s="226"/>
      <c r="X185" s="217" t="s">
        <v>102</v>
      </c>
      <c r="Y185" s="217"/>
      <c r="Z185" s="217"/>
      <c r="AA185" s="217"/>
      <c r="AB185" s="217"/>
      <c r="AC185" s="221"/>
      <c r="AD185" s="221"/>
      <c r="AE185" s="221"/>
      <c r="AF185" s="218" t="s">
        <v>4510</v>
      </c>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c r="BG185" s="218"/>
      <c r="BH185" s="218"/>
      <c r="BI185" s="218"/>
      <c r="BJ185" s="251"/>
    </row>
    <row r="186" spans="1:62" s="7" customFormat="1" ht="40.5" customHeight="1" x14ac:dyDescent="0.2">
      <c r="A186" s="216">
        <f t="shared" si="3"/>
        <v>165</v>
      </c>
      <c r="B186" s="217"/>
      <c r="C186" s="217"/>
      <c r="D186" s="226" t="s">
        <v>4217</v>
      </c>
      <c r="E186" s="226"/>
      <c r="F186" s="226"/>
      <c r="G186" s="226"/>
      <c r="H186" s="226"/>
      <c r="I186" s="226"/>
      <c r="J186" s="226"/>
      <c r="K186" s="226"/>
      <c r="L186" s="226"/>
      <c r="M186" s="226"/>
      <c r="N186" s="226"/>
      <c r="O186" s="226"/>
      <c r="P186" s="226"/>
      <c r="Q186" s="226"/>
      <c r="R186" s="226"/>
      <c r="S186" s="226"/>
      <c r="T186" s="226"/>
      <c r="U186" s="226">
        <v>2</v>
      </c>
      <c r="V186" s="226"/>
      <c r="W186" s="226"/>
      <c r="X186" s="217" t="s">
        <v>102</v>
      </c>
      <c r="Y186" s="217"/>
      <c r="Z186" s="217"/>
      <c r="AA186" s="217"/>
      <c r="AB186" s="217"/>
      <c r="AC186" s="221"/>
      <c r="AD186" s="221"/>
      <c r="AE186" s="221"/>
      <c r="AF186" s="218" t="s">
        <v>4511</v>
      </c>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c r="BG186" s="218"/>
      <c r="BH186" s="218"/>
      <c r="BI186" s="218"/>
      <c r="BJ186" s="251"/>
    </row>
    <row r="187" spans="1:62" s="7" customFormat="1" ht="40.5" customHeight="1" x14ac:dyDescent="0.2">
      <c r="A187" s="216">
        <f t="shared" si="3"/>
        <v>166</v>
      </c>
      <c r="B187" s="217"/>
      <c r="C187" s="217"/>
      <c r="D187" s="226" t="s">
        <v>4218</v>
      </c>
      <c r="E187" s="226"/>
      <c r="F187" s="226"/>
      <c r="G187" s="226"/>
      <c r="H187" s="226"/>
      <c r="I187" s="226"/>
      <c r="J187" s="226"/>
      <c r="K187" s="226"/>
      <c r="L187" s="226"/>
      <c r="M187" s="226"/>
      <c r="N187" s="226"/>
      <c r="O187" s="226"/>
      <c r="P187" s="226"/>
      <c r="Q187" s="226"/>
      <c r="R187" s="226"/>
      <c r="S187" s="226"/>
      <c r="T187" s="226"/>
      <c r="U187" s="226">
        <v>6</v>
      </c>
      <c r="V187" s="226"/>
      <c r="W187" s="226"/>
      <c r="X187" s="217" t="s">
        <v>102</v>
      </c>
      <c r="Y187" s="217"/>
      <c r="Z187" s="217"/>
      <c r="AA187" s="217"/>
      <c r="AB187" s="217"/>
      <c r="AC187" s="221"/>
      <c r="AD187" s="221"/>
      <c r="AE187" s="221"/>
      <c r="AF187" s="218" t="s">
        <v>4512</v>
      </c>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c r="BG187" s="218"/>
      <c r="BH187" s="218"/>
      <c r="BI187" s="218"/>
      <c r="BJ187" s="251"/>
    </row>
    <row r="188" spans="1:62" s="7" customFormat="1" ht="63.75" customHeight="1" x14ac:dyDescent="0.2">
      <c r="A188" s="216">
        <f t="shared" si="3"/>
        <v>167</v>
      </c>
      <c r="B188" s="217"/>
      <c r="C188" s="217"/>
      <c r="D188" s="226" t="s">
        <v>4219</v>
      </c>
      <c r="E188" s="226"/>
      <c r="F188" s="226"/>
      <c r="G188" s="226"/>
      <c r="H188" s="226"/>
      <c r="I188" s="226"/>
      <c r="J188" s="226"/>
      <c r="K188" s="226"/>
      <c r="L188" s="226"/>
      <c r="M188" s="226"/>
      <c r="N188" s="226"/>
      <c r="O188" s="226"/>
      <c r="P188" s="226"/>
      <c r="Q188" s="226"/>
      <c r="R188" s="226"/>
      <c r="S188" s="226"/>
      <c r="T188" s="226"/>
      <c r="U188" s="226">
        <v>4</v>
      </c>
      <c r="V188" s="226"/>
      <c r="W188" s="226"/>
      <c r="X188" s="217" t="s">
        <v>102</v>
      </c>
      <c r="Y188" s="217"/>
      <c r="Z188" s="217"/>
      <c r="AA188" s="217"/>
      <c r="AB188" s="217"/>
      <c r="AC188" s="221"/>
      <c r="AD188" s="221"/>
      <c r="AE188" s="221"/>
      <c r="AF188" s="218" t="s">
        <v>4513</v>
      </c>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c r="BG188" s="218"/>
      <c r="BH188" s="218"/>
      <c r="BI188" s="218"/>
      <c r="BJ188" s="251"/>
    </row>
    <row r="189" spans="1:62" s="7" customFormat="1" ht="40.5" customHeight="1" x14ac:dyDescent="0.2">
      <c r="A189" s="216">
        <f t="shared" si="3"/>
        <v>168</v>
      </c>
      <c r="B189" s="217"/>
      <c r="C189" s="217"/>
      <c r="D189" s="226" t="s">
        <v>4220</v>
      </c>
      <c r="E189" s="226"/>
      <c r="F189" s="226"/>
      <c r="G189" s="226"/>
      <c r="H189" s="226"/>
      <c r="I189" s="226"/>
      <c r="J189" s="226"/>
      <c r="K189" s="226"/>
      <c r="L189" s="226"/>
      <c r="M189" s="226"/>
      <c r="N189" s="226"/>
      <c r="O189" s="226"/>
      <c r="P189" s="226"/>
      <c r="Q189" s="226"/>
      <c r="R189" s="226"/>
      <c r="S189" s="226"/>
      <c r="T189" s="226"/>
      <c r="U189" s="226">
        <v>255</v>
      </c>
      <c r="V189" s="226"/>
      <c r="W189" s="226"/>
      <c r="X189" s="217" t="s">
        <v>102</v>
      </c>
      <c r="Y189" s="217"/>
      <c r="Z189" s="217"/>
      <c r="AA189" s="217"/>
      <c r="AB189" s="217"/>
      <c r="AC189" s="221"/>
      <c r="AD189" s="221"/>
      <c r="AE189" s="221"/>
      <c r="AF189" s="218" t="s">
        <v>4514</v>
      </c>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c r="BG189" s="218"/>
      <c r="BH189" s="218"/>
      <c r="BI189" s="218"/>
      <c r="BJ189" s="251"/>
    </row>
    <row r="190" spans="1:62" s="7" customFormat="1" ht="40.5" customHeight="1" x14ac:dyDescent="0.2">
      <c r="A190" s="216">
        <f t="shared" si="3"/>
        <v>169</v>
      </c>
      <c r="B190" s="217"/>
      <c r="C190" s="217"/>
      <c r="D190" s="226" t="s">
        <v>4216</v>
      </c>
      <c r="E190" s="226"/>
      <c r="F190" s="226"/>
      <c r="G190" s="226"/>
      <c r="H190" s="226"/>
      <c r="I190" s="226"/>
      <c r="J190" s="226"/>
      <c r="K190" s="226"/>
      <c r="L190" s="226"/>
      <c r="M190" s="226"/>
      <c r="N190" s="226"/>
      <c r="O190" s="226"/>
      <c r="P190" s="226"/>
      <c r="Q190" s="226"/>
      <c r="R190" s="226"/>
      <c r="S190" s="226"/>
      <c r="T190" s="226"/>
      <c r="U190" s="226">
        <v>64</v>
      </c>
      <c r="V190" s="226"/>
      <c r="W190" s="226"/>
      <c r="X190" s="217" t="s">
        <v>102</v>
      </c>
      <c r="Y190" s="217"/>
      <c r="Z190" s="217"/>
      <c r="AA190" s="217"/>
      <c r="AB190" s="217"/>
      <c r="AC190" s="221"/>
      <c r="AD190" s="221"/>
      <c r="AE190" s="221"/>
      <c r="AF190" s="218" t="s">
        <v>4515</v>
      </c>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c r="BG190" s="218"/>
      <c r="BH190" s="218"/>
      <c r="BI190" s="218"/>
      <c r="BJ190" s="251"/>
    </row>
    <row r="191" spans="1:62" s="7" customFormat="1" ht="40.200000000000003" customHeight="1" x14ac:dyDescent="0.2">
      <c r="A191" s="216">
        <f t="shared" si="3"/>
        <v>170</v>
      </c>
      <c r="B191" s="217"/>
      <c r="C191" s="217"/>
      <c r="D191" s="226" t="s">
        <v>4221</v>
      </c>
      <c r="E191" s="226"/>
      <c r="F191" s="226"/>
      <c r="G191" s="226"/>
      <c r="H191" s="226"/>
      <c r="I191" s="226"/>
      <c r="J191" s="226"/>
      <c r="K191" s="226"/>
      <c r="L191" s="226"/>
      <c r="M191" s="226"/>
      <c r="N191" s="226"/>
      <c r="O191" s="226"/>
      <c r="P191" s="226"/>
      <c r="Q191" s="226"/>
      <c r="R191" s="226"/>
      <c r="S191" s="226"/>
      <c r="T191" s="226"/>
      <c r="U191" s="226">
        <v>64</v>
      </c>
      <c r="V191" s="226"/>
      <c r="W191" s="226"/>
      <c r="X191" s="217" t="s">
        <v>102</v>
      </c>
      <c r="Y191" s="217"/>
      <c r="Z191" s="217"/>
      <c r="AA191" s="217"/>
      <c r="AB191" s="217"/>
      <c r="AC191" s="221"/>
      <c r="AD191" s="221"/>
      <c r="AE191" s="221"/>
      <c r="AF191" s="218" t="s">
        <v>4516</v>
      </c>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c r="BG191" s="218"/>
      <c r="BH191" s="218"/>
      <c r="BI191" s="218"/>
      <c r="BJ191" s="251"/>
    </row>
    <row r="192" spans="1:62" s="7" customFormat="1" ht="40.200000000000003" customHeight="1" x14ac:dyDescent="0.2">
      <c r="A192" s="216">
        <f t="shared" si="3"/>
        <v>171</v>
      </c>
      <c r="B192" s="217"/>
      <c r="C192" s="217"/>
      <c r="D192" s="226" t="s">
        <v>4222</v>
      </c>
      <c r="E192" s="226"/>
      <c r="F192" s="226"/>
      <c r="G192" s="226"/>
      <c r="H192" s="226"/>
      <c r="I192" s="226"/>
      <c r="J192" s="226"/>
      <c r="K192" s="226"/>
      <c r="L192" s="226"/>
      <c r="M192" s="226"/>
      <c r="N192" s="226"/>
      <c r="O192" s="226"/>
      <c r="P192" s="226"/>
      <c r="Q192" s="226"/>
      <c r="R192" s="226"/>
      <c r="S192" s="226"/>
      <c r="T192" s="226"/>
      <c r="U192" s="226">
        <v>80</v>
      </c>
      <c r="V192" s="226"/>
      <c r="W192" s="226"/>
      <c r="X192" s="217" t="s">
        <v>102</v>
      </c>
      <c r="Y192" s="217"/>
      <c r="Z192" s="217"/>
      <c r="AA192" s="217"/>
      <c r="AB192" s="217"/>
      <c r="AC192" s="221"/>
      <c r="AD192" s="221"/>
      <c r="AE192" s="221"/>
      <c r="AF192" s="218" t="s">
        <v>4517</v>
      </c>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c r="BG192" s="218"/>
      <c r="BH192" s="218"/>
      <c r="BI192" s="218"/>
      <c r="BJ192" s="251"/>
    </row>
    <row r="193" spans="1:62" s="7" customFormat="1" ht="40.5" customHeight="1" x14ac:dyDescent="0.2">
      <c r="A193" s="216">
        <f t="shared" si="3"/>
        <v>172</v>
      </c>
      <c r="B193" s="217"/>
      <c r="C193" s="217"/>
      <c r="D193" s="226" t="s">
        <v>4223</v>
      </c>
      <c r="E193" s="226"/>
      <c r="F193" s="226"/>
      <c r="G193" s="226"/>
      <c r="H193" s="226"/>
      <c r="I193" s="226"/>
      <c r="J193" s="226"/>
      <c r="K193" s="226"/>
      <c r="L193" s="226"/>
      <c r="M193" s="226"/>
      <c r="N193" s="226"/>
      <c r="O193" s="226"/>
      <c r="P193" s="226"/>
      <c r="Q193" s="226"/>
      <c r="R193" s="226"/>
      <c r="S193" s="226"/>
      <c r="T193" s="226"/>
      <c r="U193" s="226">
        <v>64</v>
      </c>
      <c r="V193" s="226"/>
      <c r="W193" s="226"/>
      <c r="X193" s="217" t="s">
        <v>102</v>
      </c>
      <c r="Y193" s="217"/>
      <c r="Z193" s="217"/>
      <c r="AA193" s="217"/>
      <c r="AB193" s="217"/>
      <c r="AC193" s="221"/>
      <c r="AD193" s="221"/>
      <c r="AE193" s="221"/>
      <c r="AF193" s="218" t="s">
        <v>4516</v>
      </c>
      <c r="AG193" s="218"/>
      <c r="AH193" s="218"/>
      <c r="AI193" s="218"/>
      <c r="AJ193" s="218"/>
      <c r="AK193" s="218"/>
      <c r="AL193" s="218"/>
      <c r="AM193" s="218"/>
      <c r="AN193" s="218"/>
      <c r="AO193" s="218"/>
      <c r="AP193" s="218"/>
      <c r="AQ193" s="218"/>
      <c r="AR193" s="218"/>
      <c r="AS193" s="218"/>
      <c r="AT193" s="218"/>
      <c r="AU193" s="218"/>
      <c r="AV193" s="218"/>
      <c r="AW193" s="218"/>
      <c r="AX193" s="218"/>
      <c r="AY193" s="218"/>
      <c r="AZ193" s="218"/>
      <c r="BA193" s="218"/>
      <c r="BB193" s="218"/>
      <c r="BC193" s="218"/>
      <c r="BD193" s="218"/>
      <c r="BE193" s="218"/>
      <c r="BF193" s="218"/>
      <c r="BG193" s="218"/>
      <c r="BH193" s="218"/>
      <c r="BI193" s="218"/>
      <c r="BJ193" s="251"/>
    </row>
    <row r="194" spans="1:62" s="7" customFormat="1" ht="40.5" customHeight="1" x14ac:dyDescent="0.2">
      <c r="A194" s="216">
        <f t="shared" si="3"/>
        <v>173</v>
      </c>
      <c r="B194" s="217"/>
      <c r="C194" s="217"/>
      <c r="D194" s="226" t="s">
        <v>4224</v>
      </c>
      <c r="E194" s="226"/>
      <c r="F194" s="226"/>
      <c r="G194" s="226"/>
      <c r="H194" s="226"/>
      <c r="I194" s="226"/>
      <c r="J194" s="226"/>
      <c r="K194" s="226"/>
      <c r="L194" s="226"/>
      <c r="M194" s="226"/>
      <c r="N194" s="226"/>
      <c r="O194" s="226"/>
      <c r="P194" s="226"/>
      <c r="Q194" s="226"/>
      <c r="R194" s="226"/>
      <c r="S194" s="226"/>
      <c r="T194" s="226"/>
      <c r="U194" s="226">
        <v>80</v>
      </c>
      <c r="V194" s="226"/>
      <c r="W194" s="226"/>
      <c r="X194" s="217" t="s">
        <v>102</v>
      </c>
      <c r="Y194" s="217"/>
      <c r="Z194" s="217"/>
      <c r="AA194" s="217"/>
      <c r="AB194" s="217"/>
      <c r="AC194" s="221"/>
      <c r="AD194" s="221"/>
      <c r="AE194" s="221"/>
      <c r="AF194" s="218" t="s">
        <v>4518</v>
      </c>
      <c r="AG194" s="218"/>
      <c r="AH194" s="218"/>
      <c r="AI194" s="218"/>
      <c r="AJ194" s="218"/>
      <c r="AK194" s="218"/>
      <c r="AL194" s="218"/>
      <c r="AM194" s="218"/>
      <c r="AN194" s="218"/>
      <c r="AO194" s="218"/>
      <c r="AP194" s="218"/>
      <c r="AQ194" s="218"/>
      <c r="AR194" s="218"/>
      <c r="AS194" s="218"/>
      <c r="AT194" s="218"/>
      <c r="AU194" s="218"/>
      <c r="AV194" s="218"/>
      <c r="AW194" s="218"/>
      <c r="AX194" s="218"/>
      <c r="AY194" s="218"/>
      <c r="AZ194" s="218"/>
      <c r="BA194" s="218"/>
      <c r="BB194" s="218"/>
      <c r="BC194" s="218"/>
      <c r="BD194" s="218"/>
      <c r="BE194" s="218"/>
      <c r="BF194" s="218"/>
      <c r="BG194" s="218"/>
      <c r="BH194" s="218"/>
      <c r="BI194" s="218"/>
      <c r="BJ194" s="251"/>
    </row>
    <row r="195" spans="1:62" s="7" customFormat="1" ht="59.25" customHeight="1" x14ac:dyDescent="0.2">
      <c r="A195" s="216">
        <f t="shared" si="3"/>
        <v>174</v>
      </c>
      <c r="B195" s="217"/>
      <c r="C195" s="217"/>
      <c r="D195" s="226" t="s">
        <v>4225</v>
      </c>
      <c r="E195" s="226"/>
      <c r="F195" s="226"/>
      <c r="G195" s="226"/>
      <c r="H195" s="226"/>
      <c r="I195" s="226"/>
      <c r="J195" s="226"/>
      <c r="K195" s="226"/>
      <c r="L195" s="226"/>
      <c r="M195" s="226"/>
      <c r="N195" s="226"/>
      <c r="O195" s="226"/>
      <c r="P195" s="226"/>
      <c r="Q195" s="226"/>
      <c r="R195" s="226"/>
      <c r="S195" s="226"/>
      <c r="T195" s="226"/>
      <c r="U195" s="226">
        <v>48</v>
      </c>
      <c r="V195" s="226"/>
      <c r="W195" s="226"/>
      <c r="X195" s="217" t="s">
        <v>102</v>
      </c>
      <c r="Y195" s="217"/>
      <c r="Z195" s="217"/>
      <c r="AA195" s="217"/>
      <c r="AB195" s="217"/>
      <c r="AC195" s="221"/>
      <c r="AD195" s="221"/>
      <c r="AE195" s="221"/>
      <c r="AF195" s="218" t="s">
        <v>4519</v>
      </c>
      <c r="AG195" s="218"/>
      <c r="AH195" s="218"/>
      <c r="AI195" s="218"/>
      <c r="AJ195" s="218"/>
      <c r="AK195" s="218"/>
      <c r="AL195" s="218"/>
      <c r="AM195" s="218"/>
      <c r="AN195" s="218"/>
      <c r="AO195" s="218"/>
      <c r="AP195" s="218"/>
      <c r="AQ195" s="218"/>
      <c r="AR195" s="218"/>
      <c r="AS195" s="218"/>
      <c r="AT195" s="218"/>
      <c r="AU195" s="218"/>
      <c r="AV195" s="218"/>
      <c r="AW195" s="218"/>
      <c r="AX195" s="218"/>
      <c r="AY195" s="218"/>
      <c r="AZ195" s="218"/>
      <c r="BA195" s="218"/>
      <c r="BB195" s="218"/>
      <c r="BC195" s="218"/>
      <c r="BD195" s="218"/>
      <c r="BE195" s="218"/>
      <c r="BF195" s="218"/>
      <c r="BG195" s="218"/>
      <c r="BH195" s="218"/>
      <c r="BI195" s="218"/>
      <c r="BJ195" s="251"/>
    </row>
    <row r="196" spans="1:62" s="7" customFormat="1" ht="40.5" customHeight="1" x14ac:dyDescent="0.2">
      <c r="A196" s="216">
        <f t="shared" si="3"/>
        <v>175</v>
      </c>
      <c r="B196" s="217"/>
      <c r="C196" s="217"/>
      <c r="D196" s="226" t="s">
        <v>4226</v>
      </c>
      <c r="E196" s="226"/>
      <c r="F196" s="226"/>
      <c r="G196" s="226"/>
      <c r="H196" s="226"/>
      <c r="I196" s="226"/>
      <c r="J196" s="226"/>
      <c r="K196" s="226"/>
      <c r="L196" s="226"/>
      <c r="M196" s="226"/>
      <c r="N196" s="226"/>
      <c r="O196" s="226"/>
      <c r="P196" s="226"/>
      <c r="Q196" s="226"/>
      <c r="R196" s="226"/>
      <c r="S196" s="226"/>
      <c r="T196" s="226"/>
      <c r="U196" s="226">
        <v>2</v>
      </c>
      <c r="V196" s="226"/>
      <c r="W196" s="226"/>
      <c r="X196" s="217" t="s">
        <v>102</v>
      </c>
      <c r="Y196" s="217"/>
      <c r="Z196" s="217"/>
      <c r="AA196" s="217"/>
      <c r="AB196" s="217"/>
      <c r="AC196" s="221"/>
      <c r="AD196" s="221"/>
      <c r="AE196" s="221"/>
      <c r="AF196" s="218" t="s">
        <v>4520</v>
      </c>
      <c r="AG196" s="218"/>
      <c r="AH196" s="218"/>
      <c r="AI196" s="218"/>
      <c r="AJ196" s="218"/>
      <c r="AK196" s="218"/>
      <c r="AL196" s="218"/>
      <c r="AM196" s="218"/>
      <c r="AN196" s="218"/>
      <c r="AO196" s="218"/>
      <c r="AP196" s="218"/>
      <c r="AQ196" s="218"/>
      <c r="AR196" s="218"/>
      <c r="AS196" s="218"/>
      <c r="AT196" s="218"/>
      <c r="AU196" s="218"/>
      <c r="AV196" s="218"/>
      <c r="AW196" s="218"/>
      <c r="AX196" s="218"/>
      <c r="AY196" s="218"/>
      <c r="AZ196" s="218"/>
      <c r="BA196" s="218"/>
      <c r="BB196" s="218"/>
      <c r="BC196" s="218"/>
      <c r="BD196" s="218"/>
      <c r="BE196" s="218"/>
      <c r="BF196" s="218"/>
      <c r="BG196" s="218"/>
      <c r="BH196" s="218"/>
      <c r="BI196" s="218"/>
      <c r="BJ196" s="251"/>
    </row>
    <row r="197" spans="1:62" s="7" customFormat="1" ht="40.5" customHeight="1" x14ac:dyDescent="0.2">
      <c r="A197" s="216">
        <f t="shared" si="3"/>
        <v>176</v>
      </c>
      <c r="B197" s="217"/>
      <c r="C197" s="217"/>
      <c r="D197" s="226" t="s">
        <v>4227</v>
      </c>
      <c r="E197" s="226"/>
      <c r="F197" s="226"/>
      <c r="G197" s="226"/>
      <c r="H197" s="226"/>
      <c r="I197" s="226"/>
      <c r="J197" s="226"/>
      <c r="K197" s="226"/>
      <c r="L197" s="226"/>
      <c r="M197" s="226"/>
      <c r="N197" s="226"/>
      <c r="O197" s="226"/>
      <c r="P197" s="226"/>
      <c r="Q197" s="226"/>
      <c r="R197" s="226"/>
      <c r="S197" s="226"/>
      <c r="T197" s="226"/>
      <c r="U197" s="226">
        <v>23</v>
      </c>
      <c r="V197" s="226"/>
      <c r="W197" s="226"/>
      <c r="X197" s="217" t="s">
        <v>102</v>
      </c>
      <c r="Y197" s="217"/>
      <c r="Z197" s="217"/>
      <c r="AA197" s="217"/>
      <c r="AB197" s="217"/>
      <c r="AC197" s="221"/>
      <c r="AD197" s="221"/>
      <c r="AE197" s="221"/>
      <c r="AF197" s="218" t="s">
        <v>4521</v>
      </c>
      <c r="AG197" s="218"/>
      <c r="AH197" s="218"/>
      <c r="AI197" s="218"/>
      <c r="AJ197" s="218"/>
      <c r="AK197" s="218"/>
      <c r="AL197" s="218"/>
      <c r="AM197" s="218"/>
      <c r="AN197" s="218"/>
      <c r="AO197" s="218"/>
      <c r="AP197" s="218"/>
      <c r="AQ197" s="218"/>
      <c r="AR197" s="218"/>
      <c r="AS197" s="218"/>
      <c r="AT197" s="218"/>
      <c r="AU197" s="218"/>
      <c r="AV197" s="218"/>
      <c r="AW197" s="218"/>
      <c r="AX197" s="218"/>
      <c r="AY197" s="218"/>
      <c r="AZ197" s="218"/>
      <c r="BA197" s="218"/>
      <c r="BB197" s="218"/>
      <c r="BC197" s="218"/>
      <c r="BD197" s="218"/>
      <c r="BE197" s="218"/>
      <c r="BF197" s="218"/>
      <c r="BG197" s="218"/>
      <c r="BH197" s="218"/>
      <c r="BI197" s="218"/>
      <c r="BJ197" s="251"/>
    </row>
    <row r="198" spans="1:62" s="7" customFormat="1" ht="40.5" customHeight="1" x14ac:dyDescent="0.2">
      <c r="A198" s="216">
        <f t="shared" si="3"/>
        <v>177</v>
      </c>
      <c r="B198" s="217"/>
      <c r="C198" s="217"/>
      <c r="D198" s="226" t="s">
        <v>4228</v>
      </c>
      <c r="E198" s="226"/>
      <c r="F198" s="226"/>
      <c r="G198" s="226"/>
      <c r="H198" s="226"/>
      <c r="I198" s="226"/>
      <c r="J198" s="226"/>
      <c r="K198" s="226"/>
      <c r="L198" s="226"/>
      <c r="M198" s="226"/>
      <c r="N198" s="226"/>
      <c r="O198" s="226"/>
      <c r="P198" s="226"/>
      <c r="Q198" s="226"/>
      <c r="R198" s="226"/>
      <c r="S198" s="226"/>
      <c r="T198" s="226"/>
      <c r="U198" s="226">
        <v>48</v>
      </c>
      <c r="V198" s="226"/>
      <c r="W198" s="226"/>
      <c r="X198" s="217" t="s">
        <v>102</v>
      </c>
      <c r="Y198" s="217"/>
      <c r="Z198" s="217"/>
      <c r="AA198" s="217"/>
      <c r="AB198" s="217"/>
      <c r="AC198" s="221"/>
      <c r="AD198" s="221"/>
      <c r="AE198" s="221"/>
      <c r="AF198" s="218" t="s">
        <v>4522</v>
      </c>
      <c r="AG198" s="218"/>
      <c r="AH198" s="218"/>
      <c r="AI198" s="218"/>
      <c r="AJ198" s="218"/>
      <c r="AK198" s="218"/>
      <c r="AL198" s="218"/>
      <c r="AM198" s="218"/>
      <c r="AN198" s="218"/>
      <c r="AO198" s="218"/>
      <c r="AP198" s="218"/>
      <c r="AQ198" s="218"/>
      <c r="AR198" s="218"/>
      <c r="AS198" s="218"/>
      <c r="AT198" s="218"/>
      <c r="AU198" s="218"/>
      <c r="AV198" s="218"/>
      <c r="AW198" s="218"/>
      <c r="AX198" s="218"/>
      <c r="AY198" s="218"/>
      <c r="AZ198" s="218"/>
      <c r="BA198" s="218"/>
      <c r="BB198" s="218"/>
      <c r="BC198" s="218"/>
      <c r="BD198" s="218"/>
      <c r="BE198" s="218"/>
      <c r="BF198" s="218"/>
      <c r="BG198" s="218"/>
      <c r="BH198" s="218"/>
      <c r="BI198" s="218"/>
      <c r="BJ198" s="251"/>
    </row>
    <row r="199" spans="1:62" s="7" customFormat="1" ht="40.5" customHeight="1" x14ac:dyDescent="0.2">
      <c r="A199" s="216">
        <f t="shared" si="3"/>
        <v>178</v>
      </c>
      <c r="B199" s="217"/>
      <c r="C199" s="217"/>
      <c r="D199" s="226" t="s">
        <v>4229</v>
      </c>
      <c r="E199" s="226"/>
      <c r="F199" s="226"/>
      <c r="G199" s="226"/>
      <c r="H199" s="226"/>
      <c r="I199" s="226"/>
      <c r="J199" s="226"/>
      <c r="K199" s="226"/>
      <c r="L199" s="226"/>
      <c r="M199" s="226"/>
      <c r="N199" s="226"/>
      <c r="O199" s="226"/>
      <c r="P199" s="226"/>
      <c r="Q199" s="226"/>
      <c r="R199" s="226"/>
      <c r="S199" s="226"/>
      <c r="T199" s="226"/>
      <c r="U199" s="226">
        <v>13</v>
      </c>
      <c r="V199" s="226"/>
      <c r="W199" s="226"/>
      <c r="X199" s="217" t="s">
        <v>102</v>
      </c>
      <c r="Y199" s="217"/>
      <c r="Z199" s="217"/>
      <c r="AA199" s="217"/>
      <c r="AB199" s="217"/>
      <c r="AC199" s="221"/>
      <c r="AD199" s="221"/>
      <c r="AE199" s="221"/>
      <c r="AF199" s="218" t="s">
        <v>4523</v>
      </c>
      <c r="AG199" s="218"/>
      <c r="AH199" s="218"/>
      <c r="AI199" s="218"/>
      <c r="AJ199" s="218"/>
      <c r="AK199" s="218"/>
      <c r="AL199" s="218"/>
      <c r="AM199" s="218"/>
      <c r="AN199" s="218"/>
      <c r="AO199" s="218"/>
      <c r="AP199" s="218"/>
      <c r="AQ199" s="218"/>
      <c r="AR199" s="218"/>
      <c r="AS199" s="218"/>
      <c r="AT199" s="218"/>
      <c r="AU199" s="218"/>
      <c r="AV199" s="218"/>
      <c r="AW199" s="218"/>
      <c r="AX199" s="218"/>
      <c r="AY199" s="218"/>
      <c r="AZ199" s="218"/>
      <c r="BA199" s="218"/>
      <c r="BB199" s="218"/>
      <c r="BC199" s="218"/>
      <c r="BD199" s="218"/>
      <c r="BE199" s="218"/>
      <c r="BF199" s="218"/>
      <c r="BG199" s="218"/>
      <c r="BH199" s="218"/>
      <c r="BI199" s="218"/>
      <c r="BJ199" s="251"/>
    </row>
    <row r="200" spans="1:62" s="7" customFormat="1" ht="40.5" customHeight="1" x14ac:dyDescent="0.2">
      <c r="A200" s="216">
        <f t="shared" si="3"/>
        <v>179</v>
      </c>
      <c r="B200" s="217"/>
      <c r="C200" s="217"/>
      <c r="D200" s="226" t="s">
        <v>4230</v>
      </c>
      <c r="E200" s="226"/>
      <c r="F200" s="226"/>
      <c r="G200" s="226"/>
      <c r="H200" s="226"/>
      <c r="I200" s="226"/>
      <c r="J200" s="226"/>
      <c r="K200" s="226"/>
      <c r="L200" s="226"/>
      <c r="M200" s="226"/>
      <c r="N200" s="226"/>
      <c r="O200" s="226"/>
      <c r="P200" s="226"/>
      <c r="Q200" s="226"/>
      <c r="R200" s="226"/>
      <c r="S200" s="226"/>
      <c r="T200" s="226"/>
      <c r="U200" s="226">
        <v>13</v>
      </c>
      <c r="V200" s="226"/>
      <c r="W200" s="226"/>
      <c r="X200" s="217" t="s">
        <v>102</v>
      </c>
      <c r="Y200" s="217"/>
      <c r="Z200" s="217"/>
      <c r="AA200" s="217"/>
      <c r="AB200" s="217"/>
      <c r="AC200" s="221"/>
      <c r="AD200" s="221"/>
      <c r="AE200" s="221"/>
      <c r="AF200" s="218" t="s">
        <v>4524</v>
      </c>
      <c r="AG200" s="218"/>
      <c r="AH200" s="218"/>
      <c r="AI200" s="218"/>
      <c r="AJ200" s="218"/>
      <c r="AK200" s="218"/>
      <c r="AL200" s="218"/>
      <c r="AM200" s="218"/>
      <c r="AN200" s="218"/>
      <c r="AO200" s="218"/>
      <c r="AP200" s="218"/>
      <c r="AQ200" s="218"/>
      <c r="AR200" s="218"/>
      <c r="AS200" s="218"/>
      <c r="AT200" s="218"/>
      <c r="AU200" s="218"/>
      <c r="AV200" s="218"/>
      <c r="AW200" s="218"/>
      <c r="AX200" s="218"/>
      <c r="AY200" s="218"/>
      <c r="AZ200" s="218"/>
      <c r="BA200" s="218"/>
      <c r="BB200" s="218"/>
      <c r="BC200" s="218"/>
      <c r="BD200" s="218"/>
      <c r="BE200" s="218"/>
      <c r="BF200" s="218"/>
      <c r="BG200" s="218"/>
      <c r="BH200" s="218"/>
      <c r="BI200" s="218"/>
      <c r="BJ200" s="251"/>
    </row>
    <row r="201" spans="1:62" s="7" customFormat="1" ht="40.5" customHeight="1" x14ac:dyDescent="0.2">
      <c r="A201" s="216">
        <f t="shared" si="3"/>
        <v>180</v>
      </c>
      <c r="B201" s="217"/>
      <c r="C201" s="217"/>
      <c r="D201" s="226" t="s">
        <v>4231</v>
      </c>
      <c r="E201" s="226"/>
      <c r="F201" s="226"/>
      <c r="G201" s="226"/>
      <c r="H201" s="226"/>
      <c r="I201" s="226"/>
      <c r="J201" s="226"/>
      <c r="K201" s="226"/>
      <c r="L201" s="226"/>
      <c r="M201" s="226"/>
      <c r="N201" s="226"/>
      <c r="O201" s="226"/>
      <c r="P201" s="226"/>
      <c r="Q201" s="226"/>
      <c r="R201" s="226"/>
      <c r="S201" s="226"/>
      <c r="T201" s="226"/>
      <c r="U201" s="226">
        <v>13</v>
      </c>
      <c r="V201" s="226"/>
      <c r="W201" s="226"/>
      <c r="X201" s="217" t="s">
        <v>102</v>
      </c>
      <c r="Y201" s="217"/>
      <c r="Z201" s="217"/>
      <c r="AA201" s="217"/>
      <c r="AB201" s="217"/>
      <c r="AC201" s="221"/>
      <c r="AD201" s="221"/>
      <c r="AE201" s="221"/>
      <c r="AF201" s="218" t="s">
        <v>4525</v>
      </c>
      <c r="AG201" s="218"/>
      <c r="AH201" s="218"/>
      <c r="AI201" s="218"/>
      <c r="AJ201" s="218"/>
      <c r="AK201" s="218"/>
      <c r="AL201" s="218"/>
      <c r="AM201" s="218"/>
      <c r="AN201" s="218"/>
      <c r="AO201" s="218"/>
      <c r="AP201" s="218"/>
      <c r="AQ201" s="218"/>
      <c r="AR201" s="218"/>
      <c r="AS201" s="218"/>
      <c r="AT201" s="218"/>
      <c r="AU201" s="218"/>
      <c r="AV201" s="218"/>
      <c r="AW201" s="218"/>
      <c r="AX201" s="218"/>
      <c r="AY201" s="218"/>
      <c r="AZ201" s="218"/>
      <c r="BA201" s="218"/>
      <c r="BB201" s="218"/>
      <c r="BC201" s="218"/>
      <c r="BD201" s="218"/>
      <c r="BE201" s="218"/>
      <c r="BF201" s="218"/>
      <c r="BG201" s="218"/>
      <c r="BH201" s="218"/>
      <c r="BI201" s="218"/>
      <c r="BJ201" s="251"/>
    </row>
    <row r="202" spans="1:62" s="7" customFormat="1" ht="40.5" customHeight="1" x14ac:dyDescent="0.2">
      <c r="A202" s="216">
        <f t="shared" si="3"/>
        <v>181</v>
      </c>
      <c r="B202" s="217"/>
      <c r="C202" s="217"/>
      <c r="D202" s="226" t="s">
        <v>4232</v>
      </c>
      <c r="E202" s="226"/>
      <c r="F202" s="226"/>
      <c r="G202" s="226"/>
      <c r="H202" s="226"/>
      <c r="I202" s="226"/>
      <c r="J202" s="226"/>
      <c r="K202" s="226"/>
      <c r="L202" s="226"/>
      <c r="M202" s="226"/>
      <c r="N202" s="226"/>
      <c r="O202" s="226"/>
      <c r="P202" s="226"/>
      <c r="Q202" s="226"/>
      <c r="R202" s="226"/>
      <c r="S202" s="226"/>
      <c r="T202" s="226"/>
      <c r="U202" s="226">
        <v>30</v>
      </c>
      <c r="V202" s="226"/>
      <c r="W202" s="226"/>
      <c r="X202" s="217" t="s">
        <v>102</v>
      </c>
      <c r="Y202" s="217"/>
      <c r="Z202" s="217"/>
      <c r="AA202" s="217"/>
      <c r="AB202" s="217"/>
      <c r="AC202" s="221"/>
      <c r="AD202" s="221"/>
      <c r="AE202" s="221"/>
      <c r="AF202" s="218" t="s">
        <v>4526</v>
      </c>
      <c r="AG202" s="218"/>
      <c r="AH202" s="218"/>
      <c r="AI202" s="218"/>
      <c r="AJ202" s="218"/>
      <c r="AK202" s="218"/>
      <c r="AL202" s="218"/>
      <c r="AM202" s="218"/>
      <c r="AN202" s="218"/>
      <c r="AO202" s="218"/>
      <c r="AP202" s="218"/>
      <c r="AQ202" s="218"/>
      <c r="AR202" s="218"/>
      <c r="AS202" s="218"/>
      <c r="AT202" s="218"/>
      <c r="AU202" s="218"/>
      <c r="AV202" s="218"/>
      <c r="AW202" s="218"/>
      <c r="AX202" s="218"/>
      <c r="AY202" s="218"/>
      <c r="AZ202" s="218"/>
      <c r="BA202" s="218"/>
      <c r="BB202" s="218"/>
      <c r="BC202" s="218"/>
      <c r="BD202" s="218"/>
      <c r="BE202" s="218"/>
      <c r="BF202" s="218"/>
      <c r="BG202" s="218"/>
      <c r="BH202" s="218"/>
      <c r="BI202" s="218"/>
      <c r="BJ202" s="251"/>
    </row>
    <row r="203" spans="1:62" s="7" customFormat="1" ht="40.5" customHeight="1" x14ac:dyDescent="0.2">
      <c r="A203" s="216">
        <f t="shared" si="3"/>
        <v>182</v>
      </c>
      <c r="B203" s="217"/>
      <c r="C203" s="217"/>
      <c r="D203" s="226" t="s">
        <v>4233</v>
      </c>
      <c r="E203" s="226"/>
      <c r="F203" s="226"/>
      <c r="G203" s="226"/>
      <c r="H203" s="226"/>
      <c r="I203" s="226"/>
      <c r="J203" s="226"/>
      <c r="K203" s="226"/>
      <c r="L203" s="226"/>
      <c r="M203" s="226"/>
      <c r="N203" s="226"/>
      <c r="O203" s="226"/>
      <c r="P203" s="226"/>
      <c r="Q203" s="226"/>
      <c r="R203" s="226"/>
      <c r="S203" s="226"/>
      <c r="T203" s="226"/>
      <c r="U203" s="226">
        <v>23</v>
      </c>
      <c r="V203" s="226"/>
      <c r="W203" s="226"/>
      <c r="X203" s="217" t="s">
        <v>102</v>
      </c>
      <c r="Y203" s="217"/>
      <c r="Z203" s="217"/>
      <c r="AA203" s="217"/>
      <c r="AB203" s="217"/>
      <c r="AC203" s="221"/>
      <c r="AD203" s="221"/>
      <c r="AE203" s="221"/>
      <c r="AF203" s="218" t="s">
        <v>4527</v>
      </c>
      <c r="AG203" s="218"/>
      <c r="AH203" s="218"/>
      <c r="AI203" s="218"/>
      <c r="AJ203" s="218"/>
      <c r="AK203" s="218"/>
      <c r="AL203" s="218"/>
      <c r="AM203" s="218"/>
      <c r="AN203" s="218"/>
      <c r="AO203" s="218"/>
      <c r="AP203" s="218"/>
      <c r="AQ203" s="218"/>
      <c r="AR203" s="218"/>
      <c r="AS203" s="218"/>
      <c r="AT203" s="218"/>
      <c r="AU203" s="218"/>
      <c r="AV203" s="218"/>
      <c r="AW203" s="218"/>
      <c r="AX203" s="218"/>
      <c r="AY203" s="218"/>
      <c r="AZ203" s="218"/>
      <c r="BA203" s="218"/>
      <c r="BB203" s="218"/>
      <c r="BC203" s="218"/>
      <c r="BD203" s="218"/>
      <c r="BE203" s="218"/>
      <c r="BF203" s="218"/>
      <c r="BG203" s="218"/>
      <c r="BH203" s="218"/>
      <c r="BI203" s="218"/>
      <c r="BJ203" s="251"/>
    </row>
    <row r="204" spans="1:62" s="7" customFormat="1" ht="40.5" customHeight="1" x14ac:dyDescent="0.2">
      <c r="A204" s="216">
        <f t="shared" si="3"/>
        <v>183</v>
      </c>
      <c r="B204" s="217"/>
      <c r="C204" s="217"/>
      <c r="D204" s="226" t="s">
        <v>4234</v>
      </c>
      <c r="E204" s="226"/>
      <c r="F204" s="226"/>
      <c r="G204" s="226"/>
      <c r="H204" s="226"/>
      <c r="I204" s="226"/>
      <c r="J204" s="226"/>
      <c r="K204" s="226"/>
      <c r="L204" s="226"/>
      <c r="M204" s="226"/>
      <c r="N204" s="226"/>
      <c r="O204" s="226"/>
      <c r="P204" s="226"/>
      <c r="Q204" s="226"/>
      <c r="R204" s="226"/>
      <c r="S204" s="226"/>
      <c r="T204" s="226"/>
      <c r="U204" s="226">
        <v>64</v>
      </c>
      <c r="V204" s="226"/>
      <c r="W204" s="226"/>
      <c r="X204" s="217" t="s">
        <v>102</v>
      </c>
      <c r="Y204" s="217"/>
      <c r="Z204" s="217"/>
      <c r="AA204" s="217"/>
      <c r="AB204" s="217"/>
      <c r="AC204" s="221"/>
      <c r="AD204" s="221"/>
      <c r="AE204" s="221"/>
      <c r="AF204" s="218" t="s">
        <v>4528</v>
      </c>
      <c r="AG204" s="218"/>
      <c r="AH204" s="218"/>
      <c r="AI204" s="218"/>
      <c r="AJ204" s="218"/>
      <c r="AK204" s="218"/>
      <c r="AL204" s="218"/>
      <c r="AM204" s="218"/>
      <c r="AN204" s="218"/>
      <c r="AO204" s="218"/>
      <c r="AP204" s="218"/>
      <c r="AQ204" s="218"/>
      <c r="AR204" s="218"/>
      <c r="AS204" s="218"/>
      <c r="AT204" s="218"/>
      <c r="AU204" s="218"/>
      <c r="AV204" s="218"/>
      <c r="AW204" s="218"/>
      <c r="AX204" s="218"/>
      <c r="AY204" s="218"/>
      <c r="AZ204" s="218"/>
      <c r="BA204" s="218"/>
      <c r="BB204" s="218"/>
      <c r="BC204" s="218"/>
      <c r="BD204" s="218"/>
      <c r="BE204" s="218"/>
      <c r="BF204" s="218"/>
      <c r="BG204" s="218"/>
      <c r="BH204" s="218"/>
      <c r="BI204" s="218"/>
      <c r="BJ204" s="251"/>
    </row>
    <row r="205" spans="1:62" s="7" customFormat="1" ht="40.5" customHeight="1" x14ac:dyDescent="0.2">
      <c r="A205" s="216">
        <f t="shared" si="3"/>
        <v>184</v>
      </c>
      <c r="B205" s="217"/>
      <c r="C205" s="217"/>
      <c r="D205" s="226" t="s">
        <v>4235</v>
      </c>
      <c r="E205" s="226"/>
      <c r="F205" s="226"/>
      <c r="G205" s="226"/>
      <c r="H205" s="226"/>
      <c r="I205" s="226"/>
      <c r="J205" s="226"/>
      <c r="K205" s="226"/>
      <c r="L205" s="226"/>
      <c r="M205" s="226"/>
      <c r="N205" s="226"/>
      <c r="O205" s="226"/>
      <c r="P205" s="226"/>
      <c r="Q205" s="226"/>
      <c r="R205" s="226"/>
      <c r="S205" s="226"/>
      <c r="T205" s="226"/>
      <c r="U205" s="226">
        <v>23</v>
      </c>
      <c r="V205" s="226"/>
      <c r="W205" s="226"/>
      <c r="X205" s="217" t="s">
        <v>102</v>
      </c>
      <c r="Y205" s="217"/>
      <c r="Z205" s="217"/>
      <c r="AA205" s="217"/>
      <c r="AB205" s="217"/>
      <c r="AC205" s="221"/>
      <c r="AD205" s="221"/>
      <c r="AE205" s="221"/>
      <c r="AF205" s="218" t="s">
        <v>4529</v>
      </c>
      <c r="AG205" s="218"/>
      <c r="AH205" s="218"/>
      <c r="AI205" s="218"/>
      <c r="AJ205" s="218"/>
      <c r="AK205" s="218"/>
      <c r="AL205" s="218"/>
      <c r="AM205" s="218"/>
      <c r="AN205" s="218"/>
      <c r="AO205" s="218"/>
      <c r="AP205" s="218"/>
      <c r="AQ205" s="218"/>
      <c r="AR205" s="218"/>
      <c r="AS205" s="218"/>
      <c r="AT205" s="218"/>
      <c r="AU205" s="218"/>
      <c r="AV205" s="218"/>
      <c r="AW205" s="218"/>
      <c r="AX205" s="218"/>
      <c r="AY205" s="218"/>
      <c r="AZ205" s="218"/>
      <c r="BA205" s="218"/>
      <c r="BB205" s="218"/>
      <c r="BC205" s="218"/>
      <c r="BD205" s="218"/>
      <c r="BE205" s="218"/>
      <c r="BF205" s="218"/>
      <c r="BG205" s="218"/>
      <c r="BH205" s="218"/>
      <c r="BI205" s="218"/>
      <c r="BJ205" s="251"/>
    </row>
    <row r="206" spans="1:62" s="7" customFormat="1" ht="40.5" customHeight="1" x14ac:dyDescent="0.2">
      <c r="A206" s="216">
        <f t="shared" si="3"/>
        <v>185</v>
      </c>
      <c r="B206" s="217"/>
      <c r="C206" s="217"/>
      <c r="D206" s="226" t="s">
        <v>4236</v>
      </c>
      <c r="E206" s="226"/>
      <c r="F206" s="226"/>
      <c r="G206" s="226"/>
      <c r="H206" s="226"/>
      <c r="I206" s="226"/>
      <c r="J206" s="226"/>
      <c r="K206" s="226"/>
      <c r="L206" s="226"/>
      <c r="M206" s="226"/>
      <c r="N206" s="226"/>
      <c r="O206" s="226"/>
      <c r="P206" s="226"/>
      <c r="Q206" s="226"/>
      <c r="R206" s="226"/>
      <c r="S206" s="226"/>
      <c r="T206" s="226"/>
      <c r="U206" s="226">
        <v>3</v>
      </c>
      <c r="V206" s="226"/>
      <c r="W206" s="226"/>
      <c r="X206" s="217" t="s">
        <v>102</v>
      </c>
      <c r="Y206" s="217"/>
      <c r="Z206" s="217"/>
      <c r="AA206" s="217"/>
      <c r="AB206" s="217"/>
      <c r="AC206" s="221"/>
      <c r="AD206" s="221"/>
      <c r="AE206" s="221"/>
      <c r="AF206" s="218" t="s">
        <v>4530</v>
      </c>
      <c r="AG206" s="218"/>
      <c r="AH206" s="218"/>
      <c r="AI206" s="218"/>
      <c r="AJ206" s="218"/>
      <c r="AK206" s="218"/>
      <c r="AL206" s="218"/>
      <c r="AM206" s="218"/>
      <c r="AN206" s="218"/>
      <c r="AO206" s="218"/>
      <c r="AP206" s="218"/>
      <c r="AQ206" s="218"/>
      <c r="AR206" s="218"/>
      <c r="AS206" s="218"/>
      <c r="AT206" s="218"/>
      <c r="AU206" s="218"/>
      <c r="AV206" s="218"/>
      <c r="AW206" s="218"/>
      <c r="AX206" s="218"/>
      <c r="AY206" s="218"/>
      <c r="AZ206" s="218"/>
      <c r="BA206" s="218"/>
      <c r="BB206" s="218"/>
      <c r="BC206" s="218"/>
      <c r="BD206" s="218"/>
      <c r="BE206" s="218"/>
      <c r="BF206" s="218"/>
      <c r="BG206" s="218"/>
      <c r="BH206" s="218"/>
      <c r="BI206" s="218"/>
      <c r="BJ206" s="251"/>
    </row>
    <row r="207" spans="1:62" s="7" customFormat="1" ht="40.5" customHeight="1" x14ac:dyDescent="0.2">
      <c r="A207" s="216">
        <f t="shared" si="3"/>
        <v>186</v>
      </c>
      <c r="B207" s="217"/>
      <c r="C207" s="217"/>
      <c r="D207" s="226" t="s">
        <v>4237</v>
      </c>
      <c r="E207" s="226"/>
      <c r="F207" s="226"/>
      <c r="G207" s="226"/>
      <c r="H207" s="226"/>
      <c r="I207" s="226"/>
      <c r="J207" s="226"/>
      <c r="K207" s="226"/>
      <c r="L207" s="226"/>
      <c r="M207" s="226"/>
      <c r="N207" s="226"/>
      <c r="O207" s="226"/>
      <c r="P207" s="226"/>
      <c r="Q207" s="226"/>
      <c r="R207" s="226"/>
      <c r="S207" s="226"/>
      <c r="T207" s="226"/>
      <c r="U207" s="226">
        <v>3</v>
      </c>
      <c r="V207" s="226"/>
      <c r="W207" s="226"/>
      <c r="X207" s="217" t="s">
        <v>102</v>
      </c>
      <c r="Y207" s="217"/>
      <c r="Z207" s="217"/>
      <c r="AA207" s="217"/>
      <c r="AB207" s="217"/>
      <c r="AC207" s="221"/>
      <c r="AD207" s="221"/>
      <c r="AE207" s="221"/>
      <c r="AF207" s="218" t="s">
        <v>4531</v>
      </c>
      <c r="AG207" s="218"/>
      <c r="AH207" s="218"/>
      <c r="AI207" s="218"/>
      <c r="AJ207" s="218"/>
      <c r="AK207" s="218"/>
      <c r="AL207" s="218"/>
      <c r="AM207" s="218"/>
      <c r="AN207" s="218"/>
      <c r="AO207" s="218"/>
      <c r="AP207" s="218"/>
      <c r="AQ207" s="218"/>
      <c r="AR207" s="218"/>
      <c r="AS207" s="218"/>
      <c r="AT207" s="218"/>
      <c r="AU207" s="218"/>
      <c r="AV207" s="218"/>
      <c r="AW207" s="218"/>
      <c r="AX207" s="218"/>
      <c r="AY207" s="218"/>
      <c r="AZ207" s="218"/>
      <c r="BA207" s="218"/>
      <c r="BB207" s="218"/>
      <c r="BC207" s="218"/>
      <c r="BD207" s="218"/>
      <c r="BE207" s="218"/>
      <c r="BF207" s="218"/>
      <c r="BG207" s="218"/>
      <c r="BH207" s="218"/>
      <c r="BI207" s="218"/>
      <c r="BJ207" s="251"/>
    </row>
    <row r="208" spans="1:62" s="7" customFormat="1" ht="40.5" customHeight="1" x14ac:dyDescent="0.2">
      <c r="A208" s="216">
        <f t="shared" si="3"/>
        <v>187</v>
      </c>
      <c r="B208" s="217"/>
      <c r="C208" s="217"/>
      <c r="D208" s="226" t="s">
        <v>4152</v>
      </c>
      <c r="E208" s="226"/>
      <c r="F208" s="226"/>
      <c r="G208" s="226"/>
      <c r="H208" s="226"/>
      <c r="I208" s="226"/>
      <c r="J208" s="226"/>
      <c r="K208" s="226"/>
      <c r="L208" s="226"/>
      <c r="M208" s="226"/>
      <c r="N208" s="226"/>
      <c r="O208" s="226"/>
      <c r="P208" s="226"/>
      <c r="Q208" s="226"/>
      <c r="R208" s="226"/>
      <c r="S208" s="226"/>
      <c r="T208" s="226"/>
      <c r="U208" s="226">
        <v>23</v>
      </c>
      <c r="V208" s="226"/>
      <c r="W208" s="226"/>
      <c r="X208" s="217" t="s">
        <v>102</v>
      </c>
      <c r="Y208" s="217"/>
      <c r="Z208" s="217"/>
      <c r="AA208" s="217"/>
      <c r="AB208" s="217"/>
      <c r="AC208" s="221"/>
      <c r="AD208" s="221"/>
      <c r="AE208" s="221"/>
      <c r="AF208" s="218" t="s">
        <v>4532</v>
      </c>
      <c r="AG208" s="218"/>
      <c r="AH208" s="218"/>
      <c r="AI208" s="218"/>
      <c r="AJ208" s="218"/>
      <c r="AK208" s="218"/>
      <c r="AL208" s="218"/>
      <c r="AM208" s="218"/>
      <c r="AN208" s="218"/>
      <c r="AO208" s="218"/>
      <c r="AP208" s="218"/>
      <c r="AQ208" s="218"/>
      <c r="AR208" s="218"/>
      <c r="AS208" s="218"/>
      <c r="AT208" s="218"/>
      <c r="AU208" s="218"/>
      <c r="AV208" s="218"/>
      <c r="AW208" s="218"/>
      <c r="AX208" s="218"/>
      <c r="AY208" s="218"/>
      <c r="AZ208" s="218"/>
      <c r="BA208" s="218"/>
      <c r="BB208" s="218"/>
      <c r="BC208" s="218"/>
      <c r="BD208" s="218"/>
      <c r="BE208" s="218"/>
      <c r="BF208" s="218"/>
      <c r="BG208" s="218"/>
      <c r="BH208" s="218"/>
      <c r="BI208" s="218"/>
      <c r="BJ208" s="251"/>
    </row>
    <row r="209" spans="1:62" s="7" customFormat="1" ht="40.5" customHeight="1" x14ac:dyDescent="0.2">
      <c r="A209" s="216">
        <f t="shared" si="3"/>
        <v>188</v>
      </c>
      <c r="B209" s="217"/>
      <c r="C209" s="217"/>
      <c r="D209" s="226" t="s">
        <v>4238</v>
      </c>
      <c r="E209" s="226"/>
      <c r="F209" s="226"/>
      <c r="G209" s="226"/>
      <c r="H209" s="226"/>
      <c r="I209" s="226"/>
      <c r="J209" s="226"/>
      <c r="K209" s="226"/>
      <c r="L209" s="226"/>
      <c r="M209" s="226"/>
      <c r="N209" s="226"/>
      <c r="O209" s="226"/>
      <c r="P209" s="226"/>
      <c r="Q209" s="226"/>
      <c r="R209" s="226"/>
      <c r="S209" s="226"/>
      <c r="T209" s="226"/>
      <c r="U209" s="226">
        <v>3</v>
      </c>
      <c r="V209" s="226"/>
      <c r="W209" s="226"/>
      <c r="X209" s="217" t="s">
        <v>102</v>
      </c>
      <c r="Y209" s="217"/>
      <c r="Z209" s="217"/>
      <c r="AA209" s="217"/>
      <c r="AB209" s="217"/>
      <c r="AC209" s="221"/>
      <c r="AD209" s="221"/>
      <c r="AE209" s="221"/>
      <c r="AF209" s="218" t="s">
        <v>4530</v>
      </c>
      <c r="AG209" s="218"/>
      <c r="AH209" s="218"/>
      <c r="AI209" s="218"/>
      <c r="AJ209" s="218"/>
      <c r="AK209" s="218"/>
      <c r="AL209" s="218"/>
      <c r="AM209" s="218"/>
      <c r="AN209" s="218"/>
      <c r="AO209" s="218"/>
      <c r="AP209" s="218"/>
      <c r="AQ209" s="218"/>
      <c r="AR209" s="218"/>
      <c r="AS209" s="218"/>
      <c r="AT209" s="218"/>
      <c r="AU209" s="218"/>
      <c r="AV209" s="218"/>
      <c r="AW209" s="218"/>
      <c r="AX209" s="218"/>
      <c r="AY209" s="218"/>
      <c r="AZ209" s="218"/>
      <c r="BA209" s="218"/>
      <c r="BB209" s="218"/>
      <c r="BC209" s="218"/>
      <c r="BD209" s="218"/>
      <c r="BE209" s="218"/>
      <c r="BF209" s="218"/>
      <c r="BG209" s="218"/>
      <c r="BH209" s="218"/>
      <c r="BI209" s="218"/>
      <c r="BJ209" s="251"/>
    </row>
    <row r="210" spans="1:62" s="7" customFormat="1" ht="40.5" customHeight="1" x14ac:dyDescent="0.2">
      <c r="A210" s="216">
        <f t="shared" si="3"/>
        <v>189</v>
      </c>
      <c r="B210" s="217"/>
      <c r="C210" s="217"/>
      <c r="D210" s="226" t="s">
        <v>4239</v>
      </c>
      <c r="E210" s="226"/>
      <c r="F210" s="226"/>
      <c r="G210" s="226"/>
      <c r="H210" s="226"/>
      <c r="I210" s="226"/>
      <c r="J210" s="226"/>
      <c r="K210" s="226"/>
      <c r="L210" s="226"/>
      <c r="M210" s="226"/>
      <c r="N210" s="226"/>
      <c r="O210" s="226"/>
      <c r="P210" s="226"/>
      <c r="Q210" s="226"/>
      <c r="R210" s="226"/>
      <c r="S210" s="226"/>
      <c r="T210" s="226"/>
      <c r="U210" s="226">
        <v>3</v>
      </c>
      <c r="V210" s="226"/>
      <c r="W210" s="226"/>
      <c r="X210" s="217" t="s">
        <v>102</v>
      </c>
      <c r="Y210" s="217"/>
      <c r="Z210" s="217"/>
      <c r="AA210" s="217"/>
      <c r="AB210" s="217"/>
      <c r="AC210" s="221"/>
      <c r="AD210" s="221"/>
      <c r="AE210" s="221"/>
      <c r="AF210" s="218" t="s">
        <v>4531</v>
      </c>
      <c r="AG210" s="218"/>
      <c r="AH210" s="218"/>
      <c r="AI210" s="218"/>
      <c r="AJ210" s="218"/>
      <c r="AK210" s="218"/>
      <c r="AL210" s="218"/>
      <c r="AM210" s="218"/>
      <c r="AN210" s="218"/>
      <c r="AO210" s="218"/>
      <c r="AP210" s="218"/>
      <c r="AQ210" s="218"/>
      <c r="AR210" s="218"/>
      <c r="AS210" s="218"/>
      <c r="AT210" s="218"/>
      <c r="AU210" s="218"/>
      <c r="AV210" s="218"/>
      <c r="AW210" s="218"/>
      <c r="AX210" s="218"/>
      <c r="AY210" s="218"/>
      <c r="AZ210" s="218"/>
      <c r="BA210" s="218"/>
      <c r="BB210" s="218"/>
      <c r="BC210" s="218"/>
      <c r="BD210" s="218"/>
      <c r="BE210" s="218"/>
      <c r="BF210" s="218"/>
      <c r="BG210" s="218"/>
      <c r="BH210" s="218"/>
      <c r="BI210" s="218"/>
      <c r="BJ210" s="251"/>
    </row>
    <row r="211" spans="1:62" s="7" customFormat="1" ht="40.5" customHeight="1" x14ac:dyDescent="0.2">
      <c r="A211" s="216">
        <f t="shared" si="3"/>
        <v>190</v>
      </c>
      <c r="B211" s="217"/>
      <c r="C211" s="217"/>
      <c r="D211" s="226" t="s">
        <v>4240</v>
      </c>
      <c r="E211" s="226"/>
      <c r="F211" s="226"/>
      <c r="G211" s="226"/>
      <c r="H211" s="226"/>
      <c r="I211" s="226"/>
      <c r="J211" s="226"/>
      <c r="K211" s="226"/>
      <c r="L211" s="226"/>
      <c r="M211" s="226"/>
      <c r="N211" s="226"/>
      <c r="O211" s="226"/>
      <c r="P211" s="226"/>
      <c r="Q211" s="226"/>
      <c r="R211" s="226"/>
      <c r="S211" s="226"/>
      <c r="T211" s="226"/>
      <c r="U211" s="226">
        <v>10</v>
      </c>
      <c r="V211" s="226"/>
      <c r="W211" s="226"/>
      <c r="X211" s="217" t="s">
        <v>102</v>
      </c>
      <c r="Y211" s="217"/>
      <c r="Z211" s="217"/>
      <c r="AA211" s="217"/>
      <c r="AB211" s="217"/>
      <c r="AC211" s="221"/>
      <c r="AD211" s="221"/>
      <c r="AE211" s="221"/>
      <c r="AF211" s="218" t="s">
        <v>4533</v>
      </c>
      <c r="AG211" s="218"/>
      <c r="AH211" s="218"/>
      <c r="AI211" s="218"/>
      <c r="AJ211" s="218"/>
      <c r="AK211" s="218"/>
      <c r="AL211" s="218"/>
      <c r="AM211" s="218"/>
      <c r="AN211" s="218"/>
      <c r="AO211" s="218"/>
      <c r="AP211" s="218"/>
      <c r="AQ211" s="218"/>
      <c r="AR211" s="218"/>
      <c r="AS211" s="218"/>
      <c r="AT211" s="218"/>
      <c r="AU211" s="218"/>
      <c r="AV211" s="218"/>
      <c r="AW211" s="218"/>
      <c r="AX211" s="218"/>
      <c r="AY211" s="218"/>
      <c r="AZ211" s="218"/>
      <c r="BA211" s="218"/>
      <c r="BB211" s="218"/>
      <c r="BC211" s="218"/>
      <c r="BD211" s="218"/>
      <c r="BE211" s="218"/>
      <c r="BF211" s="218"/>
      <c r="BG211" s="218"/>
      <c r="BH211" s="218"/>
      <c r="BI211" s="218"/>
      <c r="BJ211" s="251"/>
    </row>
    <row r="212" spans="1:62" s="7" customFormat="1" ht="40.5" customHeight="1" x14ac:dyDescent="0.2">
      <c r="A212" s="216">
        <f t="shared" si="3"/>
        <v>191</v>
      </c>
      <c r="B212" s="217"/>
      <c r="C212" s="217"/>
      <c r="D212" s="226" t="s">
        <v>4241</v>
      </c>
      <c r="E212" s="226"/>
      <c r="F212" s="226"/>
      <c r="G212" s="226"/>
      <c r="H212" s="226"/>
      <c r="I212" s="226"/>
      <c r="J212" s="226"/>
      <c r="K212" s="226"/>
      <c r="L212" s="226"/>
      <c r="M212" s="226"/>
      <c r="N212" s="226"/>
      <c r="O212" s="226"/>
      <c r="P212" s="226"/>
      <c r="Q212" s="226"/>
      <c r="R212" s="226"/>
      <c r="S212" s="226"/>
      <c r="T212" s="226"/>
      <c r="U212" s="226">
        <v>80</v>
      </c>
      <c r="V212" s="226"/>
      <c r="W212" s="226"/>
      <c r="X212" s="217" t="s">
        <v>102</v>
      </c>
      <c r="Y212" s="217"/>
      <c r="Z212" s="217"/>
      <c r="AA212" s="217"/>
      <c r="AB212" s="217"/>
      <c r="AC212" s="221"/>
      <c r="AD212" s="221"/>
      <c r="AE212" s="221"/>
      <c r="AF212" s="218" t="s">
        <v>4534</v>
      </c>
      <c r="AG212" s="218"/>
      <c r="AH212" s="218"/>
      <c r="AI212" s="218"/>
      <c r="AJ212" s="218"/>
      <c r="AK212" s="218"/>
      <c r="AL212" s="218"/>
      <c r="AM212" s="218"/>
      <c r="AN212" s="218"/>
      <c r="AO212" s="218"/>
      <c r="AP212" s="218"/>
      <c r="AQ212" s="218"/>
      <c r="AR212" s="218"/>
      <c r="AS212" s="218"/>
      <c r="AT212" s="218"/>
      <c r="AU212" s="218"/>
      <c r="AV212" s="218"/>
      <c r="AW212" s="218"/>
      <c r="AX212" s="218"/>
      <c r="AY212" s="218"/>
      <c r="AZ212" s="218"/>
      <c r="BA212" s="218"/>
      <c r="BB212" s="218"/>
      <c r="BC212" s="218"/>
      <c r="BD212" s="218"/>
      <c r="BE212" s="218"/>
      <c r="BF212" s="218"/>
      <c r="BG212" s="218"/>
      <c r="BH212" s="218"/>
      <c r="BI212" s="218"/>
      <c r="BJ212" s="251"/>
    </row>
    <row r="213" spans="1:62" s="7" customFormat="1" ht="40.5" customHeight="1" x14ac:dyDescent="0.2">
      <c r="A213" s="216">
        <f t="shared" si="3"/>
        <v>192</v>
      </c>
      <c r="B213" s="217"/>
      <c r="C213" s="217"/>
      <c r="D213" s="226" t="s">
        <v>4148</v>
      </c>
      <c r="E213" s="226"/>
      <c r="F213" s="226"/>
      <c r="G213" s="226"/>
      <c r="H213" s="226"/>
      <c r="I213" s="226"/>
      <c r="J213" s="226"/>
      <c r="K213" s="226"/>
      <c r="L213" s="226"/>
      <c r="M213" s="226"/>
      <c r="N213" s="226"/>
      <c r="O213" s="226"/>
      <c r="P213" s="226"/>
      <c r="Q213" s="226"/>
      <c r="R213" s="226"/>
      <c r="S213" s="226"/>
      <c r="T213" s="226"/>
      <c r="U213" s="226">
        <v>1</v>
      </c>
      <c r="V213" s="226"/>
      <c r="W213" s="226"/>
      <c r="X213" s="217" t="s">
        <v>102</v>
      </c>
      <c r="Y213" s="217"/>
      <c r="Z213" s="217"/>
      <c r="AA213" s="217"/>
      <c r="AB213" s="217"/>
      <c r="AC213" s="221"/>
      <c r="AD213" s="221"/>
      <c r="AE213" s="221"/>
      <c r="AF213" s="218" t="s">
        <v>4535</v>
      </c>
      <c r="AG213" s="218"/>
      <c r="AH213" s="218"/>
      <c r="AI213" s="218"/>
      <c r="AJ213" s="218"/>
      <c r="AK213" s="218"/>
      <c r="AL213" s="218"/>
      <c r="AM213" s="218"/>
      <c r="AN213" s="218"/>
      <c r="AO213" s="218"/>
      <c r="AP213" s="218"/>
      <c r="AQ213" s="218"/>
      <c r="AR213" s="218"/>
      <c r="AS213" s="218"/>
      <c r="AT213" s="218"/>
      <c r="AU213" s="218"/>
      <c r="AV213" s="218"/>
      <c r="AW213" s="218"/>
      <c r="AX213" s="218"/>
      <c r="AY213" s="218"/>
      <c r="AZ213" s="218"/>
      <c r="BA213" s="218"/>
      <c r="BB213" s="218"/>
      <c r="BC213" s="218"/>
      <c r="BD213" s="218"/>
      <c r="BE213" s="218"/>
      <c r="BF213" s="218"/>
      <c r="BG213" s="218"/>
      <c r="BH213" s="218"/>
      <c r="BI213" s="218"/>
      <c r="BJ213" s="251"/>
    </row>
    <row r="214" spans="1:62" s="7" customFormat="1" ht="40.5" customHeight="1" x14ac:dyDescent="0.2">
      <c r="A214" s="216">
        <f t="shared" si="3"/>
        <v>193</v>
      </c>
      <c r="B214" s="217"/>
      <c r="C214" s="217"/>
      <c r="D214" s="226" t="s">
        <v>4242</v>
      </c>
      <c r="E214" s="226"/>
      <c r="F214" s="226"/>
      <c r="G214" s="226"/>
      <c r="H214" s="226"/>
      <c r="I214" s="226"/>
      <c r="J214" s="226"/>
      <c r="K214" s="226"/>
      <c r="L214" s="226"/>
      <c r="M214" s="226"/>
      <c r="N214" s="226"/>
      <c r="O214" s="226"/>
      <c r="P214" s="226"/>
      <c r="Q214" s="226"/>
      <c r="R214" s="226"/>
      <c r="S214" s="226"/>
      <c r="T214" s="226"/>
      <c r="U214" s="226">
        <v>10</v>
      </c>
      <c r="V214" s="226"/>
      <c r="W214" s="226"/>
      <c r="X214" s="217" t="s">
        <v>102</v>
      </c>
      <c r="Y214" s="217"/>
      <c r="Z214" s="217"/>
      <c r="AA214" s="217"/>
      <c r="AB214" s="217"/>
      <c r="AC214" s="221"/>
      <c r="AD214" s="221"/>
      <c r="AE214" s="221"/>
      <c r="AF214" s="218" t="s">
        <v>4536</v>
      </c>
      <c r="AG214" s="218"/>
      <c r="AH214" s="218"/>
      <c r="AI214" s="218"/>
      <c r="AJ214" s="218"/>
      <c r="AK214" s="218"/>
      <c r="AL214" s="218"/>
      <c r="AM214" s="218"/>
      <c r="AN214" s="218"/>
      <c r="AO214" s="218"/>
      <c r="AP214" s="218"/>
      <c r="AQ214" s="218"/>
      <c r="AR214" s="218"/>
      <c r="AS214" s="218"/>
      <c r="AT214" s="218"/>
      <c r="AU214" s="218"/>
      <c r="AV214" s="218"/>
      <c r="AW214" s="218"/>
      <c r="AX214" s="218"/>
      <c r="AY214" s="218"/>
      <c r="AZ214" s="218"/>
      <c r="BA214" s="218"/>
      <c r="BB214" s="218"/>
      <c r="BC214" s="218"/>
      <c r="BD214" s="218"/>
      <c r="BE214" s="218"/>
      <c r="BF214" s="218"/>
      <c r="BG214" s="218"/>
      <c r="BH214" s="218"/>
      <c r="BI214" s="218"/>
      <c r="BJ214" s="251"/>
    </row>
    <row r="215" spans="1:62" s="7" customFormat="1" ht="40.5" customHeight="1" x14ac:dyDescent="0.2">
      <c r="A215" s="216">
        <f t="shared" si="3"/>
        <v>194</v>
      </c>
      <c r="B215" s="217"/>
      <c r="C215" s="217"/>
      <c r="D215" s="226" t="s">
        <v>4243</v>
      </c>
      <c r="E215" s="226"/>
      <c r="F215" s="226"/>
      <c r="G215" s="226"/>
      <c r="H215" s="226"/>
      <c r="I215" s="226"/>
      <c r="J215" s="226"/>
      <c r="K215" s="226"/>
      <c r="L215" s="226"/>
      <c r="M215" s="226"/>
      <c r="N215" s="226"/>
      <c r="O215" s="226"/>
      <c r="P215" s="226"/>
      <c r="Q215" s="226"/>
      <c r="R215" s="226"/>
      <c r="S215" s="226"/>
      <c r="T215" s="226"/>
      <c r="U215" s="226">
        <v>13</v>
      </c>
      <c r="V215" s="226"/>
      <c r="W215" s="226"/>
      <c r="X215" s="217" t="s">
        <v>102</v>
      </c>
      <c r="Y215" s="217"/>
      <c r="Z215" s="217"/>
      <c r="AA215" s="217"/>
      <c r="AB215" s="217"/>
      <c r="AC215" s="221"/>
      <c r="AD215" s="221"/>
      <c r="AE215" s="221"/>
      <c r="AF215" s="218" t="s">
        <v>4537</v>
      </c>
      <c r="AG215" s="218"/>
      <c r="AH215" s="218"/>
      <c r="AI215" s="218"/>
      <c r="AJ215" s="218"/>
      <c r="AK215" s="218"/>
      <c r="AL215" s="218"/>
      <c r="AM215" s="218"/>
      <c r="AN215" s="218"/>
      <c r="AO215" s="218"/>
      <c r="AP215" s="218"/>
      <c r="AQ215" s="218"/>
      <c r="AR215" s="218"/>
      <c r="AS215" s="218"/>
      <c r="AT215" s="218"/>
      <c r="AU215" s="218"/>
      <c r="AV215" s="218"/>
      <c r="AW215" s="218"/>
      <c r="AX215" s="218"/>
      <c r="AY215" s="218"/>
      <c r="AZ215" s="218"/>
      <c r="BA215" s="218"/>
      <c r="BB215" s="218"/>
      <c r="BC215" s="218"/>
      <c r="BD215" s="218"/>
      <c r="BE215" s="218"/>
      <c r="BF215" s="218"/>
      <c r="BG215" s="218"/>
      <c r="BH215" s="218"/>
      <c r="BI215" s="218"/>
      <c r="BJ215" s="251"/>
    </row>
    <row r="216" spans="1:62" s="7" customFormat="1" ht="40.5" customHeight="1" x14ac:dyDescent="0.2">
      <c r="A216" s="216">
        <f t="shared" si="3"/>
        <v>195</v>
      </c>
      <c r="B216" s="217"/>
      <c r="C216" s="217"/>
      <c r="D216" s="226" t="s">
        <v>4244</v>
      </c>
      <c r="E216" s="226"/>
      <c r="F216" s="226"/>
      <c r="G216" s="226"/>
      <c r="H216" s="226"/>
      <c r="I216" s="226"/>
      <c r="J216" s="226"/>
      <c r="K216" s="226"/>
      <c r="L216" s="226"/>
      <c r="M216" s="226"/>
      <c r="N216" s="226"/>
      <c r="O216" s="226"/>
      <c r="P216" s="226"/>
      <c r="Q216" s="226"/>
      <c r="R216" s="226"/>
      <c r="S216" s="226"/>
      <c r="T216" s="226"/>
      <c r="U216" s="226">
        <v>1</v>
      </c>
      <c r="V216" s="226"/>
      <c r="W216" s="226"/>
      <c r="X216" s="217" t="s">
        <v>102</v>
      </c>
      <c r="Y216" s="217"/>
      <c r="Z216" s="217"/>
      <c r="AA216" s="217"/>
      <c r="AB216" s="217"/>
      <c r="AC216" s="221"/>
      <c r="AD216" s="221"/>
      <c r="AE216" s="221"/>
      <c r="AF216" s="218" t="s">
        <v>4538</v>
      </c>
      <c r="AG216" s="218"/>
      <c r="AH216" s="218"/>
      <c r="AI216" s="218"/>
      <c r="AJ216" s="218"/>
      <c r="AK216" s="218"/>
      <c r="AL216" s="218"/>
      <c r="AM216" s="218"/>
      <c r="AN216" s="218"/>
      <c r="AO216" s="218"/>
      <c r="AP216" s="218"/>
      <c r="AQ216" s="218"/>
      <c r="AR216" s="218"/>
      <c r="AS216" s="218"/>
      <c r="AT216" s="218"/>
      <c r="AU216" s="218"/>
      <c r="AV216" s="218"/>
      <c r="AW216" s="218"/>
      <c r="AX216" s="218"/>
      <c r="AY216" s="218"/>
      <c r="AZ216" s="218"/>
      <c r="BA216" s="218"/>
      <c r="BB216" s="218"/>
      <c r="BC216" s="218"/>
      <c r="BD216" s="218"/>
      <c r="BE216" s="218"/>
      <c r="BF216" s="218"/>
      <c r="BG216" s="218"/>
      <c r="BH216" s="218"/>
      <c r="BI216" s="218"/>
      <c r="BJ216" s="251"/>
    </row>
    <row r="217" spans="1:62" s="7" customFormat="1" ht="40.5" customHeight="1" x14ac:dyDescent="0.2">
      <c r="A217" s="216">
        <f t="shared" ref="A217:A280" si="4">ROW()-21</f>
        <v>196</v>
      </c>
      <c r="B217" s="217"/>
      <c r="C217" s="217"/>
      <c r="D217" s="226" t="s">
        <v>4245</v>
      </c>
      <c r="E217" s="226"/>
      <c r="F217" s="226"/>
      <c r="G217" s="226"/>
      <c r="H217" s="226"/>
      <c r="I217" s="226"/>
      <c r="J217" s="226"/>
      <c r="K217" s="226"/>
      <c r="L217" s="226"/>
      <c r="M217" s="226"/>
      <c r="N217" s="226"/>
      <c r="O217" s="226"/>
      <c r="P217" s="226"/>
      <c r="Q217" s="226"/>
      <c r="R217" s="226"/>
      <c r="S217" s="226"/>
      <c r="T217" s="226"/>
      <c r="U217" s="226">
        <v>13</v>
      </c>
      <c r="V217" s="226"/>
      <c r="W217" s="226"/>
      <c r="X217" s="217" t="s">
        <v>102</v>
      </c>
      <c r="Y217" s="217"/>
      <c r="Z217" s="217"/>
      <c r="AA217" s="217"/>
      <c r="AB217" s="217"/>
      <c r="AC217" s="221"/>
      <c r="AD217" s="221"/>
      <c r="AE217" s="221"/>
      <c r="AF217" s="218" t="s">
        <v>4539</v>
      </c>
      <c r="AG217" s="218"/>
      <c r="AH217" s="218"/>
      <c r="AI217" s="218"/>
      <c r="AJ217" s="218"/>
      <c r="AK217" s="218"/>
      <c r="AL217" s="218"/>
      <c r="AM217" s="218"/>
      <c r="AN217" s="218"/>
      <c r="AO217" s="218"/>
      <c r="AP217" s="218"/>
      <c r="AQ217" s="218"/>
      <c r="AR217" s="218"/>
      <c r="AS217" s="218"/>
      <c r="AT217" s="218"/>
      <c r="AU217" s="218"/>
      <c r="AV217" s="218"/>
      <c r="AW217" s="218"/>
      <c r="AX217" s="218"/>
      <c r="AY217" s="218"/>
      <c r="AZ217" s="218"/>
      <c r="BA217" s="218"/>
      <c r="BB217" s="218"/>
      <c r="BC217" s="218"/>
      <c r="BD217" s="218"/>
      <c r="BE217" s="218"/>
      <c r="BF217" s="218"/>
      <c r="BG217" s="218"/>
      <c r="BH217" s="218"/>
      <c r="BI217" s="218"/>
      <c r="BJ217" s="251"/>
    </row>
    <row r="218" spans="1:62" s="7" customFormat="1" ht="40.5" customHeight="1" x14ac:dyDescent="0.2">
      <c r="A218" s="216">
        <f t="shared" si="4"/>
        <v>197</v>
      </c>
      <c r="B218" s="217"/>
      <c r="C218" s="217"/>
      <c r="D218" s="226" t="s">
        <v>4246</v>
      </c>
      <c r="E218" s="226"/>
      <c r="F218" s="226"/>
      <c r="G218" s="226"/>
      <c r="H218" s="226"/>
      <c r="I218" s="226"/>
      <c r="J218" s="226"/>
      <c r="K218" s="226"/>
      <c r="L218" s="226"/>
      <c r="M218" s="226"/>
      <c r="N218" s="226"/>
      <c r="O218" s="226"/>
      <c r="P218" s="226"/>
      <c r="Q218" s="226"/>
      <c r="R218" s="226"/>
      <c r="S218" s="226"/>
      <c r="T218" s="226"/>
      <c r="U218" s="226">
        <v>11</v>
      </c>
      <c r="V218" s="226"/>
      <c r="W218" s="226"/>
      <c r="X218" s="217" t="s">
        <v>102</v>
      </c>
      <c r="Y218" s="217"/>
      <c r="Z218" s="217"/>
      <c r="AA218" s="217"/>
      <c r="AB218" s="217"/>
      <c r="AC218" s="221"/>
      <c r="AD218" s="221"/>
      <c r="AE218" s="221"/>
      <c r="AF218" s="218" t="s">
        <v>4540</v>
      </c>
      <c r="AG218" s="218"/>
      <c r="AH218" s="218"/>
      <c r="AI218" s="218"/>
      <c r="AJ218" s="218"/>
      <c r="AK218" s="218"/>
      <c r="AL218" s="218"/>
      <c r="AM218" s="218"/>
      <c r="AN218" s="218"/>
      <c r="AO218" s="218"/>
      <c r="AP218" s="218"/>
      <c r="AQ218" s="218"/>
      <c r="AR218" s="218"/>
      <c r="AS218" s="218"/>
      <c r="AT218" s="218"/>
      <c r="AU218" s="218"/>
      <c r="AV218" s="218"/>
      <c r="AW218" s="218"/>
      <c r="AX218" s="218"/>
      <c r="AY218" s="218"/>
      <c r="AZ218" s="218"/>
      <c r="BA218" s="218"/>
      <c r="BB218" s="218"/>
      <c r="BC218" s="218"/>
      <c r="BD218" s="218"/>
      <c r="BE218" s="218"/>
      <c r="BF218" s="218"/>
      <c r="BG218" s="218"/>
      <c r="BH218" s="218"/>
      <c r="BI218" s="218"/>
      <c r="BJ218" s="251"/>
    </row>
    <row r="219" spans="1:62" s="7" customFormat="1" ht="40.5" customHeight="1" x14ac:dyDescent="0.2">
      <c r="A219" s="216">
        <f t="shared" si="4"/>
        <v>198</v>
      </c>
      <c r="B219" s="217"/>
      <c r="C219" s="217"/>
      <c r="D219" s="226" t="s">
        <v>4247</v>
      </c>
      <c r="E219" s="226"/>
      <c r="F219" s="226"/>
      <c r="G219" s="226"/>
      <c r="H219" s="226"/>
      <c r="I219" s="226"/>
      <c r="J219" s="226"/>
      <c r="K219" s="226"/>
      <c r="L219" s="226"/>
      <c r="M219" s="226"/>
      <c r="N219" s="226"/>
      <c r="O219" s="226"/>
      <c r="P219" s="226"/>
      <c r="Q219" s="226"/>
      <c r="R219" s="226"/>
      <c r="S219" s="226"/>
      <c r="T219" s="226"/>
      <c r="U219" s="226">
        <v>48</v>
      </c>
      <c r="V219" s="226"/>
      <c r="W219" s="226"/>
      <c r="X219" s="217" t="s">
        <v>102</v>
      </c>
      <c r="Y219" s="217"/>
      <c r="Z219" s="217"/>
      <c r="AA219" s="217"/>
      <c r="AB219" s="217"/>
      <c r="AC219" s="221"/>
      <c r="AD219" s="221"/>
      <c r="AE219" s="221"/>
      <c r="AF219" s="218" t="s">
        <v>4541</v>
      </c>
      <c r="AG219" s="218"/>
      <c r="AH219" s="218"/>
      <c r="AI219" s="218"/>
      <c r="AJ219" s="218"/>
      <c r="AK219" s="218"/>
      <c r="AL219" s="218"/>
      <c r="AM219" s="218"/>
      <c r="AN219" s="218"/>
      <c r="AO219" s="218"/>
      <c r="AP219" s="218"/>
      <c r="AQ219" s="218"/>
      <c r="AR219" s="218"/>
      <c r="AS219" s="218"/>
      <c r="AT219" s="218"/>
      <c r="AU219" s="218"/>
      <c r="AV219" s="218"/>
      <c r="AW219" s="218"/>
      <c r="AX219" s="218"/>
      <c r="AY219" s="218"/>
      <c r="AZ219" s="218"/>
      <c r="BA219" s="218"/>
      <c r="BB219" s="218"/>
      <c r="BC219" s="218"/>
      <c r="BD219" s="218"/>
      <c r="BE219" s="218"/>
      <c r="BF219" s="218"/>
      <c r="BG219" s="218"/>
      <c r="BH219" s="218"/>
      <c r="BI219" s="218"/>
      <c r="BJ219" s="251"/>
    </row>
    <row r="220" spans="1:62" s="7" customFormat="1" ht="40.200000000000003" customHeight="1" x14ac:dyDescent="0.2">
      <c r="A220" s="216">
        <f t="shared" si="4"/>
        <v>199</v>
      </c>
      <c r="B220" s="217"/>
      <c r="C220" s="217"/>
      <c r="D220" s="226" t="s">
        <v>4248</v>
      </c>
      <c r="E220" s="226"/>
      <c r="F220" s="226"/>
      <c r="G220" s="226"/>
      <c r="H220" s="226"/>
      <c r="I220" s="226"/>
      <c r="J220" s="226"/>
      <c r="K220" s="226"/>
      <c r="L220" s="226"/>
      <c r="M220" s="226"/>
      <c r="N220" s="226"/>
      <c r="O220" s="226"/>
      <c r="P220" s="226"/>
      <c r="Q220" s="226"/>
      <c r="R220" s="226"/>
      <c r="S220" s="226"/>
      <c r="T220" s="226"/>
      <c r="U220" s="226">
        <v>48</v>
      </c>
      <c r="V220" s="226"/>
      <c r="W220" s="226"/>
      <c r="X220" s="217" t="s">
        <v>102</v>
      </c>
      <c r="Y220" s="217"/>
      <c r="Z220" s="217"/>
      <c r="AA220" s="217"/>
      <c r="AB220" s="217"/>
      <c r="AC220" s="221"/>
      <c r="AD220" s="221"/>
      <c r="AE220" s="221"/>
      <c r="AF220" s="218" t="s">
        <v>4542</v>
      </c>
      <c r="AG220" s="218"/>
      <c r="AH220" s="218"/>
      <c r="AI220" s="218"/>
      <c r="AJ220" s="218"/>
      <c r="AK220" s="218"/>
      <c r="AL220" s="218"/>
      <c r="AM220" s="218"/>
      <c r="AN220" s="218"/>
      <c r="AO220" s="218"/>
      <c r="AP220" s="218"/>
      <c r="AQ220" s="218"/>
      <c r="AR220" s="218"/>
      <c r="AS220" s="218"/>
      <c r="AT220" s="218"/>
      <c r="AU220" s="218"/>
      <c r="AV220" s="218"/>
      <c r="AW220" s="218"/>
      <c r="AX220" s="218"/>
      <c r="AY220" s="218"/>
      <c r="AZ220" s="218"/>
      <c r="BA220" s="218"/>
      <c r="BB220" s="218"/>
      <c r="BC220" s="218"/>
      <c r="BD220" s="218"/>
      <c r="BE220" s="218"/>
      <c r="BF220" s="218"/>
      <c r="BG220" s="218"/>
      <c r="BH220" s="218"/>
      <c r="BI220" s="218"/>
      <c r="BJ220" s="251"/>
    </row>
    <row r="221" spans="1:62" s="7" customFormat="1" ht="40.200000000000003" customHeight="1" x14ac:dyDescent="0.2">
      <c r="A221" s="216">
        <f t="shared" si="4"/>
        <v>200</v>
      </c>
      <c r="B221" s="217"/>
      <c r="C221" s="217"/>
      <c r="D221" s="226" t="s">
        <v>4249</v>
      </c>
      <c r="E221" s="226"/>
      <c r="F221" s="226"/>
      <c r="G221" s="226"/>
      <c r="H221" s="226"/>
      <c r="I221" s="226"/>
      <c r="J221" s="226"/>
      <c r="K221" s="226"/>
      <c r="L221" s="226"/>
      <c r="M221" s="226"/>
      <c r="N221" s="226"/>
      <c r="O221" s="226"/>
      <c r="P221" s="226"/>
      <c r="Q221" s="226"/>
      <c r="R221" s="226"/>
      <c r="S221" s="226"/>
      <c r="T221" s="226"/>
      <c r="U221" s="226">
        <v>48</v>
      </c>
      <c r="V221" s="226"/>
      <c r="W221" s="226"/>
      <c r="X221" s="217" t="s">
        <v>102</v>
      </c>
      <c r="Y221" s="217"/>
      <c r="Z221" s="217"/>
      <c r="AA221" s="217"/>
      <c r="AB221" s="217"/>
      <c r="AC221" s="221"/>
      <c r="AD221" s="221"/>
      <c r="AE221" s="221"/>
      <c r="AF221" s="218" t="s">
        <v>4543</v>
      </c>
      <c r="AG221" s="218"/>
      <c r="AH221" s="218"/>
      <c r="AI221" s="218"/>
      <c r="AJ221" s="218"/>
      <c r="AK221" s="218"/>
      <c r="AL221" s="218"/>
      <c r="AM221" s="218"/>
      <c r="AN221" s="218"/>
      <c r="AO221" s="218"/>
      <c r="AP221" s="218"/>
      <c r="AQ221" s="218"/>
      <c r="AR221" s="218"/>
      <c r="AS221" s="218"/>
      <c r="AT221" s="218"/>
      <c r="AU221" s="218"/>
      <c r="AV221" s="218"/>
      <c r="AW221" s="218"/>
      <c r="AX221" s="218"/>
      <c r="AY221" s="218"/>
      <c r="AZ221" s="218"/>
      <c r="BA221" s="218"/>
      <c r="BB221" s="218"/>
      <c r="BC221" s="218"/>
      <c r="BD221" s="218"/>
      <c r="BE221" s="218"/>
      <c r="BF221" s="218"/>
      <c r="BG221" s="218"/>
      <c r="BH221" s="218"/>
      <c r="BI221" s="218"/>
      <c r="BJ221" s="251"/>
    </row>
    <row r="222" spans="1:62" s="7" customFormat="1" ht="40.5" customHeight="1" x14ac:dyDescent="0.2">
      <c r="A222" s="216">
        <f t="shared" si="4"/>
        <v>201</v>
      </c>
      <c r="B222" s="217"/>
      <c r="C222" s="217"/>
      <c r="D222" s="226" t="s">
        <v>4250</v>
      </c>
      <c r="E222" s="226"/>
      <c r="F222" s="226"/>
      <c r="G222" s="226"/>
      <c r="H222" s="226"/>
      <c r="I222" s="226"/>
      <c r="J222" s="226"/>
      <c r="K222" s="226"/>
      <c r="L222" s="226"/>
      <c r="M222" s="226"/>
      <c r="N222" s="226"/>
      <c r="O222" s="226"/>
      <c r="P222" s="226"/>
      <c r="Q222" s="226"/>
      <c r="R222" s="226"/>
      <c r="S222" s="226"/>
      <c r="T222" s="226"/>
      <c r="U222" s="226">
        <v>48</v>
      </c>
      <c r="V222" s="226"/>
      <c r="W222" s="226"/>
      <c r="X222" s="217" t="s">
        <v>102</v>
      </c>
      <c r="Y222" s="217"/>
      <c r="Z222" s="217"/>
      <c r="AA222" s="217"/>
      <c r="AB222" s="217"/>
      <c r="AC222" s="221"/>
      <c r="AD222" s="221"/>
      <c r="AE222" s="221"/>
      <c r="AF222" s="218" t="s">
        <v>4544</v>
      </c>
      <c r="AG222" s="218"/>
      <c r="AH222" s="218"/>
      <c r="AI222" s="218"/>
      <c r="AJ222" s="218"/>
      <c r="AK222" s="218"/>
      <c r="AL222" s="218"/>
      <c r="AM222" s="218"/>
      <c r="AN222" s="218"/>
      <c r="AO222" s="218"/>
      <c r="AP222" s="218"/>
      <c r="AQ222" s="218"/>
      <c r="AR222" s="218"/>
      <c r="AS222" s="218"/>
      <c r="AT222" s="218"/>
      <c r="AU222" s="218"/>
      <c r="AV222" s="218"/>
      <c r="AW222" s="218"/>
      <c r="AX222" s="218"/>
      <c r="AY222" s="218"/>
      <c r="AZ222" s="218"/>
      <c r="BA222" s="218"/>
      <c r="BB222" s="218"/>
      <c r="BC222" s="218"/>
      <c r="BD222" s="218"/>
      <c r="BE222" s="218"/>
      <c r="BF222" s="218"/>
      <c r="BG222" s="218"/>
      <c r="BH222" s="218"/>
      <c r="BI222" s="218"/>
      <c r="BJ222" s="251"/>
    </row>
    <row r="223" spans="1:62" s="7" customFormat="1" ht="40.5" customHeight="1" x14ac:dyDescent="0.2">
      <c r="A223" s="216">
        <f t="shared" si="4"/>
        <v>202</v>
      </c>
      <c r="B223" s="217"/>
      <c r="C223" s="217"/>
      <c r="D223" s="226" t="s">
        <v>4251</v>
      </c>
      <c r="E223" s="226"/>
      <c r="F223" s="226"/>
      <c r="G223" s="226"/>
      <c r="H223" s="226"/>
      <c r="I223" s="226"/>
      <c r="J223" s="226"/>
      <c r="K223" s="226"/>
      <c r="L223" s="226"/>
      <c r="M223" s="226"/>
      <c r="N223" s="226"/>
      <c r="O223" s="226"/>
      <c r="P223" s="226"/>
      <c r="Q223" s="226"/>
      <c r="R223" s="226"/>
      <c r="S223" s="226"/>
      <c r="T223" s="226"/>
      <c r="U223" s="226">
        <v>48</v>
      </c>
      <c r="V223" s="226"/>
      <c r="W223" s="226"/>
      <c r="X223" s="217" t="s">
        <v>102</v>
      </c>
      <c r="Y223" s="217"/>
      <c r="Z223" s="217"/>
      <c r="AA223" s="217"/>
      <c r="AB223" s="217"/>
      <c r="AC223" s="221"/>
      <c r="AD223" s="221"/>
      <c r="AE223" s="221"/>
      <c r="AF223" s="218" t="s">
        <v>4545</v>
      </c>
      <c r="AG223" s="218"/>
      <c r="AH223" s="218"/>
      <c r="AI223" s="218"/>
      <c r="AJ223" s="218"/>
      <c r="AK223" s="218"/>
      <c r="AL223" s="218"/>
      <c r="AM223" s="218"/>
      <c r="AN223" s="218"/>
      <c r="AO223" s="218"/>
      <c r="AP223" s="218"/>
      <c r="AQ223" s="218"/>
      <c r="AR223" s="218"/>
      <c r="AS223" s="218"/>
      <c r="AT223" s="218"/>
      <c r="AU223" s="218"/>
      <c r="AV223" s="218"/>
      <c r="AW223" s="218"/>
      <c r="AX223" s="218"/>
      <c r="AY223" s="218"/>
      <c r="AZ223" s="218"/>
      <c r="BA223" s="218"/>
      <c r="BB223" s="218"/>
      <c r="BC223" s="218"/>
      <c r="BD223" s="218"/>
      <c r="BE223" s="218"/>
      <c r="BF223" s="218"/>
      <c r="BG223" s="218"/>
      <c r="BH223" s="218"/>
      <c r="BI223" s="218"/>
      <c r="BJ223" s="251"/>
    </row>
    <row r="224" spans="1:62" s="7" customFormat="1" ht="40.5" customHeight="1" x14ac:dyDescent="0.2">
      <c r="A224" s="216">
        <f t="shared" si="4"/>
        <v>203</v>
      </c>
      <c r="B224" s="217"/>
      <c r="C224" s="217"/>
      <c r="D224" s="226" t="s">
        <v>4252</v>
      </c>
      <c r="E224" s="226"/>
      <c r="F224" s="226"/>
      <c r="G224" s="226"/>
      <c r="H224" s="226"/>
      <c r="I224" s="226"/>
      <c r="J224" s="226"/>
      <c r="K224" s="226"/>
      <c r="L224" s="226"/>
      <c r="M224" s="226"/>
      <c r="N224" s="226"/>
      <c r="O224" s="226"/>
      <c r="P224" s="226"/>
      <c r="Q224" s="226"/>
      <c r="R224" s="226"/>
      <c r="S224" s="226"/>
      <c r="T224" s="226"/>
      <c r="U224" s="226">
        <v>48</v>
      </c>
      <c r="V224" s="226"/>
      <c r="W224" s="226"/>
      <c r="X224" s="217" t="s">
        <v>102</v>
      </c>
      <c r="Y224" s="217"/>
      <c r="Z224" s="217"/>
      <c r="AA224" s="217"/>
      <c r="AB224" s="217"/>
      <c r="AC224" s="221"/>
      <c r="AD224" s="221"/>
      <c r="AE224" s="221"/>
      <c r="AF224" s="218" t="s">
        <v>4546</v>
      </c>
      <c r="AG224" s="218"/>
      <c r="AH224" s="218"/>
      <c r="AI224" s="218"/>
      <c r="AJ224" s="218"/>
      <c r="AK224" s="218"/>
      <c r="AL224" s="218"/>
      <c r="AM224" s="218"/>
      <c r="AN224" s="218"/>
      <c r="AO224" s="218"/>
      <c r="AP224" s="218"/>
      <c r="AQ224" s="218"/>
      <c r="AR224" s="218"/>
      <c r="AS224" s="218"/>
      <c r="AT224" s="218"/>
      <c r="AU224" s="218"/>
      <c r="AV224" s="218"/>
      <c r="AW224" s="218"/>
      <c r="AX224" s="218"/>
      <c r="AY224" s="218"/>
      <c r="AZ224" s="218"/>
      <c r="BA224" s="218"/>
      <c r="BB224" s="218"/>
      <c r="BC224" s="218"/>
      <c r="BD224" s="218"/>
      <c r="BE224" s="218"/>
      <c r="BF224" s="218"/>
      <c r="BG224" s="218"/>
      <c r="BH224" s="218"/>
      <c r="BI224" s="218"/>
      <c r="BJ224" s="251"/>
    </row>
    <row r="225" spans="1:62" s="7" customFormat="1" ht="40.5" customHeight="1" x14ac:dyDescent="0.2">
      <c r="A225" s="216">
        <f t="shared" si="4"/>
        <v>204</v>
      </c>
      <c r="B225" s="217"/>
      <c r="C225" s="217"/>
      <c r="D225" s="226" t="s">
        <v>4253</v>
      </c>
      <c r="E225" s="226"/>
      <c r="F225" s="226"/>
      <c r="G225" s="226"/>
      <c r="H225" s="226"/>
      <c r="I225" s="226"/>
      <c r="J225" s="226"/>
      <c r="K225" s="226"/>
      <c r="L225" s="226"/>
      <c r="M225" s="226"/>
      <c r="N225" s="226"/>
      <c r="O225" s="226"/>
      <c r="P225" s="226"/>
      <c r="Q225" s="226"/>
      <c r="R225" s="226"/>
      <c r="S225" s="226"/>
      <c r="T225" s="226"/>
      <c r="U225" s="226">
        <v>48</v>
      </c>
      <c r="V225" s="226"/>
      <c r="W225" s="226"/>
      <c r="X225" s="217" t="s">
        <v>102</v>
      </c>
      <c r="Y225" s="217"/>
      <c r="Z225" s="217"/>
      <c r="AA225" s="217"/>
      <c r="AB225" s="217"/>
      <c r="AC225" s="221"/>
      <c r="AD225" s="221"/>
      <c r="AE225" s="221"/>
      <c r="AF225" s="218" t="s">
        <v>4547</v>
      </c>
      <c r="AG225" s="218"/>
      <c r="AH225" s="218"/>
      <c r="AI225" s="218"/>
      <c r="AJ225" s="218"/>
      <c r="AK225" s="218"/>
      <c r="AL225" s="218"/>
      <c r="AM225" s="218"/>
      <c r="AN225" s="218"/>
      <c r="AO225" s="218"/>
      <c r="AP225" s="218"/>
      <c r="AQ225" s="218"/>
      <c r="AR225" s="218"/>
      <c r="AS225" s="218"/>
      <c r="AT225" s="218"/>
      <c r="AU225" s="218"/>
      <c r="AV225" s="218"/>
      <c r="AW225" s="218"/>
      <c r="AX225" s="218"/>
      <c r="AY225" s="218"/>
      <c r="AZ225" s="218"/>
      <c r="BA225" s="218"/>
      <c r="BB225" s="218"/>
      <c r="BC225" s="218"/>
      <c r="BD225" s="218"/>
      <c r="BE225" s="218"/>
      <c r="BF225" s="218"/>
      <c r="BG225" s="218"/>
      <c r="BH225" s="218"/>
      <c r="BI225" s="218"/>
      <c r="BJ225" s="251"/>
    </row>
    <row r="226" spans="1:62" s="7" customFormat="1" ht="40.5" customHeight="1" x14ac:dyDescent="0.2">
      <c r="A226" s="216">
        <f t="shared" si="4"/>
        <v>205</v>
      </c>
      <c r="B226" s="217"/>
      <c r="C226" s="217"/>
      <c r="D226" s="226" t="s">
        <v>4254</v>
      </c>
      <c r="E226" s="226"/>
      <c r="F226" s="226"/>
      <c r="G226" s="226"/>
      <c r="H226" s="226"/>
      <c r="I226" s="226"/>
      <c r="J226" s="226"/>
      <c r="K226" s="226"/>
      <c r="L226" s="226"/>
      <c r="M226" s="226"/>
      <c r="N226" s="226"/>
      <c r="O226" s="226"/>
      <c r="P226" s="226"/>
      <c r="Q226" s="226"/>
      <c r="R226" s="226"/>
      <c r="S226" s="226"/>
      <c r="T226" s="226"/>
      <c r="U226" s="226">
        <v>48</v>
      </c>
      <c r="V226" s="226"/>
      <c r="W226" s="226"/>
      <c r="X226" s="217" t="s">
        <v>102</v>
      </c>
      <c r="Y226" s="217"/>
      <c r="Z226" s="217"/>
      <c r="AA226" s="217"/>
      <c r="AB226" s="217"/>
      <c r="AC226" s="221"/>
      <c r="AD226" s="221"/>
      <c r="AE226" s="221"/>
      <c r="AF226" s="218" t="s">
        <v>4548</v>
      </c>
      <c r="AG226" s="218"/>
      <c r="AH226" s="218"/>
      <c r="AI226" s="218"/>
      <c r="AJ226" s="218"/>
      <c r="AK226" s="218"/>
      <c r="AL226" s="218"/>
      <c r="AM226" s="218"/>
      <c r="AN226" s="218"/>
      <c r="AO226" s="218"/>
      <c r="AP226" s="218"/>
      <c r="AQ226" s="218"/>
      <c r="AR226" s="218"/>
      <c r="AS226" s="218"/>
      <c r="AT226" s="218"/>
      <c r="AU226" s="218"/>
      <c r="AV226" s="218"/>
      <c r="AW226" s="218"/>
      <c r="AX226" s="218"/>
      <c r="AY226" s="218"/>
      <c r="AZ226" s="218"/>
      <c r="BA226" s="218"/>
      <c r="BB226" s="218"/>
      <c r="BC226" s="218"/>
      <c r="BD226" s="218"/>
      <c r="BE226" s="218"/>
      <c r="BF226" s="218"/>
      <c r="BG226" s="218"/>
      <c r="BH226" s="218"/>
      <c r="BI226" s="218"/>
      <c r="BJ226" s="251"/>
    </row>
    <row r="227" spans="1:62" s="7" customFormat="1" ht="40.5" customHeight="1" x14ac:dyDescent="0.2">
      <c r="A227" s="216">
        <f t="shared" si="4"/>
        <v>206</v>
      </c>
      <c r="B227" s="217"/>
      <c r="C227" s="217"/>
      <c r="D227" s="226" t="s">
        <v>4255</v>
      </c>
      <c r="E227" s="226"/>
      <c r="F227" s="226"/>
      <c r="G227" s="226"/>
      <c r="H227" s="226"/>
      <c r="I227" s="226"/>
      <c r="J227" s="226"/>
      <c r="K227" s="226"/>
      <c r="L227" s="226"/>
      <c r="M227" s="226"/>
      <c r="N227" s="226"/>
      <c r="O227" s="226"/>
      <c r="P227" s="226"/>
      <c r="Q227" s="226"/>
      <c r="R227" s="226"/>
      <c r="S227" s="226"/>
      <c r="T227" s="226"/>
      <c r="U227" s="226">
        <v>48</v>
      </c>
      <c r="V227" s="226"/>
      <c r="W227" s="226"/>
      <c r="X227" s="217" t="s">
        <v>102</v>
      </c>
      <c r="Y227" s="217"/>
      <c r="Z227" s="217"/>
      <c r="AA227" s="217"/>
      <c r="AB227" s="217"/>
      <c r="AC227" s="221"/>
      <c r="AD227" s="221"/>
      <c r="AE227" s="221"/>
      <c r="AF227" s="218" t="s">
        <v>4549</v>
      </c>
      <c r="AG227" s="218"/>
      <c r="AH227" s="218"/>
      <c r="AI227" s="218"/>
      <c r="AJ227" s="218"/>
      <c r="AK227" s="218"/>
      <c r="AL227" s="218"/>
      <c r="AM227" s="218"/>
      <c r="AN227" s="218"/>
      <c r="AO227" s="218"/>
      <c r="AP227" s="218"/>
      <c r="AQ227" s="218"/>
      <c r="AR227" s="218"/>
      <c r="AS227" s="218"/>
      <c r="AT227" s="218"/>
      <c r="AU227" s="218"/>
      <c r="AV227" s="218"/>
      <c r="AW227" s="218"/>
      <c r="AX227" s="218"/>
      <c r="AY227" s="218"/>
      <c r="AZ227" s="218"/>
      <c r="BA227" s="218"/>
      <c r="BB227" s="218"/>
      <c r="BC227" s="218"/>
      <c r="BD227" s="218"/>
      <c r="BE227" s="218"/>
      <c r="BF227" s="218"/>
      <c r="BG227" s="218"/>
      <c r="BH227" s="218"/>
      <c r="BI227" s="218"/>
      <c r="BJ227" s="251"/>
    </row>
    <row r="228" spans="1:62" s="7" customFormat="1" ht="40.5" customHeight="1" x14ac:dyDescent="0.2">
      <c r="A228" s="216">
        <f t="shared" si="4"/>
        <v>207</v>
      </c>
      <c r="B228" s="217"/>
      <c r="C228" s="217"/>
      <c r="D228" s="226" t="s">
        <v>4256</v>
      </c>
      <c r="E228" s="226"/>
      <c r="F228" s="226"/>
      <c r="G228" s="226"/>
      <c r="H228" s="226"/>
      <c r="I228" s="226"/>
      <c r="J228" s="226"/>
      <c r="K228" s="226"/>
      <c r="L228" s="226"/>
      <c r="M228" s="226"/>
      <c r="N228" s="226"/>
      <c r="O228" s="226"/>
      <c r="P228" s="226"/>
      <c r="Q228" s="226"/>
      <c r="R228" s="226"/>
      <c r="S228" s="226"/>
      <c r="T228" s="226"/>
      <c r="U228" s="226">
        <v>48</v>
      </c>
      <c r="V228" s="226"/>
      <c r="W228" s="226"/>
      <c r="X228" s="217" t="s">
        <v>102</v>
      </c>
      <c r="Y228" s="217"/>
      <c r="Z228" s="217"/>
      <c r="AA228" s="217"/>
      <c r="AB228" s="217"/>
      <c r="AC228" s="221"/>
      <c r="AD228" s="221"/>
      <c r="AE228" s="221"/>
      <c r="AF228" s="218" t="s">
        <v>4550</v>
      </c>
      <c r="AG228" s="218"/>
      <c r="AH228" s="218"/>
      <c r="AI228" s="218"/>
      <c r="AJ228" s="218"/>
      <c r="AK228" s="218"/>
      <c r="AL228" s="218"/>
      <c r="AM228" s="218"/>
      <c r="AN228" s="218"/>
      <c r="AO228" s="218"/>
      <c r="AP228" s="218"/>
      <c r="AQ228" s="218"/>
      <c r="AR228" s="218"/>
      <c r="AS228" s="218"/>
      <c r="AT228" s="218"/>
      <c r="AU228" s="218"/>
      <c r="AV228" s="218"/>
      <c r="AW228" s="218"/>
      <c r="AX228" s="218"/>
      <c r="AY228" s="218"/>
      <c r="AZ228" s="218"/>
      <c r="BA228" s="218"/>
      <c r="BB228" s="218"/>
      <c r="BC228" s="218"/>
      <c r="BD228" s="218"/>
      <c r="BE228" s="218"/>
      <c r="BF228" s="218"/>
      <c r="BG228" s="218"/>
      <c r="BH228" s="218"/>
      <c r="BI228" s="218"/>
      <c r="BJ228" s="251"/>
    </row>
    <row r="229" spans="1:62" s="7" customFormat="1" ht="40.5" customHeight="1" x14ac:dyDescent="0.2">
      <c r="A229" s="216">
        <f t="shared" si="4"/>
        <v>208</v>
      </c>
      <c r="B229" s="217"/>
      <c r="C229" s="217"/>
      <c r="D229" s="226" t="s">
        <v>4257</v>
      </c>
      <c r="E229" s="226"/>
      <c r="F229" s="226"/>
      <c r="G229" s="226"/>
      <c r="H229" s="226"/>
      <c r="I229" s="226"/>
      <c r="J229" s="226"/>
      <c r="K229" s="226"/>
      <c r="L229" s="226"/>
      <c r="M229" s="226"/>
      <c r="N229" s="226"/>
      <c r="O229" s="226"/>
      <c r="P229" s="226"/>
      <c r="Q229" s="226"/>
      <c r="R229" s="226"/>
      <c r="S229" s="226"/>
      <c r="T229" s="226"/>
      <c r="U229" s="226">
        <v>48</v>
      </c>
      <c r="V229" s="226"/>
      <c r="W229" s="226"/>
      <c r="X229" s="217" t="s">
        <v>102</v>
      </c>
      <c r="Y229" s="217"/>
      <c r="Z229" s="217"/>
      <c r="AA229" s="217"/>
      <c r="AB229" s="217"/>
      <c r="AC229" s="221"/>
      <c r="AD229" s="221"/>
      <c r="AE229" s="221"/>
      <c r="AF229" s="218" t="s">
        <v>4551</v>
      </c>
      <c r="AG229" s="218"/>
      <c r="AH229" s="218"/>
      <c r="AI229" s="218"/>
      <c r="AJ229" s="218"/>
      <c r="AK229" s="218"/>
      <c r="AL229" s="218"/>
      <c r="AM229" s="218"/>
      <c r="AN229" s="218"/>
      <c r="AO229" s="218"/>
      <c r="AP229" s="218"/>
      <c r="AQ229" s="218"/>
      <c r="AR229" s="218"/>
      <c r="AS229" s="218"/>
      <c r="AT229" s="218"/>
      <c r="AU229" s="218"/>
      <c r="AV229" s="218"/>
      <c r="AW229" s="218"/>
      <c r="AX229" s="218"/>
      <c r="AY229" s="218"/>
      <c r="AZ229" s="218"/>
      <c r="BA229" s="218"/>
      <c r="BB229" s="218"/>
      <c r="BC229" s="218"/>
      <c r="BD229" s="218"/>
      <c r="BE229" s="218"/>
      <c r="BF229" s="218"/>
      <c r="BG229" s="218"/>
      <c r="BH229" s="218"/>
      <c r="BI229" s="218"/>
      <c r="BJ229" s="251"/>
    </row>
    <row r="230" spans="1:62" s="7" customFormat="1" ht="40.5" customHeight="1" x14ac:dyDescent="0.2">
      <c r="A230" s="216">
        <f t="shared" si="4"/>
        <v>209</v>
      </c>
      <c r="B230" s="217"/>
      <c r="C230" s="217"/>
      <c r="D230" s="226" t="s">
        <v>4258</v>
      </c>
      <c r="E230" s="226"/>
      <c r="F230" s="226"/>
      <c r="G230" s="226"/>
      <c r="H230" s="226"/>
      <c r="I230" s="226"/>
      <c r="J230" s="226"/>
      <c r="K230" s="226"/>
      <c r="L230" s="226"/>
      <c r="M230" s="226"/>
      <c r="N230" s="226"/>
      <c r="O230" s="226"/>
      <c r="P230" s="226"/>
      <c r="Q230" s="226"/>
      <c r="R230" s="226"/>
      <c r="S230" s="226"/>
      <c r="T230" s="226"/>
      <c r="U230" s="226">
        <v>48</v>
      </c>
      <c r="V230" s="226"/>
      <c r="W230" s="226"/>
      <c r="X230" s="217" t="s">
        <v>102</v>
      </c>
      <c r="Y230" s="217"/>
      <c r="Z230" s="217"/>
      <c r="AA230" s="217"/>
      <c r="AB230" s="217"/>
      <c r="AC230" s="221"/>
      <c r="AD230" s="221"/>
      <c r="AE230" s="221"/>
      <c r="AF230" s="218" t="s">
        <v>4552</v>
      </c>
      <c r="AG230" s="218"/>
      <c r="AH230" s="218"/>
      <c r="AI230" s="218"/>
      <c r="AJ230" s="218"/>
      <c r="AK230" s="218"/>
      <c r="AL230" s="218"/>
      <c r="AM230" s="218"/>
      <c r="AN230" s="218"/>
      <c r="AO230" s="218"/>
      <c r="AP230" s="218"/>
      <c r="AQ230" s="218"/>
      <c r="AR230" s="218"/>
      <c r="AS230" s="218"/>
      <c r="AT230" s="218"/>
      <c r="AU230" s="218"/>
      <c r="AV230" s="218"/>
      <c r="AW230" s="218"/>
      <c r="AX230" s="218"/>
      <c r="AY230" s="218"/>
      <c r="AZ230" s="218"/>
      <c r="BA230" s="218"/>
      <c r="BB230" s="218"/>
      <c r="BC230" s="218"/>
      <c r="BD230" s="218"/>
      <c r="BE230" s="218"/>
      <c r="BF230" s="218"/>
      <c r="BG230" s="218"/>
      <c r="BH230" s="218"/>
      <c r="BI230" s="218"/>
      <c r="BJ230" s="251"/>
    </row>
    <row r="231" spans="1:62" s="7" customFormat="1" ht="40.5" customHeight="1" x14ac:dyDescent="0.2">
      <c r="A231" s="216">
        <f t="shared" si="4"/>
        <v>210</v>
      </c>
      <c r="B231" s="217"/>
      <c r="C231" s="217"/>
      <c r="D231" s="226" t="s">
        <v>4259</v>
      </c>
      <c r="E231" s="226"/>
      <c r="F231" s="226"/>
      <c r="G231" s="226"/>
      <c r="H231" s="226"/>
      <c r="I231" s="226"/>
      <c r="J231" s="226"/>
      <c r="K231" s="226"/>
      <c r="L231" s="226"/>
      <c r="M231" s="226"/>
      <c r="N231" s="226"/>
      <c r="O231" s="226"/>
      <c r="P231" s="226"/>
      <c r="Q231" s="226"/>
      <c r="R231" s="226"/>
      <c r="S231" s="226"/>
      <c r="T231" s="226"/>
      <c r="U231" s="226">
        <v>48</v>
      </c>
      <c r="V231" s="226"/>
      <c r="W231" s="226"/>
      <c r="X231" s="217" t="s">
        <v>102</v>
      </c>
      <c r="Y231" s="217"/>
      <c r="Z231" s="217"/>
      <c r="AA231" s="217"/>
      <c r="AB231" s="217"/>
      <c r="AC231" s="221"/>
      <c r="AD231" s="221"/>
      <c r="AE231" s="221"/>
      <c r="AF231" s="218" t="s">
        <v>4553</v>
      </c>
      <c r="AG231" s="218"/>
      <c r="AH231" s="218"/>
      <c r="AI231" s="218"/>
      <c r="AJ231" s="218"/>
      <c r="AK231" s="218"/>
      <c r="AL231" s="218"/>
      <c r="AM231" s="218"/>
      <c r="AN231" s="218"/>
      <c r="AO231" s="218"/>
      <c r="AP231" s="218"/>
      <c r="AQ231" s="218"/>
      <c r="AR231" s="218"/>
      <c r="AS231" s="218"/>
      <c r="AT231" s="218"/>
      <c r="AU231" s="218"/>
      <c r="AV231" s="218"/>
      <c r="AW231" s="218"/>
      <c r="AX231" s="218"/>
      <c r="AY231" s="218"/>
      <c r="AZ231" s="218"/>
      <c r="BA231" s="218"/>
      <c r="BB231" s="218"/>
      <c r="BC231" s="218"/>
      <c r="BD231" s="218"/>
      <c r="BE231" s="218"/>
      <c r="BF231" s="218"/>
      <c r="BG231" s="218"/>
      <c r="BH231" s="218"/>
      <c r="BI231" s="218"/>
      <c r="BJ231" s="251"/>
    </row>
    <row r="232" spans="1:62" s="7" customFormat="1" ht="40.5" customHeight="1" x14ac:dyDescent="0.2">
      <c r="A232" s="216">
        <f t="shared" si="4"/>
        <v>211</v>
      </c>
      <c r="B232" s="217"/>
      <c r="C232" s="217"/>
      <c r="D232" s="226" t="s">
        <v>4260</v>
      </c>
      <c r="E232" s="226"/>
      <c r="F232" s="226"/>
      <c r="G232" s="226"/>
      <c r="H232" s="226"/>
      <c r="I232" s="226"/>
      <c r="J232" s="226"/>
      <c r="K232" s="226"/>
      <c r="L232" s="226"/>
      <c r="M232" s="226"/>
      <c r="N232" s="226"/>
      <c r="O232" s="226"/>
      <c r="P232" s="226"/>
      <c r="Q232" s="226"/>
      <c r="R232" s="226"/>
      <c r="S232" s="226"/>
      <c r="T232" s="226"/>
      <c r="U232" s="226">
        <v>48</v>
      </c>
      <c r="V232" s="226"/>
      <c r="W232" s="226"/>
      <c r="X232" s="217" t="s">
        <v>102</v>
      </c>
      <c r="Y232" s="217"/>
      <c r="Z232" s="217"/>
      <c r="AA232" s="217"/>
      <c r="AB232" s="217"/>
      <c r="AC232" s="221"/>
      <c r="AD232" s="221"/>
      <c r="AE232" s="221"/>
      <c r="AF232" s="218" t="s">
        <v>4554</v>
      </c>
      <c r="AG232" s="218"/>
      <c r="AH232" s="218"/>
      <c r="AI232" s="218"/>
      <c r="AJ232" s="218"/>
      <c r="AK232" s="218"/>
      <c r="AL232" s="218"/>
      <c r="AM232" s="218"/>
      <c r="AN232" s="218"/>
      <c r="AO232" s="218"/>
      <c r="AP232" s="218"/>
      <c r="AQ232" s="218"/>
      <c r="AR232" s="218"/>
      <c r="AS232" s="218"/>
      <c r="AT232" s="218"/>
      <c r="AU232" s="218"/>
      <c r="AV232" s="218"/>
      <c r="AW232" s="218"/>
      <c r="AX232" s="218"/>
      <c r="AY232" s="218"/>
      <c r="AZ232" s="218"/>
      <c r="BA232" s="218"/>
      <c r="BB232" s="218"/>
      <c r="BC232" s="218"/>
      <c r="BD232" s="218"/>
      <c r="BE232" s="218"/>
      <c r="BF232" s="218"/>
      <c r="BG232" s="218"/>
      <c r="BH232" s="218"/>
      <c r="BI232" s="218"/>
      <c r="BJ232" s="251"/>
    </row>
    <row r="233" spans="1:62" s="7" customFormat="1" ht="40.5" customHeight="1" x14ac:dyDescent="0.2">
      <c r="A233" s="216">
        <f t="shared" si="4"/>
        <v>212</v>
      </c>
      <c r="B233" s="217"/>
      <c r="C233" s="217"/>
      <c r="D233" s="226" t="s">
        <v>4261</v>
      </c>
      <c r="E233" s="226"/>
      <c r="F233" s="226"/>
      <c r="G233" s="226"/>
      <c r="H233" s="226"/>
      <c r="I233" s="226"/>
      <c r="J233" s="226"/>
      <c r="K233" s="226"/>
      <c r="L233" s="226"/>
      <c r="M233" s="226"/>
      <c r="N233" s="226"/>
      <c r="O233" s="226"/>
      <c r="P233" s="226"/>
      <c r="Q233" s="226"/>
      <c r="R233" s="226"/>
      <c r="S233" s="226"/>
      <c r="T233" s="226"/>
      <c r="U233" s="226">
        <v>48</v>
      </c>
      <c r="V233" s="226"/>
      <c r="W233" s="226"/>
      <c r="X233" s="217" t="s">
        <v>102</v>
      </c>
      <c r="Y233" s="217"/>
      <c r="Z233" s="217"/>
      <c r="AA233" s="217"/>
      <c r="AB233" s="217"/>
      <c r="AC233" s="221"/>
      <c r="AD233" s="221"/>
      <c r="AE233" s="221"/>
      <c r="AF233" s="218" t="s">
        <v>4555</v>
      </c>
      <c r="AG233" s="218"/>
      <c r="AH233" s="218"/>
      <c r="AI233" s="218"/>
      <c r="AJ233" s="218"/>
      <c r="AK233" s="218"/>
      <c r="AL233" s="218"/>
      <c r="AM233" s="218"/>
      <c r="AN233" s="218"/>
      <c r="AO233" s="218"/>
      <c r="AP233" s="218"/>
      <c r="AQ233" s="218"/>
      <c r="AR233" s="218"/>
      <c r="AS233" s="218"/>
      <c r="AT233" s="218"/>
      <c r="AU233" s="218"/>
      <c r="AV233" s="218"/>
      <c r="AW233" s="218"/>
      <c r="AX233" s="218"/>
      <c r="AY233" s="218"/>
      <c r="AZ233" s="218"/>
      <c r="BA233" s="218"/>
      <c r="BB233" s="218"/>
      <c r="BC233" s="218"/>
      <c r="BD233" s="218"/>
      <c r="BE233" s="218"/>
      <c r="BF233" s="218"/>
      <c r="BG233" s="218"/>
      <c r="BH233" s="218"/>
      <c r="BI233" s="218"/>
      <c r="BJ233" s="251"/>
    </row>
    <row r="234" spans="1:62" s="7" customFormat="1" ht="40.5" customHeight="1" x14ac:dyDescent="0.2">
      <c r="A234" s="216">
        <f t="shared" si="4"/>
        <v>213</v>
      </c>
      <c r="B234" s="217"/>
      <c r="C234" s="217"/>
      <c r="D234" s="226" t="s">
        <v>4262</v>
      </c>
      <c r="E234" s="226"/>
      <c r="F234" s="226"/>
      <c r="G234" s="226"/>
      <c r="H234" s="226"/>
      <c r="I234" s="226"/>
      <c r="J234" s="226"/>
      <c r="K234" s="226"/>
      <c r="L234" s="226"/>
      <c r="M234" s="226"/>
      <c r="N234" s="226"/>
      <c r="O234" s="226"/>
      <c r="P234" s="226"/>
      <c r="Q234" s="226"/>
      <c r="R234" s="226"/>
      <c r="S234" s="226"/>
      <c r="T234" s="226"/>
      <c r="U234" s="226">
        <v>48</v>
      </c>
      <c r="V234" s="226"/>
      <c r="W234" s="226"/>
      <c r="X234" s="217" t="s">
        <v>102</v>
      </c>
      <c r="Y234" s="217"/>
      <c r="Z234" s="217"/>
      <c r="AA234" s="217"/>
      <c r="AB234" s="217"/>
      <c r="AC234" s="221"/>
      <c r="AD234" s="221"/>
      <c r="AE234" s="221"/>
      <c r="AF234" s="218" t="s">
        <v>4556</v>
      </c>
      <c r="AG234" s="218"/>
      <c r="AH234" s="218"/>
      <c r="AI234" s="218"/>
      <c r="AJ234" s="218"/>
      <c r="AK234" s="218"/>
      <c r="AL234" s="218"/>
      <c r="AM234" s="218"/>
      <c r="AN234" s="218"/>
      <c r="AO234" s="218"/>
      <c r="AP234" s="218"/>
      <c r="AQ234" s="218"/>
      <c r="AR234" s="218"/>
      <c r="AS234" s="218"/>
      <c r="AT234" s="218"/>
      <c r="AU234" s="218"/>
      <c r="AV234" s="218"/>
      <c r="AW234" s="218"/>
      <c r="AX234" s="218"/>
      <c r="AY234" s="218"/>
      <c r="AZ234" s="218"/>
      <c r="BA234" s="218"/>
      <c r="BB234" s="218"/>
      <c r="BC234" s="218"/>
      <c r="BD234" s="218"/>
      <c r="BE234" s="218"/>
      <c r="BF234" s="218"/>
      <c r="BG234" s="218"/>
      <c r="BH234" s="218"/>
      <c r="BI234" s="218"/>
      <c r="BJ234" s="251"/>
    </row>
    <row r="235" spans="1:62" s="7" customFormat="1" ht="40.5" customHeight="1" x14ac:dyDescent="0.2">
      <c r="A235" s="216">
        <f t="shared" si="4"/>
        <v>214</v>
      </c>
      <c r="B235" s="217"/>
      <c r="C235" s="217"/>
      <c r="D235" s="226" t="s">
        <v>4263</v>
      </c>
      <c r="E235" s="226"/>
      <c r="F235" s="226"/>
      <c r="G235" s="226"/>
      <c r="H235" s="226"/>
      <c r="I235" s="226"/>
      <c r="J235" s="226"/>
      <c r="K235" s="226"/>
      <c r="L235" s="226"/>
      <c r="M235" s="226"/>
      <c r="N235" s="226"/>
      <c r="O235" s="226"/>
      <c r="P235" s="226"/>
      <c r="Q235" s="226"/>
      <c r="R235" s="226"/>
      <c r="S235" s="226"/>
      <c r="T235" s="226"/>
      <c r="U235" s="226">
        <v>48</v>
      </c>
      <c r="V235" s="226"/>
      <c r="W235" s="226"/>
      <c r="X235" s="217" t="s">
        <v>102</v>
      </c>
      <c r="Y235" s="217"/>
      <c r="Z235" s="217"/>
      <c r="AA235" s="217"/>
      <c r="AB235" s="217"/>
      <c r="AC235" s="221"/>
      <c r="AD235" s="221"/>
      <c r="AE235" s="221"/>
      <c r="AF235" s="218" t="s">
        <v>4557</v>
      </c>
      <c r="AG235" s="218"/>
      <c r="AH235" s="218"/>
      <c r="AI235" s="218"/>
      <c r="AJ235" s="218"/>
      <c r="AK235" s="218"/>
      <c r="AL235" s="218"/>
      <c r="AM235" s="218"/>
      <c r="AN235" s="218"/>
      <c r="AO235" s="218"/>
      <c r="AP235" s="218"/>
      <c r="AQ235" s="218"/>
      <c r="AR235" s="218"/>
      <c r="AS235" s="218"/>
      <c r="AT235" s="218"/>
      <c r="AU235" s="218"/>
      <c r="AV235" s="218"/>
      <c r="AW235" s="218"/>
      <c r="AX235" s="218"/>
      <c r="AY235" s="218"/>
      <c r="AZ235" s="218"/>
      <c r="BA235" s="218"/>
      <c r="BB235" s="218"/>
      <c r="BC235" s="218"/>
      <c r="BD235" s="218"/>
      <c r="BE235" s="218"/>
      <c r="BF235" s="218"/>
      <c r="BG235" s="218"/>
      <c r="BH235" s="218"/>
      <c r="BI235" s="218"/>
      <c r="BJ235" s="251"/>
    </row>
    <row r="236" spans="1:62" s="7" customFormat="1" ht="40.5" customHeight="1" x14ac:dyDescent="0.2">
      <c r="A236" s="216">
        <f t="shared" si="4"/>
        <v>215</v>
      </c>
      <c r="B236" s="217"/>
      <c r="C236" s="217"/>
      <c r="D236" s="226" t="s">
        <v>4264</v>
      </c>
      <c r="E236" s="226"/>
      <c r="F236" s="226"/>
      <c r="G236" s="226"/>
      <c r="H236" s="226"/>
      <c r="I236" s="226"/>
      <c r="J236" s="226"/>
      <c r="K236" s="226"/>
      <c r="L236" s="226"/>
      <c r="M236" s="226"/>
      <c r="N236" s="226"/>
      <c r="O236" s="226"/>
      <c r="P236" s="226"/>
      <c r="Q236" s="226"/>
      <c r="R236" s="226"/>
      <c r="S236" s="226"/>
      <c r="T236" s="226"/>
      <c r="U236" s="226">
        <v>48</v>
      </c>
      <c r="V236" s="226"/>
      <c r="W236" s="226"/>
      <c r="X236" s="217" t="s">
        <v>102</v>
      </c>
      <c r="Y236" s="217"/>
      <c r="Z236" s="217"/>
      <c r="AA236" s="217"/>
      <c r="AB236" s="217"/>
      <c r="AC236" s="221"/>
      <c r="AD236" s="221"/>
      <c r="AE236" s="221"/>
      <c r="AF236" s="218" t="s">
        <v>4558</v>
      </c>
      <c r="AG236" s="218"/>
      <c r="AH236" s="218"/>
      <c r="AI236" s="218"/>
      <c r="AJ236" s="218"/>
      <c r="AK236" s="218"/>
      <c r="AL236" s="218"/>
      <c r="AM236" s="218"/>
      <c r="AN236" s="218"/>
      <c r="AO236" s="218"/>
      <c r="AP236" s="218"/>
      <c r="AQ236" s="218"/>
      <c r="AR236" s="218"/>
      <c r="AS236" s="218"/>
      <c r="AT236" s="218"/>
      <c r="AU236" s="218"/>
      <c r="AV236" s="218"/>
      <c r="AW236" s="218"/>
      <c r="AX236" s="218"/>
      <c r="AY236" s="218"/>
      <c r="AZ236" s="218"/>
      <c r="BA236" s="218"/>
      <c r="BB236" s="218"/>
      <c r="BC236" s="218"/>
      <c r="BD236" s="218"/>
      <c r="BE236" s="218"/>
      <c r="BF236" s="218"/>
      <c r="BG236" s="218"/>
      <c r="BH236" s="218"/>
      <c r="BI236" s="218"/>
      <c r="BJ236" s="251"/>
    </row>
    <row r="237" spans="1:62" s="7" customFormat="1" ht="40.5" customHeight="1" x14ac:dyDescent="0.2">
      <c r="A237" s="216">
        <f t="shared" si="4"/>
        <v>216</v>
      </c>
      <c r="B237" s="217"/>
      <c r="C237" s="217"/>
      <c r="D237" s="226" t="s">
        <v>4265</v>
      </c>
      <c r="E237" s="226"/>
      <c r="F237" s="226"/>
      <c r="G237" s="226"/>
      <c r="H237" s="226"/>
      <c r="I237" s="226"/>
      <c r="J237" s="226"/>
      <c r="K237" s="226"/>
      <c r="L237" s="226"/>
      <c r="M237" s="226"/>
      <c r="N237" s="226"/>
      <c r="O237" s="226"/>
      <c r="P237" s="226"/>
      <c r="Q237" s="226"/>
      <c r="R237" s="226"/>
      <c r="S237" s="226"/>
      <c r="T237" s="226"/>
      <c r="U237" s="226">
        <v>48</v>
      </c>
      <c r="V237" s="226"/>
      <c r="W237" s="226"/>
      <c r="X237" s="217" t="s">
        <v>102</v>
      </c>
      <c r="Y237" s="217"/>
      <c r="Z237" s="217"/>
      <c r="AA237" s="217"/>
      <c r="AB237" s="217"/>
      <c r="AC237" s="221"/>
      <c r="AD237" s="221"/>
      <c r="AE237" s="221"/>
      <c r="AF237" s="218" t="s">
        <v>4559</v>
      </c>
      <c r="AG237" s="218"/>
      <c r="AH237" s="218"/>
      <c r="AI237" s="218"/>
      <c r="AJ237" s="218"/>
      <c r="AK237" s="218"/>
      <c r="AL237" s="218"/>
      <c r="AM237" s="218"/>
      <c r="AN237" s="218"/>
      <c r="AO237" s="218"/>
      <c r="AP237" s="218"/>
      <c r="AQ237" s="218"/>
      <c r="AR237" s="218"/>
      <c r="AS237" s="218"/>
      <c r="AT237" s="218"/>
      <c r="AU237" s="218"/>
      <c r="AV237" s="218"/>
      <c r="AW237" s="218"/>
      <c r="AX237" s="218"/>
      <c r="AY237" s="218"/>
      <c r="AZ237" s="218"/>
      <c r="BA237" s="218"/>
      <c r="BB237" s="218"/>
      <c r="BC237" s="218"/>
      <c r="BD237" s="218"/>
      <c r="BE237" s="218"/>
      <c r="BF237" s="218"/>
      <c r="BG237" s="218"/>
      <c r="BH237" s="218"/>
      <c r="BI237" s="218"/>
      <c r="BJ237" s="251"/>
    </row>
    <row r="238" spans="1:62" s="7" customFormat="1" ht="40.5" customHeight="1" x14ac:dyDescent="0.2">
      <c r="A238" s="216">
        <f t="shared" si="4"/>
        <v>217</v>
      </c>
      <c r="B238" s="217"/>
      <c r="C238" s="217"/>
      <c r="D238" s="226" t="s">
        <v>4266</v>
      </c>
      <c r="E238" s="226"/>
      <c r="F238" s="226"/>
      <c r="G238" s="226"/>
      <c r="H238" s="226"/>
      <c r="I238" s="226"/>
      <c r="J238" s="226"/>
      <c r="K238" s="226"/>
      <c r="L238" s="226"/>
      <c r="M238" s="226"/>
      <c r="N238" s="226"/>
      <c r="O238" s="226"/>
      <c r="P238" s="226"/>
      <c r="Q238" s="226"/>
      <c r="R238" s="226"/>
      <c r="S238" s="226"/>
      <c r="T238" s="226"/>
      <c r="U238" s="226">
        <v>48</v>
      </c>
      <c r="V238" s="226"/>
      <c r="W238" s="226"/>
      <c r="X238" s="217" t="s">
        <v>102</v>
      </c>
      <c r="Y238" s="217"/>
      <c r="Z238" s="217"/>
      <c r="AA238" s="217"/>
      <c r="AB238" s="217"/>
      <c r="AC238" s="221"/>
      <c r="AD238" s="221"/>
      <c r="AE238" s="221"/>
      <c r="AF238" s="218" t="s">
        <v>4560</v>
      </c>
      <c r="AG238" s="218"/>
      <c r="AH238" s="218"/>
      <c r="AI238" s="218"/>
      <c r="AJ238" s="218"/>
      <c r="AK238" s="218"/>
      <c r="AL238" s="218"/>
      <c r="AM238" s="218"/>
      <c r="AN238" s="218"/>
      <c r="AO238" s="218"/>
      <c r="AP238" s="218"/>
      <c r="AQ238" s="218"/>
      <c r="AR238" s="218"/>
      <c r="AS238" s="218"/>
      <c r="AT238" s="218"/>
      <c r="AU238" s="218"/>
      <c r="AV238" s="218"/>
      <c r="AW238" s="218"/>
      <c r="AX238" s="218"/>
      <c r="AY238" s="218"/>
      <c r="AZ238" s="218"/>
      <c r="BA238" s="218"/>
      <c r="BB238" s="218"/>
      <c r="BC238" s="218"/>
      <c r="BD238" s="218"/>
      <c r="BE238" s="218"/>
      <c r="BF238" s="218"/>
      <c r="BG238" s="218"/>
      <c r="BH238" s="218"/>
      <c r="BI238" s="218"/>
      <c r="BJ238" s="251"/>
    </row>
    <row r="239" spans="1:62" s="7" customFormat="1" ht="40.5" customHeight="1" x14ac:dyDescent="0.2">
      <c r="A239" s="216">
        <f t="shared" si="4"/>
        <v>218</v>
      </c>
      <c r="B239" s="217"/>
      <c r="C239" s="217"/>
      <c r="D239" s="226" t="s">
        <v>4267</v>
      </c>
      <c r="E239" s="226"/>
      <c r="F239" s="226"/>
      <c r="G239" s="226"/>
      <c r="H239" s="226"/>
      <c r="I239" s="226"/>
      <c r="J239" s="226"/>
      <c r="K239" s="226"/>
      <c r="L239" s="226"/>
      <c r="M239" s="226"/>
      <c r="N239" s="226"/>
      <c r="O239" s="226"/>
      <c r="P239" s="226"/>
      <c r="Q239" s="226"/>
      <c r="R239" s="226"/>
      <c r="S239" s="226"/>
      <c r="T239" s="226"/>
      <c r="U239" s="226">
        <v>23</v>
      </c>
      <c r="V239" s="226"/>
      <c r="W239" s="226"/>
      <c r="X239" s="217" t="s">
        <v>102</v>
      </c>
      <c r="Y239" s="217"/>
      <c r="Z239" s="217"/>
      <c r="AA239" s="217"/>
      <c r="AB239" s="217"/>
      <c r="AC239" s="221"/>
      <c r="AD239" s="221"/>
      <c r="AE239" s="221"/>
      <c r="AF239" s="218" t="s">
        <v>4561</v>
      </c>
      <c r="AG239" s="218"/>
      <c r="AH239" s="218"/>
      <c r="AI239" s="218"/>
      <c r="AJ239" s="218"/>
      <c r="AK239" s="218"/>
      <c r="AL239" s="218"/>
      <c r="AM239" s="218"/>
      <c r="AN239" s="218"/>
      <c r="AO239" s="218"/>
      <c r="AP239" s="218"/>
      <c r="AQ239" s="218"/>
      <c r="AR239" s="218"/>
      <c r="AS239" s="218"/>
      <c r="AT239" s="218"/>
      <c r="AU239" s="218"/>
      <c r="AV239" s="218"/>
      <c r="AW239" s="218"/>
      <c r="AX239" s="218"/>
      <c r="AY239" s="218"/>
      <c r="AZ239" s="218"/>
      <c r="BA239" s="218"/>
      <c r="BB239" s="218"/>
      <c r="BC239" s="218"/>
      <c r="BD239" s="218"/>
      <c r="BE239" s="218"/>
      <c r="BF239" s="218"/>
      <c r="BG239" s="218"/>
      <c r="BH239" s="218"/>
      <c r="BI239" s="218"/>
      <c r="BJ239" s="251"/>
    </row>
    <row r="240" spans="1:62" s="7" customFormat="1" ht="40.5" customHeight="1" x14ac:dyDescent="0.2">
      <c r="A240" s="216">
        <f t="shared" si="4"/>
        <v>219</v>
      </c>
      <c r="B240" s="217"/>
      <c r="C240" s="217"/>
      <c r="D240" s="226" t="s">
        <v>4268</v>
      </c>
      <c r="E240" s="226"/>
      <c r="F240" s="226"/>
      <c r="G240" s="226"/>
      <c r="H240" s="226"/>
      <c r="I240" s="226"/>
      <c r="J240" s="226"/>
      <c r="K240" s="226"/>
      <c r="L240" s="226"/>
      <c r="M240" s="226"/>
      <c r="N240" s="226"/>
      <c r="O240" s="226"/>
      <c r="P240" s="226"/>
      <c r="Q240" s="226"/>
      <c r="R240" s="226"/>
      <c r="S240" s="226"/>
      <c r="T240" s="226"/>
      <c r="U240" s="226">
        <v>1</v>
      </c>
      <c r="V240" s="226"/>
      <c r="W240" s="226"/>
      <c r="X240" s="217" t="s">
        <v>102</v>
      </c>
      <c r="Y240" s="217"/>
      <c r="Z240" s="217"/>
      <c r="AA240" s="217"/>
      <c r="AB240" s="217"/>
      <c r="AC240" s="221"/>
      <c r="AD240" s="221"/>
      <c r="AE240" s="221"/>
      <c r="AF240" s="218" t="s">
        <v>4562</v>
      </c>
      <c r="AG240" s="218"/>
      <c r="AH240" s="218"/>
      <c r="AI240" s="218"/>
      <c r="AJ240" s="218"/>
      <c r="AK240" s="218"/>
      <c r="AL240" s="218"/>
      <c r="AM240" s="218"/>
      <c r="AN240" s="218"/>
      <c r="AO240" s="218"/>
      <c r="AP240" s="218"/>
      <c r="AQ240" s="218"/>
      <c r="AR240" s="218"/>
      <c r="AS240" s="218"/>
      <c r="AT240" s="218"/>
      <c r="AU240" s="218"/>
      <c r="AV240" s="218"/>
      <c r="AW240" s="218"/>
      <c r="AX240" s="218"/>
      <c r="AY240" s="218"/>
      <c r="AZ240" s="218"/>
      <c r="BA240" s="218"/>
      <c r="BB240" s="218"/>
      <c r="BC240" s="218"/>
      <c r="BD240" s="218"/>
      <c r="BE240" s="218"/>
      <c r="BF240" s="218"/>
      <c r="BG240" s="218"/>
      <c r="BH240" s="218"/>
      <c r="BI240" s="218"/>
      <c r="BJ240" s="251"/>
    </row>
    <row r="241" spans="1:62" s="7" customFormat="1" ht="40.5" customHeight="1" x14ac:dyDescent="0.2">
      <c r="A241" s="216">
        <f t="shared" si="4"/>
        <v>220</v>
      </c>
      <c r="B241" s="217"/>
      <c r="C241" s="217"/>
      <c r="D241" s="226" t="s">
        <v>4269</v>
      </c>
      <c r="E241" s="226"/>
      <c r="F241" s="226"/>
      <c r="G241" s="226"/>
      <c r="H241" s="226"/>
      <c r="I241" s="226"/>
      <c r="J241" s="226"/>
      <c r="K241" s="226"/>
      <c r="L241" s="226"/>
      <c r="M241" s="226"/>
      <c r="N241" s="226"/>
      <c r="O241" s="226"/>
      <c r="P241" s="226"/>
      <c r="Q241" s="226"/>
      <c r="R241" s="226"/>
      <c r="S241" s="226"/>
      <c r="T241" s="226"/>
      <c r="U241" s="226">
        <v>23</v>
      </c>
      <c r="V241" s="226"/>
      <c r="W241" s="226"/>
      <c r="X241" s="217" t="s">
        <v>102</v>
      </c>
      <c r="Y241" s="217"/>
      <c r="Z241" s="217"/>
      <c r="AA241" s="217"/>
      <c r="AB241" s="217"/>
      <c r="AC241" s="221"/>
      <c r="AD241" s="221"/>
      <c r="AE241" s="221"/>
      <c r="AF241" s="218" t="s">
        <v>4563</v>
      </c>
      <c r="AG241" s="218"/>
      <c r="AH241" s="218"/>
      <c r="AI241" s="218"/>
      <c r="AJ241" s="218"/>
      <c r="AK241" s="218"/>
      <c r="AL241" s="218"/>
      <c r="AM241" s="218"/>
      <c r="AN241" s="218"/>
      <c r="AO241" s="218"/>
      <c r="AP241" s="218"/>
      <c r="AQ241" s="218"/>
      <c r="AR241" s="218"/>
      <c r="AS241" s="218"/>
      <c r="AT241" s="218"/>
      <c r="AU241" s="218"/>
      <c r="AV241" s="218"/>
      <c r="AW241" s="218"/>
      <c r="AX241" s="218"/>
      <c r="AY241" s="218"/>
      <c r="AZ241" s="218"/>
      <c r="BA241" s="218"/>
      <c r="BB241" s="218"/>
      <c r="BC241" s="218"/>
      <c r="BD241" s="218"/>
      <c r="BE241" s="218"/>
      <c r="BF241" s="218"/>
      <c r="BG241" s="218"/>
      <c r="BH241" s="218"/>
      <c r="BI241" s="218"/>
      <c r="BJ241" s="251"/>
    </row>
    <row r="242" spans="1:62" s="7" customFormat="1" ht="40.5" customHeight="1" x14ac:dyDescent="0.2">
      <c r="A242" s="216">
        <f t="shared" si="4"/>
        <v>221</v>
      </c>
      <c r="B242" s="217"/>
      <c r="C242" s="217"/>
      <c r="D242" s="226" t="s">
        <v>4270</v>
      </c>
      <c r="E242" s="226"/>
      <c r="F242" s="226"/>
      <c r="G242" s="226"/>
      <c r="H242" s="226"/>
      <c r="I242" s="226"/>
      <c r="J242" s="226"/>
      <c r="K242" s="226"/>
      <c r="L242" s="226"/>
      <c r="M242" s="226"/>
      <c r="N242" s="226"/>
      <c r="O242" s="226"/>
      <c r="P242" s="226"/>
      <c r="Q242" s="226"/>
      <c r="R242" s="226"/>
      <c r="S242" s="226"/>
      <c r="T242" s="226"/>
      <c r="U242" s="226">
        <v>23</v>
      </c>
      <c r="V242" s="226"/>
      <c r="W242" s="226"/>
      <c r="X242" s="217" t="s">
        <v>102</v>
      </c>
      <c r="Y242" s="217"/>
      <c r="Z242" s="217"/>
      <c r="AA242" s="217"/>
      <c r="AB242" s="217"/>
      <c r="AC242" s="221"/>
      <c r="AD242" s="221"/>
      <c r="AE242" s="221"/>
      <c r="AF242" s="218" t="s">
        <v>4564</v>
      </c>
      <c r="AG242" s="218"/>
      <c r="AH242" s="218"/>
      <c r="AI242" s="218"/>
      <c r="AJ242" s="218"/>
      <c r="AK242" s="218"/>
      <c r="AL242" s="218"/>
      <c r="AM242" s="218"/>
      <c r="AN242" s="218"/>
      <c r="AO242" s="218"/>
      <c r="AP242" s="218"/>
      <c r="AQ242" s="218"/>
      <c r="AR242" s="218"/>
      <c r="AS242" s="218"/>
      <c r="AT242" s="218"/>
      <c r="AU242" s="218"/>
      <c r="AV242" s="218"/>
      <c r="AW242" s="218"/>
      <c r="AX242" s="218"/>
      <c r="AY242" s="218"/>
      <c r="AZ242" s="218"/>
      <c r="BA242" s="218"/>
      <c r="BB242" s="218"/>
      <c r="BC242" s="218"/>
      <c r="BD242" s="218"/>
      <c r="BE242" s="218"/>
      <c r="BF242" s="218"/>
      <c r="BG242" s="218"/>
      <c r="BH242" s="218"/>
      <c r="BI242" s="218"/>
      <c r="BJ242" s="251"/>
    </row>
    <row r="243" spans="1:62" s="7" customFormat="1" ht="40.5" customHeight="1" x14ac:dyDescent="0.2">
      <c r="A243" s="216">
        <f t="shared" si="4"/>
        <v>222</v>
      </c>
      <c r="B243" s="217"/>
      <c r="C243" s="217"/>
      <c r="D243" s="226" t="s">
        <v>4271</v>
      </c>
      <c r="E243" s="226"/>
      <c r="F243" s="226"/>
      <c r="G243" s="226"/>
      <c r="H243" s="226"/>
      <c r="I243" s="226"/>
      <c r="J243" s="226"/>
      <c r="K243" s="226"/>
      <c r="L243" s="226"/>
      <c r="M243" s="226"/>
      <c r="N243" s="226"/>
      <c r="O243" s="226"/>
      <c r="P243" s="226"/>
      <c r="Q243" s="226"/>
      <c r="R243" s="226"/>
      <c r="S243" s="226"/>
      <c r="T243" s="226"/>
      <c r="U243" s="226">
        <v>23</v>
      </c>
      <c r="V243" s="226"/>
      <c r="W243" s="226"/>
      <c r="X243" s="217" t="s">
        <v>102</v>
      </c>
      <c r="Y243" s="217"/>
      <c r="Z243" s="217"/>
      <c r="AA243" s="217"/>
      <c r="AB243" s="217"/>
      <c r="AC243" s="221"/>
      <c r="AD243" s="221"/>
      <c r="AE243" s="221"/>
      <c r="AF243" s="218" t="s">
        <v>4565</v>
      </c>
      <c r="AG243" s="218"/>
      <c r="AH243" s="218"/>
      <c r="AI243" s="218"/>
      <c r="AJ243" s="218"/>
      <c r="AK243" s="218"/>
      <c r="AL243" s="218"/>
      <c r="AM243" s="218"/>
      <c r="AN243" s="218"/>
      <c r="AO243" s="218"/>
      <c r="AP243" s="218"/>
      <c r="AQ243" s="218"/>
      <c r="AR243" s="218"/>
      <c r="AS243" s="218"/>
      <c r="AT243" s="218"/>
      <c r="AU243" s="218"/>
      <c r="AV243" s="218"/>
      <c r="AW243" s="218"/>
      <c r="AX243" s="218"/>
      <c r="AY243" s="218"/>
      <c r="AZ243" s="218"/>
      <c r="BA243" s="218"/>
      <c r="BB243" s="218"/>
      <c r="BC243" s="218"/>
      <c r="BD243" s="218"/>
      <c r="BE243" s="218"/>
      <c r="BF243" s="218"/>
      <c r="BG243" s="218"/>
      <c r="BH243" s="218"/>
      <c r="BI243" s="218"/>
      <c r="BJ243" s="251"/>
    </row>
    <row r="244" spans="1:62" s="7" customFormat="1" ht="40.5" customHeight="1" x14ac:dyDescent="0.2">
      <c r="A244" s="216">
        <f t="shared" si="4"/>
        <v>223</v>
      </c>
      <c r="B244" s="217"/>
      <c r="C244" s="217"/>
      <c r="D244" s="226" t="s">
        <v>4272</v>
      </c>
      <c r="E244" s="226"/>
      <c r="F244" s="226"/>
      <c r="G244" s="226"/>
      <c r="H244" s="226"/>
      <c r="I244" s="226"/>
      <c r="J244" s="226"/>
      <c r="K244" s="226"/>
      <c r="L244" s="226"/>
      <c r="M244" s="226"/>
      <c r="N244" s="226"/>
      <c r="O244" s="226"/>
      <c r="P244" s="226"/>
      <c r="Q244" s="226"/>
      <c r="R244" s="226"/>
      <c r="S244" s="226"/>
      <c r="T244" s="226"/>
      <c r="U244" s="226">
        <v>1</v>
      </c>
      <c r="V244" s="226"/>
      <c r="W244" s="226"/>
      <c r="X244" s="217" t="s">
        <v>102</v>
      </c>
      <c r="Y244" s="217"/>
      <c r="Z244" s="217"/>
      <c r="AA244" s="217"/>
      <c r="AB244" s="217"/>
      <c r="AC244" s="221"/>
      <c r="AD244" s="221"/>
      <c r="AE244" s="221"/>
      <c r="AF244" s="218" t="s">
        <v>4566</v>
      </c>
      <c r="AG244" s="218"/>
      <c r="AH244" s="218"/>
      <c r="AI244" s="218"/>
      <c r="AJ244" s="218"/>
      <c r="AK244" s="218"/>
      <c r="AL244" s="218"/>
      <c r="AM244" s="218"/>
      <c r="AN244" s="218"/>
      <c r="AO244" s="218"/>
      <c r="AP244" s="218"/>
      <c r="AQ244" s="218"/>
      <c r="AR244" s="218"/>
      <c r="AS244" s="218"/>
      <c r="AT244" s="218"/>
      <c r="AU244" s="218"/>
      <c r="AV244" s="218"/>
      <c r="AW244" s="218"/>
      <c r="AX244" s="218"/>
      <c r="AY244" s="218"/>
      <c r="AZ244" s="218"/>
      <c r="BA244" s="218"/>
      <c r="BB244" s="218"/>
      <c r="BC244" s="218"/>
      <c r="BD244" s="218"/>
      <c r="BE244" s="218"/>
      <c r="BF244" s="218"/>
      <c r="BG244" s="218"/>
      <c r="BH244" s="218"/>
      <c r="BI244" s="218"/>
      <c r="BJ244" s="251"/>
    </row>
    <row r="245" spans="1:62" s="7" customFormat="1" ht="40.5" customHeight="1" x14ac:dyDescent="0.2">
      <c r="A245" s="216">
        <f t="shared" si="4"/>
        <v>224</v>
      </c>
      <c r="B245" s="217"/>
      <c r="C245" s="217"/>
      <c r="D245" s="226" t="s">
        <v>4273</v>
      </c>
      <c r="E245" s="226"/>
      <c r="F245" s="226"/>
      <c r="G245" s="226"/>
      <c r="H245" s="226"/>
      <c r="I245" s="226"/>
      <c r="J245" s="226"/>
      <c r="K245" s="226"/>
      <c r="L245" s="226"/>
      <c r="M245" s="226"/>
      <c r="N245" s="226"/>
      <c r="O245" s="226"/>
      <c r="P245" s="226"/>
      <c r="Q245" s="226"/>
      <c r="R245" s="226"/>
      <c r="S245" s="226"/>
      <c r="T245" s="226"/>
      <c r="U245" s="226">
        <v>23</v>
      </c>
      <c r="V245" s="226"/>
      <c r="W245" s="226"/>
      <c r="X245" s="217" t="s">
        <v>102</v>
      </c>
      <c r="Y245" s="217"/>
      <c r="Z245" s="217"/>
      <c r="AA245" s="217"/>
      <c r="AB245" s="217"/>
      <c r="AC245" s="221"/>
      <c r="AD245" s="221"/>
      <c r="AE245" s="221"/>
      <c r="AF245" s="218" t="s">
        <v>4567</v>
      </c>
      <c r="AG245" s="218"/>
      <c r="AH245" s="218"/>
      <c r="AI245" s="218"/>
      <c r="AJ245" s="218"/>
      <c r="AK245" s="218"/>
      <c r="AL245" s="218"/>
      <c r="AM245" s="218"/>
      <c r="AN245" s="218"/>
      <c r="AO245" s="218"/>
      <c r="AP245" s="218"/>
      <c r="AQ245" s="218"/>
      <c r="AR245" s="218"/>
      <c r="AS245" s="218"/>
      <c r="AT245" s="218"/>
      <c r="AU245" s="218"/>
      <c r="AV245" s="218"/>
      <c r="AW245" s="218"/>
      <c r="AX245" s="218"/>
      <c r="AY245" s="218"/>
      <c r="AZ245" s="218"/>
      <c r="BA245" s="218"/>
      <c r="BB245" s="218"/>
      <c r="BC245" s="218"/>
      <c r="BD245" s="218"/>
      <c r="BE245" s="218"/>
      <c r="BF245" s="218"/>
      <c r="BG245" s="218"/>
      <c r="BH245" s="218"/>
      <c r="BI245" s="218"/>
      <c r="BJ245" s="251"/>
    </row>
    <row r="246" spans="1:62" s="7" customFormat="1" ht="40.5" customHeight="1" x14ac:dyDescent="0.2">
      <c r="A246" s="216">
        <f t="shared" si="4"/>
        <v>225</v>
      </c>
      <c r="B246" s="217"/>
      <c r="C246" s="217"/>
      <c r="D246" s="226" t="s">
        <v>4274</v>
      </c>
      <c r="E246" s="226"/>
      <c r="F246" s="226"/>
      <c r="G246" s="226"/>
      <c r="H246" s="226"/>
      <c r="I246" s="226"/>
      <c r="J246" s="226"/>
      <c r="K246" s="226"/>
      <c r="L246" s="226"/>
      <c r="M246" s="226"/>
      <c r="N246" s="226"/>
      <c r="O246" s="226"/>
      <c r="P246" s="226"/>
      <c r="Q246" s="226"/>
      <c r="R246" s="226"/>
      <c r="S246" s="226"/>
      <c r="T246" s="226"/>
      <c r="U246" s="226">
        <v>23</v>
      </c>
      <c r="V246" s="226"/>
      <c r="W246" s="226"/>
      <c r="X246" s="217" t="s">
        <v>102</v>
      </c>
      <c r="Y246" s="217"/>
      <c r="Z246" s="217"/>
      <c r="AA246" s="217"/>
      <c r="AB246" s="217"/>
      <c r="AC246" s="221"/>
      <c r="AD246" s="221"/>
      <c r="AE246" s="221"/>
      <c r="AF246" s="218" t="s">
        <v>4568</v>
      </c>
      <c r="AG246" s="218"/>
      <c r="AH246" s="218"/>
      <c r="AI246" s="218"/>
      <c r="AJ246" s="218"/>
      <c r="AK246" s="218"/>
      <c r="AL246" s="218"/>
      <c r="AM246" s="218"/>
      <c r="AN246" s="218"/>
      <c r="AO246" s="218"/>
      <c r="AP246" s="218"/>
      <c r="AQ246" s="218"/>
      <c r="AR246" s="218"/>
      <c r="AS246" s="218"/>
      <c r="AT246" s="218"/>
      <c r="AU246" s="218"/>
      <c r="AV246" s="218"/>
      <c r="AW246" s="218"/>
      <c r="AX246" s="218"/>
      <c r="AY246" s="218"/>
      <c r="AZ246" s="218"/>
      <c r="BA246" s="218"/>
      <c r="BB246" s="218"/>
      <c r="BC246" s="218"/>
      <c r="BD246" s="218"/>
      <c r="BE246" s="218"/>
      <c r="BF246" s="218"/>
      <c r="BG246" s="218"/>
      <c r="BH246" s="218"/>
      <c r="BI246" s="218"/>
      <c r="BJ246" s="251"/>
    </row>
    <row r="247" spans="1:62" s="7" customFormat="1" ht="40.5" customHeight="1" x14ac:dyDescent="0.2">
      <c r="A247" s="216">
        <f t="shared" si="4"/>
        <v>226</v>
      </c>
      <c r="B247" s="217"/>
      <c r="C247" s="217"/>
      <c r="D247" s="226" t="s">
        <v>4275</v>
      </c>
      <c r="E247" s="226"/>
      <c r="F247" s="226"/>
      <c r="G247" s="226"/>
      <c r="H247" s="226"/>
      <c r="I247" s="226"/>
      <c r="J247" s="226"/>
      <c r="K247" s="226"/>
      <c r="L247" s="226"/>
      <c r="M247" s="226"/>
      <c r="N247" s="226"/>
      <c r="O247" s="226"/>
      <c r="P247" s="226"/>
      <c r="Q247" s="226"/>
      <c r="R247" s="226"/>
      <c r="S247" s="226"/>
      <c r="T247" s="226"/>
      <c r="U247" s="226">
        <v>1</v>
      </c>
      <c r="V247" s="226"/>
      <c r="W247" s="226"/>
      <c r="X247" s="217" t="s">
        <v>102</v>
      </c>
      <c r="Y247" s="217"/>
      <c r="Z247" s="217"/>
      <c r="AA247" s="217"/>
      <c r="AB247" s="217"/>
      <c r="AC247" s="221"/>
      <c r="AD247" s="221"/>
      <c r="AE247" s="221"/>
      <c r="AF247" s="218" t="s">
        <v>4569</v>
      </c>
      <c r="AG247" s="218"/>
      <c r="AH247" s="218"/>
      <c r="AI247" s="218"/>
      <c r="AJ247" s="218"/>
      <c r="AK247" s="218"/>
      <c r="AL247" s="218"/>
      <c r="AM247" s="218"/>
      <c r="AN247" s="218"/>
      <c r="AO247" s="218"/>
      <c r="AP247" s="218"/>
      <c r="AQ247" s="218"/>
      <c r="AR247" s="218"/>
      <c r="AS247" s="218"/>
      <c r="AT247" s="218"/>
      <c r="AU247" s="218"/>
      <c r="AV247" s="218"/>
      <c r="AW247" s="218"/>
      <c r="AX247" s="218"/>
      <c r="AY247" s="218"/>
      <c r="AZ247" s="218"/>
      <c r="BA247" s="218"/>
      <c r="BB247" s="218"/>
      <c r="BC247" s="218"/>
      <c r="BD247" s="218"/>
      <c r="BE247" s="218"/>
      <c r="BF247" s="218"/>
      <c r="BG247" s="218"/>
      <c r="BH247" s="218"/>
      <c r="BI247" s="218"/>
      <c r="BJ247" s="251"/>
    </row>
    <row r="248" spans="1:62" s="7" customFormat="1" ht="40.5" customHeight="1" x14ac:dyDescent="0.2">
      <c r="A248" s="216">
        <f t="shared" si="4"/>
        <v>227</v>
      </c>
      <c r="B248" s="217"/>
      <c r="C248" s="217"/>
      <c r="D248" s="226" t="s">
        <v>4276</v>
      </c>
      <c r="E248" s="226"/>
      <c r="F248" s="226"/>
      <c r="G248" s="226"/>
      <c r="H248" s="226"/>
      <c r="I248" s="226"/>
      <c r="J248" s="226"/>
      <c r="K248" s="226"/>
      <c r="L248" s="226"/>
      <c r="M248" s="226"/>
      <c r="N248" s="226"/>
      <c r="O248" s="226"/>
      <c r="P248" s="226"/>
      <c r="Q248" s="226"/>
      <c r="R248" s="226"/>
      <c r="S248" s="226"/>
      <c r="T248" s="226"/>
      <c r="U248" s="226">
        <v>3</v>
      </c>
      <c r="V248" s="226"/>
      <c r="W248" s="226"/>
      <c r="X248" s="217" t="s">
        <v>102</v>
      </c>
      <c r="Y248" s="217"/>
      <c r="Z248" s="217"/>
      <c r="AA248" s="217"/>
      <c r="AB248" s="217"/>
      <c r="AC248" s="221"/>
      <c r="AD248" s="221"/>
      <c r="AE248" s="221"/>
      <c r="AF248" s="218" t="s">
        <v>4570</v>
      </c>
      <c r="AG248" s="218"/>
      <c r="AH248" s="218"/>
      <c r="AI248" s="218"/>
      <c r="AJ248" s="218"/>
      <c r="AK248" s="218"/>
      <c r="AL248" s="218"/>
      <c r="AM248" s="218"/>
      <c r="AN248" s="218"/>
      <c r="AO248" s="218"/>
      <c r="AP248" s="218"/>
      <c r="AQ248" s="218"/>
      <c r="AR248" s="218"/>
      <c r="AS248" s="218"/>
      <c r="AT248" s="218"/>
      <c r="AU248" s="218"/>
      <c r="AV248" s="218"/>
      <c r="AW248" s="218"/>
      <c r="AX248" s="218"/>
      <c r="AY248" s="218"/>
      <c r="AZ248" s="218"/>
      <c r="BA248" s="218"/>
      <c r="BB248" s="218"/>
      <c r="BC248" s="218"/>
      <c r="BD248" s="218"/>
      <c r="BE248" s="218"/>
      <c r="BF248" s="218"/>
      <c r="BG248" s="218"/>
      <c r="BH248" s="218"/>
      <c r="BI248" s="218"/>
      <c r="BJ248" s="251"/>
    </row>
    <row r="249" spans="1:62" s="7" customFormat="1" ht="40.200000000000003" customHeight="1" x14ac:dyDescent="0.2">
      <c r="A249" s="216">
        <f t="shared" si="4"/>
        <v>228</v>
      </c>
      <c r="B249" s="217"/>
      <c r="C249" s="217"/>
      <c r="D249" s="226" t="s">
        <v>4277</v>
      </c>
      <c r="E249" s="226"/>
      <c r="F249" s="226"/>
      <c r="G249" s="226"/>
      <c r="H249" s="226"/>
      <c r="I249" s="226"/>
      <c r="J249" s="226"/>
      <c r="K249" s="226"/>
      <c r="L249" s="226"/>
      <c r="M249" s="226"/>
      <c r="N249" s="226"/>
      <c r="O249" s="226"/>
      <c r="P249" s="226"/>
      <c r="Q249" s="226"/>
      <c r="R249" s="226"/>
      <c r="S249" s="226"/>
      <c r="T249" s="226"/>
      <c r="U249" s="226">
        <v>3</v>
      </c>
      <c r="V249" s="226"/>
      <c r="W249" s="226"/>
      <c r="X249" s="217" t="s">
        <v>102</v>
      </c>
      <c r="Y249" s="217"/>
      <c r="Z249" s="217"/>
      <c r="AA249" s="217"/>
      <c r="AB249" s="217"/>
      <c r="AC249" s="221"/>
      <c r="AD249" s="221"/>
      <c r="AE249" s="221"/>
      <c r="AF249" s="218" t="s">
        <v>4571</v>
      </c>
      <c r="AG249" s="218"/>
      <c r="AH249" s="218"/>
      <c r="AI249" s="218"/>
      <c r="AJ249" s="218"/>
      <c r="AK249" s="218"/>
      <c r="AL249" s="218"/>
      <c r="AM249" s="218"/>
      <c r="AN249" s="218"/>
      <c r="AO249" s="218"/>
      <c r="AP249" s="218"/>
      <c r="AQ249" s="218"/>
      <c r="AR249" s="218"/>
      <c r="AS249" s="218"/>
      <c r="AT249" s="218"/>
      <c r="AU249" s="218"/>
      <c r="AV249" s="218"/>
      <c r="AW249" s="218"/>
      <c r="AX249" s="218"/>
      <c r="AY249" s="218"/>
      <c r="AZ249" s="218"/>
      <c r="BA249" s="218"/>
      <c r="BB249" s="218"/>
      <c r="BC249" s="218"/>
      <c r="BD249" s="218"/>
      <c r="BE249" s="218"/>
      <c r="BF249" s="218"/>
      <c r="BG249" s="218"/>
      <c r="BH249" s="218"/>
      <c r="BI249" s="218"/>
      <c r="BJ249" s="251"/>
    </row>
    <row r="250" spans="1:62" s="7" customFormat="1" ht="40.200000000000003" customHeight="1" x14ac:dyDescent="0.2">
      <c r="A250" s="216">
        <f t="shared" si="4"/>
        <v>229</v>
      </c>
      <c r="B250" s="217"/>
      <c r="C250" s="217"/>
      <c r="D250" s="226" t="s">
        <v>4278</v>
      </c>
      <c r="E250" s="226"/>
      <c r="F250" s="226"/>
      <c r="G250" s="226"/>
      <c r="H250" s="226"/>
      <c r="I250" s="226"/>
      <c r="J250" s="226"/>
      <c r="K250" s="226"/>
      <c r="L250" s="226"/>
      <c r="M250" s="226"/>
      <c r="N250" s="226"/>
      <c r="O250" s="226"/>
      <c r="P250" s="226"/>
      <c r="Q250" s="226"/>
      <c r="R250" s="226"/>
      <c r="S250" s="226"/>
      <c r="T250" s="226"/>
      <c r="U250" s="226">
        <v>3</v>
      </c>
      <c r="V250" s="226"/>
      <c r="W250" s="226"/>
      <c r="X250" s="217" t="s">
        <v>102</v>
      </c>
      <c r="Y250" s="217"/>
      <c r="Z250" s="217"/>
      <c r="AA250" s="217"/>
      <c r="AB250" s="217"/>
      <c r="AC250" s="221"/>
      <c r="AD250" s="221"/>
      <c r="AE250" s="221"/>
      <c r="AF250" s="218" t="s">
        <v>4572</v>
      </c>
      <c r="AG250" s="218"/>
      <c r="AH250" s="218"/>
      <c r="AI250" s="218"/>
      <c r="AJ250" s="218"/>
      <c r="AK250" s="218"/>
      <c r="AL250" s="218"/>
      <c r="AM250" s="218"/>
      <c r="AN250" s="218"/>
      <c r="AO250" s="218"/>
      <c r="AP250" s="218"/>
      <c r="AQ250" s="218"/>
      <c r="AR250" s="218"/>
      <c r="AS250" s="218"/>
      <c r="AT250" s="218"/>
      <c r="AU250" s="218"/>
      <c r="AV250" s="218"/>
      <c r="AW250" s="218"/>
      <c r="AX250" s="218"/>
      <c r="AY250" s="218"/>
      <c r="AZ250" s="218"/>
      <c r="BA250" s="218"/>
      <c r="BB250" s="218"/>
      <c r="BC250" s="218"/>
      <c r="BD250" s="218"/>
      <c r="BE250" s="218"/>
      <c r="BF250" s="218"/>
      <c r="BG250" s="218"/>
      <c r="BH250" s="218"/>
      <c r="BI250" s="218"/>
      <c r="BJ250" s="251"/>
    </row>
    <row r="251" spans="1:62" s="7" customFormat="1" ht="40.5" customHeight="1" x14ac:dyDescent="0.2">
      <c r="A251" s="216">
        <f t="shared" si="4"/>
        <v>230</v>
      </c>
      <c r="B251" s="217"/>
      <c r="C251" s="217"/>
      <c r="D251" s="226" t="s">
        <v>6007</v>
      </c>
      <c r="E251" s="226"/>
      <c r="F251" s="226"/>
      <c r="G251" s="226"/>
      <c r="H251" s="226"/>
      <c r="I251" s="226"/>
      <c r="J251" s="226"/>
      <c r="K251" s="226"/>
      <c r="L251" s="226"/>
      <c r="M251" s="226"/>
      <c r="N251" s="226"/>
      <c r="O251" s="226"/>
      <c r="P251" s="226"/>
      <c r="Q251" s="226"/>
      <c r="R251" s="226"/>
      <c r="S251" s="226"/>
      <c r="T251" s="226"/>
      <c r="U251" s="226">
        <v>23</v>
      </c>
      <c r="V251" s="226"/>
      <c r="W251" s="226"/>
      <c r="X251" s="217" t="s">
        <v>102</v>
      </c>
      <c r="Y251" s="217"/>
      <c r="Z251" s="217"/>
      <c r="AA251" s="217"/>
      <c r="AB251" s="217"/>
      <c r="AC251" s="221"/>
      <c r="AD251" s="221"/>
      <c r="AE251" s="221"/>
      <c r="AF251" s="218" t="s">
        <v>4573</v>
      </c>
      <c r="AG251" s="218"/>
      <c r="AH251" s="218"/>
      <c r="AI251" s="218"/>
      <c r="AJ251" s="218"/>
      <c r="AK251" s="218"/>
      <c r="AL251" s="218"/>
      <c r="AM251" s="218"/>
      <c r="AN251" s="218"/>
      <c r="AO251" s="218"/>
      <c r="AP251" s="218"/>
      <c r="AQ251" s="218"/>
      <c r="AR251" s="218"/>
      <c r="AS251" s="218"/>
      <c r="AT251" s="218"/>
      <c r="AU251" s="218"/>
      <c r="AV251" s="218"/>
      <c r="AW251" s="218"/>
      <c r="AX251" s="218"/>
      <c r="AY251" s="218"/>
      <c r="AZ251" s="218"/>
      <c r="BA251" s="218"/>
      <c r="BB251" s="218"/>
      <c r="BC251" s="218"/>
      <c r="BD251" s="218"/>
      <c r="BE251" s="218"/>
      <c r="BF251" s="218"/>
      <c r="BG251" s="218"/>
      <c r="BH251" s="218"/>
      <c r="BI251" s="218"/>
      <c r="BJ251" s="251"/>
    </row>
    <row r="252" spans="1:62" s="7" customFormat="1" ht="40.5" customHeight="1" x14ac:dyDescent="0.2">
      <c r="A252" s="216">
        <f t="shared" si="4"/>
        <v>231</v>
      </c>
      <c r="B252" s="217"/>
      <c r="C252" s="217"/>
      <c r="D252" s="226" t="s">
        <v>6008</v>
      </c>
      <c r="E252" s="226"/>
      <c r="F252" s="226"/>
      <c r="G252" s="226"/>
      <c r="H252" s="226"/>
      <c r="I252" s="226"/>
      <c r="J252" s="226"/>
      <c r="K252" s="226"/>
      <c r="L252" s="226"/>
      <c r="M252" s="226"/>
      <c r="N252" s="226"/>
      <c r="O252" s="226"/>
      <c r="P252" s="226"/>
      <c r="Q252" s="226"/>
      <c r="R252" s="226"/>
      <c r="S252" s="226"/>
      <c r="T252" s="226"/>
      <c r="U252" s="226">
        <v>23</v>
      </c>
      <c r="V252" s="226"/>
      <c r="W252" s="226"/>
      <c r="X252" s="217" t="s">
        <v>102</v>
      </c>
      <c r="Y252" s="217"/>
      <c r="Z252" s="217"/>
      <c r="AA252" s="217"/>
      <c r="AB252" s="217"/>
      <c r="AC252" s="221"/>
      <c r="AD252" s="221"/>
      <c r="AE252" s="221"/>
      <c r="AF252" s="218" t="s">
        <v>4574</v>
      </c>
      <c r="AG252" s="218"/>
      <c r="AH252" s="218"/>
      <c r="AI252" s="218"/>
      <c r="AJ252" s="218"/>
      <c r="AK252" s="218"/>
      <c r="AL252" s="218"/>
      <c r="AM252" s="218"/>
      <c r="AN252" s="218"/>
      <c r="AO252" s="218"/>
      <c r="AP252" s="218"/>
      <c r="AQ252" s="218"/>
      <c r="AR252" s="218"/>
      <c r="AS252" s="218"/>
      <c r="AT252" s="218"/>
      <c r="AU252" s="218"/>
      <c r="AV252" s="218"/>
      <c r="AW252" s="218"/>
      <c r="AX252" s="218"/>
      <c r="AY252" s="218"/>
      <c r="AZ252" s="218"/>
      <c r="BA252" s="218"/>
      <c r="BB252" s="218"/>
      <c r="BC252" s="218"/>
      <c r="BD252" s="218"/>
      <c r="BE252" s="218"/>
      <c r="BF252" s="218"/>
      <c r="BG252" s="218"/>
      <c r="BH252" s="218"/>
      <c r="BI252" s="218"/>
      <c r="BJ252" s="251"/>
    </row>
    <row r="253" spans="1:62" s="7" customFormat="1" ht="40.5" customHeight="1" x14ac:dyDescent="0.2">
      <c r="A253" s="216">
        <f t="shared" si="4"/>
        <v>232</v>
      </c>
      <c r="B253" s="217"/>
      <c r="C253" s="217"/>
      <c r="D253" s="226" t="s">
        <v>4279</v>
      </c>
      <c r="E253" s="226"/>
      <c r="F253" s="226"/>
      <c r="G253" s="226"/>
      <c r="H253" s="226"/>
      <c r="I253" s="226"/>
      <c r="J253" s="226"/>
      <c r="K253" s="226"/>
      <c r="L253" s="226"/>
      <c r="M253" s="226"/>
      <c r="N253" s="226"/>
      <c r="O253" s="226"/>
      <c r="P253" s="226"/>
      <c r="Q253" s="226"/>
      <c r="R253" s="226"/>
      <c r="S253" s="226"/>
      <c r="T253" s="226"/>
      <c r="U253" s="226">
        <v>50</v>
      </c>
      <c r="V253" s="226"/>
      <c r="W253" s="226"/>
      <c r="X253" s="217" t="s">
        <v>102</v>
      </c>
      <c r="Y253" s="217"/>
      <c r="Z253" s="217"/>
      <c r="AA253" s="217"/>
      <c r="AB253" s="217"/>
      <c r="AC253" s="221"/>
      <c r="AD253" s="221"/>
      <c r="AE253" s="221"/>
      <c r="AF253" s="218" t="s">
        <v>4575</v>
      </c>
      <c r="AG253" s="218"/>
      <c r="AH253" s="218"/>
      <c r="AI253" s="218"/>
      <c r="AJ253" s="218"/>
      <c r="AK253" s="218"/>
      <c r="AL253" s="218"/>
      <c r="AM253" s="218"/>
      <c r="AN253" s="218"/>
      <c r="AO253" s="218"/>
      <c r="AP253" s="218"/>
      <c r="AQ253" s="218"/>
      <c r="AR253" s="218"/>
      <c r="AS253" s="218"/>
      <c r="AT253" s="218"/>
      <c r="AU253" s="218"/>
      <c r="AV253" s="218"/>
      <c r="AW253" s="218"/>
      <c r="AX253" s="218"/>
      <c r="AY253" s="218"/>
      <c r="AZ253" s="218"/>
      <c r="BA253" s="218"/>
      <c r="BB253" s="218"/>
      <c r="BC253" s="218"/>
      <c r="BD253" s="218"/>
      <c r="BE253" s="218"/>
      <c r="BF253" s="218"/>
      <c r="BG253" s="218"/>
      <c r="BH253" s="218"/>
      <c r="BI253" s="218"/>
      <c r="BJ253" s="251"/>
    </row>
    <row r="254" spans="1:62" s="7" customFormat="1" ht="40.5" customHeight="1" x14ac:dyDescent="0.2">
      <c r="A254" s="216">
        <f t="shared" si="4"/>
        <v>233</v>
      </c>
      <c r="B254" s="217"/>
      <c r="C254" s="217"/>
      <c r="D254" s="226" t="s">
        <v>4280</v>
      </c>
      <c r="E254" s="226"/>
      <c r="F254" s="226"/>
      <c r="G254" s="226"/>
      <c r="H254" s="226"/>
      <c r="I254" s="226"/>
      <c r="J254" s="226"/>
      <c r="K254" s="226"/>
      <c r="L254" s="226"/>
      <c r="M254" s="226"/>
      <c r="N254" s="226"/>
      <c r="O254" s="226"/>
      <c r="P254" s="226"/>
      <c r="Q254" s="226"/>
      <c r="R254" s="226"/>
      <c r="S254" s="226"/>
      <c r="T254" s="226"/>
      <c r="U254" s="226">
        <v>5</v>
      </c>
      <c r="V254" s="226"/>
      <c r="W254" s="226"/>
      <c r="X254" s="217" t="s">
        <v>102</v>
      </c>
      <c r="Y254" s="217"/>
      <c r="Z254" s="217"/>
      <c r="AA254" s="217"/>
      <c r="AB254" s="217"/>
      <c r="AC254" s="221"/>
      <c r="AD254" s="221"/>
      <c r="AE254" s="221"/>
      <c r="AF254" s="218" t="s">
        <v>4576</v>
      </c>
      <c r="AG254" s="218"/>
      <c r="AH254" s="218"/>
      <c r="AI254" s="218"/>
      <c r="AJ254" s="218"/>
      <c r="AK254" s="218"/>
      <c r="AL254" s="218"/>
      <c r="AM254" s="218"/>
      <c r="AN254" s="218"/>
      <c r="AO254" s="218"/>
      <c r="AP254" s="218"/>
      <c r="AQ254" s="218"/>
      <c r="AR254" s="218"/>
      <c r="AS254" s="218"/>
      <c r="AT254" s="218"/>
      <c r="AU254" s="218"/>
      <c r="AV254" s="218"/>
      <c r="AW254" s="218"/>
      <c r="AX254" s="218"/>
      <c r="AY254" s="218"/>
      <c r="AZ254" s="218"/>
      <c r="BA254" s="218"/>
      <c r="BB254" s="218"/>
      <c r="BC254" s="218"/>
      <c r="BD254" s="218"/>
      <c r="BE254" s="218"/>
      <c r="BF254" s="218"/>
      <c r="BG254" s="218"/>
      <c r="BH254" s="218"/>
      <c r="BI254" s="218"/>
      <c r="BJ254" s="251"/>
    </row>
    <row r="255" spans="1:62" s="7" customFormat="1" ht="40.5" customHeight="1" x14ac:dyDescent="0.2">
      <c r="A255" s="216">
        <f t="shared" si="4"/>
        <v>234</v>
      </c>
      <c r="B255" s="217"/>
      <c r="C255" s="217"/>
      <c r="D255" s="226" t="s">
        <v>4281</v>
      </c>
      <c r="E255" s="226"/>
      <c r="F255" s="226"/>
      <c r="G255" s="226"/>
      <c r="H255" s="226"/>
      <c r="I255" s="226"/>
      <c r="J255" s="226"/>
      <c r="K255" s="226"/>
      <c r="L255" s="226"/>
      <c r="M255" s="226"/>
      <c r="N255" s="226"/>
      <c r="O255" s="226"/>
      <c r="P255" s="226"/>
      <c r="Q255" s="226"/>
      <c r="R255" s="226"/>
      <c r="S255" s="226"/>
      <c r="T255" s="226"/>
      <c r="U255" s="226">
        <v>23</v>
      </c>
      <c r="V255" s="226"/>
      <c r="W255" s="226"/>
      <c r="X255" s="217" t="s">
        <v>102</v>
      </c>
      <c r="Y255" s="217"/>
      <c r="Z255" s="217"/>
      <c r="AA255" s="217"/>
      <c r="AB255" s="217"/>
      <c r="AC255" s="221"/>
      <c r="AD255" s="221"/>
      <c r="AE255" s="221"/>
      <c r="AF255" s="218" t="s">
        <v>4577</v>
      </c>
      <c r="AG255" s="218"/>
      <c r="AH255" s="218"/>
      <c r="AI255" s="218"/>
      <c r="AJ255" s="218"/>
      <c r="AK255" s="218"/>
      <c r="AL255" s="218"/>
      <c r="AM255" s="218"/>
      <c r="AN255" s="218"/>
      <c r="AO255" s="218"/>
      <c r="AP255" s="218"/>
      <c r="AQ255" s="218"/>
      <c r="AR255" s="218"/>
      <c r="AS255" s="218"/>
      <c r="AT255" s="218"/>
      <c r="AU255" s="218"/>
      <c r="AV255" s="218"/>
      <c r="AW255" s="218"/>
      <c r="AX255" s="218"/>
      <c r="AY255" s="218"/>
      <c r="AZ255" s="218"/>
      <c r="BA255" s="218"/>
      <c r="BB255" s="218"/>
      <c r="BC255" s="218"/>
      <c r="BD255" s="218"/>
      <c r="BE255" s="218"/>
      <c r="BF255" s="218"/>
      <c r="BG255" s="218"/>
      <c r="BH255" s="218"/>
      <c r="BI255" s="218"/>
      <c r="BJ255" s="251"/>
    </row>
    <row r="256" spans="1:62" s="7" customFormat="1" ht="40.5" customHeight="1" x14ac:dyDescent="0.2">
      <c r="A256" s="216">
        <f t="shared" si="4"/>
        <v>235</v>
      </c>
      <c r="B256" s="217"/>
      <c r="C256" s="217"/>
      <c r="D256" s="226" t="s">
        <v>4282</v>
      </c>
      <c r="E256" s="226"/>
      <c r="F256" s="226"/>
      <c r="G256" s="226"/>
      <c r="H256" s="226"/>
      <c r="I256" s="226"/>
      <c r="J256" s="226"/>
      <c r="K256" s="226"/>
      <c r="L256" s="226"/>
      <c r="M256" s="226"/>
      <c r="N256" s="226"/>
      <c r="O256" s="226"/>
      <c r="P256" s="226"/>
      <c r="Q256" s="226"/>
      <c r="R256" s="226"/>
      <c r="S256" s="226"/>
      <c r="T256" s="226"/>
      <c r="U256" s="226">
        <v>23</v>
      </c>
      <c r="V256" s="226"/>
      <c r="W256" s="226"/>
      <c r="X256" s="217" t="s">
        <v>102</v>
      </c>
      <c r="Y256" s="217"/>
      <c r="Z256" s="217"/>
      <c r="AA256" s="217"/>
      <c r="AB256" s="217"/>
      <c r="AC256" s="221"/>
      <c r="AD256" s="221"/>
      <c r="AE256" s="221"/>
      <c r="AF256" s="218" t="s">
        <v>4578</v>
      </c>
      <c r="AG256" s="218"/>
      <c r="AH256" s="218"/>
      <c r="AI256" s="218"/>
      <c r="AJ256" s="218"/>
      <c r="AK256" s="218"/>
      <c r="AL256" s="218"/>
      <c r="AM256" s="218"/>
      <c r="AN256" s="218"/>
      <c r="AO256" s="218"/>
      <c r="AP256" s="218"/>
      <c r="AQ256" s="218"/>
      <c r="AR256" s="218"/>
      <c r="AS256" s="218"/>
      <c r="AT256" s="218"/>
      <c r="AU256" s="218"/>
      <c r="AV256" s="218"/>
      <c r="AW256" s="218"/>
      <c r="AX256" s="218"/>
      <c r="AY256" s="218"/>
      <c r="AZ256" s="218"/>
      <c r="BA256" s="218"/>
      <c r="BB256" s="218"/>
      <c r="BC256" s="218"/>
      <c r="BD256" s="218"/>
      <c r="BE256" s="218"/>
      <c r="BF256" s="218"/>
      <c r="BG256" s="218"/>
      <c r="BH256" s="218"/>
      <c r="BI256" s="218"/>
      <c r="BJ256" s="251"/>
    </row>
    <row r="257" spans="1:62" s="7" customFormat="1" ht="40.5" customHeight="1" x14ac:dyDescent="0.2">
      <c r="A257" s="216">
        <f t="shared" si="4"/>
        <v>236</v>
      </c>
      <c r="B257" s="217"/>
      <c r="C257" s="217"/>
      <c r="D257" s="226" t="s">
        <v>4283</v>
      </c>
      <c r="E257" s="226"/>
      <c r="F257" s="226"/>
      <c r="G257" s="226"/>
      <c r="H257" s="226"/>
      <c r="I257" s="226"/>
      <c r="J257" s="226"/>
      <c r="K257" s="226"/>
      <c r="L257" s="226"/>
      <c r="M257" s="226"/>
      <c r="N257" s="226"/>
      <c r="O257" s="226"/>
      <c r="P257" s="226"/>
      <c r="Q257" s="226"/>
      <c r="R257" s="226"/>
      <c r="S257" s="226"/>
      <c r="T257" s="226"/>
      <c r="U257" s="226">
        <v>4</v>
      </c>
      <c r="V257" s="226"/>
      <c r="W257" s="226"/>
      <c r="X257" s="217" t="s">
        <v>102</v>
      </c>
      <c r="Y257" s="217"/>
      <c r="Z257" s="217"/>
      <c r="AA257" s="217"/>
      <c r="AB257" s="217"/>
      <c r="AC257" s="221"/>
      <c r="AD257" s="221"/>
      <c r="AE257" s="221"/>
      <c r="AF257" s="218" t="s">
        <v>5999</v>
      </c>
      <c r="AG257" s="218"/>
      <c r="AH257" s="218"/>
      <c r="AI257" s="218"/>
      <c r="AJ257" s="218"/>
      <c r="AK257" s="218"/>
      <c r="AL257" s="218"/>
      <c r="AM257" s="218"/>
      <c r="AN257" s="218"/>
      <c r="AO257" s="218"/>
      <c r="AP257" s="218"/>
      <c r="AQ257" s="218"/>
      <c r="AR257" s="218"/>
      <c r="AS257" s="218"/>
      <c r="AT257" s="218"/>
      <c r="AU257" s="218"/>
      <c r="AV257" s="218"/>
      <c r="AW257" s="218"/>
      <c r="AX257" s="218"/>
      <c r="AY257" s="218"/>
      <c r="AZ257" s="218"/>
      <c r="BA257" s="218"/>
      <c r="BB257" s="218"/>
      <c r="BC257" s="218"/>
      <c r="BD257" s="218"/>
      <c r="BE257" s="218"/>
      <c r="BF257" s="218"/>
      <c r="BG257" s="218"/>
      <c r="BH257" s="218"/>
      <c r="BI257" s="218"/>
      <c r="BJ257" s="251"/>
    </row>
    <row r="258" spans="1:62" s="7" customFormat="1" ht="40.5" customHeight="1" x14ac:dyDescent="0.2">
      <c r="A258" s="216">
        <f t="shared" si="4"/>
        <v>237</v>
      </c>
      <c r="B258" s="217"/>
      <c r="C258" s="217"/>
      <c r="D258" s="226" t="s">
        <v>4284</v>
      </c>
      <c r="E258" s="226"/>
      <c r="F258" s="226"/>
      <c r="G258" s="226"/>
      <c r="H258" s="226"/>
      <c r="I258" s="226"/>
      <c r="J258" s="226"/>
      <c r="K258" s="226"/>
      <c r="L258" s="226"/>
      <c r="M258" s="226"/>
      <c r="N258" s="226"/>
      <c r="O258" s="226"/>
      <c r="P258" s="226"/>
      <c r="Q258" s="226"/>
      <c r="R258" s="226"/>
      <c r="S258" s="226"/>
      <c r="T258" s="226"/>
      <c r="U258" s="226">
        <v>23</v>
      </c>
      <c r="V258" s="226"/>
      <c r="W258" s="226"/>
      <c r="X258" s="217" t="s">
        <v>102</v>
      </c>
      <c r="Y258" s="217"/>
      <c r="Z258" s="217"/>
      <c r="AA258" s="217"/>
      <c r="AB258" s="217"/>
      <c r="AC258" s="221"/>
      <c r="AD258" s="221"/>
      <c r="AE258" s="221"/>
      <c r="AF258" s="218" t="s">
        <v>4579</v>
      </c>
      <c r="AG258" s="218"/>
      <c r="AH258" s="218"/>
      <c r="AI258" s="218"/>
      <c r="AJ258" s="218"/>
      <c r="AK258" s="218"/>
      <c r="AL258" s="218"/>
      <c r="AM258" s="218"/>
      <c r="AN258" s="218"/>
      <c r="AO258" s="218"/>
      <c r="AP258" s="218"/>
      <c r="AQ258" s="218"/>
      <c r="AR258" s="218"/>
      <c r="AS258" s="218"/>
      <c r="AT258" s="218"/>
      <c r="AU258" s="218"/>
      <c r="AV258" s="218"/>
      <c r="AW258" s="218"/>
      <c r="AX258" s="218"/>
      <c r="AY258" s="218"/>
      <c r="AZ258" s="218"/>
      <c r="BA258" s="218"/>
      <c r="BB258" s="218"/>
      <c r="BC258" s="218"/>
      <c r="BD258" s="218"/>
      <c r="BE258" s="218"/>
      <c r="BF258" s="218"/>
      <c r="BG258" s="218"/>
      <c r="BH258" s="218"/>
      <c r="BI258" s="218"/>
      <c r="BJ258" s="251"/>
    </row>
    <row r="259" spans="1:62" s="7" customFormat="1" ht="40.5" customHeight="1" x14ac:dyDescent="0.2">
      <c r="A259" s="216">
        <f t="shared" si="4"/>
        <v>238</v>
      </c>
      <c r="B259" s="217"/>
      <c r="C259" s="217"/>
      <c r="D259" s="226" t="s">
        <v>4285</v>
      </c>
      <c r="E259" s="226"/>
      <c r="F259" s="226"/>
      <c r="G259" s="226"/>
      <c r="H259" s="226"/>
      <c r="I259" s="226"/>
      <c r="J259" s="226"/>
      <c r="K259" s="226"/>
      <c r="L259" s="226"/>
      <c r="M259" s="226"/>
      <c r="N259" s="226"/>
      <c r="O259" s="226"/>
      <c r="P259" s="226"/>
      <c r="Q259" s="226"/>
      <c r="R259" s="226"/>
      <c r="S259" s="226"/>
      <c r="T259" s="226"/>
      <c r="U259" s="226">
        <v>23</v>
      </c>
      <c r="V259" s="226"/>
      <c r="W259" s="226"/>
      <c r="X259" s="217" t="s">
        <v>102</v>
      </c>
      <c r="Y259" s="217"/>
      <c r="Z259" s="217"/>
      <c r="AA259" s="217"/>
      <c r="AB259" s="217"/>
      <c r="AC259" s="221"/>
      <c r="AD259" s="221"/>
      <c r="AE259" s="221"/>
      <c r="AF259" s="218" t="s">
        <v>4580</v>
      </c>
      <c r="AG259" s="218"/>
      <c r="AH259" s="218"/>
      <c r="AI259" s="218"/>
      <c r="AJ259" s="218"/>
      <c r="AK259" s="218"/>
      <c r="AL259" s="218"/>
      <c r="AM259" s="218"/>
      <c r="AN259" s="218"/>
      <c r="AO259" s="218"/>
      <c r="AP259" s="218"/>
      <c r="AQ259" s="218"/>
      <c r="AR259" s="218"/>
      <c r="AS259" s="218"/>
      <c r="AT259" s="218"/>
      <c r="AU259" s="218"/>
      <c r="AV259" s="218"/>
      <c r="AW259" s="218"/>
      <c r="AX259" s="218"/>
      <c r="AY259" s="218"/>
      <c r="AZ259" s="218"/>
      <c r="BA259" s="218"/>
      <c r="BB259" s="218"/>
      <c r="BC259" s="218"/>
      <c r="BD259" s="218"/>
      <c r="BE259" s="218"/>
      <c r="BF259" s="218"/>
      <c r="BG259" s="218"/>
      <c r="BH259" s="218"/>
      <c r="BI259" s="218"/>
      <c r="BJ259" s="251"/>
    </row>
    <row r="260" spans="1:62" s="7" customFormat="1" ht="40.5" customHeight="1" x14ac:dyDescent="0.2">
      <c r="A260" s="216">
        <f t="shared" si="4"/>
        <v>239</v>
      </c>
      <c r="B260" s="217"/>
      <c r="C260" s="217"/>
      <c r="D260" s="226" t="s">
        <v>4286</v>
      </c>
      <c r="E260" s="226"/>
      <c r="F260" s="226"/>
      <c r="G260" s="226"/>
      <c r="H260" s="226"/>
      <c r="I260" s="226"/>
      <c r="J260" s="226"/>
      <c r="K260" s="226"/>
      <c r="L260" s="226"/>
      <c r="M260" s="226"/>
      <c r="N260" s="226"/>
      <c r="O260" s="226"/>
      <c r="P260" s="226"/>
      <c r="Q260" s="226"/>
      <c r="R260" s="226"/>
      <c r="S260" s="226"/>
      <c r="T260" s="226"/>
      <c r="U260" s="226">
        <v>20</v>
      </c>
      <c r="V260" s="226"/>
      <c r="W260" s="226"/>
      <c r="X260" s="217" t="s">
        <v>102</v>
      </c>
      <c r="Y260" s="217"/>
      <c r="Z260" s="217"/>
      <c r="AA260" s="217"/>
      <c r="AB260" s="217"/>
      <c r="AC260" s="221"/>
      <c r="AD260" s="221"/>
      <c r="AE260" s="221"/>
      <c r="AF260" s="218" t="s">
        <v>4581</v>
      </c>
      <c r="AG260" s="218"/>
      <c r="AH260" s="218"/>
      <c r="AI260" s="218"/>
      <c r="AJ260" s="218"/>
      <c r="AK260" s="218"/>
      <c r="AL260" s="218"/>
      <c r="AM260" s="218"/>
      <c r="AN260" s="218"/>
      <c r="AO260" s="218"/>
      <c r="AP260" s="218"/>
      <c r="AQ260" s="218"/>
      <c r="AR260" s="218"/>
      <c r="AS260" s="218"/>
      <c r="AT260" s="218"/>
      <c r="AU260" s="218"/>
      <c r="AV260" s="218"/>
      <c r="AW260" s="218"/>
      <c r="AX260" s="218"/>
      <c r="AY260" s="218"/>
      <c r="AZ260" s="218"/>
      <c r="BA260" s="218"/>
      <c r="BB260" s="218"/>
      <c r="BC260" s="218"/>
      <c r="BD260" s="218"/>
      <c r="BE260" s="218"/>
      <c r="BF260" s="218"/>
      <c r="BG260" s="218"/>
      <c r="BH260" s="218"/>
      <c r="BI260" s="218"/>
      <c r="BJ260" s="251"/>
    </row>
    <row r="261" spans="1:62" s="7" customFormat="1" ht="40.5" customHeight="1" x14ac:dyDescent="0.2">
      <c r="A261" s="216">
        <f t="shared" si="4"/>
        <v>240</v>
      </c>
      <c r="B261" s="217"/>
      <c r="C261" s="217"/>
      <c r="D261" s="226" t="s">
        <v>4287</v>
      </c>
      <c r="E261" s="226"/>
      <c r="F261" s="226"/>
      <c r="G261" s="226"/>
      <c r="H261" s="226"/>
      <c r="I261" s="226"/>
      <c r="J261" s="226"/>
      <c r="K261" s="226"/>
      <c r="L261" s="226"/>
      <c r="M261" s="226"/>
      <c r="N261" s="226"/>
      <c r="O261" s="226"/>
      <c r="P261" s="226"/>
      <c r="Q261" s="226"/>
      <c r="R261" s="226"/>
      <c r="S261" s="226"/>
      <c r="T261" s="226"/>
      <c r="U261" s="226">
        <v>1</v>
      </c>
      <c r="V261" s="226"/>
      <c r="W261" s="226"/>
      <c r="X261" s="217" t="s">
        <v>102</v>
      </c>
      <c r="Y261" s="217"/>
      <c r="Z261" s="217"/>
      <c r="AA261" s="217"/>
      <c r="AB261" s="217"/>
      <c r="AC261" s="221"/>
      <c r="AD261" s="221"/>
      <c r="AE261" s="221"/>
      <c r="AF261" s="218" t="s">
        <v>4582</v>
      </c>
      <c r="AG261" s="218"/>
      <c r="AH261" s="218"/>
      <c r="AI261" s="218"/>
      <c r="AJ261" s="218"/>
      <c r="AK261" s="218"/>
      <c r="AL261" s="218"/>
      <c r="AM261" s="218"/>
      <c r="AN261" s="218"/>
      <c r="AO261" s="218"/>
      <c r="AP261" s="218"/>
      <c r="AQ261" s="218"/>
      <c r="AR261" s="218"/>
      <c r="AS261" s="218"/>
      <c r="AT261" s="218"/>
      <c r="AU261" s="218"/>
      <c r="AV261" s="218"/>
      <c r="AW261" s="218"/>
      <c r="AX261" s="218"/>
      <c r="AY261" s="218"/>
      <c r="AZ261" s="218"/>
      <c r="BA261" s="218"/>
      <c r="BB261" s="218"/>
      <c r="BC261" s="218"/>
      <c r="BD261" s="218"/>
      <c r="BE261" s="218"/>
      <c r="BF261" s="218"/>
      <c r="BG261" s="218"/>
      <c r="BH261" s="218"/>
      <c r="BI261" s="218"/>
      <c r="BJ261" s="251"/>
    </row>
    <row r="262" spans="1:62" s="7" customFormat="1" ht="40.5" customHeight="1" x14ac:dyDescent="0.2">
      <c r="A262" s="216">
        <f t="shared" si="4"/>
        <v>241</v>
      </c>
      <c r="B262" s="217"/>
      <c r="C262" s="217"/>
      <c r="D262" s="226" t="s">
        <v>4288</v>
      </c>
      <c r="E262" s="226"/>
      <c r="F262" s="226"/>
      <c r="G262" s="226"/>
      <c r="H262" s="226"/>
      <c r="I262" s="226"/>
      <c r="J262" s="226"/>
      <c r="K262" s="226"/>
      <c r="L262" s="226"/>
      <c r="M262" s="226"/>
      <c r="N262" s="226"/>
      <c r="O262" s="226"/>
      <c r="P262" s="226"/>
      <c r="Q262" s="226"/>
      <c r="R262" s="226"/>
      <c r="S262" s="226"/>
      <c r="T262" s="226"/>
      <c r="U262" s="226">
        <v>23</v>
      </c>
      <c r="V262" s="226"/>
      <c r="W262" s="226"/>
      <c r="X262" s="217" t="s">
        <v>102</v>
      </c>
      <c r="Y262" s="217"/>
      <c r="Z262" s="217"/>
      <c r="AA262" s="217"/>
      <c r="AB262" s="217"/>
      <c r="AC262" s="221"/>
      <c r="AD262" s="221"/>
      <c r="AE262" s="221"/>
      <c r="AF262" s="218" t="s">
        <v>4583</v>
      </c>
      <c r="AG262" s="218"/>
      <c r="AH262" s="218"/>
      <c r="AI262" s="218"/>
      <c r="AJ262" s="218"/>
      <c r="AK262" s="218"/>
      <c r="AL262" s="218"/>
      <c r="AM262" s="218"/>
      <c r="AN262" s="218"/>
      <c r="AO262" s="218"/>
      <c r="AP262" s="218"/>
      <c r="AQ262" s="218"/>
      <c r="AR262" s="218"/>
      <c r="AS262" s="218"/>
      <c r="AT262" s="218"/>
      <c r="AU262" s="218"/>
      <c r="AV262" s="218"/>
      <c r="AW262" s="218"/>
      <c r="AX262" s="218"/>
      <c r="AY262" s="218"/>
      <c r="AZ262" s="218"/>
      <c r="BA262" s="218"/>
      <c r="BB262" s="218"/>
      <c r="BC262" s="218"/>
      <c r="BD262" s="218"/>
      <c r="BE262" s="218"/>
      <c r="BF262" s="218"/>
      <c r="BG262" s="218"/>
      <c r="BH262" s="218"/>
      <c r="BI262" s="218"/>
      <c r="BJ262" s="251"/>
    </row>
    <row r="263" spans="1:62" s="7" customFormat="1" ht="40.5" customHeight="1" x14ac:dyDescent="0.2">
      <c r="A263" s="216">
        <f t="shared" si="4"/>
        <v>242</v>
      </c>
      <c r="B263" s="217"/>
      <c r="C263" s="217"/>
      <c r="D263" s="226" t="s">
        <v>4289</v>
      </c>
      <c r="E263" s="226"/>
      <c r="F263" s="226"/>
      <c r="G263" s="226"/>
      <c r="H263" s="226"/>
      <c r="I263" s="226"/>
      <c r="J263" s="226"/>
      <c r="K263" s="226"/>
      <c r="L263" s="226"/>
      <c r="M263" s="226"/>
      <c r="N263" s="226"/>
      <c r="O263" s="226"/>
      <c r="P263" s="226"/>
      <c r="Q263" s="226"/>
      <c r="R263" s="226"/>
      <c r="S263" s="226"/>
      <c r="T263" s="226"/>
      <c r="U263" s="226">
        <v>23</v>
      </c>
      <c r="V263" s="226"/>
      <c r="W263" s="226"/>
      <c r="X263" s="217" t="s">
        <v>102</v>
      </c>
      <c r="Y263" s="217"/>
      <c r="Z263" s="217"/>
      <c r="AA263" s="217"/>
      <c r="AB263" s="217"/>
      <c r="AC263" s="221"/>
      <c r="AD263" s="221"/>
      <c r="AE263" s="221"/>
      <c r="AF263" s="218" t="s">
        <v>4584</v>
      </c>
      <c r="AG263" s="218"/>
      <c r="AH263" s="218"/>
      <c r="AI263" s="218"/>
      <c r="AJ263" s="218"/>
      <c r="AK263" s="218"/>
      <c r="AL263" s="218"/>
      <c r="AM263" s="218"/>
      <c r="AN263" s="218"/>
      <c r="AO263" s="218"/>
      <c r="AP263" s="218"/>
      <c r="AQ263" s="218"/>
      <c r="AR263" s="218"/>
      <c r="AS263" s="218"/>
      <c r="AT263" s="218"/>
      <c r="AU263" s="218"/>
      <c r="AV263" s="218"/>
      <c r="AW263" s="218"/>
      <c r="AX263" s="218"/>
      <c r="AY263" s="218"/>
      <c r="AZ263" s="218"/>
      <c r="BA263" s="218"/>
      <c r="BB263" s="218"/>
      <c r="BC263" s="218"/>
      <c r="BD263" s="218"/>
      <c r="BE263" s="218"/>
      <c r="BF263" s="218"/>
      <c r="BG263" s="218"/>
      <c r="BH263" s="218"/>
      <c r="BI263" s="218"/>
      <c r="BJ263" s="251"/>
    </row>
    <row r="264" spans="1:62" s="7" customFormat="1" ht="40.5" customHeight="1" x14ac:dyDescent="0.2">
      <c r="A264" s="216">
        <f t="shared" si="4"/>
        <v>243</v>
      </c>
      <c r="B264" s="217"/>
      <c r="C264" s="217"/>
      <c r="D264" s="226" t="s">
        <v>4290</v>
      </c>
      <c r="E264" s="226"/>
      <c r="F264" s="226"/>
      <c r="G264" s="226"/>
      <c r="H264" s="226"/>
      <c r="I264" s="226"/>
      <c r="J264" s="226"/>
      <c r="K264" s="226"/>
      <c r="L264" s="226"/>
      <c r="M264" s="226"/>
      <c r="N264" s="226"/>
      <c r="O264" s="226"/>
      <c r="P264" s="226"/>
      <c r="Q264" s="226"/>
      <c r="R264" s="226"/>
      <c r="S264" s="226"/>
      <c r="T264" s="226"/>
      <c r="U264" s="226">
        <v>20</v>
      </c>
      <c r="V264" s="226"/>
      <c r="W264" s="226"/>
      <c r="X264" s="217" t="s">
        <v>102</v>
      </c>
      <c r="Y264" s="217"/>
      <c r="Z264" s="217"/>
      <c r="AA264" s="217"/>
      <c r="AB264" s="217"/>
      <c r="AC264" s="221"/>
      <c r="AD264" s="221"/>
      <c r="AE264" s="221"/>
      <c r="AF264" s="218" t="s">
        <v>4585</v>
      </c>
      <c r="AG264" s="218"/>
      <c r="AH264" s="218"/>
      <c r="AI264" s="218"/>
      <c r="AJ264" s="218"/>
      <c r="AK264" s="218"/>
      <c r="AL264" s="218"/>
      <c r="AM264" s="218"/>
      <c r="AN264" s="218"/>
      <c r="AO264" s="218"/>
      <c r="AP264" s="218"/>
      <c r="AQ264" s="218"/>
      <c r="AR264" s="218"/>
      <c r="AS264" s="218"/>
      <c r="AT264" s="218"/>
      <c r="AU264" s="218"/>
      <c r="AV264" s="218"/>
      <c r="AW264" s="218"/>
      <c r="AX264" s="218"/>
      <c r="AY264" s="218"/>
      <c r="AZ264" s="218"/>
      <c r="BA264" s="218"/>
      <c r="BB264" s="218"/>
      <c r="BC264" s="218"/>
      <c r="BD264" s="218"/>
      <c r="BE264" s="218"/>
      <c r="BF264" s="218"/>
      <c r="BG264" s="218"/>
      <c r="BH264" s="218"/>
      <c r="BI264" s="218"/>
      <c r="BJ264" s="251"/>
    </row>
    <row r="265" spans="1:62" s="7" customFormat="1" ht="40.5" customHeight="1" x14ac:dyDescent="0.2">
      <c r="A265" s="216">
        <f t="shared" si="4"/>
        <v>244</v>
      </c>
      <c r="B265" s="217"/>
      <c r="C265" s="217"/>
      <c r="D265" s="226" t="s">
        <v>4291</v>
      </c>
      <c r="E265" s="226"/>
      <c r="F265" s="226"/>
      <c r="G265" s="226"/>
      <c r="H265" s="226"/>
      <c r="I265" s="226"/>
      <c r="J265" s="226"/>
      <c r="K265" s="226"/>
      <c r="L265" s="226"/>
      <c r="M265" s="226"/>
      <c r="N265" s="226"/>
      <c r="O265" s="226"/>
      <c r="P265" s="226"/>
      <c r="Q265" s="226"/>
      <c r="R265" s="226"/>
      <c r="S265" s="226"/>
      <c r="T265" s="226"/>
      <c r="U265" s="226">
        <v>23</v>
      </c>
      <c r="V265" s="226"/>
      <c r="W265" s="226"/>
      <c r="X265" s="217" t="s">
        <v>102</v>
      </c>
      <c r="Y265" s="217"/>
      <c r="Z265" s="217"/>
      <c r="AA265" s="217"/>
      <c r="AB265" s="217"/>
      <c r="AC265" s="221"/>
      <c r="AD265" s="221"/>
      <c r="AE265" s="221"/>
      <c r="AF265" s="218" t="s">
        <v>4586</v>
      </c>
      <c r="AG265" s="218"/>
      <c r="AH265" s="218"/>
      <c r="AI265" s="218"/>
      <c r="AJ265" s="218"/>
      <c r="AK265" s="218"/>
      <c r="AL265" s="218"/>
      <c r="AM265" s="218"/>
      <c r="AN265" s="218"/>
      <c r="AO265" s="218"/>
      <c r="AP265" s="218"/>
      <c r="AQ265" s="218"/>
      <c r="AR265" s="218"/>
      <c r="AS265" s="218"/>
      <c r="AT265" s="218"/>
      <c r="AU265" s="218"/>
      <c r="AV265" s="218"/>
      <c r="AW265" s="218"/>
      <c r="AX265" s="218"/>
      <c r="AY265" s="218"/>
      <c r="AZ265" s="218"/>
      <c r="BA265" s="218"/>
      <c r="BB265" s="218"/>
      <c r="BC265" s="218"/>
      <c r="BD265" s="218"/>
      <c r="BE265" s="218"/>
      <c r="BF265" s="218"/>
      <c r="BG265" s="218"/>
      <c r="BH265" s="218"/>
      <c r="BI265" s="218"/>
      <c r="BJ265" s="251"/>
    </row>
    <row r="266" spans="1:62" s="7" customFormat="1" ht="40.5" customHeight="1" x14ac:dyDescent="0.2">
      <c r="A266" s="216">
        <f t="shared" si="4"/>
        <v>245</v>
      </c>
      <c r="B266" s="217"/>
      <c r="C266" s="217"/>
      <c r="D266" s="226" t="s">
        <v>4292</v>
      </c>
      <c r="E266" s="226"/>
      <c r="F266" s="226"/>
      <c r="G266" s="226"/>
      <c r="H266" s="226"/>
      <c r="I266" s="226"/>
      <c r="J266" s="226"/>
      <c r="K266" s="226"/>
      <c r="L266" s="226"/>
      <c r="M266" s="226"/>
      <c r="N266" s="226"/>
      <c r="O266" s="226"/>
      <c r="P266" s="226"/>
      <c r="Q266" s="226"/>
      <c r="R266" s="226"/>
      <c r="S266" s="226"/>
      <c r="T266" s="226"/>
      <c r="U266" s="226">
        <v>20</v>
      </c>
      <c r="V266" s="226"/>
      <c r="W266" s="226"/>
      <c r="X266" s="217" t="s">
        <v>102</v>
      </c>
      <c r="Y266" s="217"/>
      <c r="Z266" s="217"/>
      <c r="AA266" s="217"/>
      <c r="AB266" s="217"/>
      <c r="AC266" s="221"/>
      <c r="AD266" s="221"/>
      <c r="AE266" s="221"/>
      <c r="AF266" s="218" t="s">
        <v>4587</v>
      </c>
      <c r="AG266" s="218"/>
      <c r="AH266" s="218"/>
      <c r="AI266" s="218"/>
      <c r="AJ266" s="218"/>
      <c r="AK266" s="218"/>
      <c r="AL266" s="218"/>
      <c r="AM266" s="218"/>
      <c r="AN266" s="218"/>
      <c r="AO266" s="218"/>
      <c r="AP266" s="218"/>
      <c r="AQ266" s="218"/>
      <c r="AR266" s="218"/>
      <c r="AS266" s="218"/>
      <c r="AT266" s="218"/>
      <c r="AU266" s="218"/>
      <c r="AV266" s="218"/>
      <c r="AW266" s="218"/>
      <c r="AX266" s="218"/>
      <c r="AY266" s="218"/>
      <c r="AZ266" s="218"/>
      <c r="BA266" s="218"/>
      <c r="BB266" s="218"/>
      <c r="BC266" s="218"/>
      <c r="BD266" s="218"/>
      <c r="BE266" s="218"/>
      <c r="BF266" s="218"/>
      <c r="BG266" s="218"/>
      <c r="BH266" s="218"/>
      <c r="BI266" s="218"/>
      <c r="BJ266" s="251"/>
    </row>
    <row r="267" spans="1:62" s="7" customFormat="1" ht="40.5" customHeight="1" x14ac:dyDescent="0.2">
      <c r="A267" s="216">
        <f t="shared" si="4"/>
        <v>246</v>
      </c>
      <c r="B267" s="217"/>
      <c r="C267" s="217"/>
      <c r="D267" s="226" t="s">
        <v>4293</v>
      </c>
      <c r="E267" s="226"/>
      <c r="F267" s="226"/>
      <c r="G267" s="226"/>
      <c r="H267" s="226"/>
      <c r="I267" s="226"/>
      <c r="J267" s="226"/>
      <c r="K267" s="226"/>
      <c r="L267" s="226"/>
      <c r="M267" s="226"/>
      <c r="N267" s="226"/>
      <c r="O267" s="226"/>
      <c r="P267" s="226"/>
      <c r="Q267" s="226"/>
      <c r="R267" s="226"/>
      <c r="S267" s="226"/>
      <c r="T267" s="226"/>
      <c r="U267" s="226">
        <v>20</v>
      </c>
      <c r="V267" s="226"/>
      <c r="W267" s="226"/>
      <c r="X267" s="217" t="s">
        <v>102</v>
      </c>
      <c r="Y267" s="217"/>
      <c r="Z267" s="217"/>
      <c r="AA267" s="217"/>
      <c r="AB267" s="217"/>
      <c r="AC267" s="221"/>
      <c r="AD267" s="221"/>
      <c r="AE267" s="221"/>
      <c r="AF267" s="218" t="s">
        <v>4588</v>
      </c>
      <c r="AG267" s="218"/>
      <c r="AH267" s="218"/>
      <c r="AI267" s="218"/>
      <c r="AJ267" s="218"/>
      <c r="AK267" s="218"/>
      <c r="AL267" s="218"/>
      <c r="AM267" s="218"/>
      <c r="AN267" s="218"/>
      <c r="AO267" s="218"/>
      <c r="AP267" s="218"/>
      <c r="AQ267" s="218"/>
      <c r="AR267" s="218"/>
      <c r="AS267" s="218"/>
      <c r="AT267" s="218"/>
      <c r="AU267" s="218"/>
      <c r="AV267" s="218"/>
      <c r="AW267" s="218"/>
      <c r="AX267" s="218"/>
      <c r="AY267" s="218"/>
      <c r="AZ267" s="218"/>
      <c r="BA267" s="218"/>
      <c r="BB267" s="218"/>
      <c r="BC267" s="218"/>
      <c r="BD267" s="218"/>
      <c r="BE267" s="218"/>
      <c r="BF267" s="218"/>
      <c r="BG267" s="218"/>
      <c r="BH267" s="218"/>
      <c r="BI267" s="218"/>
      <c r="BJ267" s="251"/>
    </row>
    <row r="268" spans="1:62" s="7" customFormat="1" ht="40.5" customHeight="1" x14ac:dyDescent="0.2">
      <c r="A268" s="216">
        <f t="shared" si="4"/>
        <v>247</v>
      </c>
      <c r="B268" s="217"/>
      <c r="C268" s="217"/>
      <c r="D268" s="226" t="s">
        <v>4294</v>
      </c>
      <c r="E268" s="226"/>
      <c r="F268" s="226"/>
      <c r="G268" s="226"/>
      <c r="H268" s="226"/>
      <c r="I268" s="226"/>
      <c r="J268" s="226"/>
      <c r="K268" s="226"/>
      <c r="L268" s="226"/>
      <c r="M268" s="226"/>
      <c r="N268" s="226"/>
      <c r="O268" s="226"/>
      <c r="P268" s="226"/>
      <c r="Q268" s="226"/>
      <c r="R268" s="226"/>
      <c r="S268" s="226"/>
      <c r="T268" s="226"/>
      <c r="U268" s="226">
        <v>40</v>
      </c>
      <c r="V268" s="226"/>
      <c r="W268" s="226"/>
      <c r="X268" s="217" t="s">
        <v>102</v>
      </c>
      <c r="Y268" s="217"/>
      <c r="Z268" s="217"/>
      <c r="AA268" s="217"/>
      <c r="AB268" s="217"/>
      <c r="AC268" s="221"/>
      <c r="AD268" s="221"/>
      <c r="AE268" s="221"/>
      <c r="AF268" s="218" t="s">
        <v>4589</v>
      </c>
      <c r="AG268" s="218"/>
      <c r="AH268" s="218"/>
      <c r="AI268" s="218"/>
      <c r="AJ268" s="218"/>
      <c r="AK268" s="218"/>
      <c r="AL268" s="218"/>
      <c r="AM268" s="218"/>
      <c r="AN268" s="218"/>
      <c r="AO268" s="218"/>
      <c r="AP268" s="218"/>
      <c r="AQ268" s="218"/>
      <c r="AR268" s="218"/>
      <c r="AS268" s="218"/>
      <c r="AT268" s="218"/>
      <c r="AU268" s="218"/>
      <c r="AV268" s="218"/>
      <c r="AW268" s="218"/>
      <c r="AX268" s="218"/>
      <c r="AY268" s="218"/>
      <c r="AZ268" s="218"/>
      <c r="BA268" s="218"/>
      <c r="BB268" s="218"/>
      <c r="BC268" s="218"/>
      <c r="BD268" s="218"/>
      <c r="BE268" s="218"/>
      <c r="BF268" s="218"/>
      <c r="BG268" s="218"/>
      <c r="BH268" s="218"/>
      <c r="BI268" s="218"/>
      <c r="BJ268" s="251"/>
    </row>
    <row r="269" spans="1:62" s="7" customFormat="1" ht="40.5" customHeight="1" x14ac:dyDescent="0.2">
      <c r="A269" s="216">
        <f t="shared" si="4"/>
        <v>248</v>
      </c>
      <c r="B269" s="217"/>
      <c r="C269" s="217"/>
      <c r="D269" s="226" t="s">
        <v>4295</v>
      </c>
      <c r="E269" s="226"/>
      <c r="F269" s="226"/>
      <c r="G269" s="226"/>
      <c r="H269" s="226"/>
      <c r="I269" s="226"/>
      <c r="J269" s="226"/>
      <c r="K269" s="226"/>
      <c r="L269" s="226"/>
      <c r="M269" s="226"/>
      <c r="N269" s="226"/>
      <c r="O269" s="226"/>
      <c r="P269" s="226"/>
      <c r="Q269" s="226"/>
      <c r="R269" s="226"/>
      <c r="S269" s="226"/>
      <c r="T269" s="226"/>
      <c r="U269" s="226">
        <v>23</v>
      </c>
      <c r="V269" s="226"/>
      <c r="W269" s="226"/>
      <c r="X269" s="217" t="s">
        <v>102</v>
      </c>
      <c r="Y269" s="217"/>
      <c r="Z269" s="217"/>
      <c r="AA269" s="217"/>
      <c r="AB269" s="217"/>
      <c r="AC269" s="221"/>
      <c r="AD269" s="221"/>
      <c r="AE269" s="221"/>
      <c r="AF269" s="218" t="s">
        <v>4590</v>
      </c>
      <c r="AG269" s="218"/>
      <c r="AH269" s="218"/>
      <c r="AI269" s="218"/>
      <c r="AJ269" s="218"/>
      <c r="AK269" s="218"/>
      <c r="AL269" s="218"/>
      <c r="AM269" s="218"/>
      <c r="AN269" s="218"/>
      <c r="AO269" s="218"/>
      <c r="AP269" s="218"/>
      <c r="AQ269" s="218"/>
      <c r="AR269" s="218"/>
      <c r="AS269" s="218"/>
      <c r="AT269" s="218"/>
      <c r="AU269" s="218"/>
      <c r="AV269" s="218"/>
      <c r="AW269" s="218"/>
      <c r="AX269" s="218"/>
      <c r="AY269" s="218"/>
      <c r="AZ269" s="218"/>
      <c r="BA269" s="218"/>
      <c r="BB269" s="218"/>
      <c r="BC269" s="218"/>
      <c r="BD269" s="218"/>
      <c r="BE269" s="218"/>
      <c r="BF269" s="218"/>
      <c r="BG269" s="218"/>
      <c r="BH269" s="218"/>
      <c r="BI269" s="218"/>
      <c r="BJ269" s="251"/>
    </row>
    <row r="270" spans="1:62" s="7" customFormat="1" ht="40.5" customHeight="1" x14ac:dyDescent="0.2">
      <c r="A270" s="216">
        <f t="shared" si="4"/>
        <v>249</v>
      </c>
      <c r="B270" s="217"/>
      <c r="C270" s="217"/>
      <c r="D270" s="226" t="s">
        <v>4296</v>
      </c>
      <c r="E270" s="226"/>
      <c r="F270" s="226"/>
      <c r="G270" s="226"/>
      <c r="H270" s="226"/>
      <c r="I270" s="226"/>
      <c r="J270" s="226"/>
      <c r="K270" s="226"/>
      <c r="L270" s="226"/>
      <c r="M270" s="226"/>
      <c r="N270" s="226"/>
      <c r="O270" s="226"/>
      <c r="P270" s="226"/>
      <c r="Q270" s="226"/>
      <c r="R270" s="226"/>
      <c r="S270" s="226"/>
      <c r="T270" s="226"/>
      <c r="U270" s="226">
        <v>23</v>
      </c>
      <c r="V270" s="226"/>
      <c r="W270" s="226"/>
      <c r="X270" s="217" t="s">
        <v>102</v>
      </c>
      <c r="Y270" s="217"/>
      <c r="Z270" s="217"/>
      <c r="AA270" s="217"/>
      <c r="AB270" s="217"/>
      <c r="AC270" s="221"/>
      <c r="AD270" s="221"/>
      <c r="AE270" s="221"/>
      <c r="AF270" s="218" t="s">
        <v>4591</v>
      </c>
      <c r="AG270" s="218"/>
      <c r="AH270" s="218"/>
      <c r="AI270" s="218"/>
      <c r="AJ270" s="218"/>
      <c r="AK270" s="218"/>
      <c r="AL270" s="218"/>
      <c r="AM270" s="218"/>
      <c r="AN270" s="218"/>
      <c r="AO270" s="218"/>
      <c r="AP270" s="218"/>
      <c r="AQ270" s="218"/>
      <c r="AR270" s="218"/>
      <c r="AS270" s="218"/>
      <c r="AT270" s="218"/>
      <c r="AU270" s="218"/>
      <c r="AV270" s="218"/>
      <c r="AW270" s="218"/>
      <c r="AX270" s="218"/>
      <c r="AY270" s="218"/>
      <c r="AZ270" s="218"/>
      <c r="BA270" s="218"/>
      <c r="BB270" s="218"/>
      <c r="BC270" s="218"/>
      <c r="BD270" s="218"/>
      <c r="BE270" s="218"/>
      <c r="BF270" s="218"/>
      <c r="BG270" s="218"/>
      <c r="BH270" s="218"/>
      <c r="BI270" s="218"/>
      <c r="BJ270" s="251"/>
    </row>
    <row r="271" spans="1:62" s="7" customFormat="1" ht="40.5" customHeight="1" x14ac:dyDescent="0.2">
      <c r="A271" s="216">
        <f t="shared" si="4"/>
        <v>250</v>
      </c>
      <c r="B271" s="217"/>
      <c r="C271" s="217"/>
      <c r="D271" s="226" t="s">
        <v>4297</v>
      </c>
      <c r="E271" s="226"/>
      <c r="F271" s="226"/>
      <c r="G271" s="226"/>
      <c r="H271" s="226"/>
      <c r="I271" s="226"/>
      <c r="J271" s="226"/>
      <c r="K271" s="226"/>
      <c r="L271" s="226"/>
      <c r="M271" s="226"/>
      <c r="N271" s="226"/>
      <c r="O271" s="226"/>
      <c r="P271" s="226"/>
      <c r="Q271" s="226"/>
      <c r="R271" s="226"/>
      <c r="S271" s="226"/>
      <c r="T271" s="226"/>
      <c r="U271" s="226">
        <v>10</v>
      </c>
      <c r="V271" s="226"/>
      <c r="W271" s="226"/>
      <c r="X271" s="217" t="s">
        <v>102</v>
      </c>
      <c r="Y271" s="217"/>
      <c r="Z271" s="217"/>
      <c r="AA271" s="217"/>
      <c r="AB271" s="217"/>
      <c r="AC271" s="221"/>
      <c r="AD271" s="221"/>
      <c r="AE271" s="221"/>
      <c r="AF271" s="218" t="s">
        <v>4592</v>
      </c>
      <c r="AG271" s="218"/>
      <c r="AH271" s="218"/>
      <c r="AI271" s="218"/>
      <c r="AJ271" s="218"/>
      <c r="AK271" s="218"/>
      <c r="AL271" s="218"/>
      <c r="AM271" s="218"/>
      <c r="AN271" s="218"/>
      <c r="AO271" s="218"/>
      <c r="AP271" s="218"/>
      <c r="AQ271" s="218"/>
      <c r="AR271" s="218"/>
      <c r="AS271" s="218"/>
      <c r="AT271" s="218"/>
      <c r="AU271" s="218"/>
      <c r="AV271" s="218"/>
      <c r="AW271" s="218"/>
      <c r="AX271" s="218"/>
      <c r="AY271" s="218"/>
      <c r="AZ271" s="218"/>
      <c r="BA271" s="218"/>
      <c r="BB271" s="218"/>
      <c r="BC271" s="218"/>
      <c r="BD271" s="218"/>
      <c r="BE271" s="218"/>
      <c r="BF271" s="218"/>
      <c r="BG271" s="218"/>
      <c r="BH271" s="218"/>
      <c r="BI271" s="218"/>
      <c r="BJ271" s="251"/>
    </row>
    <row r="272" spans="1:62" s="7" customFormat="1" ht="40.5" customHeight="1" x14ac:dyDescent="0.2">
      <c r="A272" s="216">
        <f t="shared" si="4"/>
        <v>251</v>
      </c>
      <c r="B272" s="217"/>
      <c r="C272" s="217"/>
      <c r="D272" s="226" t="s">
        <v>4298</v>
      </c>
      <c r="E272" s="226"/>
      <c r="F272" s="226"/>
      <c r="G272" s="226"/>
      <c r="H272" s="226"/>
      <c r="I272" s="226"/>
      <c r="J272" s="226"/>
      <c r="K272" s="226"/>
      <c r="L272" s="226"/>
      <c r="M272" s="226"/>
      <c r="N272" s="226"/>
      <c r="O272" s="226"/>
      <c r="P272" s="226"/>
      <c r="Q272" s="226"/>
      <c r="R272" s="226"/>
      <c r="S272" s="226"/>
      <c r="T272" s="226"/>
      <c r="U272" s="226">
        <v>10</v>
      </c>
      <c r="V272" s="226"/>
      <c r="W272" s="226"/>
      <c r="X272" s="217" t="s">
        <v>102</v>
      </c>
      <c r="Y272" s="217"/>
      <c r="Z272" s="217"/>
      <c r="AA272" s="217"/>
      <c r="AB272" s="217"/>
      <c r="AC272" s="221"/>
      <c r="AD272" s="221"/>
      <c r="AE272" s="221"/>
      <c r="AF272" s="218" t="s">
        <v>4593</v>
      </c>
      <c r="AG272" s="218"/>
      <c r="AH272" s="218"/>
      <c r="AI272" s="218"/>
      <c r="AJ272" s="218"/>
      <c r="AK272" s="218"/>
      <c r="AL272" s="218"/>
      <c r="AM272" s="218"/>
      <c r="AN272" s="218"/>
      <c r="AO272" s="218"/>
      <c r="AP272" s="218"/>
      <c r="AQ272" s="218"/>
      <c r="AR272" s="218"/>
      <c r="AS272" s="218"/>
      <c r="AT272" s="218"/>
      <c r="AU272" s="218"/>
      <c r="AV272" s="218"/>
      <c r="AW272" s="218"/>
      <c r="AX272" s="218"/>
      <c r="AY272" s="218"/>
      <c r="AZ272" s="218"/>
      <c r="BA272" s="218"/>
      <c r="BB272" s="218"/>
      <c r="BC272" s="218"/>
      <c r="BD272" s="218"/>
      <c r="BE272" s="218"/>
      <c r="BF272" s="218"/>
      <c r="BG272" s="218"/>
      <c r="BH272" s="218"/>
      <c r="BI272" s="218"/>
      <c r="BJ272" s="251"/>
    </row>
    <row r="273" spans="1:62" s="7" customFormat="1" ht="40.5" customHeight="1" x14ac:dyDescent="0.2">
      <c r="A273" s="216">
        <f t="shared" si="4"/>
        <v>252</v>
      </c>
      <c r="B273" s="217"/>
      <c r="C273" s="217"/>
      <c r="D273" s="226" t="s">
        <v>4299</v>
      </c>
      <c r="E273" s="226"/>
      <c r="F273" s="226"/>
      <c r="G273" s="226"/>
      <c r="H273" s="226"/>
      <c r="I273" s="226"/>
      <c r="J273" s="226"/>
      <c r="K273" s="226"/>
      <c r="L273" s="226"/>
      <c r="M273" s="226"/>
      <c r="N273" s="226"/>
      <c r="O273" s="226"/>
      <c r="P273" s="226"/>
      <c r="Q273" s="226"/>
      <c r="R273" s="226"/>
      <c r="S273" s="226"/>
      <c r="T273" s="226"/>
      <c r="U273" s="226">
        <v>10</v>
      </c>
      <c r="V273" s="226"/>
      <c r="W273" s="226"/>
      <c r="X273" s="217" t="s">
        <v>102</v>
      </c>
      <c r="Y273" s="217"/>
      <c r="Z273" s="217"/>
      <c r="AA273" s="217"/>
      <c r="AB273" s="217"/>
      <c r="AC273" s="221"/>
      <c r="AD273" s="221"/>
      <c r="AE273" s="221"/>
      <c r="AF273" s="218" t="s">
        <v>4594</v>
      </c>
      <c r="AG273" s="218"/>
      <c r="AH273" s="218"/>
      <c r="AI273" s="218"/>
      <c r="AJ273" s="218"/>
      <c r="AK273" s="218"/>
      <c r="AL273" s="218"/>
      <c r="AM273" s="218"/>
      <c r="AN273" s="218"/>
      <c r="AO273" s="218"/>
      <c r="AP273" s="218"/>
      <c r="AQ273" s="218"/>
      <c r="AR273" s="218"/>
      <c r="AS273" s="218"/>
      <c r="AT273" s="218"/>
      <c r="AU273" s="218"/>
      <c r="AV273" s="218"/>
      <c r="AW273" s="218"/>
      <c r="AX273" s="218"/>
      <c r="AY273" s="218"/>
      <c r="AZ273" s="218"/>
      <c r="BA273" s="218"/>
      <c r="BB273" s="218"/>
      <c r="BC273" s="218"/>
      <c r="BD273" s="218"/>
      <c r="BE273" s="218"/>
      <c r="BF273" s="218"/>
      <c r="BG273" s="218"/>
      <c r="BH273" s="218"/>
      <c r="BI273" s="218"/>
      <c r="BJ273" s="251"/>
    </row>
    <row r="274" spans="1:62" s="7" customFormat="1" ht="40.5" customHeight="1" x14ac:dyDescent="0.2">
      <c r="A274" s="216">
        <f t="shared" si="4"/>
        <v>253</v>
      </c>
      <c r="B274" s="217"/>
      <c r="C274" s="217"/>
      <c r="D274" s="226" t="s">
        <v>4300</v>
      </c>
      <c r="E274" s="226"/>
      <c r="F274" s="226"/>
      <c r="G274" s="226"/>
      <c r="H274" s="226"/>
      <c r="I274" s="226"/>
      <c r="J274" s="226"/>
      <c r="K274" s="226"/>
      <c r="L274" s="226"/>
      <c r="M274" s="226"/>
      <c r="N274" s="226"/>
      <c r="O274" s="226"/>
      <c r="P274" s="226"/>
      <c r="Q274" s="226"/>
      <c r="R274" s="226"/>
      <c r="S274" s="226"/>
      <c r="T274" s="226"/>
      <c r="U274" s="226">
        <v>23</v>
      </c>
      <c r="V274" s="226"/>
      <c r="W274" s="226"/>
      <c r="X274" s="217" t="s">
        <v>102</v>
      </c>
      <c r="Y274" s="217"/>
      <c r="Z274" s="217"/>
      <c r="AA274" s="217"/>
      <c r="AB274" s="217"/>
      <c r="AC274" s="221"/>
      <c r="AD274" s="221"/>
      <c r="AE274" s="221"/>
      <c r="AF274" s="218" t="s">
        <v>4595</v>
      </c>
      <c r="AG274" s="218"/>
      <c r="AH274" s="218"/>
      <c r="AI274" s="218"/>
      <c r="AJ274" s="218"/>
      <c r="AK274" s="218"/>
      <c r="AL274" s="218"/>
      <c r="AM274" s="218"/>
      <c r="AN274" s="218"/>
      <c r="AO274" s="218"/>
      <c r="AP274" s="218"/>
      <c r="AQ274" s="218"/>
      <c r="AR274" s="218"/>
      <c r="AS274" s="218"/>
      <c r="AT274" s="218"/>
      <c r="AU274" s="218"/>
      <c r="AV274" s="218"/>
      <c r="AW274" s="218"/>
      <c r="AX274" s="218"/>
      <c r="AY274" s="218"/>
      <c r="AZ274" s="218"/>
      <c r="BA274" s="218"/>
      <c r="BB274" s="218"/>
      <c r="BC274" s="218"/>
      <c r="BD274" s="218"/>
      <c r="BE274" s="218"/>
      <c r="BF274" s="218"/>
      <c r="BG274" s="218"/>
      <c r="BH274" s="218"/>
      <c r="BI274" s="218"/>
      <c r="BJ274" s="251"/>
    </row>
    <row r="275" spans="1:62" s="7" customFormat="1" ht="40.5" customHeight="1" x14ac:dyDescent="0.2">
      <c r="A275" s="216">
        <f t="shared" si="4"/>
        <v>254</v>
      </c>
      <c r="B275" s="217"/>
      <c r="C275" s="217"/>
      <c r="D275" s="226" t="s">
        <v>4301</v>
      </c>
      <c r="E275" s="226"/>
      <c r="F275" s="226"/>
      <c r="G275" s="226"/>
      <c r="H275" s="226"/>
      <c r="I275" s="226"/>
      <c r="J275" s="226"/>
      <c r="K275" s="226"/>
      <c r="L275" s="226"/>
      <c r="M275" s="226"/>
      <c r="N275" s="226"/>
      <c r="O275" s="226"/>
      <c r="P275" s="226"/>
      <c r="Q275" s="226"/>
      <c r="R275" s="226"/>
      <c r="S275" s="226"/>
      <c r="T275" s="226"/>
      <c r="U275" s="226">
        <v>23</v>
      </c>
      <c r="V275" s="226"/>
      <c r="W275" s="226"/>
      <c r="X275" s="217" t="s">
        <v>102</v>
      </c>
      <c r="Y275" s="217"/>
      <c r="Z275" s="217"/>
      <c r="AA275" s="217"/>
      <c r="AB275" s="217"/>
      <c r="AC275" s="221"/>
      <c r="AD275" s="221"/>
      <c r="AE275" s="221"/>
      <c r="AF275" s="218" t="s">
        <v>4596</v>
      </c>
      <c r="AG275" s="218"/>
      <c r="AH275" s="218"/>
      <c r="AI275" s="218"/>
      <c r="AJ275" s="218"/>
      <c r="AK275" s="218"/>
      <c r="AL275" s="218"/>
      <c r="AM275" s="218"/>
      <c r="AN275" s="218"/>
      <c r="AO275" s="218"/>
      <c r="AP275" s="218"/>
      <c r="AQ275" s="218"/>
      <c r="AR275" s="218"/>
      <c r="AS275" s="218"/>
      <c r="AT275" s="218"/>
      <c r="AU275" s="218"/>
      <c r="AV275" s="218"/>
      <c r="AW275" s="218"/>
      <c r="AX275" s="218"/>
      <c r="AY275" s="218"/>
      <c r="AZ275" s="218"/>
      <c r="BA275" s="218"/>
      <c r="BB275" s="218"/>
      <c r="BC275" s="218"/>
      <c r="BD275" s="218"/>
      <c r="BE275" s="218"/>
      <c r="BF275" s="218"/>
      <c r="BG275" s="218"/>
      <c r="BH275" s="218"/>
      <c r="BI275" s="218"/>
      <c r="BJ275" s="251"/>
    </row>
    <row r="276" spans="1:62" s="7" customFormat="1" ht="40.5" customHeight="1" x14ac:dyDescent="0.2">
      <c r="A276" s="216">
        <f t="shared" si="4"/>
        <v>255</v>
      </c>
      <c r="B276" s="217"/>
      <c r="C276" s="217"/>
      <c r="D276" s="226" t="s">
        <v>4302</v>
      </c>
      <c r="E276" s="226"/>
      <c r="F276" s="226"/>
      <c r="G276" s="226"/>
      <c r="H276" s="226"/>
      <c r="I276" s="226"/>
      <c r="J276" s="226"/>
      <c r="K276" s="226"/>
      <c r="L276" s="226"/>
      <c r="M276" s="226"/>
      <c r="N276" s="226"/>
      <c r="O276" s="226"/>
      <c r="P276" s="226"/>
      <c r="Q276" s="226"/>
      <c r="R276" s="226"/>
      <c r="S276" s="226"/>
      <c r="T276" s="226"/>
      <c r="U276" s="226">
        <v>23</v>
      </c>
      <c r="V276" s="226"/>
      <c r="W276" s="226"/>
      <c r="X276" s="217" t="s">
        <v>102</v>
      </c>
      <c r="Y276" s="217"/>
      <c r="Z276" s="217"/>
      <c r="AA276" s="217"/>
      <c r="AB276" s="217"/>
      <c r="AC276" s="221"/>
      <c r="AD276" s="221"/>
      <c r="AE276" s="221"/>
      <c r="AF276" s="218" t="s">
        <v>4597</v>
      </c>
      <c r="AG276" s="218"/>
      <c r="AH276" s="218"/>
      <c r="AI276" s="218"/>
      <c r="AJ276" s="218"/>
      <c r="AK276" s="218"/>
      <c r="AL276" s="218"/>
      <c r="AM276" s="218"/>
      <c r="AN276" s="218"/>
      <c r="AO276" s="218"/>
      <c r="AP276" s="218"/>
      <c r="AQ276" s="218"/>
      <c r="AR276" s="218"/>
      <c r="AS276" s="218"/>
      <c r="AT276" s="218"/>
      <c r="AU276" s="218"/>
      <c r="AV276" s="218"/>
      <c r="AW276" s="218"/>
      <c r="AX276" s="218"/>
      <c r="AY276" s="218"/>
      <c r="AZ276" s="218"/>
      <c r="BA276" s="218"/>
      <c r="BB276" s="218"/>
      <c r="BC276" s="218"/>
      <c r="BD276" s="218"/>
      <c r="BE276" s="218"/>
      <c r="BF276" s="218"/>
      <c r="BG276" s="218"/>
      <c r="BH276" s="218"/>
      <c r="BI276" s="218"/>
      <c r="BJ276" s="251"/>
    </row>
    <row r="277" spans="1:62" s="7" customFormat="1" ht="40.5" customHeight="1" x14ac:dyDescent="0.2">
      <c r="A277" s="216">
        <f t="shared" si="4"/>
        <v>256</v>
      </c>
      <c r="B277" s="217"/>
      <c r="C277" s="217"/>
      <c r="D277" s="226" t="s">
        <v>4303</v>
      </c>
      <c r="E277" s="226"/>
      <c r="F277" s="226"/>
      <c r="G277" s="226"/>
      <c r="H277" s="226"/>
      <c r="I277" s="226"/>
      <c r="J277" s="226"/>
      <c r="K277" s="226"/>
      <c r="L277" s="226"/>
      <c r="M277" s="226"/>
      <c r="N277" s="226"/>
      <c r="O277" s="226"/>
      <c r="P277" s="226"/>
      <c r="Q277" s="226"/>
      <c r="R277" s="226"/>
      <c r="S277" s="226"/>
      <c r="T277" s="226"/>
      <c r="U277" s="226">
        <v>23</v>
      </c>
      <c r="V277" s="226"/>
      <c r="W277" s="226"/>
      <c r="X277" s="217" t="s">
        <v>102</v>
      </c>
      <c r="Y277" s="217"/>
      <c r="Z277" s="217"/>
      <c r="AA277" s="217"/>
      <c r="AB277" s="217"/>
      <c r="AC277" s="221"/>
      <c r="AD277" s="221"/>
      <c r="AE277" s="221"/>
      <c r="AF277" s="218" t="s">
        <v>4598</v>
      </c>
      <c r="AG277" s="218"/>
      <c r="AH277" s="218"/>
      <c r="AI277" s="218"/>
      <c r="AJ277" s="218"/>
      <c r="AK277" s="218"/>
      <c r="AL277" s="218"/>
      <c r="AM277" s="218"/>
      <c r="AN277" s="218"/>
      <c r="AO277" s="218"/>
      <c r="AP277" s="218"/>
      <c r="AQ277" s="218"/>
      <c r="AR277" s="218"/>
      <c r="AS277" s="218"/>
      <c r="AT277" s="218"/>
      <c r="AU277" s="218"/>
      <c r="AV277" s="218"/>
      <c r="AW277" s="218"/>
      <c r="AX277" s="218"/>
      <c r="AY277" s="218"/>
      <c r="AZ277" s="218"/>
      <c r="BA277" s="218"/>
      <c r="BB277" s="218"/>
      <c r="BC277" s="218"/>
      <c r="BD277" s="218"/>
      <c r="BE277" s="218"/>
      <c r="BF277" s="218"/>
      <c r="BG277" s="218"/>
      <c r="BH277" s="218"/>
      <c r="BI277" s="218"/>
      <c r="BJ277" s="251"/>
    </row>
    <row r="278" spans="1:62" s="7" customFormat="1" ht="40.200000000000003" customHeight="1" x14ac:dyDescent="0.2">
      <c r="A278" s="216">
        <f t="shared" si="4"/>
        <v>257</v>
      </c>
      <c r="B278" s="217"/>
      <c r="C278" s="217"/>
      <c r="D278" s="226" t="s">
        <v>4304</v>
      </c>
      <c r="E278" s="226"/>
      <c r="F278" s="226"/>
      <c r="G278" s="226"/>
      <c r="H278" s="226"/>
      <c r="I278" s="226"/>
      <c r="J278" s="226"/>
      <c r="K278" s="226"/>
      <c r="L278" s="226"/>
      <c r="M278" s="226"/>
      <c r="N278" s="226"/>
      <c r="O278" s="226"/>
      <c r="P278" s="226"/>
      <c r="Q278" s="226"/>
      <c r="R278" s="226"/>
      <c r="S278" s="226"/>
      <c r="T278" s="226"/>
      <c r="U278" s="226">
        <v>64</v>
      </c>
      <c r="V278" s="226"/>
      <c r="W278" s="226"/>
      <c r="X278" s="217" t="s">
        <v>102</v>
      </c>
      <c r="Y278" s="217"/>
      <c r="Z278" s="217"/>
      <c r="AA278" s="217"/>
      <c r="AB278" s="217"/>
      <c r="AC278" s="221"/>
      <c r="AD278" s="221"/>
      <c r="AE278" s="221"/>
      <c r="AF278" s="218" t="s">
        <v>4599</v>
      </c>
      <c r="AG278" s="218"/>
      <c r="AH278" s="218"/>
      <c r="AI278" s="218"/>
      <c r="AJ278" s="218"/>
      <c r="AK278" s="218"/>
      <c r="AL278" s="218"/>
      <c r="AM278" s="218"/>
      <c r="AN278" s="218"/>
      <c r="AO278" s="218"/>
      <c r="AP278" s="218"/>
      <c r="AQ278" s="218"/>
      <c r="AR278" s="218"/>
      <c r="AS278" s="218"/>
      <c r="AT278" s="218"/>
      <c r="AU278" s="218"/>
      <c r="AV278" s="218"/>
      <c r="AW278" s="218"/>
      <c r="AX278" s="218"/>
      <c r="AY278" s="218"/>
      <c r="AZ278" s="218"/>
      <c r="BA278" s="218"/>
      <c r="BB278" s="218"/>
      <c r="BC278" s="218"/>
      <c r="BD278" s="218"/>
      <c r="BE278" s="218"/>
      <c r="BF278" s="218"/>
      <c r="BG278" s="218"/>
      <c r="BH278" s="218"/>
      <c r="BI278" s="218"/>
      <c r="BJ278" s="251"/>
    </row>
    <row r="279" spans="1:62" s="7" customFormat="1" ht="40.200000000000003" customHeight="1" x14ac:dyDescent="0.2">
      <c r="A279" s="216">
        <f t="shared" si="4"/>
        <v>258</v>
      </c>
      <c r="B279" s="217"/>
      <c r="C279" s="217"/>
      <c r="D279" s="226" t="s">
        <v>6009</v>
      </c>
      <c r="E279" s="226"/>
      <c r="F279" s="226"/>
      <c r="G279" s="226"/>
      <c r="H279" s="226"/>
      <c r="I279" s="226"/>
      <c r="J279" s="226"/>
      <c r="K279" s="226"/>
      <c r="L279" s="226"/>
      <c r="M279" s="226"/>
      <c r="N279" s="226"/>
      <c r="O279" s="226"/>
      <c r="P279" s="226"/>
      <c r="Q279" s="226"/>
      <c r="R279" s="226"/>
      <c r="S279" s="226"/>
      <c r="T279" s="226"/>
      <c r="U279" s="226">
        <v>5</v>
      </c>
      <c r="V279" s="226"/>
      <c r="W279" s="226"/>
      <c r="X279" s="217" t="s">
        <v>102</v>
      </c>
      <c r="Y279" s="217"/>
      <c r="Z279" s="217"/>
      <c r="AA279" s="217"/>
      <c r="AB279" s="217"/>
      <c r="AC279" s="221"/>
      <c r="AD279" s="221"/>
      <c r="AE279" s="221"/>
      <c r="AF279" s="218" t="s">
        <v>4600</v>
      </c>
      <c r="AG279" s="218"/>
      <c r="AH279" s="218"/>
      <c r="AI279" s="218"/>
      <c r="AJ279" s="218"/>
      <c r="AK279" s="218"/>
      <c r="AL279" s="218"/>
      <c r="AM279" s="218"/>
      <c r="AN279" s="218"/>
      <c r="AO279" s="218"/>
      <c r="AP279" s="218"/>
      <c r="AQ279" s="218"/>
      <c r="AR279" s="218"/>
      <c r="AS279" s="218"/>
      <c r="AT279" s="218"/>
      <c r="AU279" s="218"/>
      <c r="AV279" s="218"/>
      <c r="AW279" s="218"/>
      <c r="AX279" s="218"/>
      <c r="AY279" s="218"/>
      <c r="AZ279" s="218"/>
      <c r="BA279" s="218"/>
      <c r="BB279" s="218"/>
      <c r="BC279" s="218"/>
      <c r="BD279" s="218"/>
      <c r="BE279" s="218"/>
      <c r="BF279" s="218"/>
      <c r="BG279" s="218"/>
      <c r="BH279" s="218"/>
      <c r="BI279" s="218"/>
      <c r="BJ279" s="251"/>
    </row>
    <row r="280" spans="1:62" s="7" customFormat="1" ht="40.5" customHeight="1" x14ac:dyDescent="0.2">
      <c r="A280" s="216">
        <f t="shared" si="4"/>
        <v>259</v>
      </c>
      <c r="B280" s="217"/>
      <c r="C280" s="217"/>
      <c r="D280" s="226" t="s">
        <v>6010</v>
      </c>
      <c r="E280" s="226"/>
      <c r="F280" s="226"/>
      <c r="G280" s="226"/>
      <c r="H280" s="226"/>
      <c r="I280" s="226"/>
      <c r="J280" s="226"/>
      <c r="K280" s="226"/>
      <c r="L280" s="226"/>
      <c r="M280" s="226"/>
      <c r="N280" s="226"/>
      <c r="O280" s="226"/>
      <c r="P280" s="226"/>
      <c r="Q280" s="226"/>
      <c r="R280" s="226"/>
      <c r="S280" s="226"/>
      <c r="T280" s="226"/>
      <c r="U280" s="226">
        <v>8</v>
      </c>
      <c r="V280" s="226"/>
      <c r="W280" s="226"/>
      <c r="X280" s="217" t="s">
        <v>102</v>
      </c>
      <c r="Y280" s="217"/>
      <c r="Z280" s="217"/>
      <c r="AA280" s="217"/>
      <c r="AB280" s="217"/>
      <c r="AC280" s="221"/>
      <c r="AD280" s="221"/>
      <c r="AE280" s="221"/>
      <c r="AF280" s="218" t="s">
        <v>4601</v>
      </c>
      <c r="AG280" s="218"/>
      <c r="AH280" s="218"/>
      <c r="AI280" s="218"/>
      <c r="AJ280" s="218"/>
      <c r="AK280" s="218"/>
      <c r="AL280" s="218"/>
      <c r="AM280" s="218"/>
      <c r="AN280" s="218"/>
      <c r="AO280" s="218"/>
      <c r="AP280" s="218"/>
      <c r="AQ280" s="218"/>
      <c r="AR280" s="218"/>
      <c r="AS280" s="218"/>
      <c r="AT280" s="218"/>
      <c r="AU280" s="218"/>
      <c r="AV280" s="218"/>
      <c r="AW280" s="218"/>
      <c r="AX280" s="218"/>
      <c r="AY280" s="218"/>
      <c r="AZ280" s="218"/>
      <c r="BA280" s="218"/>
      <c r="BB280" s="218"/>
      <c r="BC280" s="218"/>
      <c r="BD280" s="218"/>
      <c r="BE280" s="218"/>
      <c r="BF280" s="218"/>
      <c r="BG280" s="218"/>
      <c r="BH280" s="218"/>
      <c r="BI280" s="218"/>
      <c r="BJ280" s="251"/>
    </row>
    <row r="281" spans="1:62" s="7" customFormat="1" ht="40.5" customHeight="1" x14ac:dyDescent="0.2">
      <c r="A281" s="216">
        <f t="shared" ref="A281:A340" si="5">ROW()-21</f>
        <v>260</v>
      </c>
      <c r="B281" s="217"/>
      <c r="C281" s="217"/>
      <c r="D281" s="226" t="s">
        <v>6011</v>
      </c>
      <c r="E281" s="226"/>
      <c r="F281" s="226"/>
      <c r="G281" s="226"/>
      <c r="H281" s="226"/>
      <c r="I281" s="226"/>
      <c r="J281" s="226"/>
      <c r="K281" s="226"/>
      <c r="L281" s="226"/>
      <c r="M281" s="226"/>
      <c r="N281" s="226"/>
      <c r="O281" s="226"/>
      <c r="P281" s="226"/>
      <c r="Q281" s="226"/>
      <c r="R281" s="226"/>
      <c r="S281" s="226"/>
      <c r="T281" s="226"/>
      <c r="U281" s="226">
        <v>8</v>
      </c>
      <c r="V281" s="226"/>
      <c r="W281" s="226"/>
      <c r="X281" s="217" t="s">
        <v>102</v>
      </c>
      <c r="Y281" s="217"/>
      <c r="Z281" s="217"/>
      <c r="AA281" s="217"/>
      <c r="AB281" s="217"/>
      <c r="AC281" s="221"/>
      <c r="AD281" s="221"/>
      <c r="AE281" s="221"/>
      <c r="AF281" s="218" t="s">
        <v>4602</v>
      </c>
      <c r="AG281" s="218"/>
      <c r="AH281" s="218"/>
      <c r="AI281" s="218"/>
      <c r="AJ281" s="218"/>
      <c r="AK281" s="218"/>
      <c r="AL281" s="218"/>
      <c r="AM281" s="218"/>
      <c r="AN281" s="218"/>
      <c r="AO281" s="218"/>
      <c r="AP281" s="218"/>
      <c r="AQ281" s="218"/>
      <c r="AR281" s="218"/>
      <c r="AS281" s="218"/>
      <c r="AT281" s="218"/>
      <c r="AU281" s="218"/>
      <c r="AV281" s="218"/>
      <c r="AW281" s="218"/>
      <c r="AX281" s="218"/>
      <c r="AY281" s="218"/>
      <c r="AZ281" s="218"/>
      <c r="BA281" s="218"/>
      <c r="BB281" s="218"/>
      <c r="BC281" s="218"/>
      <c r="BD281" s="218"/>
      <c r="BE281" s="218"/>
      <c r="BF281" s="218"/>
      <c r="BG281" s="218"/>
      <c r="BH281" s="218"/>
      <c r="BI281" s="218"/>
      <c r="BJ281" s="251"/>
    </row>
    <row r="282" spans="1:62" s="7" customFormat="1" ht="40.5" customHeight="1" x14ac:dyDescent="0.2">
      <c r="A282" s="216">
        <f t="shared" si="5"/>
        <v>261</v>
      </c>
      <c r="B282" s="217"/>
      <c r="C282" s="217"/>
      <c r="D282" s="226" t="s">
        <v>4305</v>
      </c>
      <c r="E282" s="226"/>
      <c r="F282" s="226"/>
      <c r="G282" s="226"/>
      <c r="H282" s="226"/>
      <c r="I282" s="226"/>
      <c r="J282" s="226"/>
      <c r="K282" s="226"/>
      <c r="L282" s="226"/>
      <c r="M282" s="226"/>
      <c r="N282" s="226"/>
      <c r="O282" s="226"/>
      <c r="P282" s="226"/>
      <c r="Q282" s="226"/>
      <c r="R282" s="226"/>
      <c r="S282" s="226"/>
      <c r="T282" s="226"/>
      <c r="U282" s="226">
        <v>48</v>
      </c>
      <c r="V282" s="226"/>
      <c r="W282" s="226"/>
      <c r="X282" s="217" t="s">
        <v>102</v>
      </c>
      <c r="Y282" s="217"/>
      <c r="Z282" s="217"/>
      <c r="AA282" s="217"/>
      <c r="AB282" s="217"/>
      <c r="AC282" s="221"/>
      <c r="AD282" s="221"/>
      <c r="AE282" s="221"/>
      <c r="AF282" s="218" t="s">
        <v>4603</v>
      </c>
      <c r="AG282" s="218"/>
      <c r="AH282" s="218"/>
      <c r="AI282" s="218"/>
      <c r="AJ282" s="218"/>
      <c r="AK282" s="218"/>
      <c r="AL282" s="218"/>
      <c r="AM282" s="218"/>
      <c r="AN282" s="218"/>
      <c r="AO282" s="218"/>
      <c r="AP282" s="218"/>
      <c r="AQ282" s="218"/>
      <c r="AR282" s="218"/>
      <c r="AS282" s="218"/>
      <c r="AT282" s="218"/>
      <c r="AU282" s="218"/>
      <c r="AV282" s="218"/>
      <c r="AW282" s="218"/>
      <c r="AX282" s="218"/>
      <c r="AY282" s="218"/>
      <c r="AZ282" s="218"/>
      <c r="BA282" s="218"/>
      <c r="BB282" s="218"/>
      <c r="BC282" s="218"/>
      <c r="BD282" s="218"/>
      <c r="BE282" s="218"/>
      <c r="BF282" s="218"/>
      <c r="BG282" s="218"/>
      <c r="BH282" s="218"/>
      <c r="BI282" s="218"/>
      <c r="BJ282" s="251"/>
    </row>
    <row r="283" spans="1:62" s="7" customFormat="1" ht="40.5" customHeight="1" x14ac:dyDescent="0.2">
      <c r="A283" s="216">
        <f t="shared" si="5"/>
        <v>262</v>
      </c>
      <c r="B283" s="217"/>
      <c r="C283" s="217"/>
      <c r="D283" s="226" t="s">
        <v>4306</v>
      </c>
      <c r="E283" s="226"/>
      <c r="F283" s="226"/>
      <c r="G283" s="226"/>
      <c r="H283" s="226"/>
      <c r="I283" s="226"/>
      <c r="J283" s="226"/>
      <c r="K283" s="226"/>
      <c r="L283" s="226"/>
      <c r="M283" s="226"/>
      <c r="N283" s="226"/>
      <c r="O283" s="226"/>
      <c r="P283" s="226"/>
      <c r="Q283" s="226"/>
      <c r="R283" s="226"/>
      <c r="S283" s="226"/>
      <c r="T283" s="226"/>
      <c r="U283" s="226">
        <v>48</v>
      </c>
      <c r="V283" s="226"/>
      <c r="W283" s="226"/>
      <c r="X283" s="217" t="s">
        <v>102</v>
      </c>
      <c r="Y283" s="217"/>
      <c r="Z283" s="217"/>
      <c r="AA283" s="217"/>
      <c r="AB283" s="217"/>
      <c r="AC283" s="221"/>
      <c r="AD283" s="221"/>
      <c r="AE283" s="221"/>
      <c r="AF283" s="218" t="s">
        <v>4604</v>
      </c>
      <c r="AG283" s="218"/>
      <c r="AH283" s="218"/>
      <c r="AI283" s="218"/>
      <c r="AJ283" s="218"/>
      <c r="AK283" s="218"/>
      <c r="AL283" s="218"/>
      <c r="AM283" s="218"/>
      <c r="AN283" s="218"/>
      <c r="AO283" s="218"/>
      <c r="AP283" s="218"/>
      <c r="AQ283" s="218"/>
      <c r="AR283" s="218"/>
      <c r="AS283" s="218"/>
      <c r="AT283" s="218"/>
      <c r="AU283" s="218"/>
      <c r="AV283" s="218"/>
      <c r="AW283" s="218"/>
      <c r="AX283" s="218"/>
      <c r="AY283" s="218"/>
      <c r="AZ283" s="218"/>
      <c r="BA283" s="218"/>
      <c r="BB283" s="218"/>
      <c r="BC283" s="218"/>
      <c r="BD283" s="218"/>
      <c r="BE283" s="218"/>
      <c r="BF283" s="218"/>
      <c r="BG283" s="218"/>
      <c r="BH283" s="218"/>
      <c r="BI283" s="218"/>
      <c r="BJ283" s="251"/>
    </row>
    <row r="284" spans="1:62" s="7" customFormat="1" ht="55.5" customHeight="1" x14ac:dyDescent="0.2">
      <c r="A284" s="216">
        <f t="shared" si="5"/>
        <v>263</v>
      </c>
      <c r="B284" s="217"/>
      <c r="C284" s="217"/>
      <c r="D284" s="226" t="s">
        <v>4307</v>
      </c>
      <c r="E284" s="226"/>
      <c r="F284" s="226"/>
      <c r="G284" s="226"/>
      <c r="H284" s="226"/>
      <c r="I284" s="226"/>
      <c r="J284" s="226"/>
      <c r="K284" s="226"/>
      <c r="L284" s="226"/>
      <c r="M284" s="226"/>
      <c r="N284" s="226"/>
      <c r="O284" s="226"/>
      <c r="P284" s="226"/>
      <c r="Q284" s="226"/>
      <c r="R284" s="226"/>
      <c r="S284" s="226"/>
      <c r="T284" s="226"/>
      <c r="U284" s="226">
        <v>10</v>
      </c>
      <c r="V284" s="226"/>
      <c r="W284" s="226"/>
      <c r="X284" s="217" t="s">
        <v>102</v>
      </c>
      <c r="Y284" s="217"/>
      <c r="Z284" s="217"/>
      <c r="AA284" s="217"/>
      <c r="AB284" s="217"/>
      <c r="AC284" s="221"/>
      <c r="AD284" s="221"/>
      <c r="AE284" s="221"/>
      <c r="AF284" s="218" t="s">
        <v>4605</v>
      </c>
      <c r="AG284" s="218"/>
      <c r="AH284" s="218"/>
      <c r="AI284" s="218"/>
      <c r="AJ284" s="218"/>
      <c r="AK284" s="218"/>
      <c r="AL284" s="218"/>
      <c r="AM284" s="218"/>
      <c r="AN284" s="218"/>
      <c r="AO284" s="218"/>
      <c r="AP284" s="218"/>
      <c r="AQ284" s="218"/>
      <c r="AR284" s="218"/>
      <c r="AS284" s="218"/>
      <c r="AT284" s="218"/>
      <c r="AU284" s="218"/>
      <c r="AV284" s="218"/>
      <c r="AW284" s="218"/>
      <c r="AX284" s="218"/>
      <c r="AY284" s="218"/>
      <c r="AZ284" s="218"/>
      <c r="BA284" s="218"/>
      <c r="BB284" s="218"/>
      <c r="BC284" s="218"/>
      <c r="BD284" s="218"/>
      <c r="BE284" s="218"/>
      <c r="BF284" s="218"/>
      <c r="BG284" s="218"/>
      <c r="BH284" s="218"/>
      <c r="BI284" s="218"/>
      <c r="BJ284" s="251"/>
    </row>
    <row r="285" spans="1:62" s="7" customFormat="1" ht="40.5" customHeight="1" x14ac:dyDescent="0.2">
      <c r="A285" s="216">
        <f t="shared" si="5"/>
        <v>264</v>
      </c>
      <c r="B285" s="217"/>
      <c r="C285" s="217"/>
      <c r="D285" s="226" t="s">
        <v>6012</v>
      </c>
      <c r="E285" s="226"/>
      <c r="F285" s="226"/>
      <c r="G285" s="226"/>
      <c r="H285" s="226"/>
      <c r="I285" s="226"/>
      <c r="J285" s="226"/>
      <c r="K285" s="226"/>
      <c r="L285" s="226"/>
      <c r="M285" s="226"/>
      <c r="N285" s="226"/>
      <c r="O285" s="226"/>
      <c r="P285" s="226"/>
      <c r="Q285" s="226"/>
      <c r="R285" s="226"/>
      <c r="S285" s="226"/>
      <c r="T285" s="226"/>
      <c r="U285" s="226">
        <v>30</v>
      </c>
      <c r="V285" s="226"/>
      <c r="W285" s="226"/>
      <c r="X285" s="217" t="s">
        <v>102</v>
      </c>
      <c r="Y285" s="217"/>
      <c r="Z285" s="217"/>
      <c r="AA285" s="217"/>
      <c r="AB285" s="217"/>
      <c r="AC285" s="221"/>
      <c r="AD285" s="221"/>
      <c r="AE285" s="221"/>
      <c r="AF285" s="218" t="s">
        <v>4606</v>
      </c>
      <c r="AG285" s="218"/>
      <c r="AH285" s="218"/>
      <c r="AI285" s="218"/>
      <c r="AJ285" s="218"/>
      <c r="AK285" s="218"/>
      <c r="AL285" s="218"/>
      <c r="AM285" s="218"/>
      <c r="AN285" s="218"/>
      <c r="AO285" s="218"/>
      <c r="AP285" s="218"/>
      <c r="AQ285" s="218"/>
      <c r="AR285" s="218"/>
      <c r="AS285" s="218"/>
      <c r="AT285" s="218"/>
      <c r="AU285" s="218"/>
      <c r="AV285" s="218"/>
      <c r="AW285" s="218"/>
      <c r="AX285" s="218"/>
      <c r="AY285" s="218"/>
      <c r="AZ285" s="218"/>
      <c r="BA285" s="218"/>
      <c r="BB285" s="218"/>
      <c r="BC285" s="218"/>
      <c r="BD285" s="218"/>
      <c r="BE285" s="218"/>
      <c r="BF285" s="218"/>
      <c r="BG285" s="218"/>
      <c r="BH285" s="218"/>
      <c r="BI285" s="218"/>
      <c r="BJ285" s="251"/>
    </row>
    <row r="286" spans="1:62" s="7" customFormat="1" ht="40.5" customHeight="1" x14ac:dyDescent="0.2">
      <c r="A286" s="216">
        <f t="shared" si="5"/>
        <v>265</v>
      </c>
      <c r="B286" s="217"/>
      <c r="C286" s="217"/>
      <c r="D286" s="226" t="s">
        <v>4308</v>
      </c>
      <c r="E286" s="226"/>
      <c r="F286" s="226"/>
      <c r="G286" s="226"/>
      <c r="H286" s="226"/>
      <c r="I286" s="226"/>
      <c r="J286" s="226"/>
      <c r="K286" s="226"/>
      <c r="L286" s="226"/>
      <c r="M286" s="226"/>
      <c r="N286" s="226"/>
      <c r="O286" s="226"/>
      <c r="P286" s="226"/>
      <c r="Q286" s="226"/>
      <c r="R286" s="226"/>
      <c r="S286" s="226"/>
      <c r="T286" s="226"/>
      <c r="U286" s="226">
        <v>10</v>
      </c>
      <c r="V286" s="226"/>
      <c r="W286" s="226"/>
      <c r="X286" s="217" t="s">
        <v>102</v>
      </c>
      <c r="Y286" s="217"/>
      <c r="Z286" s="217"/>
      <c r="AA286" s="217"/>
      <c r="AB286" s="217"/>
      <c r="AC286" s="221"/>
      <c r="AD286" s="221"/>
      <c r="AE286" s="221"/>
      <c r="AF286" s="218" t="s">
        <v>4308</v>
      </c>
      <c r="AG286" s="218"/>
      <c r="AH286" s="218"/>
      <c r="AI286" s="218"/>
      <c r="AJ286" s="218"/>
      <c r="AK286" s="218"/>
      <c r="AL286" s="218"/>
      <c r="AM286" s="218"/>
      <c r="AN286" s="218"/>
      <c r="AO286" s="218"/>
      <c r="AP286" s="218"/>
      <c r="AQ286" s="218"/>
      <c r="AR286" s="218"/>
      <c r="AS286" s="218"/>
      <c r="AT286" s="218"/>
      <c r="AU286" s="218"/>
      <c r="AV286" s="218"/>
      <c r="AW286" s="218"/>
      <c r="AX286" s="218"/>
      <c r="AY286" s="218"/>
      <c r="AZ286" s="218"/>
      <c r="BA286" s="218"/>
      <c r="BB286" s="218"/>
      <c r="BC286" s="218"/>
      <c r="BD286" s="218"/>
      <c r="BE286" s="218"/>
      <c r="BF286" s="218"/>
      <c r="BG286" s="218"/>
      <c r="BH286" s="218"/>
      <c r="BI286" s="218"/>
      <c r="BJ286" s="251"/>
    </row>
    <row r="287" spans="1:62" s="7" customFormat="1" ht="40.5" customHeight="1" x14ac:dyDescent="0.2">
      <c r="A287" s="216">
        <f t="shared" si="5"/>
        <v>266</v>
      </c>
      <c r="B287" s="217"/>
      <c r="C287" s="217"/>
      <c r="D287" s="226" t="s">
        <v>4309</v>
      </c>
      <c r="E287" s="226"/>
      <c r="F287" s="226"/>
      <c r="G287" s="226"/>
      <c r="H287" s="226"/>
      <c r="I287" s="226"/>
      <c r="J287" s="226"/>
      <c r="K287" s="226"/>
      <c r="L287" s="226"/>
      <c r="M287" s="226"/>
      <c r="N287" s="226"/>
      <c r="O287" s="226"/>
      <c r="P287" s="226"/>
      <c r="Q287" s="226"/>
      <c r="R287" s="226"/>
      <c r="S287" s="226"/>
      <c r="T287" s="226"/>
      <c r="U287" s="226">
        <v>40</v>
      </c>
      <c r="V287" s="226"/>
      <c r="W287" s="226"/>
      <c r="X287" s="217" t="s">
        <v>102</v>
      </c>
      <c r="Y287" s="217"/>
      <c r="Z287" s="217"/>
      <c r="AA287" s="217"/>
      <c r="AB287" s="217"/>
      <c r="AC287" s="221"/>
      <c r="AD287" s="221"/>
      <c r="AE287" s="221"/>
      <c r="AF287" s="218" t="s">
        <v>4309</v>
      </c>
      <c r="AG287" s="218"/>
      <c r="AH287" s="218"/>
      <c r="AI287" s="218"/>
      <c r="AJ287" s="218"/>
      <c r="AK287" s="218"/>
      <c r="AL287" s="218"/>
      <c r="AM287" s="218"/>
      <c r="AN287" s="218"/>
      <c r="AO287" s="218"/>
      <c r="AP287" s="218"/>
      <c r="AQ287" s="218"/>
      <c r="AR287" s="218"/>
      <c r="AS287" s="218"/>
      <c r="AT287" s="218"/>
      <c r="AU287" s="218"/>
      <c r="AV287" s="218"/>
      <c r="AW287" s="218"/>
      <c r="AX287" s="218"/>
      <c r="AY287" s="218"/>
      <c r="AZ287" s="218"/>
      <c r="BA287" s="218"/>
      <c r="BB287" s="218"/>
      <c r="BC287" s="218"/>
      <c r="BD287" s="218"/>
      <c r="BE287" s="218"/>
      <c r="BF287" s="218"/>
      <c r="BG287" s="218"/>
      <c r="BH287" s="218"/>
      <c r="BI287" s="218"/>
      <c r="BJ287" s="251"/>
    </row>
    <row r="288" spans="1:62" s="7" customFormat="1" ht="40.5" customHeight="1" x14ac:dyDescent="0.2">
      <c r="A288" s="216">
        <f t="shared" si="5"/>
        <v>267</v>
      </c>
      <c r="B288" s="217"/>
      <c r="C288" s="217"/>
      <c r="D288" s="226" t="s">
        <v>4310</v>
      </c>
      <c r="E288" s="226"/>
      <c r="F288" s="226"/>
      <c r="G288" s="226"/>
      <c r="H288" s="226"/>
      <c r="I288" s="226"/>
      <c r="J288" s="226"/>
      <c r="K288" s="226"/>
      <c r="L288" s="226"/>
      <c r="M288" s="226"/>
      <c r="N288" s="226"/>
      <c r="O288" s="226"/>
      <c r="P288" s="226"/>
      <c r="Q288" s="226"/>
      <c r="R288" s="226"/>
      <c r="S288" s="226"/>
      <c r="T288" s="226"/>
      <c r="U288" s="226">
        <v>0</v>
      </c>
      <c r="V288" s="226"/>
      <c r="W288" s="226"/>
      <c r="X288" s="217" t="s">
        <v>102</v>
      </c>
      <c r="Y288" s="217"/>
      <c r="Z288" s="217"/>
      <c r="AA288" s="217"/>
      <c r="AB288" s="217"/>
      <c r="AC288" s="221"/>
      <c r="AD288" s="221"/>
      <c r="AE288" s="221"/>
      <c r="AF288" s="218"/>
      <c r="AG288" s="218"/>
      <c r="AH288" s="218"/>
      <c r="AI288" s="218"/>
      <c r="AJ288" s="218"/>
      <c r="AK288" s="218"/>
      <c r="AL288" s="218"/>
      <c r="AM288" s="218"/>
      <c r="AN288" s="218"/>
      <c r="AO288" s="218"/>
      <c r="AP288" s="218"/>
      <c r="AQ288" s="218"/>
      <c r="AR288" s="218"/>
      <c r="AS288" s="218"/>
      <c r="AT288" s="218"/>
      <c r="AU288" s="218"/>
      <c r="AV288" s="218"/>
      <c r="AW288" s="218"/>
      <c r="AX288" s="218"/>
      <c r="AY288" s="218"/>
      <c r="AZ288" s="218"/>
      <c r="BA288" s="218"/>
      <c r="BB288" s="218"/>
      <c r="BC288" s="218"/>
      <c r="BD288" s="218"/>
      <c r="BE288" s="218"/>
      <c r="BF288" s="218"/>
      <c r="BG288" s="218"/>
      <c r="BH288" s="218"/>
      <c r="BI288" s="218"/>
      <c r="BJ288" s="251"/>
    </row>
    <row r="289" spans="1:62" s="7" customFormat="1" ht="40.5" customHeight="1" x14ac:dyDescent="0.2">
      <c r="A289" s="216">
        <f t="shared" si="5"/>
        <v>268</v>
      </c>
      <c r="B289" s="217"/>
      <c r="C289" s="217"/>
      <c r="D289" s="226" t="s">
        <v>4310</v>
      </c>
      <c r="E289" s="226"/>
      <c r="F289" s="226"/>
      <c r="G289" s="226"/>
      <c r="H289" s="226"/>
      <c r="I289" s="226"/>
      <c r="J289" s="226"/>
      <c r="K289" s="226"/>
      <c r="L289" s="226"/>
      <c r="M289" s="226"/>
      <c r="N289" s="226"/>
      <c r="O289" s="226"/>
      <c r="P289" s="226"/>
      <c r="Q289" s="226"/>
      <c r="R289" s="226"/>
      <c r="S289" s="226"/>
      <c r="T289" s="226"/>
      <c r="U289" s="226">
        <v>0</v>
      </c>
      <c r="V289" s="226"/>
      <c r="W289" s="226"/>
      <c r="X289" s="217" t="s">
        <v>102</v>
      </c>
      <c r="Y289" s="217"/>
      <c r="Z289" s="217"/>
      <c r="AA289" s="217"/>
      <c r="AB289" s="217"/>
      <c r="AC289" s="221"/>
      <c r="AD289" s="221"/>
      <c r="AE289" s="221"/>
      <c r="AF289" s="218"/>
      <c r="AG289" s="218"/>
      <c r="AH289" s="218"/>
      <c r="AI289" s="218"/>
      <c r="AJ289" s="218"/>
      <c r="AK289" s="218"/>
      <c r="AL289" s="218"/>
      <c r="AM289" s="218"/>
      <c r="AN289" s="218"/>
      <c r="AO289" s="218"/>
      <c r="AP289" s="218"/>
      <c r="AQ289" s="218"/>
      <c r="AR289" s="218"/>
      <c r="AS289" s="218"/>
      <c r="AT289" s="218"/>
      <c r="AU289" s="218"/>
      <c r="AV289" s="218"/>
      <c r="AW289" s="218"/>
      <c r="AX289" s="218"/>
      <c r="AY289" s="218"/>
      <c r="AZ289" s="218"/>
      <c r="BA289" s="218"/>
      <c r="BB289" s="218"/>
      <c r="BC289" s="218"/>
      <c r="BD289" s="218"/>
      <c r="BE289" s="218"/>
      <c r="BF289" s="218"/>
      <c r="BG289" s="218"/>
      <c r="BH289" s="218"/>
      <c r="BI289" s="218"/>
      <c r="BJ289" s="251"/>
    </row>
    <row r="290" spans="1:62" s="7" customFormat="1" ht="40.5" customHeight="1" x14ac:dyDescent="0.2">
      <c r="A290" s="216">
        <f t="shared" si="5"/>
        <v>269</v>
      </c>
      <c r="B290" s="217"/>
      <c r="C290" s="217"/>
      <c r="D290" s="226" t="s">
        <v>4310</v>
      </c>
      <c r="E290" s="226"/>
      <c r="F290" s="226"/>
      <c r="G290" s="226"/>
      <c r="H290" s="226"/>
      <c r="I290" s="226"/>
      <c r="J290" s="226"/>
      <c r="K290" s="226"/>
      <c r="L290" s="226"/>
      <c r="M290" s="226"/>
      <c r="N290" s="226"/>
      <c r="O290" s="226"/>
      <c r="P290" s="226"/>
      <c r="Q290" s="226"/>
      <c r="R290" s="226"/>
      <c r="S290" s="226"/>
      <c r="T290" s="226"/>
      <c r="U290" s="226">
        <v>0</v>
      </c>
      <c r="V290" s="226"/>
      <c r="W290" s="226"/>
      <c r="X290" s="217" t="s">
        <v>102</v>
      </c>
      <c r="Y290" s="217"/>
      <c r="Z290" s="217"/>
      <c r="AA290" s="217"/>
      <c r="AB290" s="217"/>
      <c r="AC290" s="221"/>
      <c r="AD290" s="221"/>
      <c r="AE290" s="221"/>
      <c r="AF290" s="218"/>
      <c r="AG290" s="218"/>
      <c r="AH290" s="218"/>
      <c r="AI290" s="218"/>
      <c r="AJ290" s="218"/>
      <c r="AK290" s="218"/>
      <c r="AL290" s="218"/>
      <c r="AM290" s="218"/>
      <c r="AN290" s="218"/>
      <c r="AO290" s="218"/>
      <c r="AP290" s="218"/>
      <c r="AQ290" s="218"/>
      <c r="AR290" s="218"/>
      <c r="AS290" s="218"/>
      <c r="AT290" s="218"/>
      <c r="AU290" s="218"/>
      <c r="AV290" s="218"/>
      <c r="AW290" s="218"/>
      <c r="AX290" s="218"/>
      <c r="AY290" s="218"/>
      <c r="AZ290" s="218"/>
      <c r="BA290" s="218"/>
      <c r="BB290" s="218"/>
      <c r="BC290" s="218"/>
      <c r="BD290" s="218"/>
      <c r="BE290" s="218"/>
      <c r="BF290" s="218"/>
      <c r="BG290" s="218"/>
      <c r="BH290" s="218"/>
      <c r="BI290" s="218"/>
      <c r="BJ290" s="251"/>
    </row>
    <row r="291" spans="1:62" s="7" customFormat="1" ht="40.5" customHeight="1" x14ac:dyDescent="0.2">
      <c r="A291" s="216">
        <f t="shared" si="5"/>
        <v>270</v>
      </c>
      <c r="B291" s="217"/>
      <c r="C291" s="217"/>
      <c r="D291" s="226" t="s">
        <v>4310</v>
      </c>
      <c r="E291" s="226"/>
      <c r="F291" s="226"/>
      <c r="G291" s="226"/>
      <c r="H291" s="226"/>
      <c r="I291" s="226"/>
      <c r="J291" s="226"/>
      <c r="K291" s="226"/>
      <c r="L291" s="226"/>
      <c r="M291" s="226"/>
      <c r="N291" s="226"/>
      <c r="O291" s="226"/>
      <c r="P291" s="226"/>
      <c r="Q291" s="226"/>
      <c r="R291" s="226"/>
      <c r="S291" s="226"/>
      <c r="T291" s="226"/>
      <c r="U291" s="226">
        <v>0</v>
      </c>
      <c r="V291" s="226"/>
      <c r="W291" s="226"/>
      <c r="X291" s="217" t="s">
        <v>102</v>
      </c>
      <c r="Y291" s="217"/>
      <c r="Z291" s="217"/>
      <c r="AA291" s="217"/>
      <c r="AB291" s="217"/>
      <c r="AC291" s="221"/>
      <c r="AD291" s="221"/>
      <c r="AE291" s="221"/>
      <c r="AF291" s="218"/>
      <c r="AG291" s="218"/>
      <c r="AH291" s="218"/>
      <c r="AI291" s="218"/>
      <c r="AJ291" s="218"/>
      <c r="AK291" s="218"/>
      <c r="AL291" s="218"/>
      <c r="AM291" s="218"/>
      <c r="AN291" s="218"/>
      <c r="AO291" s="218"/>
      <c r="AP291" s="218"/>
      <c r="AQ291" s="218"/>
      <c r="AR291" s="218"/>
      <c r="AS291" s="218"/>
      <c r="AT291" s="218"/>
      <c r="AU291" s="218"/>
      <c r="AV291" s="218"/>
      <c r="AW291" s="218"/>
      <c r="AX291" s="218"/>
      <c r="AY291" s="218"/>
      <c r="AZ291" s="218"/>
      <c r="BA291" s="218"/>
      <c r="BB291" s="218"/>
      <c r="BC291" s="218"/>
      <c r="BD291" s="218"/>
      <c r="BE291" s="218"/>
      <c r="BF291" s="218"/>
      <c r="BG291" s="218"/>
      <c r="BH291" s="218"/>
      <c r="BI291" s="218"/>
      <c r="BJ291" s="251"/>
    </row>
    <row r="292" spans="1:62" s="7" customFormat="1" ht="40.5" customHeight="1" x14ac:dyDescent="0.2">
      <c r="A292" s="216">
        <f t="shared" si="5"/>
        <v>271</v>
      </c>
      <c r="B292" s="217"/>
      <c r="C292" s="217"/>
      <c r="D292" s="226" t="s">
        <v>4311</v>
      </c>
      <c r="E292" s="226"/>
      <c r="F292" s="226"/>
      <c r="G292" s="226"/>
      <c r="H292" s="226"/>
      <c r="I292" s="226"/>
      <c r="J292" s="226"/>
      <c r="K292" s="226"/>
      <c r="L292" s="226"/>
      <c r="M292" s="226"/>
      <c r="N292" s="226"/>
      <c r="O292" s="226"/>
      <c r="P292" s="226"/>
      <c r="Q292" s="226"/>
      <c r="R292" s="226"/>
      <c r="S292" s="226"/>
      <c r="T292" s="226"/>
      <c r="U292" s="226">
        <v>128</v>
      </c>
      <c r="V292" s="226"/>
      <c r="W292" s="226"/>
      <c r="X292" s="217" t="s">
        <v>102</v>
      </c>
      <c r="Y292" s="217"/>
      <c r="Z292" s="217"/>
      <c r="AA292" s="217"/>
      <c r="AB292" s="217"/>
      <c r="AC292" s="221"/>
      <c r="AD292" s="221"/>
      <c r="AE292" s="221"/>
      <c r="AF292" s="218" t="s">
        <v>4607</v>
      </c>
      <c r="AG292" s="218"/>
      <c r="AH292" s="218"/>
      <c r="AI292" s="218"/>
      <c r="AJ292" s="218"/>
      <c r="AK292" s="218"/>
      <c r="AL292" s="218"/>
      <c r="AM292" s="218"/>
      <c r="AN292" s="218"/>
      <c r="AO292" s="218"/>
      <c r="AP292" s="218"/>
      <c r="AQ292" s="218"/>
      <c r="AR292" s="218"/>
      <c r="AS292" s="218"/>
      <c r="AT292" s="218"/>
      <c r="AU292" s="218"/>
      <c r="AV292" s="218"/>
      <c r="AW292" s="218"/>
      <c r="AX292" s="218"/>
      <c r="AY292" s="218"/>
      <c r="AZ292" s="218"/>
      <c r="BA292" s="218"/>
      <c r="BB292" s="218"/>
      <c r="BC292" s="218"/>
      <c r="BD292" s="218"/>
      <c r="BE292" s="218"/>
      <c r="BF292" s="218"/>
      <c r="BG292" s="218"/>
      <c r="BH292" s="218"/>
      <c r="BI292" s="218"/>
      <c r="BJ292" s="251"/>
    </row>
    <row r="293" spans="1:62" s="7" customFormat="1" ht="40.5" customHeight="1" x14ac:dyDescent="0.2">
      <c r="A293" s="216">
        <f t="shared" si="5"/>
        <v>272</v>
      </c>
      <c r="B293" s="217"/>
      <c r="C293" s="217"/>
      <c r="D293" s="226" t="s">
        <v>4312</v>
      </c>
      <c r="E293" s="226"/>
      <c r="F293" s="226"/>
      <c r="G293" s="226"/>
      <c r="H293" s="226"/>
      <c r="I293" s="226"/>
      <c r="J293" s="226"/>
      <c r="K293" s="226"/>
      <c r="L293" s="226"/>
      <c r="M293" s="226"/>
      <c r="N293" s="226"/>
      <c r="O293" s="226"/>
      <c r="P293" s="226"/>
      <c r="Q293" s="226"/>
      <c r="R293" s="226"/>
      <c r="S293" s="226"/>
      <c r="T293" s="226"/>
      <c r="U293" s="226">
        <v>255</v>
      </c>
      <c r="V293" s="226"/>
      <c r="W293" s="226"/>
      <c r="X293" s="217" t="s">
        <v>102</v>
      </c>
      <c r="Y293" s="217"/>
      <c r="Z293" s="217"/>
      <c r="AA293" s="217"/>
      <c r="AB293" s="217"/>
      <c r="AC293" s="221"/>
      <c r="AD293" s="221"/>
      <c r="AE293" s="221"/>
      <c r="AF293" s="218" t="s">
        <v>4608</v>
      </c>
      <c r="AG293" s="218"/>
      <c r="AH293" s="218"/>
      <c r="AI293" s="218"/>
      <c r="AJ293" s="218"/>
      <c r="AK293" s="218"/>
      <c r="AL293" s="218"/>
      <c r="AM293" s="218"/>
      <c r="AN293" s="218"/>
      <c r="AO293" s="218"/>
      <c r="AP293" s="218"/>
      <c r="AQ293" s="218"/>
      <c r="AR293" s="218"/>
      <c r="AS293" s="218"/>
      <c r="AT293" s="218"/>
      <c r="AU293" s="218"/>
      <c r="AV293" s="218"/>
      <c r="AW293" s="218"/>
      <c r="AX293" s="218"/>
      <c r="AY293" s="218"/>
      <c r="AZ293" s="218"/>
      <c r="BA293" s="218"/>
      <c r="BB293" s="218"/>
      <c r="BC293" s="218"/>
      <c r="BD293" s="218"/>
      <c r="BE293" s="218"/>
      <c r="BF293" s="218"/>
      <c r="BG293" s="218"/>
      <c r="BH293" s="218"/>
      <c r="BI293" s="218"/>
      <c r="BJ293" s="251"/>
    </row>
    <row r="294" spans="1:62" s="7" customFormat="1" ht="40.5" customHeight="1" x14ac:dyDescent="0.2">
      <c r="A294" s="216">
        <f t="shared" si="5"/>
        <v>273</v>
      </c>
      <c r="B294" s="217"/>
      <c r="C294" s="217"/>
      <c r="D294" s="226" t="s">
        <v>5544</v>
      </c>
      <c r="E294" s="226"/>
      <c r="F294" s="226"/>
      <c r="G294" s="226"/>
      <c r="H294" s="226"/>
      <c r="I294" s="226"/>
      <c r="J294" s="226"/>
      <c r="K294" s="226"/>
      <c r="L294" s="226"/>
      <c r="M294" s="226"/>
      <c r="N294" s="226"/>
      <c r="O294" s="226"/>
      <c r="P294" s="226"/>
      <c r="Q294" s="226"/>
      <c r="R294" s="226"/>
      <c r="S294" s="226"/>
      <c r="T294" s="226"/>
      <c r="U294" s="226">
        <v>48</v>
      </c>
      <c r="V294" s="226"/>
      <c r="W294" s="226"/>
      <c r="X294" s="217" t="s">
        <v>102</v>
      </c>
      <c r="Y294" s="217"/>
      <c r="Z294" s="217"/>
      <c r="AA294" s="217"/>
      <c r="AB294" s="217"/>
      <c r="AC294" s="221"/>
      <c r="AD294" s="221"/>
      <c r="AE294" s="221"/>
      <c r="AF294" s="218" t="s">
        <v>4609</v>
      </c>
      <c r="AG294" s="218"/>
      <c r="AH294" s="218"/>
      <c r="AI294" s="218"/>
      <c r="AJ294" s="218"/>
      <c r="AK294" s="218"/>
      <c r="AL294" s="218"/>
      <c r="AM294" s="218"/>
      <c r="AN294" s="218"/>
      <c r="AO294" s="218"/>
      <c r="AP294" s="218"/>
      <c r="AQ294" s="218"/>
      <c r="AR294" s="218"/>
      <c r="AS294" s="218"/>
      <c r="AT294" s="218"/>
      <c r="AU294" s="218"/>
      <c r="AV294" s="218"/>
      <c r="AW294" s="218"/>
      <c r="AX294" s="218"/>
      <c r="AY294" s="218"/>
      <c r="AZ294" s="218"/>
      <c r="BA294" s="218"/>
      <c r="BB294" s="218"/>
      <c r="BC294" s="218"/>
      <c r="BD294" s="218"/>
      <c r="BE294" s="218"/>
      <c r="BF294" s="218"/>
      <c r="BG294" s="218"/>
      <c r="BH294" s="218"/>
      <c r="BI294" s="218"/>
      <c r="BJ294" s="251"/>
    </row>
    <row r="295" spans="1:62" s="7" customFormat="1" ht="40.5" customHeight="1" x14ac:dyDescent="0.2">
      <c r="A295" s="216">
        <f t="shared" si="5"/>
        <v>274</v>
      </c>
      <c r="B295" s="217"/>
      <c r="C295" s="217"/>
      <c r="D295" s="226" t="s">
        <v>5545</v>
      </c>
      <c r="E295" s="226"/>
      <c r="F295" s="226"/>
      <c r="G295" s="226"/>
      <c r="H295" s="226"/>
      <c r="I295" s="226"/>
      <c r="J295" s="226"/>
      <c r="K295" s="226"/>
      <c r="L295" s="226"/>
      <c r="M295" s="226"/>
      <c r="N295" s="226"/>
      <c r="O295" s="226"/>
      <c r="P295" s="226"/>
      <c r="Q295" s="226"/>
      <c r="R295" s="226"/>
      <c r="S295" s="226"/>
      <c r="T295" s="226"/>
      <c r="U295" s="226">
        <v>48</v>
      </c>
      <c r="V295" s="226"/>
      <c r="W295" s="226"/>
      <c r="X295" s="217" t="s">
        <v>102</v>
      </c>
      <c r="Y295" s="217"/>
      <c r="Z295" s="217"/>
      <c r="AA295" s="217"/>
      <c r="AB295" s="217"/>
      <c r="AC295" s="221"/>
      <c r="AD295" s="221"/>
      <c r="AE295" s="221"/>
      <c r="AF295" s="218" t="s">
        <v>4610</v>
      </c>
      <c r="AG295" s="218"/>
      <c r="AH295" s="218"/>
      <c r="AI295" s="218"/>
      <c r="AJ295" s="218"/>
      <c r="AK295" s="218"/>
      <c r="AL295" s="218"/>
      <c r="AM295" s="218"/>
      <c r="AN295" s="218"/>
      <c r="AO295" s="218"/>
      <c r="AP295" s="218"/>
      <c r="AQ295" s="218"/>
      <c r="AR295" s="218"/>
      <c r="AS295" s="218"/>
      <c r="AT295" s="218"/>
      <c r="AU295" s="218"/>
      <c r="AV295" s="218"/>
      <c r="AW295" s="218"/>
      <c r="AX295" s="218"/>
      <c r="AY295" s="218"/>
      <c r="AZ295" s="218"/>
      <c r="BA295" s="218"/>
      <c r="BB295" s="218"/>
      <c r="BC295" s="218"/>
      <c r="BD295" s="218"/>
      <c r="BE295" s="218"/>
      <c r="BF295" s="218"/>
      <c r="BG295" s="218"/>
      <c r="BH295" s="218"/>
      <c r="BI295" s="218"/>
      <c r="BJ295" s="251"/>
    </row>
    <row r="296" spans="1:62" s="7" customFormat="1" ht="40.5" customHeight="1" x14ac:dyDescent="0.2">
      <c r="A296" s="216">
        <f t="shared" si="5"/>
        <v>275</v>
      </c>
      <c r="B296" s="217"/>
      <c r="C296" s="217"/>
      <c r="D296" s="226" t="s">
        <v>3996</v>
      </c>
      <c r="E296" s="226"/>
      <c r="F296" s="226"/>
      <c r="G296" s="226"/>
      <c r="H296" s="226"/>
      <c r="I296" s="226"/>
      <c r="J296" s="226"/>
      <c r="K296" s="226"/>
      <c r="L296" s="226"/>
      <c r="M296" s="226"/>
      <c r="N296" s="226"/>
      <c r="O296" s="226"/>
      <c r="P296" s="226"/>
      <c r="Q296" s="226"/>
      <c r="R296" s="226"/>
      <c r="S296" s="226"/>
      <c r="T296" s="226"/>
      <c r="U296" s="226">
        <v>48</v>
      </c>
      <c r="V296" s="226"/>
      <c r="W296" s="226"/>
      <c r="X296" s="217" t="s">
        <v>102</v>
      </c>
      <c r="Y296" s="217"/>
      <c r="Z296" s="217"/>
      <c r="AA296" s="217"/>
      <c r="AB296" s="217"/>
      <c r="AC296" s="221"/>
      <c r="AD296" s="221"/>
      <c r="AE296" s="221"/>
      <c r="AF296" s="218" t="s">
        <v>4611</v>
      </c>
      <c r="AG296" s="218"/>
      <c r="AH296" s="218"/>
      <c r="AI296" s="218"/>
      <c r="AJ296" s="218"/>
      <c r="AK296" s="218"/>
      <c r="AL296" s="218"/>
      <c r="AM296" s="218"/>
      <c r="AN296" s="218"/>
      <c r="AO296" s="218"/>
      <c r="AP296" s="218"/>
      <c r="AQ296" s="218"/>
      <c r="AR296" s="218"/>
      <c r="AS296" s="218"/>
      <c r="AT296" s="218"/>
      <c r="AU296" s="218"/>
      <c r="AV296" s="218"/>
      <c r="AW296" s="218"/>
      <c r="AX296" s="218"/>
      <c r="AY296" s="218"/>
      <c r="AZ296" s="218"/>
      <c r="BA296" s="218"/>
      <c r="BB296" s="218"/>
      <c r="BC296" s="218"/>
      <c r="BD296" s="218"/>
      <c r="BE296" s="218"/>
      <c r="BF296" s="218"/>
      <c r="BG296" s="218"/>
      <c r="BH296" s="218"/>
      <c r="BI296" s="218"/>
      <c r="BJ296" s="251"/>
    </row>
    <row r="297" spans="1:62" s="7" customFormat="1" ht="40.5" customHeight="1" x14ac:dyDescent="0.2">
      <c r="A297" s="216">
        <f t="shared" si="5"/>
        <v>276</v>
      </c>
      <c r="B297" s="217"/>
      <c r="C297" s="217"/>
      <c r="D297" s="226" t="s">
        <v>3997</v>
      </c>
      <c r="E297" s="226"/>
      <c r="F297" s="226"/>
      <c r="G297" s="226"/>
      <c r="H297" s="226"/>
      <c r="I297" s="226"/>
      <c r="J297" s="226"/>
      <c r="K297" s="226"/>
      <c r="L297" s="226"/>
      <c r="M297" s="226"/>
      <c r="N297" s="226"/>
      <c r="O297" s="226"/>
      <c r="P297" s="226"/>
      <c r="Q297" s="226"/>
      <c r="R297" s="226"/>
      <c r="S297" s="226"/>
      <c r="T297" s="226"/>
      <c r="U297" s="226">
        <v>48</v>
      </c>
      <c r="V297" s="226"/>
      <c r="W297" s="226"/>
      <c r="X297" s="217" t="s">
        <v>102</v>
      </c>
      <c r="Y297" s="217"/>
      <c r="Z297" s="217"/>
      <c r="AA297" s="217"/>
      <c r="AB297" s="217"/>
      <c r="AC297" s="221"/>
      <c r="AD297" s="221"/>
      <c r="AE297" s="221"/>
      <c r="AF297" s="218" t="s">
        <v>4612</v>
      </c>
      <c r="AG297" s="218"/>
      <c r="AH297" s="218"/>
      <c r="AI297" s="218"/>
      <c r="AJ297" s="218"/>
      <c r="AK297" s="218"/>
      <c r="AL297" s="218"/>
      <c r="AM297" s="218"/>
      <c r="AN297" s="218"/>
      <c r="AO297" s="218"/>
      <c r="AP297" s="218"/>
      <c r="AQ297" s="218"/>
      <c r="AR297" s="218"/>
      <c r="AS297" s="218"/>
      <c r="AT297" s="218"/>
      <c r="AU297" s="218"/>
      <c r="AV297" s="218"/>
      <c r="AW297" s="218"/>
      <c r="AX297" s="218"/>
      <c r="AY297" s="218"/>
      <c r="AZ297" s="218"/>
      <c r="BA297" s="218"/>
      <c r="BB297" s="218"/>
      <c r="BC297" s="218"/>
      <c r="BD297" s="218"/>
      <c r="BE297" s="218"/>
      <c r="BF297" s="218"/>
      <c r="BG297" s="218"/>
      <c r="BH297" s="218"/>
      <c r="BI297" s="218"/>
      <c r="BJ297" s="251"/>
    </row>
    <row r="298" spans="1:62" s="7" customFormat="1" ht="40.5" customHeight="1" x14ac:dyDescent="0.2">
      <c r="A298" s="216">
        <f t="shared" si="5"/>
        <v>277</v>
      </c>
      <c r="B298" s="217"/>
      <c r="C298" s="217"/>
      <c r="D298" s="226" t="s">
        <v>3998</v>
      </c>
      <c r="E298" s="226"/>
      <c r="F298" s="226"/>
      <c r="G298" s="226"/>
      <c r="H298" s="226"/>
      <c r="I298" s="226"/>
      <c r="J298" s="226"/>
      <c r="K298" s="226"/>
      <c r="L298" s="226"/>
      <c r="M298" s="226"/>
      <c r="N298" s="226"/>
      <c r="O298" s="226"/>
      <c r="P298" s="226"/>
      <c r="Q298" s="226"/>
      <c r="R298" s="226"/>
      <c r="S298" s="226"/>
      <c r="T298" s="226"/>
      <c r="U298" s="226">
        <v>48</v>
      </c>
      <c r="V298" s="226"/>
      <c r="W298" s="226"/>
      <c r="X298" s="217" t="s">
        <v>102</v>
      </c>
      <c r="Y298" s="217"/>
      <c r="Z298" s="217"/>
      <c r="AA298" s="217"/>
      <c r="AB298" s="217"/>
      <c r="AC298" s="221"/>
      <c r="AD298" s="221"/>
      <c r="AE298" s="221"/>
      <c r="AF298" s="218" t="s">
        <v>4613</v>
      </c>
      <c r="AG298" s="218"/>
      <c r="AH298" s="218"/>
      <c r="AI298" s="218"/>
      <c r="AJ298" s="218"/>
      <c r="AK298" s="218"/>
      <c r="AL298" s="218"/>
      <c r="AM298" s="218"/>
      <c r="AN298" s="218"/>
      <c r="AO298" s="218"/>
      <c r="AP298" s="218"/>
      <c r="AQ298" s="218"/>
      <c r="AR298" s="218"/>
      <c r="AS298" s="218"/>
      <c r="AT298" s="218"/>
      <c r="AU298" s="218"/>
      <c r="AV298" s="218"/>
      <c r="AW298" s="218"/>
      <c r="AX298" s="218"/>
      <c r="AY298" s="218"/>
      <c r="AZ298" s="218"/>
      <c r="BA298" s="218"/>
      <c r="BB298" s="218"/>
      <c r="BC298" s="218"/>
      <c r="BD298" s="218"/>
      <c r="BE298" s="218"/>
      <c r="BF298" s="218"/>
      <c r="BG298" s="218"/>
      <c r="BH298" s="218"/>
      <c r="BI298" s="218"/>
      <c r="BJ298" s="251"/>
    </row>
    <row r="299" spans="1:62" s="7" customFormat="1" ht="40.5" customHeight="1" x14ac:dyDescent="0.2">
      <c r="A299" s="216">
        <f t="shared" si="5"/>
        <v>278</v>
      </c>
      <c r="B299" s="217"/>
      <c r="C299" s="217"/>
      <c r="D299" s="226" t="s">
        <v>3999</v>
      </c>
      <c r="E299" s="226"/>
      <c r="F299" s="226"/>
      <c r="G299" s="226"/>
      <c r="H299" s="226"/>
      <c r="I299" s="226"/>
      <c r="J299" s="226"/>
      <c r="K299" s="226"/>
      <c r="L299" s="226"/>
      <c r="M299" s="226"/>
      <c r="N299" s="226"/>
      <c r="O299" s="226"/>
      <c r="P299" s="226"/>
      <c r="Q299" s="226"/>
      <c r="R299" s="226"/>
      <c r="S299" s="226"/>
      <c r="T299" s="226"/>
      <c r="U299" s="226">
        <v>48</v>
      </c>
      <c r="V299" s="226"/>
      <c r="W299" s="226"/>
      <c r="X299" s="217" t="s">
        <v>102</v>
      </c>
      <c r="Y299" s="217"/>
      <c r="Z299" s="217"/>
      <c r="AA299" s="217"/>
      <c r="AB299" s="217"/>
      <c r="AC299" s="221"/>
      <c r="AD299" s="221"/>
      <c r="AE299" s="221"/>
      <c r="AF299" s="218" t="s">
        <v>4614</v>
      </c>
      <c r="AG299" s="218"/>
      <c r="AH299" s="218"/>
      <c r="AI299" s="218"/>
      <c r="AJ299" s="218"/>
      <c r="AK299" s="218"/>
      <c r="AL299" s="218"/>
      <c r="AM299" s="218"/>
      <c r="AN299" s="218"/>
      <c r="AO299" s="218"/>
      <c r="AP299" s="218"/>
      <c r="AQ299" s="218"/>
      <c r="AR299" s="218"/>
      <c r="AS299" s="218"/>
      <c r="AT299" s="218"/>
      <c r="AU299" s="218"/>
      <c r="AV299" s="218"/>
      <c r="AW299" s="218"/>
      <c r="AX299" s="218"/>
      <c r="AY299" s="218"/>
      <c r="AZ299" s="218"/>
      <c r="BA299" s="218"/>
      <c r="BB299" s="218"/>
      <c r="BC299" s="218"/>
      <c r="BD299" s="218"/>
      <c r="BE299" s="218"/>
      <c r="BF299" s="218"/>
      <c r="BG299" s="218"/>
      <c r="BH299" s="218"/>
      <c r="BI299" s="218"/>
      <c r="BJ299" s="251"/>
    </row>
    <row r="300" spans="1:62" s="7" customFormat="1" ht="40.5" customHeight="1" x14ac:dyDescent="0.2">
      <c r="A300" s="216">
        <f t="shared" si="5"/>
        <v>279</v>
      </c>
      <c r="B300" s="217"/>
      <c r="C300" s="217"/>
      <c r="D300" s="226" t="s">
        <v>4000</v>
      </c>
      <c r="E300" s="226"/>
      <c r="F300" s="226"/>
      <c r="G300" s="226"/>
      <c r="H300" s="226"/>
      <c r="I300" s="226"/>
      <c r="J300" s="226"/>
      <c r="K300" s="226"/>
      <c r="L300" s="226"/>
      <c r="M300" s="226"/>
      <c r="N300" s="226"/>
      <c r="O300" s="226"/>
      <c r="P300" s="226"/>
      <c r="Q300" s="226"/>
      <c r="R300" s="226"/>
      <c r="S300" s="226"/>
      <c r="T300" s="226"/>
      <c r="U300" s="226">
        <v>48</v>
      </c>
      <c r="V300" s="226"/>
      <c r="W300" s="226"/>
      <c r="X300" s="217" t="s">
        <v>102</v>
      </c>
      <c r="Y300" s="217"/>
      <c r="Z300" s="217"/>
      <c r="AA300" s="217"/>
      <c r="AB300" s="217"/>
      <c r="AC300" s="221"/>
      <c r="AD300" s="221"/>
      <c r="AE300" s="221"/>
      <c r="AF300" s="218" t="s">
        <v>4615</v>
      </c>
      <c r="AG300" s="218"/>
      <c r="AH300" s="218"/>
      <c r="AI300" s="218"/>
      <c r="AJ300" s="218"/>
      <c r="AK300" s="218"/>
      <c r="AL300" s="218"/>
      <c r="AM300" s="218"/>
      <c r="AN300" s="218"/>
      <c r="AO300" s="218"/>
      <c r="AP300" s="218"/>
      <c r="AQ300" s="218"/>
      <c r="AR300" s="218"/>
      <c r="AS300" s="218"/>
      <c r="AT300" s="218"/>
      <c r="AU300" s="218"/>
      <c r="AV300" s="218"/>
      <c r="AW300" s="218"/>
      <c r="AX300" s="218"/>
      <c r="AY300" s="218"/>
      <c r="AZ300" s="218"/>
      <c r="BA300" s="218"/>
      <c r="BB300" s="218"/>
      <c r="BC300" s="218"/>
      <c r="BD300" s="218"/>
      <c r="BE300" s="218"/>
      <c r="BF300" s="218"/>
      <c r="BG300" s="218"/>
      <c r="BH300" s="218"/>
      <c r="BI300" s="218"/>
      <c r="BJ300" s="251"/>
    </row>
    <row r="301" spans="1:62" s="7" customFormat="1" ht="40.5" customHeight="1" x14ac:dyDescent="0.2">
      <c r="A301" s="216">
        <f t="shared" si="5"/>
        <v>280</v>
      </c>
      <c r="B301" s="217"/>
      <c r="C301" s="217"/>
      <c r="D301" s="226" t="s">
        <v>4001</v>
      </c>
      <c r="E301" s="226"/>
      <c r="F301" s="226"/>
      <c r="G301" s="226"/>
      <c r="H301" s="226"/>
      <c r="I301" s="226"/>
      <c r="J301" s="226"/>
      <c r="K301" s="226"/>
      <c r="L301" s="226"/>
      <c r="M301" s="226"/>
      <c r="N301" s="226"/>
      <c r="O301" s="226"/>
      <c r="P301" s="226"/>
      <c r="Q301" s="226"/>
      <c r="R301" s="226"/>
      <c r="S301" s="226"/>
      <c r="T301" s="226"/>
      <c r="U301" s="226">
        <v>48</v>
      </c>
      <c r="V301" s="226"/>
      <c r="W301" s="226"/>
      <c r="X301" s="217" t="s">
        <v>102</v>
      </c>
      <c r="Y301" s="217"/>
      <c r="Z301" s="217"/>
      <c r="AA301" s="217"/>
      <c r="AB301" s="217"/>
      <c r="AC301" s="221"/>
      <c r="AD301" s="221"/>
      <c r="AE301" s="221"/>
      <c r="AF301" s="218" t="s">
        <v>4616</v>
      </c>
      <c r="AG301" s="218"/>
      <c r="AH301" s="218"/>
      <c r="AI301" s="218"/>
      <c r="AJ301" s="218"/>
      <c r="AK301" s="218"/>
      <c r="AL301" s="218"/>
      <c r="AM301" s="218"/>
      <c r="AN301" s="218"/>
      <c r="AO301" s="218"/>
      <c r="AP301" s="218"/>
      <c r="AQ301" s="218"/>
      <c r="AR301" s="218"/>
      <c r="AS301" s="218"/>
      <c r="AT301" s="218"/>
      <c r="AU301" s="218"/>
      <c r="AV301" s="218"/>
      <c r="AW301" s="218"/>
      <c r="AX301" s="218"/>
      <c r="AY301" s="218"/>
      <c r="AZ301" s="218"/>
      <c r="BA301" s="218"/>
      <c r="BB301" s="218"/>
      <c r="BC301" s="218"/>
      <c r="BD301" s="218"/>
      <c r="BE301" s="218"/>
      <c r="BF301" s="218"/>
      <c r="BG301" s="218"/>
      <c r="BH301" s="218"/>
      <c r="BI301" s="218"/>
      <c r="BJ301" s="251"/>
    </row>
    <row r="302" spans="1:62" s="7" customFormat="1" ht="40.5" customHeight="1" x14ac:dyDescent="0.2">
      <c r="A302" s="216">
        <f t="shared" si="5"/>
        <v>281</v>
      </c>
      <c r="B302" s="217"/>
      <c r="C302" s="217"/>
      <c r="D302" s="226" t="s">
        <v>4002</v>
      </c>
      <c r="E302" s="226"/>
      <c r="F302" s="226"/>
      <c r="G302" s="226"/>
      <c r="H302" s="226"/>
      <c r="I302" s="226"/>
      <c r="J302" s="226"/>
      <c r="K302" s="226"/>
      <c r="L302" s="226"/>
      <c r="M302" s="226"/>
      <c r="N302" s="226"/>
      <c r="O302" s="226"/>
      <c r="P302" s="226"/>
      <c r="Q302" s="226"/>
      <c r="R302" s="226"/>
      <c r="S302" s="226"/>
      <c r="T302" s="226"/>
      <c r="U302" s="226">
        <v>48</v>
      </c>
      <c r="V302" s="226"/>
      <c r="W302" s="226"/>
      <c r="X302" s="217" t="s">
        <v>102</v>
      </c>
      <c r="Y302" s="217"/>
      <c r="Z302" s="217"/>
      <c r="AA302" s="217"/>
      <c r="AB302" s="217"/>
      <c r="AC302" s="221"/>
      <c r="AD302" s="221"/>
      <c r="AE302" s="221"/>
      <c r="AF302" s="218" t="s">
        <v>4617</v>
      </c>
      <c r="AG302" s="218"/>
      <c r="AH302" s="218"/>
      <c r="AI302" s="218"/>
      <c r="AJ302" s="218"/>
      <c r="AK302" s="218"/>
      <c r="AL302" s="218"/>
      <c r="AM302" s="218"/>
      <c r="AN302" s="218"/>
      <c r="AO302" s="218"/>
      <c r="AP302" s="218"/>
      <c r="AQ302" s="218"/>
      <c r="AR302" s="218"/>
      <c r="AS302" s="218"/>
      <c r="AT302" s="218"/>
      <c r="AU302" s="218"/>
      <c r="AV302" s="218"/>
      <c r="AW302" s="218"/>
      <c r="AX302" s="218"/>
      <c r="AY302" s="218"/>
      <c r="AZ302" s="218"/>
      <c r="BA302" s="218"/>
      <c r="BB302" s="218"/>
      <c r="BC302" s="218"/>
      <c r="BD302" s="218"/>
      <c r="BE302" s="218"/>
      <c r="BF302" s="218"/>
      <c r="BG302" s="218"/>
      <c r="BH302" s="218"/>
      <c r="BI302" s="218"/>
      <c r="BJ302" s="251"/>
    </row>
    <row r="303" spans="1:62" s="7" customFormat="1" ht="40.5" customHeight="1" x14ac:dyDescent="0.2">
      <c r="A303" s="216">
        <f t="shared" si="5"/>
        <v>282</v>
      </c>
      <c r="B303" s="217"/>
      <c r="C303" s="217"/>
      <c r="D303" s="226" t="s">
        <v>4003</v>
      </c>
      <c r="E303" s="226"/>
      <c r="F303" s="226"/>
      <c r="G303" s="226"/>
      <c r="H303" s="226"/>
      <c r="I303" s="226"/>
      <c r="J303" s="226"/>
      <c r="K303" s="226"/>
      <c r="L303" s="226"/>
      <c r="M303" s="226"/>
      <c r="N303" s="226"/>
      <c r="O303" s="226"/>
      <c r="P303" s="226"/>
      <c r="Q303" s="226"/>
      <c r="R303" s="226"/>
      <c r="S303" s="226"/>
      <c r="T303" s="226"/>
      <c r="U303" s="226">
        <v>48</v>
      </c>
      <c r="V303" s="226"/>
      <c r="W303" s="226"/>
      <c r="X303" s="217" t="s">
        <v>102</v>
      </c>
      <c r="Y303" s="217"/>
      <c r="Z303" s="217"/>
      <c r="AA303" s="217"/>
      <c r="AB303" s="217"/>
      <c r="AC303" s="221"/>
      <c r="AD303" s="221"/>
      <c r="AE303" s="221"/>
      <c r="AF303" s="218" t="s">
        <v>4618</v>
      </c>
      <c r="AG303" s="218"/>
      <c r="AH303" s="218"/>
      <c r="AI303" s="218"/>
      <c r="AJ303" s="218"/>
      <c r="AK303" s="218"/>
      <c r="AL303" s="218"/>
      <c r="AM303" s="218"/>
      <c r="AN303" s="218"/>
      <c r="AO303" s="218"/>
      <c r="AP303" s="218"/>
      <c r="AQ303" s="218"/>
      <c r="AR303" s="218"/>
      <c r="AS303" s="218"/>
      <c r="AT303" s="218"/>
      <c r="AU303" s="218"/>
      <c r="AV303" s="218"/>
      <c r="AW303" s="218"/>
      <c r="AX303" s="218"/>
      <c r="AY303" s="218"/>
      <c r="AZ303" s="218"/>
      <c r="BA303" s="218"/>
      <c r="BB303" s="218"/>
      <c r="BC303" s="218"/>
      <c r="BD303" s="218"/>
      <c r="BE303" s="218"/>
      <c r="BF303" s="218"/>
      <c r="BG303" s="218"/>
      <c r="BH303" s="218"/>
      <c r="BI303" s="218"/>
      <c r="BJ303" s="251"/>
    </row>
    <row r="304" spans="1:62" s="7" customFormat="1" ht="40.200000000000003" customHeight="1" x14ac:dyDescent="0.2">
      <c r="A304" s="216">
        <f t="shared" si="5"/>
        <v>283</v>
      </c>
      <c r="B304" s="217"/>
      <c r="C304" s="217"/>
      <c r="D304" s="226" t="s">
        <v>4004</v>
      </c>
      <c r="E304" s="226"/>
      <c r="F304" s="226"/>
      <c r="G304" s="226"/>
      <c r="H304" s="226"/>
      <c r="I304" s="226"/>
      <c r="J304" s="226"/>
      <c r="K304" s="226"/>
      <c r="L304" s="226"/>
      <c r="M304" s="226"/>
      <c r="N304" s="226"/>
      <c r="O304" s="226"/>
      <c r="P304" s="226"/>
      <c r="Q304" s="226"/>
      <c r="R304" s="226"/>
      <c r="S304" s="226"/>
      <c r="T304" s="226"/>
      <c r="U304" s="226">
        <v>48</v>
      </c>
      <c r="V304" s="226"/>
      <c r="W304" s="226"/>
      <c r="X304" s="217" t="s">
        <v>102</v>
      </c>
      <c r="Y304" s="217"/>
      <c r="Z304" s="217"/>
      <c r="AA304" s="217"/>
      <c r="AB304" s="217"/>
      <c r="AC304" s="221"/>
      <c r="AD304" s="221"/>
      <c r="AE304" s="221"/>
      <c r="AF304" s="218" t="s">
        <v>4619</v>
      </c>
      <c r="AG304" s="218"/>
      <c r="AH304" s="218"/>
      <c r="AI304" s="218"/>
      <c r="AJ304" s="218"/>
      <c r="AK304" s="218"/>
      <c r="AL304" s="218"/>
      <c r="AM304" s="218"/>
      <c r="AN304" s="218"/>
      <c r="AO304" s="218"/>
      <c r="AP304" s="218"/>
      <c r="AQ304" s="218"/>
      <c r="AR304" s="218"/>
      <c r="AS304" s="218"/>
      <c r="AT304" s="218"/>
      <c r="AU304" s="218"/>
      <c r="AV304" s="218"/>
      <c r="AW304" s="218"/>
      <c r="AX304" s="218"/>
      <c r="AY304" s="218"/>
      <c r="AZ304" s="218"/>
      <c r="BA304" s="218"/>
      <c r="BB304" s="218"/>
      <c r="BC304" s="218"/>
      <c r="BD304" s="218"/>
      <c r="BE304" s="218"/>
      <c r="BF304" s="218"/>
      <c r="BG304" s="218"/>
      <c r="BH304" s="218"/>
      <c r="BI304" s="218"/>
      <c r="BJ304" s="251"/>
    </row>
    <row r="305" spans="1:62" s="7" customFormat="1" ht="40.200000000000003" customHeight="1" x14ac:dyDescent="0.2">
      <c r="A305" s="216">
        <f t="shared" si="5"/>
        <v>284</v>
      </c>
      <c r="B305" s="217"/>
      <c r="C305" s="217"/>
      <c r="D305" s="226" t="s">
        <v>4005</v>
      </c>
      <c r="E305" s="226"/>
      <c r="F305" s="226"/>
      <c r="G305" s="226"/>
      <c r="H305" s="226"/>
      <c r="I305" s="226"/>
      <c r="J305" s="226"/>
      <c r="K305" s="226"/>
      <c r="L305" s="226"/>
      <c r="M305" s="226"/>
      <c r="N305" s="226"/>
      <c r="O305" s="226"/>
      <c r="P305" s="226"/>
      <c r="Q305" s="226"/>
      <c r="R305" s="226"/>
      <c r="S305" s="226"/>
      <c r="T305" s="226"/>
      <c r="U305" s="226">
        <v>48</v>
      </c>
      <c r="V305" s="226"/>
      <c r="W305" s="226"/>
      <c r="X305" s="217" t="s">
        <v>102</v>
      </c>
      <c r="Y305" s="217"/>
      <c r="Z305" s="217"/>
      <c r="AA305" s="217"/>
      <c r="AB305" s="217"/>
      <c r="AC305" s="221"/>
      <c r="AD305" s="221"/>
      <c r="AE305" s="221"/>
      <c r="AF305" s="218" t="s">
        <v>4620</v>
      </c>
      <c r="AG305" s="218"/>
      <c r="AH305" s="218"/>
      <c r="AI305" s="218"/>
      <c r="AJ305" s="218"/>
      <c r="AK305" s="218"/>
      <c r="AL305" s="218"/>
      <c r="AM305" s="218"/>
      <c r="AN305" s="218"/>
      <c r="AO305" s="218"/>
      <c r="AP305" s="218"/>
      <c r="AQ305" s="218"/>
      <c r="AR305" s="218"/>
      <c r="AS305" s="218"/>
      <c r="AT305" s="218"/>
      <c r="AU305" s="218"/>
      <c r="AV305" s="218"/>
      <c r="AW305" s="218"/>
      <c r="AX305" s="218"/>
      <c r="AY305" s="218"/>
      <c r="AZ305" s="218"/>
      <c r="BA305" s="218"/>
      <c r="BB305" s="218"/>
      <c r="BC305" s="218"/>
      <c r="BD305" s="218"/>
      <c r="BE305" s="218"/>
      <c r="BF305" s="218"/>
      <c r="BG305" s="218"/>
      <c r="BH305" s="218"/>
      <c r="BI305" s="218"/>
      <c r="BJ305" s="251"/>
    </row>
    <row r="306" spans="1:62" s="7" customFormat="1" ht="40.5" customHeight="1" x14ac:dyDescent="0.2">
      <c r="A306" s="216">
        <f t="shared" si="5"/>
        <v>285</v>
      </c>
      <c r="B306" s="217"/>
      <c r="C306" s="217"/>
      <c r="D306" s="226" t="s">
        <v>4006</v>
      </c>
      <c r="E306" s="226"/>
      <c r="F306" s="226"/>
      <c r="G306" s="226"/>
      <c r="H306" s="226"/>
      <c r="I306" s="226"/>
      <c r="J306" s="226"/>
      <c r="K306" s="226"/>
      <c r="L306" s="226"/>
      <c r="M306" s="226"/>
      <c r="N306" s="226"/>
      <c r="O306" s="226"/>
      <c r="P306" s="226"/>
      <c r="Q306" s="226"/>
      <c r="R306" s="226"/>
      <c r="S306" s="226"/>
      <c r="T306" s="226"/>
      <c r="U306" s="226">
        <v>48</v>
      </c>
      <c r="V306" s="226"/>
      <c r="W306" s="226"/>
      <c r="X306" s="217" t="s">
        <v>102</v>
      </c>
      <c r="Y306" s="217"/>
      <c r="Z306" s="217"/>
      <c r="AA306" s="217"/>
      <c r="AB306" s="217"/>
      <c r="AC306" s="221"/>
      <c r="AD306" s="221"/>
      <c r="AE306" s="221"/>
      <c r="AF306" s="218" t="s">
        <v>4621</v>
      </c>
      <c r="AG306" s="218"/>
      <c r="AH306" s="218"/>
      <c r="AI306" s="218"/>
      <c r="AJ306" s="218"/>
      <c r="AK306" s="218"/>
      <c r="AL306" s="218"/>
      <c r="AM306" s="218"/>
      <c r="AN306" s="218"/>
      <c r="AO306" s="218"/>
      <c r="AP306" s="218"/>
      <c r="AQ306" s="218"/>
      <c r="AR306" s="218"/>
      <c r="AS306" s="218"/>
      <c r="AT306" s="218"/>
      <c r="AU306" s="218"/>
      <c r="AV306" s="218"/>
      <c r="AW306" s="218"/>
      <c r="AX306" s="218"/>
      <c r="AY306" s="218"/>
      <c r="AZ306" s="218"/>
      <c r="BA306" s="218"/>
      <c r="BB306" s="218"/>
      <c r="BC306" s="218"/>
      <c r="BD306" s="218"/>
      <c r="BE306" s="218"/>
      <c r="BF306" s="218"/>
      <c r="BG306" s="218"/>
      <c r="BH306" s="218"/>
      <c r="BI306" s="218"/>
      <c r="BJ306" s="251"/>
    </row>
    <row r="307" spans="1:62" s="7" customFormat="1" ht="40.5" customHeight="1" x14ac:dyDescent="0.2">
      <c r="A307" s="216">
        <f t="shared" si="5"/>
        <v>286</v>
      </c>
      <c r="B307" s="217"/>
      <c r="C307" s="217"/>
      <c r="D307" s="226" t="s">
        <v>4007</v>
      </c>
      <c r="E307" s="226"/>
      <c r="F307" s="226"/>
      <c r="G307" s="226"/>
      <c r="H307" s="226"/>
      <c r="I307" s="226"/>
      <c r="J307" s="226"/>
      <c r="K307" s="226"/>
      <c r="L307" s="226"/>
      <c r="M307" s="226"/>
      <c r="N307" s="226"/>
      <c r="O307" s="226"/>
      <c r="P307" s="226"/>
      <c r="Q307" s="226"/>
      <c r="R307" s="226"/>
      <c r="S307" s="226"/>
      <c r="T307" s="226"/>
      <c r="U307" s="226">
        <v>48</v>
      </c>
      <c r="V307" s="226"/>
      <c r="W307" s="226"/>
      <c r="X307" s="217" t="s">
        <v>102</v>
      </c>
      <c r="Y307" s="217"/>
      <c r="Z307" s="217"/>
      <c r="AA307" s="217"/>
      <c r="AB307" s="217"/>
      <c r="AC307" s="221"/>
      <c r="AD307" s="221"/>
      <c r="AE307" s="221"/>
      <c r="AF307" s="218" t="s">
        <v>4622</v>
      </c>
      <c r="AG307" s="218"/>
      <c r="AH307" s="218"/>
      <c r="AI307" s="218"/>
      <c r="AJ307" s="218"/>
      <c r="AK307" s="218"/>
      <c r="AL307" s="218"/>
      <c r="AM307" s="218"/>
      <c r="AN307" s="218"/>
      <c r="AO307" s="218"/>
      <c r="AP307" s="218"/>
      <c r="AQ307" s="218"/>
      <c r="AR307" s="218"/>
      <c r="AS307" s="218"/>
      <c r="AT307" s="218"/>
      <c r="AU307" s="218"/>
      <c r="AV307" s="218"/>
      <c r="AW307" s="218"/>
      <c r="AX307" s="218"/>
      <c r="AY307" s="218"/>
      <c r="AZ307" s="218"/>
      <c r="BA307" s="218"/>
      <c r="BB307" s="218"/>
      <c r="BC307" s="218"/>
      <c r="BD307" s="218"/>
      <c r="BE307" s="218"/>
      <c r="BF307" s="218"/>
      <c r="BG307" s="218"/>
      <c r="BH307" s="218"/>
      <c r="BI307" s="218"/>
      <c r="BJ307" s="251"/>
    </row>
    <row r="308" spans="1:62" s="7" customFormat="1" ht="40.5" customHeight="1" x14ac:dyDescent="0.2">
      <c r="A308" s="216">
        <f t="shared" si="5"/>
        <v>287</v>
      </c>
      <c r="B308" s="217"/>
      <c r="C308" s="217"/>
      <c r="D308" s="226" t="s">
        <v>4008</v>
      </c>
      <c r="E308" s="226"/>
      <c r="F308" s="226"/>
      <c r="G308" s="226"/>
      <c r="H308" s="226"/>
      <c r="I308" s="226"/>
      <c r="J308" s="226"/>
      <c r="K308" s="226"/>
      <c r="L308" s="226"/>
      <c r="M308" s="226"/>
      <c r="N308" s="226"/>
      <c r="O308" s="226"/>
      <c r="P308" s="226"/>
      <c r="Q308" s="226"/>
      <c r="R308" s="226"/>
      <c r="S308" s="226"/>
      <c r="T308" s="226"/>
      <c r="U308" s="226">
        <v>48</v>
      </c>
      <c r="V308" s="226"/>
      <c r="W308" s="226"/>
      <c r="X308" s="217" t="s">
        <v>102</v>
      </c>
      <c r="Y308" s="217"/>
      <c r="Z308" s="217"/>
      <c r="AA308" s="217"/>
      <c r="AB308" s="217"/>
      <c r="AC308" s="221"/>
      <c r="AD308" s="221"/>
      <c r="AE308" s="221"/>
      <c r="AF308" s="218" t="s">
        <v>4623</v>
      </c>
      <c r="AG308" s="218"/>
      <c r="AH308" s="218"/>
      <c r="AI308" s="218"/>
      <c r="AJ308" s="218"/>
      <c r="AK308" s="218"/>
      <c r="AL308" s="218"/>
      <c r="AM308" s="218"/>
      <c r="AN308" s="218"/>
      <c r="AO308" s="218"/>
      <c r="AP308" s="218"/>
      <c r="AQ308" s="218"/>
      <c r="AR308" s="218"/>
      <c r="AS308" s="218"/>
      <c r="AT308" s="218"/>
      <c r="AU308" s="218"/>
      <c r="AV308" s="218"/>
      <c r="AW308" s="218"/>
      <c r="AX308" s="218"/>
      <c r="AY308" s="218"/>
      <c r="AZ308" s="218"/>
      <c r="BA308" s="218"/>
      <c r="BB308" s="218"/>
      <c r="BC308" s="218"/>
      <c r="BD308" s="218"/>
      <c r="BE308" s="218"/>
      <c r="BF308" s="218"/>
      <c r="BG308" s="218"/>
      <c r="BH308" s="218"/>
      <c r="BI308" s="218"/>
      <c r="BJ308" s="251"/>
    </row>
    <row r="309" spans="1:62" s="7" customFormat="1" ht="40.5" customHeight="1" x14ac:dyDescent="0.2">
      <c r="A309" s="216">
        <f t="shared" si="5"/>
        <v>288</v>
      </c>
      <c r="B309" s="217"/>
      <c r="C309" s="217"/>
      <c r="D309" s="226" t="s">
        <v>4009</v>
      </c>
      <c r="E309" s="226"/>
      <c r="F309" s="226"/>
      <c r="G309" s="226"/>
      <c r="H309" s="226"/>
      <c r="I309" s="226"/>
      <c r="J309" s="226"/>
      <c r="K309" s="226"/>
      <c r="L309" s="226"/>
      <c r="M309" s="226"/>
      <c r="N309" s="226"/>
      <c r="O309" s="226"/>
      <c r="P309" s="226"/>
      <c r="Q309" s="226"/>
      <c r="R309" s="226"/>
      <c r="S309" s="226"/>
      <c r="T309" s="226"/>
      <c r="U309" s="226">
        <v>48</v>
      </c>
      <c r="V309" s="226"/>
      <c r="W309" s="226"/>
      <c r="X309" s="217" t="s">
        <v>102</v>
      </c>
      <c r="Y309" s="217"/>
      <c r="Z309" s="217"/>
      <c r="AA309" s="217"/>
      <c r="AB309" s="217"/>
      <c r="AC309" s="221"/>
      <c r="AD309" s="221"/>
      <c r="AE309" s="221"/>
      <c r="AF309" s="218" t="s">
        <v>4624</v>
      </c>
      <c r="AG309" s="218"/>
      <c r="AH309" s="218"/>
      <c r="AI309" s="218"/>
      <c r="AJ309" s="218"/>
      <c r="AK309" s="218"/>
      <c r="AL309" s="218"/>
      <c r="AM309" s="218"/>
      <c r="AN309" s="218"/>
      <c r="AO309" s="218"/>
      <c r="AP309" s="218"/>
      <c r="AQ309" s="218"/>
      <c r="AR309" s="218"/>
      <c r="AS309" s="218"/>
      <c r="AT309" s="218"/>
      <c r="AU309" s="218"/>
      <c r="AV309" s="218"/>
      <c r="AW309" s="218"/>
      <c r="AX309" s="218"/>
      <c r="AY309" s="218"/>
      <c r="AZ309" s="218"/>
      <c r="BA309" s="218"/>
      <c r="BB309" s="218"/>
      <c r="BC309" s="218"/>
      <c r="BD309" s="218"/>
      <c r="BE309" s="218"/>
      <c r="BF309" s="218"/>
      <c r="BG309" s="218"/>
      <c r="BH309" s="218"/>
      <c r="BI309" s="218"/>
      <c r="BJ309" s="251"/>
    </row>
    <row r="310" spans="1:62" s="7" customFormat="1" ht="40.5" customHeight="1" x14ac:dyDescent="0.2">
      <c r="A310" s="216">
        <f t="shared" si="5"/>
        <v>289</v>
      </c>
      <c r="B310" s="217"/>
      <c r="C310" s="217"/>
      <c r="D310" s="226" t="s">
        <v>4010</v>
      </c>
      <c r="E310" s="226"/>
      <c r="F310" s="226"/>
      <c r="G310" s="226"/>
      <c r="H310" s="226"/>
      <c r="I310" s="226"/>
      <c r="J310" s="226"/>
      <c r="K310" s="226"/>
      <c r="L310" s="226"/>
      <c r="M310" s="226"/>
      <c r="N310" s="226"/>
      <c r="O310" s="226"/>
      <c r="P310" s="226"/>
      <c r="Q310" s="226"/>
      <c r="R310" s="226"/>
      <c r="S310" s="226"/>
      <c r="T310" s="226"/>
      <c r="U310" s="226">
        <v>48</v>
      </c>
      <c r="V310" s="226"/>
      <c r="W310" s="226"/>
      <c r="X310" s="217" t="s">
        <v>102</v>
      </c>
      <c r="Y310" s="217"/>
      <c r="Z310" s="217"/>
      <c r="AA310" s="217"/>
      <c r="AB310" s="217"/>
      <c r="AC310" s="221"/>
      <c r="AD310" s="221"/>
      <c r="AE310" s="221"/>
      <c r="AF310" s="218" t="s">
        <v>4625</v>
      </c>
      <c r="AG310" s="218"/>
      <c r="AH310" s="218"/>
      <c r="AI310" s="218"/>
      <c r="AJ310" s="218"/>
      <c r="AK310" s="218"/>
      <c r="AL310" s="218"/>
      <c r="AM310" s="218"/>
      <c r="AN310" s="218"/>
      <c r="AO310" s="218"/>
      <c r="AP310" s="218"/>
      <c r="AQ310" s="218"/>
      <c r="AR310" s="218"/>
      <c r="AS310" s="218"/>
      <c r="AT310" s="218"/>
      <c r="AU310" s="218"/>
      <c r="AV310" s="218"/>
      <c r="AW310" s="218"/>
      <c r="AX310" s="218"/>
      <c r="AY310" s="218"/>
      <c r="AZ310" s="218"/>
      <c r="BA310" s="218"/>
      <c r="BB310" s="218"/>
      <c r="BC310" s="218"/>
      <c r="BD310" s="218"/>
      <c r="BE310" s="218"/>
      <c r="BF310" s="218"/>
      <c r="BG310" s="218"/>
      <c r="BH310" s="218"/>
      <c r="BI310" s="218"/>
      <c r="BJ310" s="251"/>
    </row>
    <row r="311" spans="1:62" s="7" customFormat="1" ht="40.5" customHeight="1" x14ac:dyDescent="0.2">
      <c r="A311" s="216">
        <f t="shared" si="5"/>
        <v>290</v>
      </c>
      <c r="B311" s="217"/>
      <c r="C311" s="217"/>
      <c r="D311" s="226" t="s">
        <v>4011</v>
      </c>
      <c r="E311" s="226"/>
      <c r="F311" s="226"/>
      <c r="G311" s="226"/>
      <c r="H311" s="226"/>
      <c r="I311" s="226"/>
      <c r="J311" s="226"/>
      <c r="K311" s="226"/>
      <c r="L311" s="226"/>
      <c r="M311" s="226"/>
      <c r="N311" s="226"/>
      <c r="O311" s="226"/>
      <c r="P311" s="226"/>
      <c r="Q311" s="226"/>
      <c r="R311" s="226"/>
      <c r="S311" s="226"/>
      <c r="T311" s="226"/>
      <c r="U311" s="226">
        <v>48</v>
      </c>
      <c r="V311" s="226"/>
      <c r="W311" s="226"/>
      <c r="X311" s="217" t="s">
        <v>102</v>
      </c>
      <c r="Y311" s="217"/>
      <c r="Z311" s="217"/>
      <c r="AA311" s="217"/>
      <c r="AB311" s="217"/>
      <c r="AC311" s="221"/>
      <c r="AD311" s="221"/>
      <c r="AE311" s="221"/>
      <c r="AF311" s="218" t="s">
        <v>4626</v>
      </c>
      <c r="AG311" s="218"/>
      <c r="AH311" s="218"/>
      <c r="AI311" s="218"/>
      <c r="AJ311" s="218"/>
      <c r="AK311" s="218"/>
      <c r="AL311" s="218"/>
      <c r="AM311" s="218"/>
      <c r="AN311" s="218"/>
      <c r="AO311" s="218"/>
      <c r="AP311" s="218"/>
      <c r="AQ311" s="218"/>
      <c r="AR311" s="218"/>
      <c r="AS311" s="218"/>
      <c r="AT311" s="218"/>
      <c r="AU311" s="218"/>
      <c r="AV311" s="218"/>
      <c r="AW311" s="218"/>
      <c r="AX311" s="218"/>
      <c r="AY311" s="218"/>
      <c r="AZ311" s="218"/>
      <c r="BA311" s="218"/>
      <c r="BB311" s="218"/>
      <c r="BC311" s="218"/>
      <c r="BD311" s="218"/>
      <c r="BE311" s="218"/>
      <c r="BF311" s="218"/>
      <c r="BG311" s="218"/>
      <c r="BH311" s="218"/>
      <c r="BI311" s="218"/>
      <c r="BJ311" s="251"/>
    </row>
    <row r="312" spans="1:62" s="7" customFormat="1" ht="40.5" customHeight="1" x14ac:dyDescent="0.2">
      <c r="A312" s="216">
        <f t="shared" si="5"/>
        <v>291</v>
      </c>
      <c r="B312" s="217"/>
      <c r="C312" s="217"/>
      <c r="D312" s="226" t="s">
        <v>4012</v>
      </c>
      <c r="E312" s="226"/>
      <c r="F312" s="226"/>
      <c r="G312" s="226"/>
      <c r="H312" s="226"/>
      <c r="I312" s="226"/>
      <c r="J312" s="226"/>
      <c r="K312" s="226"/>
      <c r="L312" s="226"/>
      <c r="M312" s="226"/>
      <c r="N312" s="226"/>
      <c r="O312" s="226"/>
      <c r="P312" s="226"/>
      <c r="Q312" s="226"/>
      <c r="R312" s="226"/>
      <c r="S312" s="226"/>
      <c r="T312" s="226"/>
      <c r="U312" s="226">
        <v>48</v>
      </c>
      <c r="V312" s="226"/>
      <c r="W312" s="226"/>
      <c r="X312" s="217" t="s">
        <v>102</v>
      </c>
      <c r="Y312" s="217"/>
      <c r="Z312" s="217"/>
      <c r="AA312" s="217"/>
      <c r="AB312" s="217"/>
      <c r="AC312" s="221"/>
      <c r="AD312" s="221"/>
      <c r="AE312" s="221"/>
      <c r="AF312" s="218" t="s">
        <v>4627</v>
      </c>
      <c r="AG312" s="218"/>
      <c r="AH312" s="218"/>
      <c r="AI312" s="218"/>
      <c r="AJ312" s="218"/>
      <c r="AK312" s="218"/>
      <c r="AL312" s="218"/>
      <c r="AM312" s="218"/>
      <c r="AN312" s="218"/>
      <c r="AO312" s="218"/>
      <c r="AP312" s="218"/>
      <c r="AQ312" s="218"/>
      <c r="AR312" s="218"/>
      <c r="AS312" s="218"/>
      <c r="AT312" s="218"/>
      <c r="AU312" s="218"/>
      <c r="AV312" s="218"/>
      <c r="AW312" s="218"/>
      <c r="AX312" s="218"/>
      <c r="AY312" s="218"/>
      <c r="AZ312" s="218"/>
      <c r="BA312" s="218"/>
      <c r="BB312" s="218"/>
      <c r="BC312" s="218"/>
      <c r="BD312" s="218"/>
      <c r="BE312" s="218"/>
      <c r="BF312" s="218"/>
      <c r="BG312" s="218"/>
      <c r="BH312" s="218"/>
      <c r="BI312" s="218"/>
      <c r="BJ312" s="251"/>
    </row>
    <row r="313" spans="1:62" s="7" customFormat="1" ht="40.5" customHeight="1" x14ac:dyDescent="0.2">
      <c r="A313" s="216">
        <f t="shared" si="5"/>
        <v>292</v>
      </c>
      <c r="B313" s="217"/>
      <c r="C313" s="217"/>
      <c r="D313" s="226" t="s">
        <v>4013</v>
      </c>
      <c r="E313" s="226"/>
      <c r="F313" s="226"/>
      <c r="G313" s="226"/>
      <c r="H313" s="226"/>
      <c r="I313" s="226"/>
      <c r="J313" s="226"/>
      <c r="K313" s="226"/>
      <c r="L313" s="226"/>
      <c r="M313" s="226"/>
      <c r="N313" s="226"/>
      <c r="O313" s="226"/>
      <c r="P313" s="226"/>
      <c r="Q313" s="226"/>
      <c r="R313" s="226"/>
      <c r="S313" s="226"/>
      <c r="T313" s="226"/>
      <c r="U313" s="226">
        <v>48</v>
      </c>
      <c r="V313" s="226"/>
      <c r="W313" s="226"/>
      <c r="X313" s="217" t="s">
        <v>102</v>
      </c>
      <c r="Y313" s="217"/>
      <c r="Z313" s="217"/>
      <c r="AA313" s="217"/>
      <c r="AB313" s="217"/>
      <c r="AC313" s="221"/>
      <c r="AD313" s="221"/>
      <c r="AE313" s="221"/>
      <c r="AF313" s="218" t="s">
        <v>4628</v>
      </c>
      <c r="AG313" s="218"/>
      <c r="AH313" s="218"/>
      <c r="AI313" s="218"/>
      <c r="AJ313" s="218"/>
      <c r="AK313" s="218"/>
      <c r="AL313" s="218"/>
      <c r="AM313" s="218"/>
      <c r="AN313" s="218"/>
      <c r="AO313" s="218"/>
      <c r="AP313" s="218"/>
      <c r="AQ313" s="218"/>
      <c r="AR313" s="218"/>
      <c r="AS313" s="218"/>
      <c r="AT313" s="218"/>
      <c r="AU313" s="218"/>
      <c r="AV313" s="218"/>
      <c r="AW313" s="218"/>
      <c r="AX313" s="218"/>
      <c r="AY313" s="218"/>
      <c r="AZ313" s="218"/>
      <c r="BA313" s="218"/>
      <c r="BB313" s="218"/>
      <c r="BC313" s="218"/>
      <c r="BD313" s="218"/>
      <c r="BE313" s="218"/>
      <c r="BF313" s="218"/>
      <c r="BG313" s="218"/>
      <c r="BH313" s="218"/>
      <c r="BI313" s="218"/>
      <c r="BJ313" s="251"/>
    </row>
    <row r="314" spans="1:62" s="7" customFormat="1" ht="40.5" customHeight="1" x14ac:dyDescent="0.2">
      <c r="A314" s="216">
        <f t="shared" si="5"/>
        <v>293</v>
      </c>
      <c r="B314" s="217"/>
      <c r="C314" s="217"/>
      <c r="D314" s="226" t="s">
        <v>4310</v>
      </c>
      <c r="E314" s="226"/>
      <c r="F314" s="226"/>
      <c r="G314" s="226"/>
      <c r="H314" s="226"/>
      <c r="I314" s="226"/>
      <c r="J314" s="226"/>
      <c r="K314" s="226"/>
      <c r="L314" s="226"/>
      <c r="M314" s="226"/>
      <c r="N314" s="226"/>
      <c r="O314" s="226"/>
      <c r="P314" s="226"/>
      <c r="Q314" s="226"/>
      <c r="R314" s="226"/>
      <c r="S314" s="226"/>
      <c r="T314" s="226"/>
      <c r="U314" s="226">
        <v>0</v>
      </c>
      <c r="V314" s="226"/>
      <c r="W314" s="226"/>
      <c r="X314" s="217" t="s">
        <v>102</v>
      </c>
      <c r="Y314" s="217"/>
      <c r="Z314" s="217"/>
      <c r="AA314" s="217"/>
      <c r="AB314" s="217"/>
      <c r="AC314" s="221"/>
      <c r="AD314" s="221"/>
      <c r="AE314" s="221"/>
      <c r="AF314" s="218"/>
      <c r="AG314" s="218"/>
      <c r="AH314" s="218"/>
      <c r="AI314" s="218"/>
      <c r="AJ314" s="218"/>
      <c r="AK314" s="218"/>
      <c r="AL314" s="218"/>
      <c r="AM314" s="218"/>
      <c r="AN314" s="218"/>
      <c r="AO314" s="218"/>
      <c r="AP314" s="218"/>
      <c r="AQ314" s="218"/>
      <c r="AR314" s="218"/>
      <c r="AS314" s="218"/>
      <c r="AT314" s="218"/>
      <c r="AU314" s="218"/>
      <c r="AV314" s="218"/>
      <c r="AW314" s="218"/>
      <c r="AX314" s="218"/>
      <c r="AY314" s="218"/>
      <c r="AZ314" s="218"/>
      <c r="BA314" s="218"/>
      <c r="BB314" s="218"/>
      <c r="BC314" s="218"/>
      <c r="BD314" s="218"/>
      <c r="BE314" s="218"/>
      <c r="BF314" s="218"/>
      <c r="BG314" s="218"/>
      <c r="BH314" s="218"/>
      <c r="BI314" s="218"/>
      <c r="BJ314" s="251"/>
    </row>
    <row r="315" spans="1:62" s="7" customFormat="1" ht="40.5" customHeight="1" x14ac:dyDescent="0.2">
      <c r="A315" s="216">
        <f t="shared" si="5"/>
        <v>294</v>
      </c>
      <c r="B315" s="217"/>
      <c r="C315" s="217"/>
      <c r="D315" s="226" t="s">
        <v>4310</v>
      </c>
      <c r="E315" s="226"/>
      <c r="F315" s="226"/>
      <c r="G315" s="226"/>
      <c r="H315" s="226"/>
      <c r="I315" s="226"/>
      <c r="J315" s="226"/>
      <c r="K315" s="226"/>
      <c r="L315" s="226"/>
      <c r="M315" s="226"/>
      <c r="N315" s="226"/>
      <c r="O315" s="226"/>
      <c r="P315" s="226"/>
      <c r="Q315" s="226"/>
      <c r="R315" s="226"/>
      <c r="S315" s="226"/>
      <c r="T315" s="226"/>
      <c r="U315" s="226">
        <v>0</v>
      </c>
      <c r="V315" s="226"/>
      <c r="W315" s="226"/>
      <c r="X315" s="217" t="s">
        <v>102</v>
      </c>
      <c r="Y315" s="217"/>
      <c r="Z315" s="217"/>
      <c r="AA315" s="217"/>
      <c r="AB315" s="217"/>
      <c r="AC315" s="221"/>
      <c r="AD315" s="221"/>
      <c r="AE315" s="221"/>
      <c r="AF315" s="218"/>
      <c r="AG315" s="218"/>
      <c r="AH315" s="218"/>
      <c r="AI315" s="218"/>
      <c r="AJ315" s="218"/>
      <c r="AK315" s="218"/>
      <c r="AL315" s="218"/>
      <c r="AM315" s="218"/>
      <c r="AN315" s="218"/>
      <c r="AO315" s="218"/>
      <c r="AP315" s="218"/>
      <c r="AQ315" s="218"/>
      <c r="AR315" s="218"/>
      <c r="AS315" s="218"/>
      <c r="AT315" s="218"/>
      <c r="AU315" s="218"/>
      <c r="AV315" s="218"/>
      <c r="AW315" s="218"/>
      <c r="AX315" s="218"/>
      <c r="AY315" s="218"/>
      <c r="AZ315" s="218"/>
      <c r="BA315" s="218"/>
      <c r="BB315" s="218"/>
      <c r="BC315" s="218"/>
      <c r="BD315" s="218"/>
      <c r="BE315" s="218"/>
      <c r="BF315" s="218"/>
      <c r="BG315" s="218"/>
      <c r="BH315" s="218"/>
      <c r="BI315" s="218"/>
      <c r="BJ315" s="251"/>
    </row>
    <row r="316" spans="1:62" s="7" customFormat="1" ht="40.5" customHeight="1" x14ac:dyDescent="0.2">
      <c r="A316" s="216">
        <f t="shared" si="5"/>
        <v>295</v>
      </c>
      <c r="B316" s="217"/>
      <c r="C316" s="217"/>
      <c r="D316" s="226" t="s">
        <v>4310</v>
      </c>
      <c r="E316" s="226"/>
      <c r="F316" s="226"/>
      <c r="G316" s="226"/>
      <c r="H316" s="226"/>
      <c r="I316" s="226"/>
      <c r="J316" s="226"/>
      <c r="K316" s="226"/>
      <c r="L316" s="226"/>
      <c r="M316" s="226"/>
      <c r="N316" s="226"/>
      <c r="O316" s="226"/>
      <c r="P316" s="226"/>
      <c r="Q316" s="226"/>
      <c r="R316" s="226"/>
      <c r="S316" s="226"/>
      <c r="T316" s="226"/>
      <c r="U316" s="226">
        <v>0</v>
      </c>
      <c r="V316" s="226"/>
      <c r="W316" s="226"/>
      <c r="X316" s="217" t="s">
        <v>102</v>
      </c>
      <c r="Y316" s="217"/>
      <c r="Z316" s="217"/>
      <c r="AA316" s="217"/>
      <c r="AB316" s="217"/>
      <c r="AC316" s="221"/>
      <c r="AD316" s="221"/>
      <c r="AE316" s="221"/>
      <c r="AF316" s="218"/>
      <c r="AG316" s="218"/>
      <c r="AH316" s="218"/>
      <c r="AI316" s="218"/>
      <c r="AJ316" s="218"/>
      <c r="AK316" s="218"/>
      <c r="AL316" s="218"/>
      <c r="AM316" s="218"/>
      <c r="AN316" s="218"/>
      <c r="AO316" s="218"/>
      <c r="AP316" s="218"/>
      <c r="AQ316" s="218"/>
      <c r="AR316" s="218"/>
      <c r="AS316" s="218"/>
      <c r="AT316" s="218"/>
      <c r="AU316" s="218"/>
      <c r="AV316" s="218"/>
      <c r="AW316" s="218"/>
      <c r="AX316" s="218"/>
      <c r="AY316" s="218"/>
      <c r="AZ316" s="218"/>
      <c r="BA316" s="218"/>
      <c r="BB316" s="218"/>
      <c r="BC316" s="218"/>
      <c r="BD316" s="218"/>
      <c r="BE316" s="218"/>
      <c r="BF316" s="218"/>
      <c r="BG316" s="218"/>
      <c r="BH316" s="218"/>
      <c r="BI316" s="218"/>
      <c r="BJ316" s="251"/>
    </row>
    <row r="317" spans="1:62" s="7" customFormat="1" ht="40.5" customHeight="1" x14ac:dyDescent="0.2">
      <c r="A317" s="216">
        <f t="shared" si="5"/>
        <v>296</v>
      </c>
      <c r="B317" s="217"/>
      <c r="C317" s="217"/>
      <c r="D317" s="226" t="s">
        <v>4310</v>
      </c>
      <c r="E317" s="226"/>
      <c r="F317" s="226"/>
      <c r="G317" s="226"/>
      <c r="H317" s="226"/>
      <c r="I317" s="226"/>
      <c r="J317" s="226"/>
      <c r="K317" s="226"/>
      <c r="L317" s="226"/>
      <c r="M317" s="226"/>
      <c r="N317" s="226"/>
      <c r="O317" s="226"/>
      <c r="P317" s="226"/>
      <c r="Q317" s="226"/>
      <c r="R317" s="226"/>
      <c r="S317" s="226"/>
      <c r="T317" s="226"/>
      <c r="U317" s="226">
        <v>0</v>
      </c>
      <c r="V317" s="226"/>
      <c r="W317" s="226"/>
      <c r="X317" s="217" t="s">
        <v>102</v>
      </c>
      <c r="Y317" s="217"/>
      <c r="Z317" s="217"/>
      <c r="AA317" s="217"/>
      <c r="AB317" s="217"/>
      <c r="AC317" s="221"/>
      <c r="AD317" s="221"/>
      <c r="AE317" s="221"/>
      <c r="AF317" s="218"/>
      <c r="AG317" s="218"/>
      <c r="AH317" s="218"/>
      <c r="AI317" s="218"/>
      <c r="AJ317" s="218"/>
      <c r="AK317" s="218"/>
      <c r="AL317" s="218"/>
      <c r="AM317" s="218"/>
      <c r="AN317" s="218"/>
      <c r="AO317" s="218"/>
      <c r="AP317" s="218"/>
      <c r="AQ317" s="218"/>
      <c r="AR317" s="218"/>
      <c r="AS317" s="218"/>
      <c r="AT317" s="218"/>
      <c r="AU317" s="218"/>
      <c r="AV317" s="218"/>
      <c r="AW317" s="218"/>
      <c r="AX317" s="218"/>
      <c r="AY317" s="218"/>
      <c r="AZ317" s="218"/>
      <c r="BA317" s="218"/>
      <c r="BB317" s="218"/>
      <c r="BC317" s="218"/>
      <c r="BD317" s="218"/>
      <c r="BE317" s="218"/>
      <c r="BF317" s="218"/>
      <c r="BG317" s="218"/>
      <c r="BH317" s="218"/>
      <c r="BI317" s="218"/>
      <c r="BJ317" s="251"/>
    </row>
    <row r="318" spans="1:62" s="7" customFormat="1" ht="40.5" customHeight="1" x14ac:dyDescent="0.2">
      <c r="A318" s="216">
        <f t="shared" si="5"/>
        <v>297</v>
      </c>
      <c r="B318" s="217"/>
      <c r="C318" s="217"/>
      <c r="D318" s="226" t="s">
        <v>4310</v>
      </c>
      <c r="E318" s="226"/>
      <c r="F318" s="226"/>
      <c r="G318" s="226"/>
      <c r="H318" s="226"/>
      <c r="I318" s="226"/>
      <c r="J318" s="226"/>
      <c r="K318" s="226"/>
      <c r="L318" s="226"/>
      <c r="M318" s="226"/>
      <c r="N318" s="226"/>
      <c r="O318" s="226"/>
      <c r="P318" s="226"/>
      <c r="Q318" s="226"/>
      <c r="R318" s="226"/>
      <c r="S318" s="226"/>
      <c r="T318" s="226"/>
      <c r="U318" s="226">
        <v>0</v>
      </c>
      <c r="V318" s="226"/>
      <c r="W318" s="226"/>
      <c r="X318" s="217" t="s">
        <v>102</v>
      </c>
      <c r="Y318" s="217"/>
      <c r="Z318" s="217"/>
      <c r="AA318" s="217"/>
      <c r="AB318" s="217"/>
      <c r="AC318" s="221"/>
      <c r="AD318" s="221"/>
      <c r="AE318" s="221"/>
      <c r="AF318" s="218"/>
      <c r="AG318" s="218"/>
      <c r="AH318" s="218"/>
      <c r="AI318" s="218"/>
      <c r="AJ318" s="218"/>
      <c r="AK318" s="218"/>
      <c r="AL318" s="218"/>
      <c r="AM318" s="218"/>
      <c r="AN318" s="218"/>
      <c r="AO318" s="218"/>
      <c r="AP318" s="218"/>
      <c r="AQ318" s="218"/>
      <c r="AR318" s="218"/>
      <c r="AS318" s="218"/>
      <c r="AT318" s="218"/>
      <c r="AU318" s="218"/>
      <c r="AV318" s="218"/>
      <c r="AW318" s="218"/>
      <c r="AX318" s="218"/>
      <c r="AY318" s="218"/>
      <c r="AZ318" s="218"/>
      <c r="BA318" s="218"/>
      <c r="BB318" s="218"/>
      <c r="BC318" s="218"/>
      <c r="BD318" s="218"/>
      <c r="BE318" s="218"/>
      <c r="BF318" s="218"/>
      <c r="BG318" s="218"/>
      <c r="BH318" s="218"/>
      <c r="BI318" s="218"/>
      <c r="BJ318" s="251"/>
    </row>
    <row r="319" spans="1:62" s="7" customFormat="1" ht="40.5" customHeight="1" x14ac:dyDescent="0.2">
      <c r="A319" s="216">
        <f t="shared" si="5"/>
        <v>298</v>
      </c>
      <c r="B319" s="217"/>
      <c r="C319" s="217"/>
      <c r="D319" s="226" t="s">
        <v>4313</v>
      </c>
      <c r="E319" s="226"/>
      <c r="F319" s="226"/>
      <c r="G319" s="226"/>
      <c r="H319" s="226"/>
      <c r="I319" s="226"/>
      <c r="J319" s="226"/>
      <c r="K319" s="226"/>
      <c r="L319" s="226"/>
      <c r="M319" s="226"/>
      <c r="N319" s="226"/>
      <c r="O319" s="226"/>
      <c r="P319" s="226"/>
      <c r="Q319" s="226"/>
      <c r="R319" s="226"/>
      <c r="S319" s="226"/>
      <c r="T319" s="226"/>
      <c r="U319" s="226">
        <v>1</v>
      </c>
      <c r="V319" s="226"/>
      <c r="W319" s="226"/>
      <c r="X319" s="217" t="s">
        <v>102</v>
      </c>
      <c r="Y319" s="217"/>
      <c r="Z319" s="217"/>
      <c r="AA319" s="217"/>
      <c r="AB319" s="217"/>
      <c r="AC319" s="221"/>
      <c r="AD319" s="221"/>
      <c r="AE319" s="221"/>
      <c r="AF319" s="218" t="s">
        <v>4629</v>
      </c>
      <c r="AG319" s="218"/>
      <c r="AH319" s="218"/>
      <c r="AI319" s="218"/>
      <c r="AJ319" s="218"/>
      <c r="AK319" s="218"/>
      <c r="AL319" s="218"/>
      <c r="AM319" s="218"/>
      <c r="AN319" s="218"/>
      <c r="AO319" s="218"/>
      <c r="AP319" s="218"/>
      <c r="AQ319" s="218"/>
      <c r="AR319" s="218"/>
      <c r="AS319" s="218"/>
      <c r="AT319" s="218"/>
      <c r="AU319" s="218"/>
      <c r="AV319" s="218"/>
      <c r="AW319" s="218"/>
      <c r="AX319" s="218"/>
      <c r="AY319" s="218"/>
      <c r="AZ319" s="218"/>
      <c r="BA319" s="218"/>
      <c r="BB319" s="218"/>
      <c r="BC319" s="218"/>
      <c r="BD319" s="218"/>
      <c r="BE319" s="218"/>
      <c r="BF319" s="218"/>
      <c r="BG319" s="218"/>
      <c r="BH319" s="218"/>
      <c r="BI319" s="218"/>
      <c r="BJ319" s="251"/>
    </row>
    <row r="320" spans="1:62" s="7" customFormat="1" ht="51.75" customHeight="1" x14ac:dyDescent="0.2">
      <c r="A320" s="216">
        <f t="shared" si="5"/>
        <v>299</v>
      </c>
      <c r="B320" s="217"/>
      <c r="C320" s="217"/>
      <c r="D320" s="226" t="s">
        <v>4314</v>
      </c>
      <c r="E320" s="226"/>
      <c r="F320" s="226"/>
      <c r="G320" s="226"/>
      <c r="H320" s="226"/>
      <c r="I320" s="226"/>
      <c r="J320" s="226"/>
      <c r="K320" s="226"/>
      <c r="L320" s="226"/>
      <c r="M320" s="226"/>
      <c r="N320" s="226"/>
      <c r="O320" s="226"/>
      <c r="P320" s="226"/>
      <c r="Q320" s="226"/>
      <c r="R320" s="226"/>
      <c r="S320" s="226"/>
      <c r="T320" s="226"/>
      <c r="U320" s="226">
        <v>20</v>
      </c>
      <c r="V320" s="226"/>
      <c r="W320" s="226"/>
      <c r="X320" s="217" t="s">
        <v>102</v>
      </c>
      <c r="Y320" s="217"/>
      <c r="Z320" s="217"/>
      <c r="AA320" s="217"/>
      <c r="AB320" s="217"/>
      <c r="AC320" s="221"/>
      <c r="AD320" s="221"/>
      <c r="AE320" s="221"/>
      <c r="AF320" s="218" t="s">
        <v>4630</v>
      </c>
      <c r="AG320" s="218"/>
      <c r="AH320" s="218"/>
      <c r="AI320" s="218"/>
      <c r="AJ320" s="218"/>
      <c r="AK320" s="218"/>
      <c r="AL320" s="218"/>
      <c r="AM320" s="218"/>
      <c r="AN320" s="218"/>
      <c r="AO320" s="218"/>
      <c r="AP320" s="218"/>
      <c r="AQ320" s="218"/>
      <c r="AR320" s="218"/>
      <c r="AS320" s="218"/>
      <c r="AT320" s="218"/>
      <c r="AU320" s="218"/>
      <c r="AV320" s="218"/>
      <c r="AW320" s="218"/>
      <c r="AX320" s="218"/>
      <c r="AY320" s="218"/>
      <c r="AZ320" s="218"/>
      <c r="BA320" s="218"/>
      <c r="BB320" s="218"/>
      <c r="BC320" s="218"/>
      <c r="BD320" s="218"/>
      <c r="BE320" s="218"/>
      <c r="BF320" s="218"/>
      <c r="BG320" s="218"/>
      <c r="BH320" s="218"/>
      <c r="BI320" s="218"/>
      <c r="BJ320" s="251"/>
    </row>
    <row r="321" spans="1:62" s="7" customFormat="1" ht="40.5" customHeight="1" x14ac:dyDescent="0.2">
      <c r="A321" s="216">
        <f t="shared" si="5"/>
        <v>300</v>
      </c>
      <c r="B321" s="217"/>
      <c r="C321" s="217"/>
      <c r="D321" s="226" t="s">
        <v>4315</v>
      </c>
      <c r="E321" s="226"/>
      <c r="F321" s="226"/>
      <c r="G321" s="226"/>
      <c r="H321" s="226"/>
      <c r="I321" s="226"/>
      <c r="J321" s="226"/>
      <c r="K321" s="226"/>
      <c r="L321" s="226"/>
      <c r="M321" s="226"/>
      <c r="N321" s="226"/>
      <c r="O321" s="226"/>
      <c r="P321" s="226"/>
      <c r="Q321" s="226"/>
      <c r="R321" s="226"/>
      <c r="S321" s="226"/>
      <c r="T321" s="226"/>
      <c r="U321" s="226">
        <v>100</v>
      </c>
      <c r="V321" s="226"/>
      <c r="W321" s="226"/>
      <c r="X321" s="217" t="s">
        <v>240</v>
      </c>
      <c r="Y321" s="217"/>
      <c r="Z321" s="217"/>
      <c r="AA321" s="217"/>
      <c r="AB321" s="217"/>
      <c r="AC321" s="221"/>
      <c r="AD321" s="221"/>
      <c r="AE321" s="221"/>
      <c r="AF321" s="218" t="s">
        <v>4631</v>
      </c>
      <c r="AG321" s="218"/>
      <c r="AH321" s="218"/>
      <c r="AI321" s="218"/>
      <c r="AJ321" s="218"/>
      <c r="AK321" s="218"/>
      <c r="AL321" s="218"/>
      <c r="AM321" s="218"/>
      <c r="AN321" s="218"/>
      <c r="AO321" s="218"/>
      <c r="AP321" s="218"/>
      <c r="AQ321" s="218"/>
      <c r="AR321" s="218"/>
      <c r="AS321" s="218"/>
      <c r="AT321" s="218"/>
      <c r="AU321" s="218"/>
      <c r="AV321" s="218"/>
      <c r="AW321" s="218"/>
      <c r="AX321" s="218"/>
      <c r="AY321" s="218"/>
      <c r="AZ321" s="218"/>
      <c r="BA321" s="218"/>
      <c r="BB321" s="218"/>
      <c r="BC321" s="218"/>
      <c r="BD321" s="218"/>
      <c r="BE321" s="218"/>
      <c r="BF321" s="218"/>
      <c r="BG321" s="218"/>
      <c r="BH321" s="218"/>
      <c r="BI321" s="218"/>
      <c r="BJ321" s="251"/>
    </row>
    <row r="322" spans="1:62" s="7" customFormat="1" ht="40.5" customHeight="1" x14ac:dyDescent="0.2">
      <c r="A322" s="216">
        <f t="shared" si="5"/>
        <v>301</v>
      </c>
      <c r="B322" s="217"/>
      <c r="C322" s="217"/>
      <c r="D322" s="226" t="s">
        <v>4316</v>
      </c>
      <c r="E322" s="226"/>
      <c r="F322" s="226"/>
      <c r="G322" s="226"/>
      <c r="H322" s="226"/>
      <c r="I322" s="226"/>
      <c r="J322" s="226"/>
      <c r="K322" s="226"/>
      <c r="L322" s="226"/>
      <c r="M322" s="226"/>
      <c r="N322" s="226"/>
      <c r="O322" s="226"/>
      <c r="P322" s="226"/>
      <c r="Q322" s="226"/>
      <c r="R322" s="226"/>
      <c r="S322" s="226"/>
      <c r="T322" s="226"/>
      <c r="U322" s="226">
        <v>200</v>
      </c>
      <c r="V322" s="226"/>
      <c r="W322" s="226"/>
      <c r="X322" s="217" t="s">
        <v>240</v>
      </c>
      <c r="Y322" s="217"/>
      <c r="Z322" s="217"/>
      <c r="AA322" s="217"/>
      <c r="AB322" s="217"/>
      <c r="AC322" s="221"/>
      <c r="AD322" s="221"/>
      <c r="AE322" s="221"/>
      <c r="AF322" s="218" t="s">
        <v>4632</v>
      </c>
      <c r="AG322" s="218"/>
      <c r="AH322" s="218"/>
      <c r="AI322" s="218"/>
      <c r="AJ322" s="218"/>
      <c r="AK322" s="218"/>
      <c r="AL322" s="218"/>
      <c r="AM322" s="218"/>
      <c r="AN322" s="218"/>
      <c r="AO322" s="218"/>
      <c r="AP322" s="218"/>
      <c r="AQ322" s="218"/>
      <c r="AR322" s="218"/>
      <c r="AS322" s="218"/>
      <c r="AT322" s="218"/>
      <c r="AU322" s="218"/>
      <c r="AV322" s="218"/>
      <c r="AW322" s="218"/>
      <c r="AX322" s="218"/>
      <c r="AY322" s="218"/>
      <c r="AZ322" s="218"/>
      <c r="BA322" s="218"/>
      <c r="BB322" s="218"/>
      <c r="BC322" s="218"/>
      <c r="BD322" s="218"/>
      <c r="BE322" s="218"/>
      <c r="BF322" s="218"/>
      <c r="BG322" s="218"/>
      <c r="BH322" s="218"/>
      <c r="BI322" s="218"/>
      <c r="BJ322" s="251"/>
    </row>
    <row r="323" spans="1:62" s="7" customFormat="1" ht="40.5" customHeight="1" x14ac:dyDescent="0.2">
      <c r="A323" s="216">
        <f t="shared" si="5"/>
        <v>302</v>
      </c>
      <c r="B323" s="217"/>
      <c r="C323" s="217"/>
      <c r="D323" s="226" t="s">
        <v>4317</v>
      </c>
      <c r="E323" s="226"/>
      <c r="F323" s="226"/>
      <c r="G323" s="226"/>
      <c r="H323" s="226"/>
      <c r="I323" s="226"/>
      <c r="J323" s="226"/>
      <c r="K323" s="226"/>
      <c r="L323" s="226"/>
      <c r="M323" s="226"/>
      <c r="N323" s="226"/>
      <c r="O323" s="226"/>
      <c r="P323" s="226"/>
      <c r="Q323" s="226"/>
      <c r="R323" s="226"/>
      <c r="S323" s="226"/>
      <c r="T323" s="226"/>
      <c r="U323" s="226">
        <v>30</v>
      </c>
      <c r="V323" s="226"/>
      <c r="W323" s="226"/>
      <c r="X323" s="217" t="s">
        <v>102</v>
      </c>
      <c r="Y323" s="217"/>
      <c r="Z323" s="217"/>
      <c r="AA323" s="217"/>
      <c r="AB323" s="217"/>
      <c r="AC323" s="221"/>
      <c r="AD323" s="221"/>
      <c r="AE323" s="221"/>
      <c r="AF323" s="218" t="s">
        <v>4633</v>
      </c>
      <c r="AG323" s="218"/>
      <c r="AH323" s="218"/>
      <c r="AI323" s="218"/>
      <c r="AJ323" s="218"/>
      <c r="AK323" s="218"/>
      <c r="AL323" s="218"/>
      <c r="AM323" s="218"/>
      <c r="AN323" s="218"/>
      <c r="AO323" s="218"/>
      <c r="AP323" s="218"/>
      <c r="AQ323" s="218"/>
      <c r="AR323" s="218"/>
      <c r="AS323" s="218"/>
      <c r="AT323" s="218"/>
      <c r="AU323" s="218"/>
      <c r="AV323" s="218"/>
      <c r="AW323" s="218"/>
      <c r="AX323" s="218"/>
      <c r="AY323" s="218"/>
      <c r="AZ323" s="218"/>
      <c r="BA323" s="218"/>
      <c r="BB323" s="218"/>
      <c r="BC323" s="218"/>
      <c r="BD323" s="218"/>
      <c r="BE323" s="218"/>
      <c r="BF323" s="218"/>
      <c r="BG323" s="218"/>
      <c r="BH323" s="218"/>
      <c r="BI323" s="218"/>
      <c r="BJ323" s="251"/>
    </row>
    <row r="324" spans="1:62" s="7" customFormat="1" ht="40.5" customHeight="1" x14ac:dyDescent="0.2">
      <c r="A324" s="216">
        <f t="shared" si="5"/>
        <v>303</v>
      </c>
      <c r="B324" s="217"/>
      <c r="C324" s="217"/>
      <c r="D324" s="226" t="s">
        <v>4318</v>
      </c>
      <c r="E324" s="226"/>
      <c r="F324" s="226"/>
      <c r="G324" s="226"/>
      <c r="H324" s="226"/>
      <c r="I324" s="226"/>
      <c r="J324" s="226"/>
      <c r="K324" s="226"/>
      <c r="L324" s="226"/>
      <c r="M324" s="226"/>
      <c r="N324" s="226"/>
      <c r="O324" s="226"/>
      <c r="P324" s="226"/>
      <c r="Q324" s="226"/>
      <c r="R324" s="226"/>
      <c r="S324" s="226"/>
      <c r="T324" s="226"/>
      <c r="U324" s="226">
        <v>50</v>
      </c>
      <c r="V324" s="226"/>
      <c r="W324" s="226"/>
      <c r="X324" s="217" t="s">
        <v>102</v>
      </c>
      <c r="Y324" s="217"/>
      <c r="Z324" s="217"/>
      <c r="AA324" s="217"/>
      <c r="AB324" s="217"/>
      <c r="AC324" s="221"/>
      <c r="AD324" s="221"/>
      <c r="AE324" s="221"/>
      <c r="AF324" s="218" t="s">
        <v>4634</v>
      </c>
      <c r="AG324" s="218"/>
      <c r="AH324" s="218"/>
      <c r="AI324" s="218"/>
      <c r="AJ324" s="218"/>
      <c r="AK324" s="218"/>
      <c r="AL324" s="218"/>
      <c r="AM324" s="218"/>
      <c r="AN324" s="218"/>
      <c r="AO324" s="218"/>
      <c r="AP324" s="218"/>
      <c r="AQ324" s="218"/>
      <c r="AR324" s="218"/>
      <c r="AS324" s="218"/>
      <c r="AT324" s="218"/>
      <c r="AU324" s="218"/>
      <c r="AV324" s="218"/>
      <c r="AW324" s="218"/>
      <c r="AX324" s="218"/>
      <c r="AY324" s="218"/>
      <c r="AZ324" s="218"/>
      <c r="BA324" s="218"/>
      <c r="BB324" s="218"/>
      <c r="BC324" s="218"/>
      <c r="BD324" s="218"/>
      <c r="BE324" s="218"/>
      <c r="BF324" s="218"/>
      <c r="BG324" s="218"/>
      <c r="BH324" s="218"/>
      <c r="BI324" s="218"/>
      <c r="BJ324" s="251"/>
    </row>
    <row r="325" spans="1:62" s="7" customFormat="1" ht="40.5" customHeight="1" x14ac:dyDescent="0.2">
      <c r="A325" s="216">
        <f t="shared" si="5"/>
        <v>304</v>
      </c>
      <c r="B325" s="217"/>
      <c r="C325" s="217"/>
      <c r="D325" s="226" t="s">
        <v>4319</v>
      </c>
      <c r="E325" s="226"/>
      <c r="F325" s="226"/>
      <c r="G325" s="226"/>
      <c r="H325" s="226"/>
      <c r="I325" s="226"/>
      <c r="J325" s="226"/>
      <c r="K325" s="226"/>
      <c r="L325" s="226"/>
      <c r="M325" s="226"/>
      <c r="N325" s="226"/>
      <c r="O325" s="226"/>
      <c r="P325" s="226"/>
      <c r="Q325" s="226"/>
      <c r="R325" s="226"/>
      <c r="S325" s="226"/>
      <c r="T325" s="226"/>
      <c r="U325" s="226">
        <v>50</v>
      </c>
      <c r="V325" s="226"/>
      <c r="W325" s="226"/>
      <c r="X325" s="217" t="s">
        <v>102</v>
      </c>
      <c r="Y325" s="217"/>
      <c r="Z325" s="217"/>
      <c r="AA325" s="217"/>
      <c r="AB325" s="217"/>
      <c r="AC325" s="221"/>
      <c r="AD325" s="221"/>
      <c r="AE325" s="221"/>
      <c r="AF325" s="218" t="s">
        <v>4635</v>
      </c>
      <c r="AG325" s="218"/>
      <c r="AH325" s="218"/>
      <c r="AI325" s="218"/>
      <c r="AJ325" s="218"/>
      <c r="AK325" s="218"/>
      <c r="AL325" s="218"/>
      <c r="AM325" s="218"/>
      <c r="AN325" s="218"/>
      <c r="AO325" s="218"/>
      <c r="AP325" s="218"/>
      <c r="AQ325" s="218"/>
      <c r="AR325" s="218"/>
      <c r="AS325" s="218"/>
      <c r="AT325" s="218"/>
      <c r="AU325" s="218"/>
      <c r="AV325" s="218"/>
      <c r="AW325" s="218"/>
      <c r="AX325" s="218"/>
      <c r="AY325" s="218"/>
      <c r="AZ325" s="218"/>
      <c r="BA325" s="218"/>
      <c r="BB325" s="218"/>
      <c r="BC325" s="218"/>
      <c r="BD325" s="218"/>
      <c r="BE325" s="218"/>
      <c r="BF325" s="218"/>
      <c r="BG325" s="218"/>
      <c r="BH325" s="218"/>
      <c r="BI325" s="218"/>
      <c r="BJ325" s="251"/>
    </row>
    <row r="326" spans="1:62" s="7" customFormat="1" ht="40.5" customHeight="1" x14ac:dyDescent="0.2">
      <c r="A326" s="216">
        <f t="shared" si="5"/>
        <v>305</v>
      </c>
      <c r="B326" s="217"/>
      <c r="C326" s="217"/>
      <c r="D326" s="226" t="s">
        <v>4320</v>
      </c>
      <c r="E326" s="226"/>
      <c r="F326" s="226"/>
      <c r="G326" s="226"/>
      <c r="H326" s="226"/>
      <c r="I326" s="226"/>
      <c r="J326" s="226"/>
      <c r="K326" s="226"/>
      <c r="L326" s="226"/>
      <c r="M326" s="226"/>
      <c r="N326" s="226"/>
      <c r="O326" s="226"/>
      <c r="P326" s="226"/>
      <c r="Q326" s="226"/>
      <c r="R326" s="226"/>
      <c r="S326" s="226"/>
      <c r="T326" s="226"/>
      <c r="U326" s="226">
        <v>50</v>
      </c>
      <c r="V326" s="226"/>
      <c r="W326" s="226"/>
      <c r="X326" s="217" t="s">
        <v>102</v>
      </c>
      <c r="Y326" s="217"/>
      <c r="Z326" s="217"/>
      <c r="AA326" s="217"/>
      <c r="AB326" s="217"/>
      <c r="AC326" s="221"/>
      <c r="AD326" s="221"/>
      <c r="AE326" s="221"/>
      <c r="AF326" s="218" t="s">
        <v>4636</v>
      </c>
      <c r="AG326" s="218"/>
      <c r="AH326" s="218"/>
      <c r="AI326" s="218"/>
      <c r="AJ326" s="218"/>
      <c r="AK326" s="218"/>
      <c r="AL326" s="218"/>
      <c r="AM326" s="218"/>
      <c r="AN326" s="218"/>
      <c r="AO326" s="218"/>
      <c r="AP326" s="218"/>
      <c r="AQ326" s="218"/>
      <c r="AR326" s="218"/>
      <c r="AS326" s="218"/>
      <c r="AT326" s="218"/>
      <c r="AU326" s="218"/>
      <c r="AV326" s="218"/>
      <c r="AW326" s="218"/>
      <c r="AX326" s="218"/>
      <c r="AY326" s="218"/>
      <c r="AZ326" s="218"/>
      <c r="BA326" s="218"/>
      <c r="BB326" s="218"/>
      <c r="BC326" s="218"/>
      <c r="BD326" s="218"/>
      <c r="BE326" s="218"/>
      <c r="BF326" s="218"/>
      <c r="BG326" s="218"/>
      <c r="BH326" s="218"/>
      <c r="BI326" s="218"/>
      <c r="BJ326" s="251"/>
    </row>
    <row r="327" spans="1:62" s="7" customFormat="1" ht="40.5" customHeight="1" x14ac:dyDescent="0.2">
      <c r="A327" s="216">
        <f t="shared" si="5"/>
        <v>306</v>
      </c>
      <c r="B327" s="217"/>
      <c r="C327" s="217"/>
      <c r="D327" s="226" t="s">
        <v>4321</v>
      </c>
      <c r="E327" s="226"/>
      <c r="F327" s="226"/>
      <c r="G327" s="226"/>
      <c r="H327" s="226"/>
      <c r="I327" s="226"/>
      <c r="J327" s="226"/>
      <c r="K327" s="226"/>
      <c r="L327" s="226"/>
      <c r="M327" s="226"/>
      <c r="N327" s="226"/>
      <c r="O327" s="226"/>
      <c r="P327" s="226"/>
      <c r="Q327" s="226"/>
      <c r="R327" s="226"/>
      <c r="S327" s="226"/>
      <c r="T327" s="226"/>
      <c r="U327" s="226">
        <v>50</v>
      </c>
      <c r="V327" s="226"/>
      <c r="W327" s="226"/>
      <c r="X327" s="217" t="s">
        <v>102</v>
      </c>
      <c r="Y327" s="217"/>
      <c r="Z327" s="217"/>
      <c r="AA327" s="217"/>
      <c r="AB327" s="217"/>
      <c r="AC327" s="221"/>
      <c r="AD327" s="221"/>
      <c r="AE327" s="221"/>
      <c r="AF327" s="218" t="s">
        <v>4637</v>
      </c>
      <c r="AG327" s="218"/>
      <c r="AH327" s="218"/>
      <c r="AI327" s="218"/>
      <c r="AJ327" s="218"/>
      <c r="AK327" s="218"/>
      <c r="AL327" s="218"/>
      <c r="AM327" s="218"/>
      <c r="AN327" s="218"/>
      <c r="AO327" s="218"/>
      <c r="AP327" s="218"/>
      <c r="AQ327" s="218"/>
      <c r="AR327" s="218"/>
      <c r="AS327" s="218"/>
      <c r="AT327" s="218"/>
      <c r="AU327" s="218"/>
      <c r="AV327" s="218"/>
      <c r="AW327" s="218"/>
      <c r="AX327" s="218"/>
      <c r="AY327" s="218"/>
      <c r="AZ327" s="218"/>
      <c r="BA327" s="218"/>
      <c r="BB327" s="218"/>
      <c r="BC327" s="218"/>
      <c r="BD327" s="218"/>
      <c r="BE327" s="218"/>
      <c r="BF327" s="218"/>
      <c r="BG327" s="218"/>
      <c r="BH327" s="218"/>
      <c r="BI327" s="218"/>
      <c r="BJ327" s="251"/>
    </row>
    <row r="328" spans="1:62" s="7" customFormat="1" ht="40.5" customHeight="1" x14ac:dyDescent="0.2">
      <c r="A328" s="216">
        <f t="shared" si="5"/>
        <v>307</v>
      </c>
      <c r="B328" s="217"/>
      <c r="C328" s="217"/>
      <c r="D328" s="226" t="s">
        <v>4322</v>
      </c>
      <c r="E328" s="226"/>
      <c r="F328" s="226"/>
      <c r="G328" s="226"/>
      <c r="H328" s="226"/>
      <c r="I328" s="226"/>
      <c r="J328" s="226"/>
      <c r="K328" s="226"/>
      <c r="L328" s="226"/>
      <c r="M328" s="226"/>
      <c r="N328" s="226"/>
      <c r="O328" s="226"/>
      <c r="P328" s="226"/>
      <c r="Q328" s="226"/>
      <c r="R328" s="226"/>
      <c r="S328" s="226"/>
      <c r="T328" s="226"/>
      <c r="U328" s="226">
        <v>20</v>
      </c>
      <c r="V328" s="226"/>
      <c r="W328" s="226"/>
      <c r="X328" s="217" t="s">
        <v>102</v>
      </c>
      <c r="Y328" s="217"/>
      <c r="Z328" s="217"/>
      <c r="AA328" s="217"/>
      <c r="AB328" s="217"/>
      <c r="AC328" s="221"/>
      <c r="AD328" s="221"/>
      <c r="AE328" s="221"/>
      <c r="AF328" s="218" t="s">
        <v>4638</v>
      </c>
      <c r="AG328" s="218"/>
      <c r="AH328" s="218"/>
      <c r="AI328" s="218"/>
      <c r="AJ328" s="218"/>
      <c r="AK328" s="218"/>
      <c r="AL328" s="218"/>
      <c r="AM328" s="218"/>
      <c r="AN328" s="218"/>
      <c r="AO328" s="218"/>
      <c r="AP328" s="218"/>
      <c r="AQ328" s="218"/>
      <c r="AR328" s="218"/>
      <c r="AS328" s="218"/>
      <c r="AT328" s="218"/>
      <c r="AU328" s="218"/>
      <c r="AV328" s="218"/>
      <c r="AW328" s="218"/>
      <c r="AX328" s="218"/>
      <c r="AY328" s="218"/>
      <c r="AZ328" s="218"/>
      <c r="BA328" s="218"/>
      <c r="BB328" s="218"/>
      <c r="BC328" s="218"/>
      <c r="BD328" s="218"/>
      <c r="BE328" s="218"/>
      <c r="BF328" s="218"/>
      <c r="BG328" s="218"/>
      <c r="BH328" s="218"/>
      <c r="BI328" s="218"/>
      <c r="BJ328" s="251"/>
    </row>
    <row r="329" spans="1:62" s="7" customFormat="1" ht="40.5" customHeight="1" x14ac:dyDescent="0.2">
      <c r="A329" s="216">
        <f t="shared" si="5"/>
        <v>308</v>
      </c>
      <c r="B329" s="217"/>
      <c r="C329" s="217"/>
      <c r="D329" s="226" t="s">
        <v>4323</v>
      </c>
      <c r="E329" s="226"/>
      <c r="F329" s="226"/>
      <c r="G329" s="226"/>
      <c r="H329" s="226"/>
      <c r="I329" s="226"/>
      <c r="J329" s="226"/>
      <c r="K329" s="226"/>
      <c r="L329" s="226"/>
      <c r="M329" s="226"/>
      <c r="N329" s="226"/>
      <c r="O329" s="226"/>
      <c r="P329" s="226"/>
      <c r="Q329" s="226"/>
      <c r="R329" s="226"/>
      <c r="S329" s="226"/>
      <c r="T329" s="226"/>
      <c r="U329" s="226">
        <v>2</v>
      </c>
      <c r="V329" s="226"/>
      <c r="W329" s="226"/>
      <c r="X329" s="217" t="s">
        <v>102</v>
      </c>
      <c r="Y329" s="217"/>
      <c r="Z329" s="217"/>
      <c r="AA329" s="217"/>
      <c r="AB329" s="217"/>
      <c r="AC329" s="221"/>
      <c r="AD329" s="221"/>
      <c r="AE329" s="221"/>
      <c r="AF329" s="218" t="s">
        <v>6005</v>
      </c>
      <c r="AG329" s="218"/>
      <c r="AH329" s="218"/>
      <c r="AI329" s="218"/>
      <c r="AJ329" s="218"/>
      <c r="AK329" s="218"/>
      <c r="AL329" s="218"/>
      <c r="AM329" s="218"/>
      <c r="AN329" s="218"/>
      <c r="AO329" s="218"/>
      <c r="AP329" s="218"/>
      <c r="AQ329" s="218"/>
      <c r="AR329" s="218"/>
      <c r="AS329" s="218"/>
      <c r="AT329" s="218"/>
      <c r="AU329" s="218"/>
      <c r="AV329" s="218"/>
      <c r="AW329" s="218"/>
      <c r="AX329" s="218"/>
      <c r="AY329" s="218"/>
      <c r="AZ329" s="218"/>
      <c r="BA329" s="218"/>
      <c r="BB329" s="218"/>
      <c r="BC329" s="218"/>
      <c r="BD329" s="218"/>
      <c r="BE329" s="218"/>
      <c r="BF329" s="218"/>
      <c r="BG329" s="218"/>
      <c r="BH329" s="218"/>
      <c r="BI329" s="218"/>
      <c r="BJ329" s="251"/>
    </row>
    <row r="330" spans="1:62" s="7" customFormat="1" ht="40.5" customHeight="1" x14ac:dyDescent="0.2">
      <c r="A330" s="216">
        <f t="shared" si="5"/>
        <v>309</v>
      </c>
      <c r="B330" s="217"/>
      <c r="C330" s="217"/>
      <c r="D330" s="226" t="s">
        <v>4324</v>
      </c>
      <c r="E330" s="226"/>
      <c r="F330" s="226"/>
      <c r="G330" s="226"/>
      <c r="H330" s="226"/>
      <c r="I330" s="226"/>
      <c r="J330" s="226"/>
      <c r="K330" s="226"/>
      <c r="L330" s="226"/>
      <c r="M330" s="226"/>
      <c r="N330" s="226"/>
      <c r="O330" s="226"/>
      <c r="P330" s="226"/>
      <c r="Q330" s="226"/>
      <c r="R330" s="226"/>
      <c r="S330" s="226"/>
      <c r="T330" s="226"/>
      <c r="U330" s="226">
        <v>255</v>
      </c>
      <c r="V330" s="226"/>
      <c r="W330" s="226"/>
      <c r="X330" s="217" t="s">
        <v>102</v>
      </c>
      <c r="Y330" s="217"/>
      <c r="Z330" s="217"/>
      <c r="AA330" s="217"/>
      <c r="AB330" s="217"/>
      <c r="AC330" s="221"/>
      <c r="AD330" s="221"/>
      <c r="AE330" s="221"/>
      <c r="AF330" s="218" t="s">
        <v>4639</v>
      </c>
      <c r="AG330" s="218"/>
      <c r="AH330" s="218"/>
      <c r="AI330" s="218"/>
      <c r="AJ330" s="218"/>
      <c r="AK330" s="218"/>
      <c r="AL330" s="218"/>
      <c r="AM330" s="218"/>
      <c r="AN330" s="218"/>
      <c r="AO330" s="218"/>
      <c r="AP330" s="218"/>
      <c r="AQ330" s="218"/>
      <c r="AR330" s="218"/>
      <c r="AS330" s="218"/>
      <c r="AT330" s="218"/>
      <c r="AU330" s="218"/>
      <c r="AV330" s="218"/>
      <c r="AW330" s="218"/>
      <c r="AX330" s="218"/>
      <c r="AY330" s="218"/>
      <c r="AZ330" s="218"/>
      <c r="BA330" s="218"/>
      <c r="BB330" s="218"/>
      <c r="BC330" s="218"/>
      <c r="BD330" s="218"/>
      <c r="BE330" s="218"/>
      <c r="BF330" s="218"/>
      <c r="BG330" s="218"/>
      <c r="BH330" s="218"/>
      <c r="BI330" s="218"/>
      <c r="BJ330" s="251"/>
    </row>
    <row r="331" spans="1:62" s="7" customFormat="1" ht="40.5" customHeight="1" x14ac:dyDescent="0.2">
      <c r="A331" s="216">
        <f t="shared" si="5"/>
        <v>310</v>
      </c>
      <c r="B331" s="217"/>
      <c r="C331" s="217"/>
      <c r="D331" s="226" t="s">
        <v>4325</v>
      </c>
      <c r="E331" s="226"/>
      <c r="F331" s="226"/>
      <c r="G331" s="226"/>
      <c r="H331" s="226"/>
      <c r="I331" s="226"/>
      <c r="J331" s="226"/>
      <c r="K331" s="226"/>
      <c r="L331" s="226"/>
      <c r="M331" s="226"/>
      <c r="N331" s="226"/>
      <c r="O331" s="226"/>
      <c r="P331" s="226"/>
      <c r="Q331" s="226"/>
      <c r="R331" s="226"/>
      <c r="S331" s="226"/>
      <c r="T331" s="226"/>
      <c r="U331" s="226">
        <v>1</v>
      </c>
      <c r="V331" s="226"/>
      <c r="W331" s="226"/>
      <c r="X331" s="217" t="s">
        <v>102</v>
      </c>
      <c r="Y331" s="217"/>
      <c r="Z331" s="217"/>
      <c r="AA331" s="217"/>
      <c r="AB331" s="217"/>
      <c r="AC331" s="221"/>
      <c r="AD331" s="221"/>
      <c r="AE331" s="221"/>
      <c r="AF331" s="218" t="s">
        <v>4640</v>
      </c>
      <c r="AG331" s="218"/>
      <c r="AH331" s="218"/>
      <c r="AI331" s="218"/>
      <c r="AJ331" s="218"/>
      <c r="AK331" s="218"/>
      <c r="AL331" s="218"/>
      <c r="AM331" s="218"/>
      <c r="AN331" s="218"/>
      <c r="AO331" s="218"/>
      <c r="AP331" s="218"/>
      <c r="AQ331" s="218"/>
      <c r="AR331" s="218"/>
      <c r="AS331" s="218"/>
      <c r="AT331" s="218"/>
      <c r="AU331" s="218"/>
      <c r="AV331" s="218"/>
      <c r="AW331" s="218"/>
      <c r="AX331" s="218"/>
      <c r="AY331" s="218"/>
      <c r="AZ331" s="218"/>
      <c r="BA331" s="218"/>
      <c r="BB331" s="218"/>
      <c r="BC331" s="218"/>
      <c r="BD331" s="218"/>
      <c r="BE331" s="218"/>
      <c r="BF331" s="218"/>
      <c r="BG331" s="218"/>
      <c r="BH331" s="218"/>
      <c r="BI331" s="218"/>
      <c r="BJ331" s="251"/>
    </row>
    <row r="332" spans="1:62" s="7" customFormat="1" ht="40.5" customHeight="1" x14ac:dyDescent="0.2">
      <c r="A332" s="216">
        <f t="shared" si="5"/>
        <v>311</v>
      </c>
      <c r="B332" s="217"/>
      <c r="C332" s="217"/>
      <c r="D332" s="226" t="s">
        <v>4326</v>
      </c>
      <c r="E332" s="226"/>
      <c r="F332" s="226"/>
      <c r="G332" s="226"/>
      <c r="H332" s="226"/>
      <c r="I332" s="226"/>
      <c r="J332" s="226"/>
      <c r="K332" s="226"/>
      <c r="L332" s="226"/>
      <c r="M332" s="226"/>
      <c r="N332" s="226"/>
      <c r="O332" s="226"/>
      <c r="P332" s="226"/>
      <c r="Q332" s="226"/>
      <c r="R332" s="226"/>
      <c r="S332" s="226"/>
      <c r="T332" s="226"/>
      <c r="U332" s="226">
        <v>30</v>
      </c>
      <c r="V332" s="226"/>
      <c r="W332" s="226"/>
      <c r="X332" s="217" t="s">
        <v>102</v>
      </c>
      <c r="Y332" s="217"/>
      <c r="Z332" s="217"/>
      <c r="AA332" s="217"/>
      <c r="AB332" s="217"/>
      <c r="AC332" s="221"/>
      <c r="AD332" s="221"/>
      <c r="AE332" s="221"/>
      <c r="AF332" s="218" t="s">
        <v>4641</v>
      </c>
      <c r="AG332" s="218"/>
      <c r="AH332" s="218"/>
      <c r="AI332" s="218"/>
      <c r="AJ332" s="218"/>
      <c r="AK332" s="218"/>
      <c r="AL332" s="218"/>
      <c r="AM332" s="218"/>
      <c r="AN332" s="218"/>
      <c r="AO332" s="218"/>
      <c r="AP332" s="218"/>
      <c r="AQ332" s="218"/>
      <c r="AR332" s="218"/>
      <c r="AS332" s="218"/>
      <c r="AT332" s="218"/>
      <c r="AU332" s="218"/>
      <c r="AV332" s="218"/>
      <c r="AW332" s="218"/>
      <c r="AX332" s="218"/>
      <c r="AY332" s="218"/>
      <c r="AZ332" s="218"/>
      <c r="BA332" s="218"/>
      <c r="BB332" s="218"/>
      <c r="BC332" s="218"/>
      <c r="BD332" s="218"/>
      <c r="BE332" s="218"/>
      <c r="BF332" s="218"/>
      <c r="BG332" s="218"/>
      <c r="BH332" s="218"/>
      <c r="BI332" s="218"/>
      <c r="BJ332" s="251"/>
    </row>
    <row r="333" spans="1:62" s="7" customFormat="1" ht="40.200000000000003" customHeight="1" x14ac:dyDescent="0.2">
      <c r="A333" s="216">
        <f t="shared" si="5"/>
        <v>312</v>
      </c>
      <c r="B333" s="217"/>
      <c r="C333" s="217"/>
      <c r="D333" s="226" t="s">
        <v>4327</v>
      </c>
      <c r="E333" s="226"/>
      <c r="F333" s="226"/>
      <c r="G333" s="226"/>
      <c r="H333" s="226"/>
      <c r="I333" s="226"/>
      <c r="J333" s="226"/>
      <c r="K333" s="226"/>
      <c r="L333" s="226"/>
      <c r="M333" s="226"/>
      <c r="N333" s="226"/>
      <c r="O333" s="226"/>
      <c r="P333" s="226"/>
      <c r="Q333" s="226"/>
      <c r="R333" s="226"/>
      <c r="S333" s="226"/>
      <c r="T333" s="226"/>
      <c r="U333" s="226">
        <v>3</v>
      </c>
      <c r="V333" s="226"/>
      <c r="W333" s="226"/>
      <c r="X333" s="217" t="s">
        <v>102</v>
      </c>
      <c r="Y333" s="217"/>
      <c r="Z333" s="217"/>
      <c r="AA333" s="217"/>
      <c r="AB333" s="217"/>
      <c r="AC333" s="221"/>
      <c r="AD333" s="221"/>
      <c r="AE333" s="221"/>
      <c r="AF333" s="218" t="s">
        <v>6006</v>
      </c>
      <c r="AG333" s="218"/>
      <c r="AH333" s="218"/>
      <c r="AI333" s="218"/>
      <c r="AJ333" s="218"/>
      <c r="AK333" s="218"/>
      <c r="AL333" s="218"/>
      <c r="AM333" s="218"/>
      <c r="AN333" s="218"/>
      <c r="AO333" s="218"/>
      <c r="AP333" s="218"/>
      <c r="AQ333" s="218"/>
      <c r="AR333" s="218"/>
      <c r="AS333" s="218"/>
      <c r="AT333" s="218"/>
      <c r="AU333" s="218"/>
      <c r="AV333" s="218"/>
      <c r="AW333" s="218"/>
      <c r="AX333" s="218"/>
      <c r="AY333" s="218"/>
      <c r="AZ333" s="218"/>
      <c r="BA333" s="218"/>
      <c r="BB333" s="218"/>
      <c r="BC333" s="218"/>
      <c r="BD333" s="218"/>
      <c r="BE333" s="218"/>
      <c r="BF333" s="218"/>
      <c r="BG333" s="218"/>
      <c r="BH333" s="218"/>
      <c r="BI333" s="218"/>
      <c r="BJ333" s="251"/>
    </row>
    <row r="334" spans="1:62" s="7" customFormat="1" ht="40.200000000000003" customHeight="1" x14ac:dyDescent="0.2">
      <c r="A334" s="216">
        <f t="shared" si="5"/>
        <v>313</v>
      </c>
      <c r="B334" s="217"/>
      <c r="C334" s="217"/>
      <c r="D334" s="226" t="s">
        <v>4310</v>
      </c>
      <c r="E334" s="226"/>
      <c r="F334" s="226"/>
      <c r="G334" s="226"/>
      <c r="H334" s="226"/>
      <c r="I334" s="226"/>
      <c r="J334" s="226"/>
      <c r="K334" s="226"/>
      <c r="L334" s="226"/>
      <c r="M334" s="226"/>
      <c r="N334" s="226"/>
      <c r="O334" s="226"/>
      <c r="P334" s="226"/>
      <c r="Q334" s="226"/>
      <c r="R334" s="226"/>
      <c r="S334" s="226"/>
      <c r="T334" s="226"/>
      <c r="U334" s="226">
        <v>0</v>
      </c>
      <c r="V334" s="226"/>
      <c r="W334" s="226"/>
      <c r="X334" s="217" t="s">
        <v>102</v>
      </c>
      <c r="Y334" s="217"/>
      <c r="Z334" s="217"/>
      <c r="AA334" s="217"/>
      <c r="AB334" s="217"/>
      <c r="AC334" s="221"/>
      <c r="AD334" s="221"/>
      <c r="AE334" s="221"/>
      <c r="AF334" s="218"/>
      <c r="AG334" s="218"/>
      <c r="AH334" s="218"/>
      <c r="AI334" s="218"/>
      <c r="AJ334" s="218"/>
      <c r="AK334" s="218"/>
      <c r="AL334" s="218"/>
      <c r="AM334" s="218"/>
      <c r="AN334" s="218"/>
      <c r="AO334" s="218"/>
      <c r="AP334" s="218"/>
      <c r="AQ334" s="218"/>
      <c r="AR334" s="218"/>
      <c r="AS334" s="218"/>
      <c r="AT334" s="218"/>
      <c r="AU334" s="218"/>
      <c r="AV334" s="218"/>
      <c r="AW334" s="218"/>
      <c r="AX334" s="218"/>
      <c r="AY334" s="218"/>
      <c r="AZ334" s="218"/>
      <c r="BA334" s="218"/>
      <c r="BB334" s="218"/>
      <c r="BC334" s="218"/>
      <c r="BD334" s="218"/>
      <c r="BE334" s="218"/>
      <c r="BF334" s="218"/>
      <c r="BG334" s="218"/>
      <c r="BH334" s="218"/>
      <c r="BI334" s="218"/>
      <c r="BJ334" s="251"/>
    </row>
    <row r="335" spans="1:62" s="7" customFormat="1" ht="40.5" customHeight="1" x14ac:dyDescent="0.2">
      <c r="A335" s="216">
        <f t="shared" si="5"/>
        <v>314</v>
      </c>
      <c r="B335" s="217"/>
      <c r="C335" s="217"/>
      <c r="D335" s="226" t="s">
        <v>4310</v>
      </c>
      <c r="E335" s="226"/>
      <c r="F335" s="226"/>
      <c r="G335" s="226"/>
      <c r="H335" s="226"/>
      <c r="I335" s="226"/>
      <c r="J335" s="226"/>
      <c r="K335" s="226"/>
      <c r="L335" s="226"/>
      <c r="M335" s="226"/>
      <c r="N335" s="226"/>
      <c r="O335" s="226"/>
      <c r="P335" s="226"/>
      <c r="Q335" s="226"/>
      <c r="R335" s="226"/>
      <c r="S335" s="226"/>
      <c r="T335" s="226"/>
      <c r="U335" s="226">
        <v>0</v>
      </c>
      <c r="V335" s="226"/>
      <c r="W335" s="226"/>
      <c r="X335" s="217" t="s">
        <v>102</v>
      </c>
      <c r="Y335" s="217"/>
      <c r="Z335" s="217"/>
      <c r="AA335" s="217"/>
      <c r="AB335" s="217"/>
      <c r="AC335" s="221"/>
      <c r="AD335" s="221"/>
      <c r="AE335" s="221"/>
      <c r="AF335" s="218"/>
      <c r="AG335" s="218"/>
      <c r="AH335" s="218"/>
      <c r="AI335" s="218"/>
      <c r="AJ335" s="218"/>
      <c r="AK335" s="218"/>
      <c r="AL335" s="218"/>
      <c r="AM335" s="218"/>
      <c r="AN335" s="218"/>
      <c r="AO335" s="218"/>
      <c r="AP335" s="218"/>
      <c r="AQ335" s="218"/>
      <c r="AR335" s="218"/>
      <c r="AS335" s="218"/>
      <c r="AT335" s="218"/>
      <c r="AU335" s="218"/>
      <c r="AV335" s="218"/>
      <c r="AW335" s="218"/>
      <c r="AX335" s="218"/>
      <c r="AY335" s="218"/>
      <c r="AZ335" s="218"/>
      <c r="BA335" s="218"/>
      <c r="BB335" s="218"/>
      <c r="BC335" s="218"/>
      <c r="BD335" s="218"/>
      <c r="BE335" s="218"/>
      <c r="BF335" s="218"/>
      <c r="BG335" s="218"/>
      <c r="BH335" s="218"/>
      <c r="BI335" s="218"/>
      <c r="BJ335" s="251"/>
    </row>
    <row r="336" spans="1:62" s="7" customFormat="1" ht="40.5" customHeight="1" x14ac:dyDescent="0.2">
      <c r="A336" s="216">
        <f t="shared" si="5"/>
        <v>315</v>
      </c>
      <c r="B336" s="217"/>
      <c r="C336" s="217"/>
      <c r="D336" s="226" t="s">
        <v>4310</v>
      </c>
      <c r="E336" s="226"/>
      <c r="F336" s="226"/>
      <c r="G336" s="226"/>
      <c r="H336" s="226"/>
      <c r="I336" s="226"/>
      <c r="J336" s="226"/>
      <c r="K336" s="226"/>
      <c r="L336" s="226"/>
      <c r="M336" s="226"/>
      <c r="N336" s="226"/>
      <c r="O336" s="226"/>
      <c r="P336" s="226"/>
      <c r="Q336" s="226"/>
      <c r="R336" s="226"/>
      <c r="S336" s="226"/>
      <c r="T336" s="226"/>
      <c r="U336" s="226">
        <v>0</v>
      </c>
      <c r="V336" s="226"/>
      <c r="W336" s="226"/>
      <c r="X336" s="217" t="s">
        <v>102</v>
      </c>
      <c r="Y336" s="217"/>
      <c r="Z336" s="217"/>
      <c r="AA336" s="217"/>
      <c r="AB336" s="217"/>
      <c r="AC336" s="221"/>
      <c r="AD336" s="221"/>
      <c r="AE336" s="221"/>
      <c r="AF336" s="218"/>
      <c r="AG336" s="218"/>
      <c r="AH336" s="218"/>
      <c r="AI336" s="218"/>
      <c r="AJ336" s="218"/>
      <c r="AK336" s="218"/>
      <c r="AL336" s="218"/>
      <c r="AM336" s="218"/>
      <c r="AN336" s="218"/>
      <c r="AO336" s="218"/>
      <c r="AP336" s="218"/>
      <c r="AQ336" s="218"/>
      <c r="AR336" s="218"/>
      <c r="AS336" s="218"/>
      <c r="AT336" s="218"/>
      <c r="AU336" s="218"/>
      <c r="AV336" s="218"/>
      <c r="AW336" s="218"/>
      <c r="AX336" s="218"/>
      <c r="AY336" s="218"/>
      <c r="AZ336" s="218"/>
      <c r="BA336" s="218"/>
      <c r="BB336" s="218"/>
      <c r="BC336" s="218"/>
      <c r="BD336" s="218"/>
      <c r="BE336" s="218"/>
      <c r="BF336" s="218"/>
      <c r="BG336" s="218"/>
      <c r="BH336" s="218"/>
      <c r="BI336" s="218"/>
      <c r="BJ336" s="251"/>
    </row>
    <row r="337" spans="1:62" s="7" customFormat="1" ht="40.5" customHeight="1" x14ac:dyDescent="0.2">
      <c r="A337" s="216">
        <f t="shared" si="5"/>
        <v>316</v>
      </c>
      <c r="B337" s="217"/>
      <c r="C337" s="217"/>
      <c r="D337" s="226" t="s">
        <v>4310</v>
      </c>
      <c r="E337" s="226"/>
      <c r="F337" s="226"/>
      <c r="G337" s="226"/>
      <c r="H337" s="226"/>
      <c r="I337" s="226"/>
      <c r="J337" s="226"/>
      <c r="K337" s="226"/>
      <c r="L337" s="226"/>
      <c r="M337" s="226"/>
      <c r="N337" s="226"/>
      <c r="O337" s="226"/>
      <c r="P337" s="226"/>
      <c r="Q337" s="226"/>
      <c r="R337" s="226"/>
      <c r="S337" s="226"/>
      <c r="T337" s="226"/>
      <c r="U337" s="226">
        <v>0</v>
      </c>
      <c r="V337" s="226"/>
      <c r="W337" s="226"/>
      <c r="X337" s="217" t="s">
        <v>102</v>
      </c>
      <c r="Y337" s="217"/>
      <c r="Z337" s="217"/>
      <c r="AA337" s="217"/>
      <c r="AB337" s="217"/>
      <c r="AC337" s="221"/>
      <c r="AD337" s="221"/>
      <c r="AE337" s="221"/>
      <c r="AF337" s="218"/>
      <c r="AG337" s="218"/>
      <c r="AH337" s="218"/>
      <c r="AI337" s="218"/>
      <c r="AJ337" s="218"/>
      <c r="AK337" s="218"/>
      <c r="AL337" s="218"/>
      <c r="AM337" s="218"/>
      <c r="AN337" s="218"/>
      <c r="AO337" s="218"/>
      <c r="AP337" s="218"/>
      <c r="AQ337" s="218"/>
      <c r="AR337" s="218"/>
      <c r="AS337" s="218"/>
      <c r="AT337" s="218"/>
      <c r="AU337" s="218"/>
      <c r="AV337" s="218"/>
      <c r="AW337" s="218"/>
      <c r="AX337" s="218"/>
      <c r="AY337" s="218"/>
      <c r="AZ337" s="218"/>
      <c r="BA337" s="218"/>
      <c r="BB337" s="218"/>
      <c r="BC337" s="218"/>
      <c r="BD337" s="218"/>
      <c r="BE337" s="218"/>
      <c r="BF337" s="218"/>
      <c r="BG337" s="218"/>
      <c r="BH337" s="218"/>
      <c r="BI337" s="218"/>
      <c r="BJ337" s="251"/>
    </row>
    <row r="338" spans="1:62" s="7" customFormat="1" ht="40.5" customHeight="1" x14ac:dyDescent="0.2">
      <c r="A338" s="216">
        <f t="shared" si="5"/>
        <v>317</v>
      </c>
      <c r="B338" s="217"/>
      <c r="C338" s="217"/>
      <c r="D338" s="226" t="s">
        <v>4310</v>
      </c>
      <c r="E338" s="226"/>
      <c r="F338" s="226"/>
      <c r="G338" s="226"/>
      <c r="H338" s="226"/>
      <c r="I338" s="226"/>
      <c r="J338" s="226"/>
      <c r="K338" s="226"/>
      <c r="L338" s="226"/>
      <c r="M338" s="226"/>
      <c r="N338" s="226"/>
      <c r="O338" s="226"/>
      <c r="P338" s="226"/>
      <c r="Q338" s="226"/>
      <c r="R338" s="226"/>
      <c r="S338" s="226"/>
      <c r="T338" s="226"/>
      <c r="U338" s="226">
        <v>0</v>
      </c>
      <c r="V338" s="226"/>
      <c r="W338" s="226"/>
      <c r="X338" s="217" t="s">
        <v>102</v>
      </c>
      <c r="Y338" s="217"/>
      <c r="Z338" s="217"/>
      <c r="AA338" s="217"/>
      <c r="AB338" s="217"/>
      <c r="AC338" s="221"/>
      <c r="AD338" s="221"/>
      <c r="AE338" s="221"/>
      <c r="AF338" s="218"/>
      <c r="AG338" s="218"/>
      <c r="AH338" s="218"/>
      <c r="AI338" s="218"/>
      <c r="AJ338" s="218"/>
      <c r="AK338" s="218"/>
      <c r="AL338" s="218"/>
      <c r="AM338" s="218"/>
      <c r="AN338" s="218"/>
      <c r="AO338" s="218"/>
      <c r="AP338" s="218"/>
      <c r="AQ338" s="218"/>
      <c r="AR338" s="218"/>
      <c r="AS338" s="218"/>
      <c r="AT338" s="218"/>
      <c r="AU338" s="218"/>
      <c r="AV338" s="218"/>
      <c r="AW338" s="218"/>
      <c r="AX338" s="218"/>
      <c r="AY338" s="218"/>
      <c r="AZ338" s="218"/>
      <c r="BA338" s="218"/>
      <c r="BB338" s="218"/>
      <c r="BC338" s="218"/>
      <c r="BD338" s="218"/>
      <c r="BE338" s="218"/>
      <c r="BF338" s="218"/>
      <c r="BG338" s="218"/>
      <c r="BH338" s="218"/>
      <c r="BI338" s="218"/>
      <c r="BJ338" s="251"/>
    </row>
    <row r="339" spans="1:62" s="7" customFormat="1" ht="40.5" customHeight="1" x14ac:dyDescent="0.2">
      <c r="A339" s="216">
        <f t="shared" si="5"/>
        <v>318</v>
      </c>
      <c r="B339" s="217"/>
      <c r="C339" s="217"/>
      <c r="D339" s="226" t="s">
        <v>4328</v>
      </c>
      <c r="E339" s="226"/>
      <c r="F339" s="226"/>
      <c r="G339" s="226"/>
      <c r="H339" s="226"/>
      <c r="I339" s="226"/>
      <c r="J339" s="226"/>
      <c r="K339" s="226"/>
      <c r="L339" s="226"/>
      <c r="M339" s="226"/>
      <c r="N339" s="226"/>
      <c r="O339" s="226"/>
      <c r="P339" s="226"/>
      <c r="Q339" s="226"/>
      <c r="R339" s="226"/>
      <c r="S339" s="226"/>
      <c r="T339" s="226"/>
      <c r="U339" s="226">
        <v>23</v>
      </c>
      <c r="V339" s="226"/>
      <c r="W339" s="226"/>
      <c r="X339" s="217" t="s">
        <v>102</v>
      </c>
      <c r="Y339" s="217"/>
      <c r="Z339" s="217"/>
      <c r="AA339" s="217"/>
      <c r="AB339" s="217"/>
      <c r="AC339" s="221"/>
      <c r="AD339" s="221"/>
      <c r="AE339" s="221"/>
      <c r="AF339" s="218" t="s">
        <v>4642</v>
      </c>
      <c r="AG339" s="218"/>
      <c r="AH339" s="218"/>
      <c r="AI339" s="218"/>
      <c r="AJ339" s="218"/>
      <c r="AK339" s="218"/>
      <c r="AL339" s="218"/>
      <c r="AM339" s="218"/>
      <c r="AN339" s="218"/>
      <c r="AO339" s="218"/>
      <c r="AP339" s="218"/>
      <c r="AQ339" s="218"/>
      <c r="AR339" s="218"/>
      <c r="AS339" s="218"/>
      <c r="AT339" s="218"/>
      <c r="AU339" s="218"/>
      <c r="AV339" s="218"/>
      <c r="AW339" s="218"/>
      <c r="AX339" s="218"/>
      <c r="AY339" s="218"/>
      <c r="AZ339" s="218"/>
      <c r="BA339" s="218"/>
      <c r="BB339" s="218"/>
      <c r="BC339" s="218"/>
      <c r="BD339" s="218"/>
      <c r="BE339" s="218"/>
      <c r="BF339" s="218"/>
      <c r="BG339" s="218"/>
      <c r="BH339" s="218"/>
      <c r="BI339" s="218"/>
      <c r="BJ339" s="251"/>
    </row>
    <row r="340" spans="1:62" s="7" customFormat="1" ht="40.5" customHeight="1" x14ac:dyDescent="0.2">
      <c r="A340" s="216">
        <f t="shared" si="5"/>
        <v>319</v>
      </c>
      <c r="B340" s="217"/>
      <c r="C340" s="217"/>
      <c r="D340" s="226" t="s">
        <v>4329</v>
      </c>
      <c r="E340" s="226"/>
      <c r="F340" s="226"/>
      <c r="G340" s="226"/>
      <c r="H340" s="226"/>
      <c r="I340" s="226"/>
      <c r="J340" s="226"/>
      <c r="K340" s="226"/>
      <c r="L340" s="226"/>
      <c r="M340" s="226"/>
      <c r="N340" s="226"/>
      <c r="O340" s="226"/>
      <c r="P340" s="226"/>
      <c r="Q340" s="226"/>
      <c r="R340" s="226"/>
      <c r="S340" s="226"/>
      <c r="T340" s="226"/>
      <c r="U340" s="226">
        <v>23</v>
      </c>
      <c r="V340" s="226"/>
      <c r="W340" s="226"/>
      <c r="X340" s="217" t="s">
        <v>102</v>
      </c>
      <c r="Y340" s="217"/>
      <c r="Z340" s="217"/>
      <c r="AA340" s="217"/>
      <c r="AB340" s="217"/>
      <c r="AC340" s="221"/>
      <c r="AD340" s="221"/>
      <c r="AE340" s="221"/>
      <c r="AF340" s="218" t="s">
        <v>4643</v>
      </c>
      <c r="AG340" s="218"/>
      <c r="AH340" s="218"/>
      <c r="AI340" s="218"/>
      <c r="AJ340" s="218"/>
      <c r="AK340" s="218"/>
      <c r="AL340" s="218"/>
      <c r="AM340" s="218"/>
      <c r="AN340" s="218"/>
      <c r="AO340" s="218"/>
      <c r="AP340" s="218"/>
      <c r="AQ340" s="218"/>
      <c r="AR340" s="218"/>
      <c r="AS340" s="218"/>
      <c r="AT340" s="218"/>
      <c r="AU340" s="218"/>
      <c r="AV340" s="218"/>
      <c r="AW340" s="218"/>
      <c r="AX340" s="218"/>
      <c r="AY340" s="218"/>
      <c r="AZ340" s="218"/>
      <c r="BA340" s="218"/>
      <c r="BB340" s="218"/>
      <c r="BC340" s="218"/>
      <c r="BD340" s="218"/>
      <c r="BE340" s="218"/>
      <c r="BF340" s="218"/>
      <c r="BG340" s="218"/>
      <c r="BH340" s="218"/>
      <c r="BI340" s="218"/>
      <c r="BJ340" s="251"/>
    </row>
    <row r="341" spans="1:62" s="7" customFormat="1" ht="40.5" customHeight="1" x14ac:dyDescent="0.2">
      <c r="A341" s="216">
        <f>ROW()-21</f>
        <v>320</v>
      </c>
      <c r="B341" s="217"/>
      <c r="C341" s="217"/>
      <c r="D341" s="226" t="s">
        <v>4330</v>
      </c>
      <c r="E341" s="226"/>
      <c r="F341" s="226"/>
      <c r="G341" s="226"/>
      <c r="H341" s="226"/>
      <c r="I341" s="226"/>
      <c r="J341" s="226"/>
      <c r="K341" s="226"/>
      <c r="L341" s="226"/>
      <c r="M341" s="226"/>
      <c r="N341" s="226"/>
      <c r="O341" s="226"/>
      <c r="P341" s="226"/>
      <c r="Q341" s="226"/>
      <c r="R341" s="226"/>
      <c r="S341" s="226"/>
      <c r="T341" s="226"/>
      <c r="U341" s="226">
        <v>23</v>
      </c>
      <c r="V341" s="226"/>
      <c r="W341" s="226"/>
      <c r="X341" s="217" t="s">
        <v>102</v>
      </c>
      <c r="Y341" s="217"/>
      <c r="Z341" s="217"/>
      <c r="AA341" s="217"/>
      <c r="AB341" s="217"/>
      <c r="AC341" s="221"/>
      <c r="AD341" s="221"/>
      <c r="AE341" s="221"/>
      <c r="AF341" s="218" t="s">
        <v>4644</v>
      </c>
      <c r="AG341" s="218"/>
      <c r="AH341" s="218"/>
      <c r="AI341" s="218"/>
      <c r="AJ341" s="218"/>
      <c r="AK341" s="218"/>
      <c r="AL341" s="218"/>
      <c r="AM341" s="218"/>
      <c r="AN341" s="218"/>
      <c r="AO341" s="218"/>
      <c r="AP341" s="218"/>
      <c r="AQ341" s="218"/>
      <c r="AR341" s="218"/>
      <c r="AS341" s="218"/>
      <c r="AT341" s="218"/>
      <c r="AU341" s="218"/>
      <c r="AV341" s="218"/>
      <c r="AW341" s="218"/>
      <c r="AX341" s="218"/>
      <c r="AY341" s="218"/>
      <c r="AZ341" s="218"/>
      <c r="BA341" s="218"/>
      <c r="BB341" s="218"/>
      <c r="BC341" s="218"/>
      <c r="BD341" s="218"/>
      <c r="BE341" s="218"/>
      <c r="BF341" s="218"/>
      <c r="BG341" s="218"/>
      <c r="BH341" s="218"/>
      <c r="BI341" s="218"/>
      <c r="BJ341" s="251"/>
    </row>
    <row r="342" spans="1:62" s="7" customFormat="1" ht="40.5" customHeight="1" x14ac:dyDescent="0.2">
      <c r="A342" s="216">
        <f t="shared" ref="A342:A405" si="6">ROW()-21</f>
        <v>321</v>
      </c>
      <c r="B342" s="217"/>
      <c r="C342" s="217"/>
      <c r="D342" s="226" t="s">
        <v>4331</v>
      </c>
      <c r="E342" s="226"/>
      <c r="F342" s="226"/>
      <c r="G342" s="226"/>
      <c r="H342" s="226"/>
      <c r="I342" s="226"/>
      <c r="J342" s="226"/>
      <c r="K342" s="226"/>
      <c r="L342" s="226"/>
      <c r="M342" s="226"/>
      <c r="N342" s="226"/>
      <c r="O342" s="226"/>
      <c r="P342" s="226"/>
      <c r="Q342" s="226"/>
      <c r="R342" s="226"/>
      <c r="S342" s="226"/>
      <c r="T342" s="226"/>
      <c r="U342" s="226">
        <v>23</v>
      </c>
      <c r="V342" s="226"/>
      <c r="W342" s="226"/>
      <c r="X342" s="217" t="s">
        <v>102</v>
      </c>
      <c r="Y342" s="217"/>
      <c r="Z342" s="217"/>
      <c r="AA342" s="217"/>
      <c r="AB342" s="217"/>
      <c r="AC342" s="221"/>
      <c r="AD342" s="221"/>
      <c r="AE342" s="221"/>
      <c r="AF342" s="218" t="s">
        <v>4645</v>
      </c>
      <c r="AG342" s="218"/>
      <c r="AH342" s="218"/>
      <c r="AI342" s="218"/>
      <c r="AJ342" s="218"/>
      <c r="AK342" s="218"/>
      <c r="AL342" s="218"/>
      <c r="AM342" s="218"/>
      <c r="AN342" s="218"/>
      <c r="AO342" s="218"/>
      <c r="AP342" s="218"/>
      <c r="AQ342" s="218"/>
      <c r="AR342" s="218"/>
      <c r="AS342" s="218"/>
      <c r="AT342" s="218"/>
      <c r="AU342" s="218"/>
      <c r="AV342" s="218"/>
      <c r="AW342" s="218"/>
      <c r="AX342" s="218"/>
      <c r="AY342" s="218"/>
      <c r="AZ342" s="218"/>
      <c r="BA342" s="218"/>
      <c r="BB342" s="218"/>
      <c r="BC342" s="218"/>
      <c r="BD342" s="218"/>
      <c r="BE342" s="218"/>
      <c r="BF342" s="218"/>
      <c r="BG342" s="218"/>
      <c r="BH342" s="218"/>
      <c r="BI342" s="218"/>
      <c r="BJ342" s="251"/>
    </row>
    <row r="343" spans="1:62" s="7" customFormat="1" ht="40.5" customHeight="1" x14ac:dyDescent="0.2">
      <c r="A343" s="216">
        <f t="shared" si="6"/>
        <v>322</v>
      </c>
      <c r="B343" s="217"/>
      <c r="C343" s="217"/>
      <c r="D343" s="226" t="s">
        <v>4332</v>
      </c>
      <c r="E343" s="226"/>
      <c r="F343" s="226"/>
      <c r="G343" s="226"/>
      <c r="H343" s="226"/>
      <c r="I343" s="226"/>
      <c r="J343" s="226"/>
      <c r="K343" s="226"/>
      <c r="L343" s="226"/>
      <c r="M343" s="226"/>
      <c r="N343" s="226"/>
      <c r="O343" s="226"/>
      <c r="P343" s="226"/>
      <c r="Q343" s="226"/>
      <c r="R343" s="226"/>
      <c r="S343" s="226"/>
      <c r="T343" s="226"/>
      <c r="U343" s="226">
        <v>23</v>
      </c>
      <c r="V343" s="226"/>
      <c r="W343" s="226"/>
      <c r="X343" s="217" t="s">
        <v>102</v>
      </c>
      <c r="Y343" s="217"/>
      <c r="Z343" s="217"/>
      <c r="AA343" s="217"/>
      <c r="AB343" s="217"/>
      <c r="AC343" s="221"/>
      <c r="AD343" s="221"/>
      <c r="AE343" s="221"/>
      <c r="AF343" s="218" t="s">
        <v>4646</v>
      </c>
      <c r="AG343" s="218"/>
      <c r="AH343" s="218"/>
      <c r="AI343" s="218"/>
      <c r="AJ343" s="218"/>
      <c r="AK343" s="218"/>
      <c r="AL343" s="218"/>
      <c r="AM343" s="218"/>
      <c r="AN343" s="218"/>
      <c r="AO343" s="218"/>
      <c r="AP343" s="218"/>
      <c r="AQ343" s="218"/>
      <c r="AR343" s="218"/>
      <c r="AS343" s="218"/>
      <c r="AT343" s="218"/>
      <c r="AU343" s="218"/>
      <c r="AV343" s="218"/>
      <c r="AW343" s="218"/>
      <c r="AX343" s="218"/>
      <c r="AY343" s="218"/>
      <c r="AZ343" s="218"/>
      <c r="BA343" s="218"/>
      <c r="BB343" s="218"/>
      <c r="BC343" s="218"/>
      <c r="BD343" s="218"/>
      <c r="BE343" s="218"/>
      <c r="BF343" s="218"/>
      <c r="BG343" s="218"/>
      <c r="BH343" s="218"/>
      <c r="BI343" s="218"/>
      <c r="BJ343" s="251"/>
    </row>
    <row r="344" spans="1:62" s="7" customFormat="1" ht="40.5" customHeight="1" x14ac:dyDescent="0.2">
      <c r="A344" s="216">
        <f t="shared" si="6"/>
        <v>323</v>
      </c>
      <c r="B344" s="217"/>
      <c r="C344" s="217"/>
      <c r="D344" s="226" t="s">
        <v>4333</v>
      </c>
      <c r="E344" s="226"/>
      <c r="F344" s="226"/>
      <c r="G344" s="226"/>
      <c r="H344" s="226"/>
      <c r="I344" s="226"/>
      <c r="J344" s="226"/>
      <c r="K344" s="226"/>
      <c r="L344" s="226"/>
      <c r="M344" s="226"/>
      <c r="N344" s="226"/>
      <c r="O344" s="226"/>
      <c r="P344" s="226"/>
      <c r="Q344" s="226"/>
      <c r="R344" s="226"/>
      <c r="S344" s="226"/>
      <c r="T344" s="226"/>
      <c r="U344" s="226">
        <v>23</v>
      </c>
      <c r="V344" s="226"/>
      <c r="W344" s="226"/>
      <c r="X344" s="217" t="s">
        <v>102</v>
      </c>
      <c r="Y344" s="217"/>
      <c r="Z344" s="217"/>
      <c r="AA344" s="217"/>
      <c r="AB344" s="217"/>
      <c r="AC344" s="221"/>
      <c r="AD344" s="221"/>
      <c r="AE344" s="221"/>
      <c r="AF344" s="218" t="s">
        <v>4647</v>
      </c>
      <c r="AG344" s="218"/>
      <c r="AH344" s="218"/>
      <c r="AI344" s="218"/>
      <c r="AJ344" s="218"/>
      <c r="AK344" s="218"/>
      <c r="AL344" s="218"/>
      <c r="AM344" s="218"/>
      <c r="AN344" s="218"/>
      <c r="AO344" s="218"/>
      <c r="AP344" s="218"/>
      <c r="AQ344" s="218"/>
      <c r="AR344" s="218"/>
      <c r="AS344" s="218"/>
      <c r="AT344" s="218"/>
      <c r="AU344" s="218"/>
      <c r="AV344" s="218"/>
      <c r="AW344" s="218"/>
      <c r="AX344" s="218"/>
      <c r="AY344" s="218"/>
      <c r="AZ344" s="218"/>
      <c r="BA344" s="218"/>
      <c r="BB344" s="218"/>
      <c r="BC344" s="218"/>
      <c r="BD344" s="218"/>
      <c r="BE344" s="218"/>
      <c r="BF344" s="218"/>
      <c r="BG344" s="218"/>
      <c r="BH344" s="218"/>
      <c r="BI344" s="218"/>
      <c r="BJ344" s="251"/>
    </row>
    <row r="345" spans="1:62" s="7" customFormat="1" ht="40.5" customHeight="1" x14ac:dyDescent="0.2">
      <c r="A345" s="216">
        <f t="shared" si="6"/>
        <v>324</v>
      </c>
      <c r="B345" s="217"/>
      <c r="C345" s="217"/>
      <c r="D345" s="226" t="s">
        <v>4334</v>
      </c>
      <c r="E345" s="226"/>
      <c r="F345" s="226"/>
      <c r="G345" s="226"/>
      <c r="H345" s="226"/>
      <c r="I345" s="226"/>
      <c r="J345" s="226"/>
      <c r="K345" s="226"/>
      <c r="L345" s="226"/>
      <c r="M345" s="226"/>
      <c r="N345" s="226"/>
      <c r="O345" s="226"/>
      <c r="P345" s="226"/>
      <c r="Q345" s="226"/>
      <c r="R345" s="226"/>
      <c r="S345" s="226"/>
      <c r="T345" s="226"/>
      <c r="U345" s="226">
        <v>23</v>
      </c>
      <c r="V345" s="226"/>
      <c r="W345" s="226"/>
      <c r="X345" s="217" t="s">
        <v>102</v>
      </c>
      <c r="Y345" s="217"/>
      <c r="Z345" s="217"/>
      <c r="AA345" s="217"/>
      <c r="AB345" s="217"/>
      <c r="AC345" s="221"/>
      <c r="AD345" s="221"/>
      <c r="AE345" s="221"/>
      <c r="AF345" s="218" t="s">
        <v>4648</v>
      </c>
      <c r="AG345" s="218"/>
      <c r="AH345" s="218"/>
      <c r="AI345" s="218"/>
      <c r="AJ345" s="218"/>
      <c r="AK345" s="218"/>
      <c r="AL345" s="218"/>
      <c r="AM345" s="218"/>
      <c r="AN345" s="218"/>
      <c r="AO345" s="218"/>
      <c r="AP345" s="218"/>
      <c r="AQ345" s="218"/>
      <c r="AR345" s="218"/>
      <c r="AS345" s="218"/>
      <c r="AT345" s="218"/>
      <c r="AU345" s="218"/>
      <c r="AV345" s="218"/>
      <c r="AW345" s="218"/>
      <c r="AX345" s="218"/>
      <c r="AY345" s="218"/>
      <c r="AZ345" s="218"/>
      <c r="BA345" s="218"/>
      <c r="BB345" s="218"/>
      <c r="BC345" s="218"/>
      <c r="BD345" s="218"/>
      <c r="BE345" s="218"/>
      <c r="BF345" s="218"/>
      <c r="BG345" s="218"/>
      <c r="BH345" s="218"/>
      <c r="BI345" s="218"/>
      <c r="BJ345" s="251"/>
    </row>
    <row r="346" spans="1:62" s="7" customFormat="1" ht="40.5" customHeight="1" x14ac:dyDescent="0.2">
      <c r="A346" s="216">
        <f t="shared" si="6"/>
        <v>325</v>
      </c>
      <c r="B346" s="217"/>
      <c r="C346" s="217"/>
      <c r="D346" s="226" t="s">
        <v>4335</v>
      </c>
      <c r="E346" s="226"/>
      <c r="F346" s="226"/>
      <c r="G346" s="226"/>
      <c r="H346" s="226"/>
      <c r="I346" s="226"/>
      <c r="J346" s="226"/>
      <c r="K346" s="226"/>
      <c r="L346" s="226"/>
      <c r="M346" s="226"/>
      <c r="N346" s="226"/>
      <c r="O346" s="226"/>
      <c r="P346" s="226"/>
      <c r="Q346" s="226"/>
      <c r="R346" s="226"/>
      <c r="S346" s="226"/>
      <c r="T346" s="226"/>
      <c r="U346" s="226">
        <v>23</v>
      </c>
      <c r="V346" s="226"/>
      <c r="W346" s="226"/>
      <c r="X346" s="217" t="s">
        <v>102</v>
      </c>
      <c r="Y346" s="217"/>
      <c r="Z346" s="217"/>
      <c r="AA346" s="217"/>
      <c r="AB346" s="217"/>
      <c r="AC346" s="221"/>
      <c r="AD346" s="221"/>
      <c r="AE346" s="221"/>
      <c r="AF346" s="218" t="s">
        <v>4649</v>
      </c>
      <c r="AG346" s="218"/>
      <c r="AH346" s="218"/>
      <c r="AI346" s="218"/>
      <c r="AJ346" s="218"/>
      <c r="AK346" s="218"/>
      <c r="AL346" s="218"/>
      <c r="AM346" s="218"/>
      <c r="AN346" s="218"/>
      <c r="AO346" s="218"/>
      <c r="AP346" s="218"/>
      <c r="AQ346" s="218"/>
      <c r="AR346" s="218"/>
      <c r="AS346" s="218"/>
      <c r="AT346" s="218"/>
      <c r="AU346" s="218"/>
      <c r="AV346" s="218"/>
      <c r="AW346" s="218"/>
      <c r="AX346" s="218"/>
      <c r="AY346" s="218"/>
      <c r="AZ346" s="218"/>
      <c r="BA346" s="218"/>
      <c r="BB346" s="218"/>
      <c r="BC346" s="218"/>
      <c r="BD346" s="218"/>
      <c r="BE346" s="218"/>
      <c r="BF346" s="218"/>
      <c r="BG346" s="218"/>
      <c r="BH346" s="218"/>
      <c r="BI346" s="218"/>
      <c r="BJ346" s="251"/>
    </row>
    <row r="347" spans="1:62" s="7" customFormat="1" ht="40.5" customHeight="1" x14ac:dyDescent="0.2">
      <c r="A347" s="216">
        <f t="shared" si="6"/>
        <v>326</v>
      </c>
      <c r="B347" s="217"/>
      <c r="C347" s="217"/>
      <c r="D347" s="252" t="s">
        <v>6013</v>
      </c>
      <c r="E347" s="252"/>
      <c r="F347" s="252"/>
      <c r="G347" s="252"/>
      <c r="H347" s="252"/>
      <c r="I347" s="252"/>
      <c r="J347" s="252"/>
      <c r="K347" s="252"/>
      <c r="L347" s="252"/>
      <c r="M347" s="252"/>
      <c r="N347" s="252"/>
      <c r="O347" s="252"/>
      <c r="P347" s="252"/>
      <c r="Q347" s="252"/>
      <c r="R347" s="252"/>
      <c r="S347" s="252"/>
      <c r="T347" s="252"/>
      <c r="U347" s="226">
        <v>23</v>
      </c>
      <c r="V347" s="226"/>
      <c r="W347" s="226"/>
      <c r="X347" s="217" t="s">
        <v>102</v>
      </c>
      <c r="Y347" s="217"/>
      <c r="Z347" s="217"/>
      <c r="AA347" s="217"/>
      <c r="AB347" s="217"/>
      <c r="AC347" s="221"/>
      <c r="AD347" s="221"/>
      <c r="AE347" s="221"/>
      <c r="AF347" s="218" t="s">
        <v>4650</v>
      </c>
      <c r="AG347" s="218"/>
      <c r="AH347" s="218"/>
      <c r="AI347" s="218"/>
      <c r="AJ347" s="218"/>
      <c r="AK347" s="218"/>
      <c r="AL347" s="218"/>
      <c r="AM347" s="218"/>
      <c r="AN347" s="218"/>
      <c r="AO347" s="218"/>
      <c r="AP347" s="218"/>
      <c r="AQ347" s="218"/>
      <c r="AR347" s="218"/>
      <c r="AS347" s="218"/>
      <c r="AT347" s="218"/>
      <c r="AU347" s="218"/>
      <c r="AV347" s="218"/>
      <c r="AW347" s="218"/>
      <c r="AX347" s="218"/>
      <c r="AY347" s="218"/>
      <c r="AZ347" s="218"/>
      <c r="BA347" s="218"/>
      <c r="BB347" s="218"/>
      <c r="BC347" s="218"/>
      <c r="BD347" s="218"/>
      <c r="BE347" s="218"/>
      <c r="BF347" s="218"/>
      <c r="BG347" s="218"/>
      <c r="BH347" s="218"/>
      <c r="BI347" s="218"/>
      <c r="BJ347" s="251"/>
    </row>
    <row r="348" spans="1:62" s="7" customFormat="1" ht="40.5" customHeight="1" x14ac:dyDescent="0.2">
      <c r="A348" s="216">
        <f t="shared" si="6"/>
        <v>327</v>
      </c>
      <c r="B348" s="217"/>
      <c r="C348" s="217"/>
      <c r="D348" s="252" t="s">
        <v>6014</v>
      </c>
      <c r="E348" s="252"/>
      <c r="F348" s="252"/>
      <c r="G348" s="252"/>
      <c r="H348" s="252"/>
      <c r="I348" s="252"/>
      <c r="J348" s="252"/>
      <c r="K348" s="252"/>
      <c r="L348" s="252"/>
      <c r="M348" s="252"/>
      <c r="N348" s="252"/>
      <c r="O348" s="252"/>
      <c r="P348" s="252"/>
      <c r="Q348" s="252"/>
      <c r="R348" s="252"/>
      <c r="S348" s="252"/>
      <c r="T348" s="252"/>
      <c r="U348" s="226">
        <v>23</v>
      </c>
      <c r="V348" s="226"/>
      <c r="W348" s="226"/>
      <c r="X348" s="217" t="s">
        <v>102</v>
      </c>
      <c r="Y348" s="217"/>
      <c r="Z348" s="217"/>
      <c r="AA348" s="217"/>
      <c r="AB348" s="217"/>
      <c r="AC348" s="221"/>
      <c r="AD348" s="221"/>
      <c r="AE348" s="221"/>
      <c r="AF348" s="218" t="s">
        <v>4651</v>
      </c>
      <c r="AG348" s="218"/>
      <c r="AH348" s="218"/>
      <c r="AI348" s="218"/>
      <c r="AJ348" s="218"/>
      <c r="AK348" s="218"/>
      <c r="AL348" s="218"/>
      <c r="AM348" s="218"/>
      <c r="AN348" s="218"/>
      <c r="AO348" s="218"/>
      <c r="AP348" s="218"/>
      <c r="AQ348" s="218"/>
      <c r="AR348" s="218"/>
      <c r="AS348" s="218"/>
      <c r="AT348" s="218"/>
      <c r="AU348" s="218"/>
      <c r="AV348" s="218"/>
      <c r="AW348" s="218"/>
      <c r="AX348" s="218"/>
      <c r="AY348" s="218"/>
      <c r="AZ348" s="218"/>
      <c r="BA348" s="218"/>
      <c r="BB348" s="218"/>
      <c r="BC348" s="218"/>
      <c r="BD348" s="218"/>
      <c r="BE348" s="218"/>
      <c r="BF348" s="218"/>
      <c r="BG348" s="218"/>
      <c r="BH348" s="218"/>
      <c r="BI348" s="218"/>
      <c r="BJ348" s="251"/>
    </row>
    <row r="349" spans="1:62" s="7" customFormat="1" ht="40.5" customHeight="1" x14ac:dyDescent="0.2">
      <c r="A349" s="216">
        <f t="shared" si="6"/>
        <v>328</v>
      </c>
      <c r="B349" s="217"/>
      <c r="C349" s="217"/>
      <c r="D349" s="226" t="s">
        <v>4336</v>
      </c>
      <c r="E349" s="226"/>
      <c r="F349" s="226"/>
      <c r="G349" s="226"/>
      <c r="H349" s="226"/>
      <c r="I349" s="226"/>
      <c r="J349" s="226"/>
      <c r="K349" s="226"/>
      <c r="L349" s="226"/>
      <c r="M349" s="226"/>
      <c r="N349" s="226"/>
      <c r="O349" s="226"/>
      <c r="P349" s="226"/>
      <c r="Q349" s="226"/>
      <c r="R349" s="226"/>
      <c r="S349" s="226"/>
      <c r="T349" s="226"/>
      <c r="U349" s="226">
        <v>2</v>
      </c>
      <c r="V349" s="226"/>
      <c r="W349" s="226"/>
      <c r="X349" s="217" t="s">
        <v>102</v>
      </c>
      <c r="Y349" s="217"/>
      <c r="Z349" s="217"/>
      <c r="AA349" s="217"/>
      <c r="AB349" s="217"/>
      <c r="AC349" s="221"/>
      <c r="AD349" s="221"/>
      <c r="AE349" s="221"/>
      <c r="AF349" s="218" t="s">
        <v>4336</v>
      </c>
      <c r="AG349" s="218"/>
      <c r="AH349" s="218"/>
      <c r="AI349" s="218"/>
      <c r="AJ349" s="218"/>
      <c r="AK349" s="218"/>
      <c r="AL349" s="218"/>
      <c r="AM349" s="218"/>
      <c r="AN349" s="218"/>
      <c r="AO349" s="218"/>
      <c r="AP349" s="218"/>
      <c r="AQ349" s="218"/>
      <c r="AR349" s="218"/>
      <c r="AS349" s="218"/>
      <c r="AT349" s="218"/>
      <c r="AU349" s="218"/>
      <c r="AV349" s="218"/>
      <c r="AW349" s="218"/>
      <c r="AX349" s="218"/>
      <c r="AY349" s="218"/>
      <c r="AZ349" s="218"/>
      <c r="BA349" s="218"/>
      <c r="BB349" s="218"/>
      <c r="BC349" s="218"/>
      <c r="BD349" s="218"/>
      <c r="BE349" s="218"/>
      <c r="BF349" s="218"/>
      <c r="BG349" s="218"/>
      <c r="BH349" s="218"/>
      <c r="BI349" s="218"/>
      <c r="BJ349" s="251"/>
    </row>
    <row r="350" spans="1:62" s="7" customFormat="1" ht="40.5" customHeight="1" x14ac:dyDescent="0.2">
      <c r="A350" s="216">
        <f t="shared" si="6"/>
        <v>329</v>
      </c>
      <c r="B350" s="217"/>
      <c r="C350" s="217"/>
      <c r="D350" s="226" t="s">
        <v>4337</v>
      </c>
      <c r="E350" s="226"/>
      <c r="F350" s="226"/>
      <c r="G350" s="226"/>
      <c r="H350" s="226"/>
      <c r="I350" s="226"/>
      <c r="J350" s="226"/>
      <c r="K350" s="226"/>
      <c r="L350" s="226"/>
      <c r="M350" s="226"/>
      <c r="N350" s="226"/>
      <c r="O350" s="226"/>
      <c r="P350" s="226"/>
      <c r="Q350" s="226"/>
      <c r="R350" s="226"/>
      <c r="S350" s="226"/>
      <c r="T350" s="226"/>
      <c r="U350" s="226">
        <v>23</v>
      </c>
      <c r="V350" s="226"/>
      <c r="W350" s="226"/>
      <c r="X350" s="217" t="s">
        <v>102</v>
      </c>
      <c r="Y350" s="217"/>
      <c r="Z350" s="217"/>
      <c r="AA350" s="217"/>
      <c r="AB350" s="217"/>
      <c r="AC350" s="221"/>
      <c r="AD350" s="221"/>
      <c r="AE350" s="221"/>
      <c r="AF350" s="218" t="s">
        <v>4652</v>
      </c>
      <c r="AG350" s="218"/>
      <c r="AH350" s="218"/>
      <c r="AI350" s="218"/>
      <c r="AJ350" s="218"/>
      <c r="AK350" s="218"/>
      <c r="AL350" s="218"/>
      <c r="AM350" s="218"/>
      <c r="AN350" s="218"/>
      <c r="AO350" s="218"/>
      <c r="AP350" s="218"/>
      <c r="AQ350" s="218"/>
      <c r="AR350" s="218"/>
      <c r="AS350" s="218"/>
      <c r="AT350" s="218"/>
      <c r="AU350" s="218"/>
      <c r="AV350" s="218"/>
      <c r="AW350" s="218"/>
      <c r="AX350" s="218"/>
      <c r="AY350" s="218"/>
      <c r="AZ350" s="218"/>
      <c r="BA350" s="218"/>
      <c r="BB350" s="218"/>
      <c r="BC350" s="218"/>
      <c r="BD350" s="218"/>
      <c r="BE350" s="218"/>
      <c r="BF350" s="218"/>
      <c r="BG350" s="218"/>
      <c r="BH350" s="218"/>
      <c r="BI350" s="218"/>
      <c r="BJ350" s="251"/>
    </row>
    <row r="351" spans="1:62" s="7" customFormat="1" ht="40.5" customHeight="1" x14ac:dyDescent="0.2">
      <c r="A351" s="216">
        <f t="shared" si="6"/>
        <v>330</v>
      </c>
      <c r="B351" s="217"/>
      <c r="C351" s="217"/>
      <c r="D351" s="226" t="s">
        <v>4338</v>
      </c>
      <c r="E351" s="226"/>
      <c r="F351" s="226"/>
      <c r="G351" s="226"/>
      <c r="H351" s="226"/>
      <c r="I351" s="226"/>
      <c r="J351" s="226"/>
      <c r="K351" s="226"/>
      <c r="L351" s="226"/>
      <c r="M351" s="226"/>
      <c r="N351" s="226"/>
      <c r="O351" s="226"/>
      <c r="P351" s="226"/>
      <c r="Q351" s="226"/>
      <c r="R351" s="226"/>
      <c r="S351" s="226"/>
      <c r="T351" s="226"/>
      <c r="U351" s="226">
        <v>23</v>
      </c>
      <c r="V351" s="226"/>
      <c r="W351" s="226"/>
      <c r="X351" s="217" t="s">
        <v>102</v>
      </c>
      <c r="Y351" s="217"/>
      <c r="Z351" s="217"/>
      <c r="AA351" s="217"/>
      <c r="AB351" s="217"/>
      <c r="AC351" s="221"/>
      <c r="AD351" s="221"/>
      <c r="AE351" s="221"/>
      <c r="AF351" s="218" t="s">
        <v>4653</v>
      </c>
      <c r="AG351" s="218"/>
      <c r="AH351" s="218"/>
      <c r="AI351" s="218"/>
      <c r="AJ351" s="218"/>
      <c r="AK351" s="218"/>
      <c r="AL351" s="218"/>
      <c r="AM351" s="218"/>
      <c r="AN351" s="218"/>
      <c r="AO351" s="218"/>
      <c r="AP351" s="218"/>
      <c r="AQ351" s="218"/>
      <c r="AR351" s="218"/>
      <c r="AS351" s="218"/>
      <c r="AT351" s="218"/>
      <c r="AU351" s="218"/>
      <c r="AV351" s="218"/>
      <c r="AW351" s="218"/>
      <c r="AX351" s="218"/>
      <c r="AY351" s="218"/>
      <c r="AZ351" s="218"/>
      <c r="BA351" s="218"/>
      <c r="BB351" s="218"/>
      <c r="BC351" s="218"/>
      <c r="BD351" s="218"/>
      <c r="BE351" s="218"/>
      <c r="BF351" s="218"/>
      <c r="BG351" s="218"/>
      <c r="BH351" s="218"/>
      <c r="BI351" s="218"/>
      <c r="BJ351" s="251"/>
    </row>
    <row r="352" spans="1:62" s="7" customFormat="1" ht="40.5" customHeight="1" x14ac:dyDescent="0.2">
      <c r="A352" s="216">
        <f t="shared" si="6"/>
        <v>331</v>
      </c>
      <c r="B352" s="217"/>
      <c r="C352" s="217"/>
      <c r="D352" s="226" t="s">
        <v>4310</v>
      </c>
      <c r="E352" s="226"/>
      <c r="F352" s="226"/>
      <c r="G352" s="226"/>
      <c r="H352" s="226"/>
      <c r="I352" s="226"/>
      <c r="J352" s="226"/>
      <c r="K352" s="226"/>
      <c r="L352" s="226"/>
      <c r="M352" s="226"/>
      <c r="N352" s="226"/>
      <c r="O352" s="226"/>
      <c r="P352" s="226"/>
      <c r="Q352" s="226"/>
      <c r="R352" s="226"/>
      <c r="S352" s="226"/>
      <c r="T352" s="226"/>
      <c r="U352" s="226">
        <v>0</v>
      </c>
      <c r="V352" s="226"/>
      <c r="W352" s="226"/>
      <c r="X352" s="217" t="s">
        <v>102</v>
      </c>
      <c r="Y352" s="217"/>
      <c r="Z352" s="217"/>
      <c r="AA352" s="217"/>
      <c r="AB352" s="217"/>
      <c r="AC352" s="221"/>
      <c r="AD352" s="221"/>
      <c r="AE352" s="221"/>
      <c r="AF352" s="218"/>
      <c r="AG352" s="218"/>
      <c r="AH352" s="218"/>
      <c r="AI352" s="218"/>
      <c r="AJ352" s="218"/>
      <c r="AK352" s="218"/>
      <c r="AL352" s="218"/>
      <c r="AM352" s="218"/>
      <c r="AN352" s="218"/>
      <c r="AO352" s="218"/>
      <c r="AP352" s="218"/>
      <c r="AQ352" s="218"/>
      <c r="AR352" s="218"/>
      <c r="AS352" s="218"/>
      <c r="AT352" s="218"/>
      <c r="AU352" s="218"/>
      <c r="AV352" s="218"/>
      <c r="AW352" s="218"/>
      <c r="AX352" s="218"/>
      <c r="AY352" s="218"/>
      <c r="AZ352" s="218"/>
      <c r="BA352" s="218"/>
      <c r="BB352" s="218"/>
      <c r="BC352" s="218"/>
      <c r="BD352" s="218"/>
      <c r="BE352" s="218"/>
      <c r="BF352" s="218"/>
      <c r="BG352" s="218"/>
      <c r="BH352" s="218"/>
      <c r="BI352" s="218"/>
      <c r="BJ352" s="251"/>
    </row>
    <row r="353" spans="1:62" s="7" customFormat="1" ht="40.5" customHeight="1" x14ac:dyDescent="0.2">
      <c r="A353" s="216">
        <f t="shared" si="6"/>
        <v>332</v>
      </c>
      <c r="B353" s="217"/>
      <c r="C353" s="217"/>
      <c r="D353" s="226" t="s">
        <v>4310</v>
      </c>
      <c r="E353" s="226"/>
      <c r="F353" s="226"/>
      <c r="G353" s="226"/>
      <c r="H353" s="226"/>
      <c r="I353" s="226"/>
      <c r="J353" s="226"/>
      <c r="K353" s="226"/>
      <c r="L353" s="226"/>
      <c r="M353" s="226"/>
      <c r="N353" s="226"/>
      <c r="O353" s="226"/>
      <c r="P353" s="226"/>
      <c r="Q353" s="226"/>
      <c r="R353" s="226"/>
      <c r="S353" s="226"/>
      <c r="T353" s="226"/>
      <c r="U353" s="226">
        <v>0</v>
      </c>
      <c r="V353" s="226"/>
      <c r="W353" s="226"/>
      <c r="X353" s="217" t="s">
        <v>102</v>
      </c>
      <c r="Y353" s="217"/>
      <c r="Z353" s="217"/>
      <c r="AA353" s="217"/>
      <c r="AB353" s="217"/>
      <c r="AC353" s="221"/>
      <c r="AD353" s="221"/>
      <c r="AE353" s="221"/>
      <c r="AF353" s="218"/>
      <c r="AG353" s="218"/>
      <c r="AH353" s="218"/>
      <c r="AI353" s="218"/>
      <c r="AJ353" s="218"/>
      <c r="AK353" s="218"/>
      <c r="AL353" s="218"/>
      <c r="AM353" s="218"/>
      <c r="AN353" s="218"/>
      <c r="AO353" s="218"/>
      <c r="AP353" s="218"/>
      <c r="AQ353" s="218"/>
      <c r="AR353" s="218"/>
      <c r="AS353" s="218"/>
      <c r="AT353" s="218"/>
      <c r="AU353" s="218"/>
      <c r="AV353" s="218"/>
      <c r="AW353" s="218"/>
      <c r="AX353" s="218"/>
      <c r="AY353" s="218"/>
      <c r="AZ353" s="218"/>
      <c r="BA353" s="218"/>
      <c r="BB353" s="218"/>
      <c r="BC353" s="218"/>
      <c r="BD353" s="218"/>
      <c r="BE353" s="218"/>
      <c r="BF353" s="218"/>
      <c r="BG353" s="218"/>
      <c r="BH353" s="218"/>
      <c r="BI353" s="218"/>
      <c r="BJ353" s="251"/>
    </row>
    <row r="354" spans="1:62" s="7" customFormat="1" ht="40.5" customHeight="1" x14ac:dyDescent="0.2">
      <c r="A354" s="216">
        <f t="shared" si="6"/>
        <v>333</v>
      </c>
      <c r="B354" s="217"/>
      <c r="C354" s="217"/>
      <c r="D354" s="226" t="s">
        <v>4310</v>
      </c>
      <c r="E354" s="226"/>
      <c r="F354" s="226"/>
      <c r="G354" s="226"/>
      <c r="H354" s="226"/>
      <c r="I354" s="226"/>
      <c r="J354" s="226"/>
      <c r="K354" s="226"/>
      <c r="L354" s="226"/>
      <c r="M354" s="226"/>
      <c r="N354" s="226"/>
      <c r="O354" s="226"/>
      <c r="P354" s="226"/>
      <c r="Q354" s="226"/>
      <c r="R354" s="226"/>
      <c r="S354" s="226"/>
      <c r="T354" s="226"/>
      <c r="U354" s="226">
        <v>0</v>
      </c>
      <c r="V354" s="226"/>
      <c r="W354" s="226"/>
      <c r="X354" s="217" t="s">
        <v>102</v>
      </c>
      <c r="Y354" s="217"/>
      <c r="Z354" s="217"/>
      <c r="AA354" s="217"/>
      <c r="AB354" s="217"/>
      <c r="AC354" s="221"/>
      <c r="AD354" s="221"/>
      <c r="AE354" s="221"/>
      <c r="AF354" s="218"/>
      <c r="AG354" s="218"/>
      <c r="AH354" s="218"/>
      <c r="AI354" s="218"/>
      <c r="AJ354" s="218"/>
      <c r="AK354" s="218"/>
      <c r="AL354" s="218"/>
      <c r="AM354" s="218"/>
      <c r="AN354" s="218"/>
      <c r="AO354" s="218"/>
      <c r="AP354" s="218"/>
      <c r="AQ354" s="218"/>
      <c r="AR354" s="218"/>
      <c r="AS354" s="218"/>
      <c r="AT354" s="218"/>
      <c r="AU354" s="218"/>
      <c r="AV354" s="218"/>
      <c r="AW354" s="218"/>
      <c r="AX354" s="218"/>
      <c r="AY354" s="218"/>
      <c r="AZ354" s="218"/>
      <c r="BA354" s="218"/>
      <c r="BB354" s="218"/>
      <c r="BC354" s="218"/>
      <c r="BD354" s="218"/>
      <c r="BE354" s="218"/>
      <c r="BF354" s="218"/>
      <c r="BG354" s="218"/>
      <c r="BH354" s="218"/>
      <c r="BI354" s="218"/>
      <c r="BJ354" s="251"/>
    </row>
    <row r="355" spans="1:62" s="7" customFormat="1" ht="40.5" customHeight="1" x14ac:dyDescent="0.2">
      <c r="A355" s="216">
        <f t="shared" si="6"/>
        <v>334</v>
      </c>
      <c r="B355" s="217"/>
      <c r="C355" s="217"/>
      <c r="D355" s="226" t="s">
        <v>4339</v>
      </c>
      <c r="E355" s="226"/>
      <c r="F355" s="226"/>
      <c r="G355" s="226"/>
      <c r="H355" s="226"/>
      <c r="I355" s="226"/>
      <c r="J355" s="226"/>
      <c r="K355" s="226"/>
      <c r="L355" s="226"/>
      <c r="M355" s="226"/>
      <c r="N355" s="226"/>
      <c r="O355" s="226"/>
      <c r="P355" s="226"/>
      <c r="Q355" s="226"/>
      <c r="R355" s="226"/>
      <c r="S355" s="226"/>
      <c r="T355" s="226"/>
      <c r="U355" s="226">
        <v>23</v>
      </c>
      <c r="V355" s="226"/>
      <c r="W355" s="226"/>
      <c r="X355" s="217" t="s">
        <v>102</v>
      </c>
      <c r="Y355" s="217"/>
      <c r="Z355" s="217"/>
      <c r="AA355" s="217"/>
      <c r="AB355" s="217"/>
      <c r="AC355" s="221"/>
      <c r="AD355" s="221"/>
      <c r="AE355" s="221"/>
      <c r="AF355" s="218" t="s">
        <v>4339</v>
      </c>
      <c r="AG355" s="218"/>
      <c r="AH355" s="218"/>
      <c r="AI355" s="218"/>
      <c r="AJ355" s="218"/>
      <c r="AK355" s="218"/>
      <c r="AL355" s="218"/>
      <c r="AM355" s="218"/>
      <c r="AN355" s="218"/>
      <c r="AO355" s="218"/>
      <c r="AP355" s="218"/>
      <c r="AQ355" s="218"/>
      <c r="AR355" s="218"/>
      <c r="AS355" s="218"/>
      <c r="AT355" s="218"/>
      <c r="AU355" s="218"/>
      <c r="AV355" s="218"/>
      <c r="AW355" s="218"/>
      <c r="AX355" s="218"/>
      <c r="AY355" s="218"/>
      <c r="AZ355" s="218"/>
      <c r="BA355" s="218"/>
      <c r="BB355" s="218"/>
      <c r="BC355" s="218"/>
      <c r="BD355" s="218"/>
      <c r="BE355" s="218"/>
      <c r="BF355" s="218"/>
      <c r="BG355" s="218"/>
      <c r="BH355" s="218"/>
      <c r="BI355" s="218"/>
      <c r="BJ355" s="251"/>
    </row>
    <row r="356" spans="1:62" s="7" customFormat="1" ht="40.5" customHeight="1" x14ac:dyDescent="0.2">
      <c r="A356" s="216">
        <f t="shared" si="6"/>
        <v>335</v>
      </c>
      <c r="B356" s="217"/>
      <c r="C356" s="217"/>
      <c r="D356" s="226" t="s">
        <v>4340</v>
      </c>
      <c r="E356" s="226"/>
      <c r="F356" s="226"/>
      <c r="G356" s="226"/>
      <c r="H356" s="226"/>
      <c r="I356" s="226"/>
      <c r="J356" s="226"/>
      <c r="K356" s="226"/>
      <c r="L356" s="226"/>
      <c r="M356" s="226"/>
      <c r="N356" s="226"/>
      <c r="O356" s="226"/>
      <c r="P356" s="226"/>
      <c r="Q356" s="226"/>
      <c r="R356" s="226"/>
      <c r="S356" s="226"/>
      <c r="T356" s="226"/>
      <c r="U356" s="226">
        <v>1</v>
      </c>
      <c r="V356" s="226"/>
      <c r="W356" s="226"/>
      <c r="X356" s="217" t="s">
        <v>102</v>
      </c>
      <c r="Y356" s="217"/>
      <c r="Z356" s="217"/>
      <c r="AA356" s="217"/>
      <c r="AB356" s="217"/>
      <c r="AC356" s="221"/>
      <c r="AD356" s="221"/>
      <c r="AE356" s="221"/>
      <c r="AF356" s="218" t="s">
        <v>4654</v>
      </c>
      <c r="AG356" s="218"/>
      <c r="AH356" s="218"/>
      <c r="AI356" s="218"/>
      <c r="AJ356" s="218"/>
      <c r="AK356" s="218"/>
      <c r="AL356" s="218"/>
      <c r="AM356" s="218"/>
      <c r="AN356" s="218"/>
      <c r="AO356" s="218"/>
      <c r="AP356" s="218"/>
      <c r="AQ356" s="218"/>
      <c r="AR356" s="218"/>
      <c r="AS356" s="218"/>
      <c r="AT356" s="218"/>
      <c r="AU356" s="218"/>
      <c r="AV356" s="218"/>
      <c r="AW356" s="218"/>
      <c r="AX356" s="218"/>
      <c r="AY356" s="218"/>
      <c r="AZ356" s="218"/>
      <c r="BA356" s="218"/>
      <c r="BB356" s="218"/>
      <c r="BC356" s="218"/>
      <c r="BD356" s="218"/>
      <c r="BE356" s="218"/>
      <c r="BF356" s="218"/>
      <c r="BG356" s="218"/>
      <c r="BH356" s="218"/>
      <c r="BI356" s="218"/>
      <c r="BJ356" s="251"/>
    </row>
    <row r="357" spans="1:62" s="7" customFormat="1" ht="40.5" customHeight="1" x14ac:dyDescent="0.2">
      <c r="A357" s="216">
        <f t="shared" si="6"/>
        <v>336</v>
      </c>
      <c r="B357" s="217"/>
      <c r="C357" s="217"/>
      <c r="D357" s="226" t="s">
        <v>4341</v>
      </c>
      <c r="E357" s="226"/>
      <c r="F357" s="226"/>
      <c r="G357" s="226"/>
      <c r="H357" s="226"/>
      <c r="I357" s="226"/>
      <c r="J357" s="226"/>
      <c r="K357" s="226"/>
      <c r="L357" s="226"/>
      <c r="M357" s="226"/>
      <c r="N357" s="226"/>
      <c r="O357" s="226"/>
      <c r="P357" s="226"/>
      <c r="Q357" s="226"/>
      <c r="R357" s="226"/>
      <c r="S357" s="226"/>
      <c r="T357" s="226"/>
      <c r="U357" s="226">
        <v>23</v>
      </c>
      <c r="V357" s="226"/>
      <c r="W357" s="226"/>
      <c r="X357" s="217" t="s">
        <v>102</v>
      </c>
      <c r="Y357" s="217"/>
      <c r="Z357" s="217"/>
      <c r="AA357" s="217"/>
      <c r="AB357" s="217"/>
      <c r="AC357" s="221"/>
      <c r="AD357" s="221"/>
      <c r="AE357" s="221"/>
      <c r="AF357" s="218" t="s">
        <v>4655</v>
      </c>
      <c r="AG357" s="218"/>
      <c r="AH357" s="218"/>
      <c r="AI357" s="218"/>
      <c r="AJ357" s="218"/>
      <c r="AK357" s="218"/>
      <c r="AL357" s="218"/>
      <c r="AM357" s="218"/>
      <c r="AN357" s="218"/>
      <c r="AO357" s="218"/>
      <c r="AP357" s="218"/>
      <c r="AQ357" s="218"/>
      <c r="AR357" s="218"/>
      <c r="AS357" s="218"/>
      <c r="AT357" s="218"/>
      <c r="AU357" s="218"/>
      <c r="AV357" s="218"/>
      <c r="AW357" s="218"/>
      <c r="AX357" s="218"/>
      <c r="AY357" s="218"/>
      <c r="AZ357" s="218"/>
      <c r="BA357" s="218"/>
      <c r="BB357" s="218"/>
      <c r="BC357" s="218"/>
      <c r="BD357" s="218"/>
      <c r="BE357" s="218"/>
      <c r="BF357" s="218"/>
      <c r="BG357" s="218"/>
      <c r="BH357" s="218"/>
      <c r="BI357" s="218"/>
      <c r="BJ357" s="251"/>
    </row>
    <row r="358" spans="1:62" s="7" customFormat="1" ht="40.5" customHeight="1" x14ac:dyDescent="0.2">
      <c r="A358" s="216">
        <f t="shared" si="6"/>
        <v>337</v>
      </c>
      <c r="B358" s="217"/>
      <c r="C358" s="217"/>
      <c r="D358" s="226" t="s">
        <v>4310</v>
      </c>
      <c r="E358" s="226"/>
      <c r="F358" s="226"/>
      <c r="G358" s="226"/>
      <c r="H358" s="226"/>
      <c r="I358" s="226"/>
      <c r="J358" s="226"/>
      <c r="K358" s="226"/>
      <c r="L358" s="226"/>
      <c r="M358" s="226"/>
      <c r="N358" s="226"/>
      <c r="O358" s="226"/>
      <c r="P358" s="226"/>
      <c r="Q358" s="226"/>
      <c r="R358" s="226"/>
      <c r="S358" s="226"/>
      <c r="T358" s="226"/>
      <c r="U358" s="226">
        <v>0</v>
      </c>
      <c r="V358" s="226"/>
      <c r="W358" s="226"/>
      <c r="X358" s="217" t="s">
        <v>102</v>
      </c>
      <c r="Y358" s="217"/>
      <c r="Z358" s="217"/>
      <c r="AA358" s="217"/>
      <c r="AB358" s="217"/>
      <c r="AC358" s="221"/>
      <c r="AD358" s="221"/>
      <c r="AE358" s="221"/>
      <c r="AF358" s="218"/>
      <c r="AG358" s="218"/>
      <c r="AH358" s="218"/>
      <c r="AI358" s="218"/>
      <c r="AJ358" s="218"/>
      <c r="AK358" s="218"/>
      <c r="AL358" s="218"/>
      <c r="AM358" s="218"/>
      <c r="AN358" s="218"/>
      <c r="AO358" s="218"/>
      <c r="AP358" s="218"/>
      <c r="AQ358" s="218"/>
      <c r="AR358" s="218"/>
      <c r="AS358" s="218"/>
      <c r="AT358" s="218"/>
      <c r="AU358" s="218"/>
      <c r="AV358" s="218"/>
      <c r="AW358" s="218"/>
      <c r="AX358" s="218"/>
      <c r="AY358" s="218"/>
      <c r="AZ358" s="218"/>
      <c r="BA358" s="218"/>
      <c r="BB358" s="218"/>
      <c r="BC358" s="218"/>
      <c r="BD358" s="218"/>
      <c r="BE358" s="218"/>
      <c r="BF358" s="218"/>
      <c r="BG358" s="218"/>
      <c r="BH358" s="218"/>
      <c r="BI358" s="218"/>
      <c r="BJ358" s="251"/>
    </row>
    <row r="359" spans="1:62" s="7" customFormat="1" ht="40.5" customHeight="1" x14ac:dyDescent="0.2">
      <c r="A359" s="216">
        <f t="shared" si="6"/>
        <v>338</v>
      </c>
      <c r="B359" s="217"/>
      <c r="C359" s="217"/>
      <c r="D359" s="226" t="s">
        <v>4310</v>
      </c>
      <c r="E359" s="226"/>
      <c r="F359" s="226"/>
      <c r="G359" s="226"/>
      <c r="H359" s="226"/>
      <c r="I359" s="226"/>
      <c r="J359" s="226"/>
      <c r="K359" s="226"/>
      <c r="L359" s="226"/>
      <c r="M359" s="226"/>
      <c r="N359" s="226"/>
      <c r="O359" s="226"/>
      <c r="P359" s="226"/>
      <c r="Q359" s="226"/>
      <c r="R359" s="226"/>
      <c r="S359" s="226"/>
      <c r="T359" s="226"/>
      <c r="U359" s="226">
        <v>0</v>
      </c>
      <c r="V359" s="226"/>
      <c r="W359" s="226"/>
      <c r="X359" s="217" t="s">
        <v>102</v>
      </c>
      <c r="Y359" s="217"/>
      <c r="Z359" s="217"/>
      <c r="AA359" s="217"/>
      <c r="AB359" s="217"/>
      <c r="AC359" s="221"/>
      <c r="AD359" s="221"/>
      <c r="AE359" s="221"/>
      <c r="AF359" s="218"/>
      <c r="AG359" s="218"/>
      <c r="AH359" s="218"/>
      <c r="AI359" s="218"/>
      <c r="AJ359" s="218"/>
      <c r="AK359" s="218"/>
      <c r="AL359" s="218"/>
      <c r="AM359" s="218"/>
      <c r="AN359" s="218"/>
      <c r="AO359" s="218"/>
      <c r="AP359" s="218"/>
      <c r="AQ359" s="218"/>
      <c r="AR359" s="218"/>
      <c r="AS359" s="218"/>
      <c r="AT359" s="218"/>
      <c r="AU359" s="218"/>
      <c r="AV359" s="218"/>
      <c r="AW359" s="218"/>
      <c r="AX359" s="218"/>
      <c r="AY359" s="218"/>
      <c r="AZ359" s="218"/>
      <c r="BA359" s="218"/>
      <c r="BB359" s="218"/>
      <c r="BC359" s="218"/>
      <c r="BD359" s="218"/>
      <c r="BE359" s="218"/>
      <c r="BF359" s="218"/>
      <c r="BG359" s="218"/>
      <c r="BH359" s="218"/>
      <c r="BI359" s="218"/>
      <c r="BJ359" s="251"/>
    </row>
    <row r="360" spans="1:62" s="7" customFormat="1" ht="40.5" customHeight="1" x14ac:dyDescent="0.2">
      <c r="A360" s="216">
        <f t="shared" si="6"/>
        <v>339</v>
      </c>
      <c r="B360" s="217"/>
      <c r="C360" s="217"/>
      <c r="D360" s="226" t="s">
        <v>4310</v>
      </c>
      <c r="E360" s="226"/>
      <c r="F360" s="226"/>
      <c r="G360" s="226"/>
      <c r="H360" s="226"/>
      <c r="I360" s="226"/>
      <c r="J360" s="226"/>
      <c r="K360" s="226"/>
      <c r="L360" s="226"/>
      <c r="M360" s="226"/>
      <c r="N360" s="226"/>
      <c r="O360" s="226"/>
      <c r="P360" s="226"/>
      <c r="Q360" s="226"/>
      <c r="R360" s="226"/>
      <c r="S360" s="226"/>
      <c r="T360" s="226"/>
      <c r="U360" s="226">
        <v>0</v>
      </c>
      <c r="V360" s="226"/>
      <c r="W360" s="226"/>
      <c r="X360" s="217" t="s">
        <v>102</v>
      </c>
      <c r="Y360" s="217"/>
      <c r="Z360" s="217"/>
      <c r="AA360" s="217"/>
      <c r="AB360" s="217"/>
      <c r="AC360" s="221"/>
      <c r="AD360" s="221"/>
      <c r="AE360" s="221"/>
      <c r="AF360" s="218"/>
      <c r="AG360" s="218"/>
      <c r="AH360" s="218"/>
      <c r="AI360" s="218"/>
      <c r="AJ360" s="218"/>
      <c r="AK360" s="218"/>
      <c r="AL360" s="218"/>
      <c r="AM360" s="218"/>
      <c r="AN360" s="218"/>
      <c r="AO360" s="218"/>
      <c r="AP360" s="218"/>
      <c r="AQ360" s="218"/>
      <c r="AR360" s="218"/>
      <c r="AS360" s="218"/>
      <c r="AT360" s="218"/>
      <c r="AU360" s="218"/>
      <c r="AV360" s="218"/>
      <c r="AW360" s="218"/>
      <c r="AX360" s="218"/>
      <c r="AY360" s="218"/>
      <c r="AZ360" s="218"/>
      <c r="BA360" s="218"/>
      <c r="BB360" s="218"/>
      <c r="BC360" s="218"/>
      <c r="BD360" s="218"/>
      <c r="BE360" s="218"/>
      <c r="BF360" s="218"/>
      <c r="BG360" s="218"/>
      <c r="BH360" s="218"/>
      <c r="BI360" s="218"/>
      <c r="BJ360" s="251"/>
    </row>
    <row r="361" spans="1:62" s="7" customFormat="1" ht="40.5" customHeight="1" x14ac:dyDescent="0.2">
      <c r="A361" s="216">
        <f t="shared" si="6"/>
        <v>340</v>
      </c>
      <c r="B361" s="217"/>
      <c r="C361" s="217"/>
      <c r="D361" s="226" t="s">
        <v>4310</v>
      </c>
      <c r="E361" s="226"/>
      <c r="F361" s="226"/>
      <c r="G361" s="226"/>
      <c r="H361" s="226"/>
      <c r="I361" s="226"/>
      <c r="J361" s="226"/>
      <c r="K361" s="226"/>
      <c r="L361" s="226"/>
      <c r="M361" s="226"/>
      <c r="N361" s="226"/>
      <c r="O361" s="226"/>
      <c r="P361" s="226"/>
      <c r="Q361" s="226"/>
      <c r="R361" s="226"/>
      <c r="S361" s="226"/>
      <c r="T361" s="226"/>
      <c r="U361" s="226">
        <v>0</v>
      </c>
      <c r="V361" s="226"/>
      <c r="W361" s="226"/>
      <c r="X361" s="217" t="s">
        <v>102</v>
      </c>
      <c r="Y361" s="217"/>
      <c r="Z361" s="217"/>
      <c r="AA361" s="217"/>
      <c r="AB361" s="217"/>
      <c r="AC361" s="221"/>
      <c r="AD361" s="221"/>
      <c r="AE361" s="221"/>
      <c r="AF361" s="218"/>
      <c r="AG361" s="218"/>
      <c r="AH361" s="218"/>
      <c r="AI361" s="218"/>
      <c r="AJ361" s="218"/>
      <c r="AK361" s="218"/>
      <c r="AL361" s="218"/>
      <c r="AM361" s="218"/>
      <c r="AN361" s="218"/>
      <c r="AO361" s="218"/>
      <c r="AP361" s="218"/>
      <c r="AQ361" s="218"/>
      <c r="AR361" s="218"/>
      <c r="AS361" s="218"/>
      <c r="AT361" s="218"/>
      <c r="AU361" s="218"/>
      <c r="AV361" s="218"/>
      <c r="AW361" s="218"/>
      <c r="AX361" s="218"/>
      <c r="AY361" s="218"/>
      <c r="AZ361" s="218"/>
      <c r="BA361" s="218"/>
      <c r="BB361" s="218"/>
      <c r="BC361" s="218"/>
      <c r="BD361" s="218"/>
      <c r="BE361" s="218"/>
      <c r="BF361" s="218"/>
      <c r="BG361" s="218"/>
      <c r="BH361" s="218"/>
      <c r="BI361" s="218"/>
      <c r="BJ361" s="251"/>
    </row>
    <row r="362" spans="1:62" s="7" customFormat="1" ht="40.5" customHeight="1" x14ac:dyDescent="0.2">
      <c r="A362" s="216">
        <f t="shared" si="6"/>
        <v>341</v>
      </c>
      <c r="B362" s="217"/>
      <c r="C362" s="217"/>
      <c r="D362" s="226" t="s">
        <v>4342</v>
      </c>
      <c r="E362" s="226"/>
      <c r="F362" s="226"/>
      <c r="G362" s="226"/>
      <c r="H362" s="226"/>
      <c r="I362" s="226"/>
      <c r="J362" s="226"/>
      <c r="K362" s="226"/>
      <c r="L362" s="226"/>
      <c r="M362" s="226"/>
      <c r="N362" s="226"/>
      <c r="O362" s="226"/>
      <c r="P362" s="226"/>
      <c r="Q362" s="226"/>
      <c r="R362" s="226"/>
      <c r="S362" s="226"/>
      <c r="T362" s="226"/>
      <c r="U362" s="226">
        <v>64</v>
      </c>
      <c r="V362" s="226"/>
      <c r="W362" s="226"/>
      <c r="X362" s="217" t="s">
        <v>102</v>
      </c>
      <c r="Y362" s="217"/>
      <c r="Z362" s="217"/>
      <c r="AA362" s="217"/>
      <c r="AB362" s="217"/>
      <c r="AC362" s="221"/>
      <c r="AD362" s="221"/>
      <c r="AE362" s="221"/>
      <c r="AF362" s="218" t="s">
        <v>4656</v>
      </c>
      <c r="AG362" s="218"/>
      <c r="AH362" s="218"/>
      <c r="AI362" s="218"/>
      <c r="AJ362" s="218"/>
      <c r="AK362" s="218"/>
      <c r="AL362" s="218"/>
      <c r="AM362" s="218"/>
      <c r="AN362" s="218"/>
      <c r="AO362" s="218"/>
      <c r="AP362" s="218"/>
      <c r="AQ362" s="218"/>
      <c r="AR362" s="218"/>
      <c r="AS362" s="218"/>
      <c r="AT362" s="218"/>
      <c r="AU362" s="218"/>
      <c r="AV362" s="218"/>
      <c r="AW362" s="218"/>
      <c r="AX362" s="218"/>
      <c r="AY362" s="218"/>
      <c r="AZ362" s="218"/>
      <c r="BA362" s="218"/>
      <c r="BB362" s="218"/>
      <c r="BC362" s="218"/>
      <c r="BD362" s="218"/>
      <c r="BE362" s="218"/>
      <c r="BF362" s="218"/>
      <c r="BG362" s="218"/>
      <c r="BH362" s="218"/>
      <c r="BI362" s="218"/>
      <c r="BJ362" s="251"/>
    </row>
    <row r="363" spans="1:62" s="7" customFormat="1" ht="40.5" customHeight="1" x14ac:dyDescent="0.2">
      <c r="A363" s="216">
        <f t="shared" si="6"/>
        <v>342</v>
      </c>
      <c r="B363" s="217"/>
      <c r="C363" s="217"/>
      <c r="D363" s="226" t="s">
        <v>6015</v>
      </c>
      <c r="E363" s="226"/>
      <c r="F363" s="226"/>
      <c r="G363" s="226"/>
      <c r="H363" s="226"/>
      <c r="I363" s="226"/>
      <c r="J363" s="226"/>
      <c r="K363" s="226"/>
      <c r="L363" s="226"/>
      <c r="M363" s="226"/>
      <c r="N363" s="226"/>
      <c r="O363" s="226"/>
      <c r="P363" s="226"/>
      <c r="Q363" s="226"/>
      <c r="R363" s="226"/>
      <c r="S363" s="226"/>
      <c r="T363" s="226"/>
      <c r="U363" s="226">
        <v>1</v>
      </c>
      <c r="V363" s="226"/>
      <c r="W363" s="226"/>
      <c r="X363" s="217" t="s">
        <v>102</v>
      </c>
      <c r="Y363" s="217"/>
      <c r="Z363" s="217"/>
      <c r="AA363" s="217"/>
      <c r="AB363" s="217"/>
      <c r="AC363" s="221"/>
      <c r="AD363" s="221"/>
      <c r="AE363" s="221"/>
      <c r="AF363" s="218" t="s">
        <v>6016</v>
      </c>
      <c r="AG363" s="218"/>
      <c r="AH363" s="218"/>
      <c r="AI363" s="218"/>
      <c r="AJ363" s="218"/>
      <c r="AK363" s="218"/>
      <c r="AL363" s="218"/>
      <c r="AM363" s="218"/>
      <c r="AN363" s="218"/>
      <c r="AO363" s="218"/>
      <c r="AP363" s="218"/>
      <c r="AQ363" s="218"/>
      <c r="AR363" s="218"/>
      <c r="AS363" s="218"/>
      <c r="AT363" s="218"/>
      <c r="AU363" s="218"/>
      <c r="AV363" s="218"/>
      <c r="AW363" s="218"/>
      <c r="AX363" s="218"/>
      <c r="AY363" s="218"/>
      <c r="AZ363" s="218"/>
      <c r="BA363" s="218"/>
      <c r="BB363" s="218"/>
      <c r="BC363" s="218"/>
      <c r="BD363" s="218"/>
      <c r="BE363" s="218"/>
      <c r="BF363" s="218"/>
      <c r="BG363" s="218"/>
      <c r="BH363" s="218"/>
      <c r="BI363" s="218"/>
      <c r="BJ363" s="251"/>
    </row>
    <row r="364" spans="1:62" s="7" customFormat="1" ht="40.5" customHeight="1" x14ac:dyDescent="0.2">
      <c r="A364" s="216">
        <f t="shared" si="6"/>
        <v>343</v>
      </c>
      <c r="B364" s="217"/>
      <c r="C364" s="217"/>
      <c r="D364" s="226" t="s">
        <v>4343</v>
      </c>
      <c r="E364" s="226"/>
      <c r="F364" s="226"/>
      <c r="G364" s="226"/>
      <c r="H364" s="226"/>
      <c r="I364" s="226"/>
      <c r="J364" s="226"/>
      <c r="K364" s="226"/>
      <c r="L364" s="226"/>
      <c r="M364" s="226"/>
      <c r="N364" s="226"/>
      <c r="O364" s="226"/>
      <c r="P364" s="226"/>
      <c r="Q364" s="226"/>
      <c r="R364" s="226"/>
      <c r="S364" s="226"/>
      <c r="T364" s="226"/>
      <c r="U364" s="226">
        <v>100</v>
      </c>
      <c r="V364" s="226"/>
      <c r="W364" s="226"/>
      <c r="X364" s="174" t="s">
        <v>240</v>
      </c>
      <c r="Y364" s="174"/>
      <c r="Z364" s="174"/>
      <c r="AA364" s="174"/>
      <c r="AB364" s="175"/>
      <c r="AC364" s="221"/>
      <c r="AD364" s="221"/>
      <c r="AE364" s="221"/>
      <c r="AF364" s="218" t="s">
        <v>4657</v>
      </c>
      <c r="AG364" s="218"/>
      <c r="AH364" s="218"/>
      <c r="AI364" s="218"/>
      <c r="AJ364" s="218"/>
      <c r="AK364" s="218"/>
      <c r="AL364" s="218"/>
      <c r="AM364" s="218"/>
      <c r="AN364" s="218"/>
      <c r="AO364" s="218"/>
      <c r="AP364" s="218"/>
      <c r="AQ364" s="218"/>
      <c r="AR364" s="218"/>
      <c r="AS364" s="218"/>
      <c r="AT364" s="218"/>
      <c r="AU364" s="218"/>
      <c r="AV364" s="218"/>
      <c r="AW364" s="218"/>
      <c r="AX364" s="218"/>
      <c r="AY364" s="218"/>
      <c r="AZ364" s="218"/>
      <c r="BA364" s="218"/>
      <c r="BB364" s="218"/>
      <c r="BC364" s="218"/>
      <c r="BD364" s="218"/>
      <c r="BE364" s="218"/>
      <c r="BF364" s="218"/>
      <c r="BG364" s="218"/>
      <c r="BH364" s="218"/>
      <c r="BI364" s="218"/>
      <c r="BJ364" s="251"/>
    </row>
    <row r="365" spans="1:62" s="7" customFormat="1" ht="40.5" customHeight="1" x14ac:dyDescent="0.2">
      <c r="A365" s="216">
        <f t="shared" si="6"/>
        <v>344</v>
      </c>
      <c r="B365" s="217"/>
      <c r="C365" s="217"/>
      <c r="D365" s="226" t="s">
        <v>4344</v>
      </c>
      <c r="E365" s="226"/>
      <c r="F365" s="226"/>
      <c r="G365" s="226"/>
      <c r="H365" s="226"/>
      <c r="I365" s="226"/>
      <c r="J365" s="226"/>
      <c r="K365" s="226"/>
      <c r="L365" s="226"/>
      <c r="M365" s="226"/>
      <c r="N365" s="226"/>
      <c r="O365" s="226"/>
      <c r="P365" s="226"/>
      <c r="Q365" s="226"/>
      <c r="R365" s="226"/>
      <c r="S365" s="226"/>
      <c r="T365" s="226"/>
      <c r="U365" s="226">
        <v>100</v>
      </c>
      <c r="V365" s="226"/>
      <c r="W365" s="226"/>
      <c r="X365" s="174" t="s">
        <v>240</v>
      </c>
      <c r="Y365" s="174"/>
      <c r="Z365" s="174"/>
      <c r="AA365" s="174"/>
      <c r="AB365" s="175"/>
      <c r="AC365" s="221"/>
      <c r="AD365" s="221"/>
      <c r="AE365" s="221"/>
      <c r="AF365" s="218" t="s">
        <v>4658</v>
      </c>
      <c r="AG365" s="218"/>
      <c r="AH365" s="218"/>
      <c r="AI365" s="218"/>
      <c r="AJ365" s="218"/>
      <c r="AK365" s="218"/>
      <c r="AL365" s="218"/>
      <c r="AM365" s="218"/>
      <c r="AN365" s="218"/>
      <c r="AO365" s="218"/>
      <c r="AP365" s="218"/>
      <c r="AQ365" s="218"/>
      <c r="AR365" s="218"/>
      <c r="AS365" s="218"/>
      <c r="AT365" s="218"/>
      <c r="AU365" s="218"/>
      <c r="AV365" s="218"/>
      <c r="AW365" s="218"/>
      <c r="AX365" s="218"/>
      <c r="AY365" s="218"/>
      <c r="AZ365" s="218"/>
      <c r="BA365" s="218"/>
      <c r="BB365" s="218"/>
      <c r="BC365" s="218"/>
      <c r="BD365" s="218"/>
      <c r="BE365" s="218"/>
      <c r="BF365" s="218"/>
      <c r="BG365" s="218"/>
      <c r="BH365" s="218"/>
      <c r="BI365" s="218"/>
      <c r="BJ365" s="251"/>
    </row>
    <row r="366" spans="1:62" s="7" customFormat="1" ht="40.5" customHeight="1" x14ac:dyDescent="0.2">
      <c r="A366" s="216">
        <f t="shared" si="6"/>
        <v>345</v>
      </c>
      <c r="B366" s="217"/>
      <c r="C366" s="217"/>
      <c r="D366" s="226" t="s">
        <v>4345</v>
      </c>
      <c r="E366" s="226"/>
      <c r="F366" s="226"/>
      <c r="G366" s="226"/>
      <c r="H366" s="226"/>
      <c r="I366" s="226"/>
      <c r="J366" s="226"/>
      <c r="K366" s="226"/>
      <c r="L366" s="226"/>
      <c r="M366" s="226"/>
      <c r="N366" s="226"/>
      <c r="O366" s="226"/>
      <c r="P366" s="226"/>
      <c r="Q366" s="226"/>
      <c r="R366" s="226"/>
      <c r="S366" s="226"/>
      <c r="T366" s="226"/>
      <c r="U366" s="226">
        <v>64</v>
      </c>
      <c r="V366" s="226"/>
      <c r="W366" s="226"/>
      <c r="X366" s="217" t="s">
        <v>102</v>
      </c>
      <c r="Y366" s="217"/>
      <c r="Z366" s="217"/>
      <c r="AA366" s="217"/>
      <c r="AB366" s="217"/>
      <c r="AC366" s="221"/>
      <c r="AD366" s="221"/>
      <c r="AE366" s="221"/>
      <c r="AF366" s="218" t="s">
        <v>4659</v>
      </c>
      <c r="AG366" s="218"/>
      <c r="AH366" s="218"/>
      <c r="AI366" s="218"/>
      <c r="AJ366" s="218"/>
      <c r="AK366" s="218"/>
      <c r="AL366" s="218"/>
      <c r="AM366" s="218"/>
      <c r="AN366" s="218"/>
      <c r="AO366" s="218"/>
      <c r="AP366" s="218"/>
      <c r="AQ366" s="218"/>
      <c r="AR366" s="218"/>
      <c r="AS366" s="218"/>
      <c r="AT366" s="218"/>
      <c r="AU366" s="218"/>
      <c r="AV366" s="218"/>
      <c r="AW366" s="218"/>
      <c r="AX366" s="218"/>
      <c r="AY366" s="218"/>
      <c r="AZ366" s="218"/>
      <c r="BA366" s="218"/>
      <c r="BB366" s="218"/>
      <c r="BC366" s="218"/>
      <c r="BD366" s="218"/>
      <c r="BE366" s="218"/>
      <c r="BF366" s="218"/>
      <c r="BG366" s="218"/>
      <c r="BH366" s="218"/>
      <c r="BI366" s="218"/>
      <c r="BJ366" s="251"/>
    </row>
    <row r="367" spans="1:62" s="7" customFormat="1" ht="40.5" customHeight="1" x14ac:dyDescent="0.2">
      <c r="A367" s="216">
        <f t="shared" si="6"/>
        <v>346</v>
      </c>
      <c r="B367" s="217"/>
      <c r="C367" s="217"/>
      <c r="D367" s="226" t="s">
        <v>1177</v>
      </c>
      <c r="E367" s="226"/>
      <c r="F367" s="226"/>
      <c r="G367" s="226"/>
      <c r="H367" s="226"/>
      <c r="I367" s="226"/>
      <c r="J367" s="226"/>
      <c r="K367" s="226"/>
      <c r="L367" s="226"/>
      <c r="M367" s="226"/>
      <c r="N367" s="226"/>
      <c r="O367" s="226"/>
      <c r="P367" s="226"/>
      <c r="Q367" s="226"/>
      <c r="R367" s="226"/>
      <c r="S367" s="226"/>
      <c r="T367" s="226"/>
      <c r="U367" s="226">
        <v>2</v>
      </c>
      <c r="V367" s="226"/>
      <c r="W367" s="226"/>
      <c r="X367" s="217" t="s">
        <v>102</v>
      </c>
      <c r="Y367" s="217"/>
      <c r="Z367" s="217"/>
      <c r="AA367" s="217"/>
      <c r="AB367" s="217"/>
      <c r="AC367" s="221"/>
      <c r="AD367" s="221"/>
      <c r="AE367" s="221"/>
      <c r="AF367" s="218" t="s">
        <v>4660</v>
      </c>
      <c r="AG367" s="218"/>
      <c r="AH367" s="218"/>
      <c r="AI367" s="218"/>
      <c r="AJ367" s="218"/>
      <c r="AK367" s="218"/>
      <c r="AL367" s="218"/>
      <c r="AM367" s="218"/>
      <c r="AN367" s="218"/>
      <c r="AO367" s="218"/>
      <c r="AP367" s="218"/>
      <c r="AQ367" s="218"/>
      <c r="AR367" s="218"/>
      <c r="AS367" s="218"/>
      <c r="AT367" s="218"/>
      <c r="AU367" s="218"/>
      <c r="AV367" s="218"/>
      <c r="AW367" s="218"/>
      <c r="AX367" s="218"/>
      <c r="AY367" s="218"/>
      <c r="AZ367" s="218"/>
      <c r="BA367" s="218"/>
      <c r="BB367" s="218"/>
      <c r="BC367" s="218"/>
      <c r="BD367" s="218"/>
      <c r="BE367" s="218"/>
      <c r="BF367" s="218"/>
      <c r="BG367" s="218"/>
      <c r="BH367" s="218"/>
      <c r="BI367" s="218"/>
      <c r="BJ367" s="251"/>
    </row>
    <row r="368" spans="1:62" s="7" customFormat="1" ht="40.5" customHeight="1" x14ac:dyDescent="0.2">
      <c r="A368" s="216">
        <f t="shared" si="6"/>
        <v>347</v>
      </c>
      <c r="B368" s="217"/>
      <c r="C368" s="217"/>
      <c r="D368" s="226" t="s">
        <v>4346</v>
      </c>
      <c r="E368" s="226"/>
      <c r="F368" s="226"/>
      <c r="G368" s="226"/>
      <c r="H368" s="226"/>
      <c r="I368" s="226"/>
      <c r="J368" s="226"/>
      <c r="K368" s="226"/>
      <c r="L368" s="226"/>
      <c r="M368" s="226"/>
      <c r="N368" s="226"/>
      <c r="O368" s="226"/>
      <c r="P368" s="226"/>
      <c r="Q368" s="226"/>
      <c r="R368" s="226"/>
      <c r="S368" s="226"/>
      <c r="T368" s="226"/>
      <c r="U368" s="226">
        <v>6</v>
      </c>
      <c r="V368" s="226"/>
      <c r="W368" s="226"/>
      <c r="X368" s="217" t="s">
        <v>102</v>
      </c>
      <c r="Y368" s="217"/>
      <c r="Z368" s="217"/>
      <c r="AA368" s="217"/>
      <c r="AB368" s="217"/>
      <c r="AC368" s="221"/>
      <c r="AD368" s="221"/>
      <c r="AE368" s="221"/>
      <c r="AF368" s="218" t="s">
        <v>4661</v>
      </c>
      <c r="AG368" s="218"/>
      <c r="AH368" s="218"/>
      <c r="AI368" s="218"/>
      <c r="AJ368" s="218"/>
      <c r="AK368" s="218"/>
      <c r="AL368" s="218"/>
      <c r="AM368" s="218"/>
      <c r="AN368" s="218"/>
      <c r="AO368" s="218"/>
      <c r="AP368" s="218"/>
      <c r="AQ368" s="218"/>
      <c r="AR368" s="218"/>
      <c r="AS368" s="218"/>
      <c r="AT368" s="218"/>
      <c r="AU368" s="218"/>
      <c r="AV368" s="218"/>
      <c r="AW368" s="218"/>
      <c r="AX368" s="218"/>
      <c r="AY368" s="218"/>
      <c r="AZ368" s="218"/>
      <c r="BA368" s="218"/>
      <c r="BB368" s="218"/>
      <c r="BC368" s="218"/>
      <c r="BD368" s="218"/>
      <c r="BE368" s="218"/>
      <c r="BF368" s="218"/>
      <c r="BG368" s="218"/>
      <c r="BH368" s="218"/>
      <c r="BI368" s="218"/>
      <c r="BJ368" s="251"/>
    </row>
    <row r="369" spans="1:62" s="7" customFormat="1" ht="40.5" customHeight="1" x14ac:dyDescent="0.2">
      <c r="A369" s="216">
        <f t="shared" si="6"/>
        <v>348</v>
      </c>
      <c r="B369" s="217"/>
      <c r="C369" s="217"/>
      <c r="D369" s="226" t="s">
        <v>4347</v>
      </c>
      <c r="E369" s="226"/>
      <c r="F369" s="226"/>
      <c r="G369" s="226"/>
      <c r="H369" s="226"/>
      <c r="I369" s="226"/>
      <c r="J369" s="226"/>
      <c r="K369" s="226"/>
      <c r="L369" s="226"/>
      <c r="M369" s="226"/>
      <c r="N369" s="226"/>
      <c r="O369" s="226"/>
      <c r="P369" s="226"/>
      <c r="Q369" s="226"/>
      <c r="R369" s="226"/>
      <c r="S369" s="226"/>
      <c r="T369" s="226"/>
      <c r="U369" s="226">
        <v>16</v>
      </c>
      <c r="V369" s="226"/>
      <c r="W369" s="226"/>
      <c r="X369" s="217" t="s">
        <v>102</v>
      </c>
      <c r="Y369" s="217"/>
      <c r="Z369" s="217"/>
      <c r="AA369" s="217"/>
      <c r="AB369" s="217"/>
      <c r="AC369" s="221"/>
      <c r="AD369" s="221"/>
      <c r="AE369" s="221"/>
      <c r="AF369" s="218" t="s">
        <v>4347</v>
      </c>
      <c r="AG369" s="218"/>
      <c r="AH369" s="218"/>
      <c r="AI369" s="218"/>
      <c r="AJ369" s="218"/>
      <c r="AK369" s="218"/>
      <c r="AL369" s="218"/>
      <c r="AM369" s="218"/>
      <c r="AN369" s="218"/>
      <c r="AO369" s="218"/>
      <c r="AP369" s="218"/>
      <c r="AQ369" s="218"/>
      <c r="AR369" s="218"/>
      <c r="AS369" s="218"/>
      <c r="AT369" s="218"/>
      <c r="AU369" s="218"/>
      <c r="AV369" s="218"/>
      <c r="AW369" s="218"/>
      <c r="AX369" s="218"/>
      <c r="AY369" s="218"/>
      <c r="AZ369" s="218"/>
      <c r="BA369" s="218"/>
      <c r="BB369" s="218"/>
      <c r="BC369" s="218"/>
      <c r="BD369" s="218"/>
      <c r="BE369" s="218"/>
      <c r="BF369" s="218"/>
      <c r="BG369" s="218"/>
      <c r="BH369" s="218"/>
      <c r="BI369" s="218"/>
      <c r="BJ369" s="251"/>
    </row>
    <row r="370" spans="1:62" s="7" customFormat="1" ht="40.5" customHeight="1" x14ac:dyDescent="0.2">
      <c r="A370" s="216">
        <f t="shared" si="6"/>
        <v>349</v>
      </c>
      <c r="B370" s="217"/>
      <c r="C370" s="217"/>
      <c r="D370" s="226" t="s">
        <v>4310</v>
      </c>
      <c r="E370" s="226"/>
      <c r="F370" s="226"/>
      <c r="G370" s="226"/>
      <c r="H370" s="226"/>
      <c r="I370" s="226"/>
      <c r="J370" s="226"/>
      <c r="K370" s="226"/>
      <c r="L370" s="226"/>
      <c r="M370" s="226"/>
      <c r="N370" s="226"/>
      <c r="O370" s="226"/>
      <c r="P370" s="226"/>
      <c r="Q370" s="226"/>
      <c r="R370" s="226"/>
      <c r="S370" s="226"/>
      <c r="T370" s="226"/>
      <c r="U370" s="226">
        <v>0</v>
      </c>
      <c r="V370" s="226"/>
      <c r="W370" s="226"/>
      <c r="X370" s="217" t="s">
        <v>102</v>
      </c>
      <c r="Y370" s="217"/>
      <c r="Z370" s="217"/>
      <c r="AA370" s="217"/>
      <c r="AB370" s="217"/>
      <c r="AC370" s="221"/>
      <c r="AD370" s="221"/>
      <c r="AE370" s="221"/>
      <c r="AF370" s="218"/>
      <c r="AG370" s="218"/>
      <c r="AH370" s="218"/>
      <c r="AI370" s="218"/>
      <c r="AJ370" s="218"/>
      <c r="AK370" s="218"/>
      <c r="AL370" s="218"/>
      <c r="AM370" s="218"/>
      <c r="AN370" s="218"/>
      <c r="AO370" s="218"/>
      <c r="AP370" s="218"/>
      <c r="AQ370" s="218"/>
      <c r="AR370" s="218"/>
      <c r="AS370" s="218"/>
      <c r="AT370" s="218"/>
      <c r="AU370" s="218"/>
      <c r="AV370" s="218"/>
      <c r="AW370" s="218"/>
      <c r="AX370" s="218"/>
      <c r="AY370" s="218"/>
      <c r="AZ370" s="218"/>
      <c r="BA370" s="218"/>
      <c r="BB370" s="218"/>
      <c r="BC370" s="218"/>
      <c r="BD370" s="218"/>
      <c r="BE370" s="218"/>
      <c r="BF370" s="218"/>
      <c r="BG370" s="218"/>
      <c r="BH370" s="218"/>
      <c r="BI370" s="218"/>
      <c r="BJ370" s="251"/>
    </row>
    <row r="371" spans="1:62" s="7" customFormat="1" ht="40.5" customHeight="1" x14ac:dyDescent="0.2">
      <c r="A371" s="216">
        <f t="shared" si="6"/>
        <v>350</v>
      </c>
      <c r="B371" s="217"/>
      <c r="C371" s="217"/>
      <c r="D371" s="226" t="s">
        <v>4310</v>
      </c>
      <c r="E371" s="226"/>
      <c r="F371" s="226"/>
      <c r="G371" s="226"/>
      <c r="H371" s="226"/>
      <c r="I371" s="226"/>
      <c r="J371" s="226"/>
      <c r="K371" s="226"/>
      <c r="L371" s="226"/>
      <c r="M371" s="226"/>
      <c r="N371" s="226"/>
      <c r="O371" s="226"/>
      <c r="P371" s="226"/>
      <c r="Q371" s="226"/>
      <c r="R371" s="226"/>
      <c r="S371" s="226"/>
      <c r="T371" s="226"/>
      <c r="U371" s="226">
        <v>0</v>
      </c>
      <c r="V371" s="226"/>
      <c r="W371" s="226"/>
      <c r="X371" s="217" t="s">
        <v>102</v>
      </c>
      <c r="Y371" s="217"/>
      <c r="Z371" s="217"/>
      <c r="AA371" s="217"/>
      <c r="AB371" s="217"/>
      <c r="AC371" s="221"/>
      <c r="AD371" s="221"/>
      <c r="AE371" s="221"/>
      <c r="AF371" s="218"/>
      <c r="AG371" s="218"/>
      <c r="AH371" s="218"/>
      <c r="AI371" s="218"/>
      <c r="AJ371" s="218"/>
      <c r="AK371" s="218"/>
      <c r="AL371" s="218"/>
      <c r="AM371" s="218"/>
      <c r="AN371" s="218"/>
      <c r="AO371" s="218"/>
      <c r="AP371" s="218"/>
      <c r="AQ371" s="218"/>
      <c r="AR371" s="218"/>
      <c r="AS371" s="218"/>
      <c r="AT371" s="218"/>
      <c r="AU371" s="218"/>
      <c r="AV371" s="218"/>
      <c r="AW371" s="218"/>
      <c r="AX371" s="218"/>
      <c r="AY371" s="218"/>
      <c r="AZ371" s="218"/>
      <c r="BA371" s="218"/>
      <c r="BB371" s="218"/>
      <c r="BC371" s="218"/>
      <c r="BD371" s="218"/>
      <c r="BE371" s="218"/>
      <c r="BF371" s="218"/>
      <c r="BG371" s="218"/>
      <c r="BH371" s="218"/>
      <c r="BI371" s="218"/>
      <c r="BJ371" s="251"/>
    </row>
    <row r="372" spans="1:62" s="7" customFormat="1" ht="40.5" customHeight="1" x14ac:dyDescent="0.2">
      <c r="A372" s="216">
        <f t="shared" si="6"/>
        <v>351</v>
      </c>
      <c r="B372" s="217"/>
      <c r="C372" s="217"/>
      <c r="D372" s="226" t="s">
        <v>4310</v>
      </c>
      <c r="E372" s="226"/>
      <c r="F372" s="226"/>
      <c r="G372" s="226"/>
      <c r="H372" s="226"/>
      <c r="I372" s="226"/>
      <c r="J372" s="226"/>
      <c r="K372" s="226"/>
      <c r="L372" s="226"/>
      <c r="M372" s="226"/>
      <c r="N372" s="226"/>
      <c r="O372" s="226"/>
      <c r="P372" s="226"/>
      <c r="Q372" s="226"/>
      <c r="R372" s="226"/>
      <c r="S372" s="226"/>
      <c r="T372" s="226"/>
      <c r="U372" s="226">
        <v>0</v>
      </c>
      <c r="V372" s="226"/>
      <c r="W372" s="226"/>
      <c r="X372" s="217" t="s">
        <v>102</v>
      </c>
      <c r="Y372" s="217"/>
      <c r="Z372" s="217"/>
      <c r="AA372" s="217"/>
      <c r="AB372" s="217"/>
      <c r="AC372" s="221"/>
      <c r="AD372" s="221"/>
      <c r="AE372" s="221"/>
      <c r="AF372" s="218"/>
      <c r="AG372" s="218"/>
      <c r="AH372" s="218"/>
      <c r="AI372" s="218"/>
      <c r="AJ372" s="218"/>
      <c r="AK372" s="218"/>
      <c r="AL372" s="218"/>
      <c r="AM372" s="218"/>
      <c r="AN372" s="218"/>
      <c r="AO372" s="218"/>
      <c r="AP372" s="218"/>
      <c r="AQ372" s="218"/>
      <c r="AR372" s="218"/>
      <c r="AS372" s="218"/>
      <c r="AT372" s="218"/>
      <c r="AU372" s="218"/>
      <c r="AV372" s="218"/>
      <c r="AW372" s="218"/>
      <c r="AX372" s="218"/>
      <c r="AY372" s="218"/>
      <c r="AZ372" s="218"/>
      <c r="BA372" s="218"/>
      <c r="BB372" s="218"/>
      <c r="BC372" s="218"/>
      <c r="BD372" s="218"/>
      <c r="BE372" s="218"/>
      <c r="BF372" s="218"/>
      <c r="BG372" s="218"/>
      <c r="BH372" s="218"/>
      <c r="BI372" s="218"/>
      <c r="BJ372" s="251"/>
    </row>
    <row r="373" spans="1:62" s="7" customFormat="1" ht="40.5" customHeight="1" x14ac:dyDescent="0.2">
      <c r="A373" s="216">
        <f t="shared" si="6"/>
        <v>352</v>
      </c>
      <c r="B373" s="217"/>
      <c r="C373" s="217"/>
      <c r="D373" s="226" t="s">
        <v>4310</v>
      </c>
      <c r="E373" s="226"/>
      <c r="F373" s="226"/>
      <c r="G373" s="226"/>
      <c r="H373" s="226"/>
      <c r="I373" s="226"/>
      <c r="J373" s="226"/>
      <c r="K373" s="226"/>
      <c r="L373" s="226"/>
      <c r="M373" s="226"/>
      <c r="N373" s="226"/>
      <c r="O373" s="226"/>
      <c r="P373" s="226"/>
      <c r="Q373" s="226"/>
      <c r="R373" s="226"/>
      <c r="S373" s="226"/>
      <c r="T373" s="226"/>
      <c r="U373" s="226">
        <v>0</v>
      </c>
      <c r="V373" s="226"/>
      <c r="W373" s="226"/>
      <c r="X373" s="217" t="s">
        <v>102</v>
      </c>
      <c r="Y373" s="217"/>
      <c r="Z373" s="217"/>
      <c r="AA373" s="217"/>
      <c r="AB373" s="217"/>
      <c r="AC373" s="221"/>
      <c r="AD373" s="221"/>
      <c r="AE373" s="221"/>
      <c r="AF373" s="218"/>
      <c r="AG373" s="218"/>
      <c r="AH373" s="218"/>
      <c r="AI373" s="218"/>
      <c r="AJ373" s="218"/>
      <c r="AK373" s="218"/>
      <c r="AL373" s="218"/>
      <c r="AM373" s="218"/>
      <c r="AN373" s="218"/>
      <c r="AO373" s="218"/>
      <c r="AP373" s="218"/>
      <c r="AQ373" s="218"/>
      <c r="AR373" s="218"/>
      <c r="AS373" s="218"/>
      <c r="AT373" s="218"/>
      <c r="AU373" s="218"/>
      <c r="AV373" s="218"/>
      <c r="AW373" s="218"/>
      <c r="AX373" s="218"/>
      <c r="AY373" s="218"/>
      <c r="AZ373" s="218"/>
      <c r="BA373" s="218"/>
      <c r="BB373" s="218"/>
      <c r="BC373" s="218"/>
      <c r="BD373" s="218"/>
      <c r="BE373" s="218"/>
      <c r="BF373" s="218"/>
      <c r="BG373" s="218"/>
      <c r="BH373" s="218"/>
      <c r="BI373" s="218"/>
      <c r="BJ373" s="251"/>
    </row>
    <row r="374" spans="1:62" s="7" customFormat="1" ht="40.5" customHeight="1" x14ac:dyDescent="0.2">
      <c r="A374" s="216">
        <f t="shared" si="6"/>
        <v>353</v>
      </c>
      <c r="B374" s="217"/>
      <c r="C374" s="217"/>
      <c r="D374" s="226" t="s">
        <v>4310</v>
      </c>
      <c r="E374" s="226"/>
      <c r="F374" s="226"/>
      <c r="G374" s="226"/>
      <c r="H374" s="226"/>
      <c r="I374" s="226"/>
      <c r="J374" s="226"/>
      <c r="K374" s="226"/>
      <c r="L374" s="226"/>
      <c r="M374" s="226"/>
      <c r="N374" s="226"/>
      <c r="O374" s="226"/>
      <c r="P374" s="226"/>
      <c r="Q374" s="226"/>
      <c r="R374" s="226"/>
      <c r="S374" s="226"/>
      <c r="T374" s="226"/>
      <c r="U374" s="226">
        <v>0</v>
      </c>
      <c r="V374" s="226"/>
      <c r="W374" s="226"/>
      <c r="X374" s="217" t="s">
        <v>102</v>
      </c>
      <c r="Y374" s="217"/>
      <c r="Z374" s="217"/>
      <c r="AA374" s="217"/>
      <c r="AB374" s="217"/>
      <c r="AC374" s="221"/>
      <c r="AD374" s="221"/>
      <c r="AE374" s="221"/>
      <c r="AF374" s="218"/>
      <c r="AG374" s="218"/>
      <c r="AH374" s="218"/>
      <c r="AI374" s="218"/>
      <c r="AJ374" s="218"/>
      <c r="AK374" s="218"/>
      <c r="AL374" s="218"/>
      <c r="AM374" s="218"/>
      <c r="AN374" s="218"/>
      <c r="AO374" s="218"/>
      <c r="AP374" s="218"/>
      <c r="AQ374" s="218"/>
      <c r="AR374" s="218"/>
      <c r="AS374" s="218"/>
      <c r="AT374" s="218"/>
      <c r="AU374" s="218"/>
      <c r="AV374" s="218"/>
      <c r="AW374" s="218"/>
      <c r="AX374" s="218"/>
      <c r="AY374" s="218"/>
      <c r="AZ374" s="218"/>
      <c r="BA374" s="218"/>
      <c r="BB374" s="218"/>
      <c r="BC374" s="218"/>
      <c r="BD374" s="218"/>
      <c r="BE374" s="218"/>
      <c r="BF374" s="218"/>
      <c r="BG374" s="218"/>
      <c r="BH374" s="218"/>
      <c r="BI374" s="218"/>
      <c r="BJ374" s="251"/>
    </row>
    <row r="375" spans="1:62" s="7" customFormat="1" ht="40.5" customHeight="1" x14ac:dyDescent="0.2">
      <c r="A375" s="216">
        <f t="shared" si="6"/>
        <v>354</v>
      </c>
      <c r="B375" s="217"/>
      <c r="C375" s="217"/>
      <c r="D375" s="226" t="s">
        <v>4348</v>
      </c>
      <c r="E375" s="226"/>
      <c r="F375" s="226"/>
      <c r="G375" s="226"/>
      <c r="H375" s="226"/>
      <c r="I375" s="226"/>
      <c r="J375" s="226"/>
      <c r="K375" s="226"/>
      <c r="L375" s="226"/>
      <c r="M375" s="226"/>
      <c r="N375" s="226"/>
      <c r="O375" s="226"/>
      <c r="P375" s="226"/>
      <c r="Q375" s="226"/>
      <c r="R375" s="226"/>
      <c r="S375" s="226"/>
      <c r="T375" s="226"/>
      <c r="U375" s="226">
        <v>23</v>
      </c>
      <c r="V375" s="226"/>
      <c r="W375" s="226"/>
      <c r="X375" s="217" t="s">
        <v>102</v>
      </c>
      <c r="Y375" s="217"/>
      <c r="Z375" s="217"/>
      <c r="AA375" s="217"/>
      <c r="AB375" s="217"/>
      <c r="AC375" s="221"/>
      <c r="AD375" s="221"/>
      <c r="AE375" s="221"/>
      <c r="AF375" s="218" t="s">
        <v>4662</v>
      </c>
      <c r="AG375" s="218"/>
      <c r="AH375" s="218"/>
      <c r="AI375" s="218"/>
      <c r="AJ375" s="218"/>
      <c r="AK375" s="218"/>
      <c r="AL375" s="218"/>
      <c r="AM375" s="218"/>
      <c r="AN375" s="218"/>
      <c r="AO375" s="218"/>
      <c r="AP375" s="218"/>
      <c r="AQ375" s="218"/>
      <c r="AR375" s="218"/>
      <c r="AS375" s="218"/>
      <c r="AT375" s="218"/>
      <c r="AU375" s="218"/>
      <c r="AV375" s="218"/>
      <c r="AW375" s="218"/>
      <c r="AX375" s="218"/>
      <c r="AY375" s="218"/>
      <c r="AZ375" s="218"/>
      <c r="BA375" s="218"/>
      <c r="BB375" s="218"/>
      <c r="BC375" s="218"/>
      <c r="BD375" s="218"/>
      <c r="BE375" s="218"/>
      <c r="BF375" s="218"/>
      <c r="BG375" s="218"/>
      <c r="BH375" s="218"/>
      <c r="BI375" s="218"/>
      <c r="BJ375" s="251"/>
    </row>
    <row r="376" spans="1:62" s="7" customFormat="1" ht="40.5" customHeight="1" x14ac:dyDescent="0.2">
      <c r="A376" s="216">
        <f t="shared" si="6"/>
        <v>355</v>
      </c>
      <c r="B376" s="217"/>
      <c r="C376" s="217"/>
      <c r="D376" s="226" t="s">
        <v>4349</v>
      </c>
      <c r="E376" s="226"/>
      <c r="F376" s="226"/>
      <c r="G376" s="226"/>
      <c r="H376" s="226"/>
      <c r="I376" s="226"/>
      <c r="J376" s="226"/>
      <c r="K376" s="226"/>
      <c r="L376" s="226"/>
      <c r="M376" s="226"/>
      <c r="N376" s="226"/>
      <c r="O376" s="226"/>
      <c r="P376" s="226"/>
      <c r="Q376" s="226"/>
      <c r="R376" s="226"/>
      <c r="S376" s="226"/>
      <c r="T376" s="226"/>
      <c r="U376" s="226">
        <v>23</v>
      </c>
      <c r="V376" s="226"/>
      <c r="W376" s="226"/>
      <c r="X376" s="217" t="s">
        <v>102</v>
      </c>
      <c r="Y376" s="217"/>
      <c r="Z376" s="217"/>
      <c r="AA376" s="217"/>
      <c r="AB376" s="217"/>
      <c r="AC376" s="221"/>
      <c r="AD376" s="221"/>
      <c r="AE376" s="221"/>
      <c r="AF376" s="218" t="s">
        <v>4663</v>
      </c>
      <c r="AG376" s="218"/>
      <c r="AH376" s="218"/>
      <c r="AI376" s="218"/>
      <c r="AJ376" s="218"/>
      <c r="AK376" s="218"/>
      <c r="AL376" s="218"/>
      <c r="AM376" s="218"/>
      <c r="AN376" s="218"/>
      <c r="AO376" s="218"/>
      <c r="AP376" s="218"/>
      <c r="AQ376" s="218"/>
      <c r="AR376" s="218"/>
      <c r="AS376" s="218"/>
      <c r="AT376" s="218"/>
      <c r="AU376" s="218"/>
      <c r="AV376" s="218"/>
      <c r="AW376" s="218"/>
      <c r="AX376" s="218"/>
      <c r="AY376" s="218"/>
      <c r="AZ376" s="218"/>
      <c r="BA376" s="218"/>
      <c r="BB376" s="218"/>
      <c r="BC376" s="218"/>
      <c r="BD376" s="218"/>
      <c r="BE376" s="218"/>
      <c r="BF376" s="218"/>
      <c r="BG376" s="218"/>
      <c r="BH376" s="218"/>
      <c r="BI376" s="218"/>
      <c r="BJ376" s="251"/>
    </row>
    <row r="377" spans="1:62" s="7" customFormat="1" ht="40.5" customHeight="1" x14ac:dyDescent="0.2">
      <c r="A377" s="216">
        <f t="shared" si="6"/>
        <v>356</v>
      </c>
      <c r="B377" s="217"/>
      <c r="C377" s="217"/>
      <c r="D377" s="226" t="s">
        <v>4350</v>
      </c>
      <c r="E377" s="226"/>
      <c r="F377" s="226"/>
      <c r="G377" s="226"/>
      <c r="H377" s="226"/>
      <c r="I377" s="226"/>
      <c r="J377" s="226"/>
      <c r="K377" s="226"/>
      <c r="L377" s="226"/>
      <c r="M377" s="226"/>
      <c r="N377" s="226"/>
      <c r="O377" s="226"/>
      <c r="P377" s="226"/>
      <c r="Q377" s="226"/>
      <c r="R377" s="226"/>
      <c r="S377" s="226"/>
      <c r="T377" s="226"/>
      <c r="U377" s="226">
        <v>23</v>
      </c>
      <c r="V377" s="226"/>
      <c r="W377" s="226"/>
      <c r="X377" s="217" t="s">
        <v>102</v>
      </c>
      <c r="Y377" s="217"/>
      <c r="Z377" s="217"/>
      <c r="AA377" s="217"/>
      <c r="AB377" s="217"/>
      <c r="AC377" s="221"/>
      <c r="AD377" s="221"/>
      <c r="AE377" s="221"/>
      <c r="AF377" s="218" t="s">
        <v>4664</v>
      </c>
      <c r="AG377" s="218"/>
      <c r="AH377" s="218"/>
      <c r="AI377" s="218"/>
      <c r="AJ377" s="218"/>
      <c r="AK377" s="218"/>
      <c r="AL377" s="218"/>
      <c r="AM377" s="218"/>
      <c r="AN377" s="218"/>
      <c r="AO377" s="218"/>
      <c r="AP377" s="218"/>
      <c r="AQ377" s="218"/>
      <c r="AR377" s="218"/>
      <c r="AS377" s="218"/>
      <c r="AT377" s="218"/>
      <c r="AU377" s="218"/>
      <c r="AV377" s="218"/>
      <c r="AW377" s="218"/>
      <c r="AX377" s="218"/>
      <c r="AY377" s="218"/>
      <c r="AZ377" s="218"/>
      <c r="BA377" s="218"/>
      <c r="BB377" s="218"/>
      <c r="BC377" s="218"/>
      <c r="BD377" s="218"/>
      <c r="BE377" s="218"/>
      <c r="BF377" s="218"/>
      <c r="BG377" s="218"/>
      <c r="BH377" s="218"/>
      <c r="BI377" s="218"/>
      <c r="BJ377" s="251"/>
    </row>
    <row r="378" spans="1:62" s="7" customFormat="1" ht="40.5" customHeight="1" x14ac:dyDescent="0.2">
      <c r="A378" s="216">
        <f t="shared" si="6"/>
        <v>357</v>
      </c>
      <c r="B378" s="217"/>
      <c r="C378" s="217"/>
      <c r="D378" s="226" t="s">
        <v>4351</v>
      </c>
      <c r="E378" s="226"/>
      <c r="F378" s="226"/>
      <c r="G378" s="226"/>
      <c r="H378" s="226"/>
      <c r="I378" s="226"/>
      <c r="J378" s="226"/>
      <c r="K378" s="226"/>
      <c r="L378" s="226"/>
      <c r="M378" s="226"/>
      <c r="N378" s="226"/>
      <c r="O378" s="226"/>
      <c r="P378" s="226"/>
      <c r="Q378" s="226"/>
      <c r="R378" s="226"/>
      <c r="S378" s="226"/>
      <c r="T378" s="226"/>
      <c r="U378" s="226">
        <v>23</v>
      </c>
      <c r="V378" s="226"/>
      <c r="W378" s="226"/>
      <c r="X378" s="217" t="s">
        <v>102</v>
      </c>
      <c r="Y378" s="217"/>
      <c r="Z378" s="217"/>
      <c r="AA378" s="217"/>
      <c r="AB378" s="217"/>
      <c r="AC378" s="221"/>
      <c r="AD378" s="221"/>
      <c r="AE378" s="221"/>
      <c r="AF378" s="218" t="s">
        <v>4665</v>
      </c>
      <c r="AG378" s="218"/>
      <c r="AH378" s="218"/>
      <c r="AI378" s="218"/>
      <c r="AJ378" s="218"/>
      <c r="AK378" s="218"/>
      <c r="AL378" s="218"/>
      <c r="AM378" s="218"/>
      <c r="AN378" s="218"/>
      <c r="AO378" s="218"/>
      <c r="AP378" s="218"/>
      <c r="AQ378" s="218"/>
      <c r="AR378" s="218"/>
      <c r="AS378" s="218"/>
      <c r="AT378" s="218"/>
      <c r="AU378" s="218"/>
      <c r="AV378" s="218"/>
      <c r="AW378" s="218"/>
      <c r="AX378" s="218"/>
      <c r="AY378" s="218"/>
      <c r="AZ378" s="218"/>
      <c r="BA378" s="218"/>
      <c r="BB378" s="218"/>
      <c r="BC378" s="218"/>
      <c r="BD378" s="218"/>
      <c r="BE378" s="218"/>
      <c r="BF378" s="218"/>
      <c r="BG378" s="218"/>
      <c r="BH378" s="218"/>
      <c r="BI378" s="218"/>
      <c r="BJ378" s="251"/>
    </row>
    <row r="379" spans="1:62" s="7" customFormat="1" ht="40.5" customHeight="1" x14ac:dyDescent="0.2">
      <c r="A379" s="216">
        <f t="shared" si="6"/>
        <v>358</v>
      </c>
      <c r="B379" s="217"/>
      <c r="C379" s="217"/>
      <c r="D379" s="226" t="s">
        <v>4352</v>
      </c>
      <c r="E379" s="226"/>
      <c r="F379" s="226"/>
      <c r="G379" s="226"/>
      <c r="H379" s="226"/>
      <c r="I379" s="226"/>
      <c r="J379" s="226"/>
      <c r="K379" s="226"/>
      <c r="L379" s="226"/>
      <c r="M379" s="226"/>
      <c r="N379" s="226"/>
      <c r="O379" s="226"/>
      <c r="P379" s="226"/>
      <c r="Q379" s="226"/>
      <c r="R379" s="226"/>
      <c r="S379" s="226"/>
      <c r="T379" s="226"/>
      <c r="U379" s="226">
        <v>23</v>
      </c>
      <c r="V379" s="226"/>
      <c r="W379" s="226"/>
      <c r="X379" s="217" t="s">
        <v>102</v>
      </c>
      <c r="Y379" s="217"/>
      <c r="Z379" s="217"/>
      <c r="AA379" s="217"/>
      <c r="AB379" s="217"/>
      <c r="AC379" s="221"/>
      <c r="AD379" s="221"/>
      <c r="AE379" s="221"/>
      <c r="AF379" s="218" t="s">
        <v>4666</v>
      </c>
      <c r="AG379" s="218"/>
      <c r="AH379" s="218"/>
      <c r="AI379" s="218"/>
      <c r="AJ379" s="218"/>
      <c r="AK379" s="218"/>
      <c r="AL379" s="218"/>
      <c r="AM379" s="218"/>
      <c r="AN379" s="218"/>
      <c r="AO379" s="218"/>
      <c r="AP379" s="218"/>
      <c r="AQ379" s="218"/>
      <c r="AR379" s="218"/>
      <c r="AS379" s="218"/>
      <c r="AT379" s="218"/>
      <c r="AU379" s="218"/>
      <c r="AV379" s="218"/>
      <c r="AW379" s="218"/>
      <c r="AX379" s="218"/>
      <c r="AY379" s="218"/>
      <c r="AZ379" s="218"/>
      <c r="BA379" s="218"/>
      <c r="BB379" s="218"/>
      <c r="BC379" s="218"/>
      <c r="BD379" s="218"/>
      <c r="BE379" s="218"/>
      <c r="BF379" s="218"/>
      <c r="BG379" s="218"/>
      <c r="BH379" s="218"/>
      <c r="BI379" s="218"/>
      <c r="BJ379" s="251"/>
    </row>
    <row r="380" spans="1:62" s="7" customFormat="1" ht="40.200000000000003" customHeight="1" x14ac:dyDescent="0.2">
      <c r="A380" s="216">
        <f t="shared" si="6"/>
        <v>359</v>
      </c>
      <c r="B380" s="217"/>
      <c r="C380" s="217"/>
      <c r="D380" s="226" t="s">
        <v>4310</v>
      </c>
      <c r="E380" s="226"/>
      <c r="F380" s="226"/>
      <c r="G380" s="226"/>
      <c r="H380" s="226"/>
      <c r="I380" s="226"/>
      <c r="J380" s="226"/>
      <c r="K380" s="226"/>
      <c r="L380" s="226"/>
      <c r="M380" s="226"/>
      <c r="N380" s="226"/>
      <c r="O380" s="226"/>
      <c r="P380" s="226"/>
      <c r="Q380" s="226"/>
      <c r="R380" s="226"/>
      <c r="S380" s="226"/>
      <c r="T380" s="226"/>
      <c r="U380" s="226">
        <v>0</v>
      </c>
      <c r="V380" s="226"/>
      <c r="W380" s="226"/>
      <c r="X380" s="217" t="s">
        <v>102</v>
      </c>
      <c r="Y380" s="217"/>
      <c r="Z380" s="217"/>
      <c r="AA380" s="217"/>
      <c r="AB380" s="217"/>
      <c r="AC380" s="221"/>
      <c r="AD380" s="221"/>
      <c r="AE380" s="221"/>
      <c r="AF380" s="218"/>
      <c r="AG380" s="218"/>
      <c r="AH380" s="218"/>
      <c r="AI380" s="218"/>
      <c r="AJ380" s="218"/>
      <c r="AK380" s="218"/>
      <c r="AL380" s="218"/>
      <c r="AM380" s="218"/>
      <c r="AN380" s="218"/>
      <c r="AO380" s="218"/>
      <c r="AP380" s="218"/>
      <c r="AQ380" s="218"/>
      <c r="AR380" s="218"/>
      <c r="AS380" s="218"/>
      <c r="AT380" s="218"/>
      <c r="AU380" s="218"/>
      <c r="AV380" s="218"/>
      <c r="AW380" s="218"/>
      <c r="AX380" s="218"/>
      <c r="AY380" s="218"/>
      <c r="AZ380" s="218"/>
      <c r="BA380" s="218"/>
      <c r="BB380" s="218"/>
      <c r="BC380" s="218"/>
      <c r="BD380" s="218"/>
      <c r="BE380" s="218"/>
      <c r="BF380" s="218"/>
      <c r="BG380" s="218"/>
      <c r="BH380" s="218"/>
      <c r="BI380" s="218"/>
      <c r="BJ380" s="251"/>
    </row>
    <row r="381" spans="1:62" s="7" customFormat="1" ht="40.200000000000003" customHeight="1" x14ac:dyDescent="0.2">
      <c r="A381" s="216">
        <f t="shared" si="6"/>
        <v>360</v>
      </c>
      <c r="B381" s="217"/>
      <c r="C381" s="217"/>
      <c r="D381" s="226" t="s">
        <v>4310</v>
      </c>
      <c r="E381" s="226"/>
      <c r="F381" s="226"/>
      <c r="G381" s="226"/>
      <c r="H381" s="226"/>
      <c r="I381" s="226"/>
      <c r="J381" s="226"/>
      <c r="K381" s="226"/>
      <c r="L381" s="226"/>
      <c r="M381" s="226"/>
      <c r="N381" s="226"/>
      <c r="O381" s="226"/>
      <c r="P381" s="226"/>
      <c r="Q381" s="226"/>
      <c r="R381" s="226"/>
      <c r="S381" s="226"/>
      <c r="T381" s="226"/>
      <c r="U381" s="226">
        <v>0</v>
      </c>
      <c r="V381" s="226"/>
      <c r="W381" s="226"/>
      <c r="X381" s="217" t="s">
        <v>102</v>
      </c>
      <c r="Y381" s="217"/>
      <c r="Z381" s="217"/>
      <c r="AA381" s="217"/>
      <c r="AB381" s="217"/>
      <c r="AC381" s="221"/>
      <c r="AD381" s="221"/>
      <c r="AE381" s="221"/>
      <c r="AF381" s="218"/>
      <c r="AG381" s="218"/>
      <c r="AH381" s="218"/>
      <c r="AI381" s="218"/>
      <c r="AJ381" s="218"/>
      <c r="AK381" s="218"/>
      <c r="AL381" s="218"/>
      <c r="AM381" s="218"/>
      <c r="AN381" s="218"/>
      <c r="AO381" s="218"/>
      <c r="AP381" s="218"/>
      <c r="AQ381" s="218"/>
      <c r="AR381" s="218"/>
      <c r="AS381" s="218"/>
      <c r="AT381" s="218"/>
      <c r="AU381" s="218"/>
      <c r="AV381" s="218"/>
      <c r="AW381" s="218"/>
      <c r="AX381" s="218"/>
      <c r="AY381" s="218"/>
      <c r="AZ381" s="218"/>
      <c r="BA381" s="218"/>
      <c r="BB381" s="218"/>
      <c r="BC381" s="218"/>
      <c r="BD381" s="218"/>
      <c r="BE381" s="218"/>
      <c r="BF381" s="218"/>
      <c r="BG381" s="218"/>
      <c r="BH381" s="218"/>
      <c r="BI381" s="218"/>
      <c r="BJ381" s="251"/>
    </row>
    <row r="382" spans="1:62" s="7" customFormat="1" ht="40.5" customHeight="1" x14ac:dyDescent="0.2">
      <c r="A382" s="216">
        <f t="shared" si="6"/>
        <v>361</v>
      </c>
      <c r="B382" s="217"/>
      <c r="C382" s="217"/>
      <c r="D382" s="226" t="s">
        <v>4310</v>
      </c>
      <c r="E382" s="226"/>
      <c r="F382" s="226"/>
      <c r="G382" s="226"/>
      <c r="H382" s="226"/>
      <c r="I382" s="226"/>
      <c r="J382" s="226"/>
      <c r="K382" s="226"/>
      <c r="L382" s="226"/>
      <c r="M382" s="226"/>
      <c r="N382" s="226"/>
      <c r="O382" s="226"/>
      <c r="P382" s="226"/>
      <c r="Q382" s="226"/>
      <c r="R382" s="226"/>
      <c r="S382" s="226"/>
      <c r="T382" s="226"/>
      <c r="U382" s="226">
        <v>0</v>
      </c>
      <c r="V382" s="226"/>
      <c r="W382" s="226"/>
      <c r="X382" s="217" t="s">
        <v>102</v>
      </c>
      <c r="Y382" s="217"/>
      <c r="Z382" s="217"/>
      <c r="AA382" s="217"/>
      <c r="AB382" s="217"/>
      <c r="AC382" s="221"/>
      <c r="AD382" s="221"/>
      <c r="AE382" s="221"/>
      <c r="AF382" s="218"/>
      <c r="AG382" s="218"/>
      <c r="AH382" s="218"/>
      <c r="AI382" s="218"/>
      <c r="AJ382" s="218"/>
      <c r="AK382" s="218"/>
      <c r="AL382" s="218"/>
      <c r="AM382" s="218"/>
      <c r="AN382" s="218"/>
      <c r="AO382" s="218"/>
      <c r="AP382" s="218"/>
      <c r="AQ382" s="218"/>
      <c r="AR382" s="218"/>
      <c r="AS382" s="218"/>
      <c r="AT382" s="218"/>
      <c r="AU382" s="218"/>
      <c r="AV382" s="218"/>
      <c r="AW382" s="218"/>
      <c r="AX382" s="218"/>
      <c r="AY382" s="218"/>
      <c r="AZ382" s="218"/>
      <c r="BA382" s="218"/>
      <c r="BB382" s="218"/>
      <c r="BC382" s="218"/>
      <c r="BD382" s="218"/>
      <c r="BE382" s="218"/>
      <c r="BF382" s="218"/>
      <c r="BG382" s="218"/>
      <c r="BH382" s="218"/>
      <c r="BI382" s="218"/>
      <c r="BJ382" s="251"/>
    </row>
    <row r="383" spans="1:62" s="7" customFormat="1" ht="40.5" customHeight="1" x14ac:dyDescent="0.2">
      <c r="A383" s="216">
        <f t="shared" si="6"/>
        <v>362</v>
      </c>
      <c r="B383" s="217"/>
      <c r="C383" s="217"/>
      <c r="D383" s="226" t="s">
        <v>4310</v>
      </c>
      <c r="E383" s="226"/>
      <c r="F383" s="226"/>
      <c r="G383" s="226"/>
      <c r="H383" s="226"/>
      <c r="I383" s="226"/>
      <c r="J383" s="226"/>
      <c r="K383" s="226"/>
      <c r="L383" s="226"/>
      <c r="M383" s="226"/>
      <c r="N383" s="226"/>
      <c r="O383" s="226"/>
      <c r="P383" s="226"/>
      <c r="Q383" s="226"/>
      <c r="R383" s="226"/>
      <c r="S383" s="226"/>
      <c r="T383" s="226"/>
      <c r="U383" s="226">
        <v>0</v>
      </c>
      <c r="V383" s="226"/>
      <c r="W383" s="226"/>
      <c r="X383" s="217" t="s">
        <v>102</v>
      </c>
      <c r="Y383" s="217"/>
      <c r="Z383" s="217"/>
      <c r="AA383" s="217"/>
      <c r="AB383" s="217"/>
      <c r="AC383" s="221"/>
      <c r="AD383" s="221"/>
      <c r="AE383" s="221"/>
      <c r="AF383" s="218"/>
      <c r="AG383" s="218"/>
      <c r="AH383" s="218"/>
      <c r="AI383" s="218"/>
      <c r="AJ383" s="218"/>
      <c r="AK383" s="218"/>
      <c r="AL383" s="218"/>
      <c r="AM383" s="218"/>
      <c r="AN383" s="218"/>
      <c r="AO383" s="218"/>
      <c r="AP383" s="218"/>
      <c r="AQ383" s="218"/>
      <c r="AR383" s="218"/>
      <c r="AS383" s="218"/>
      <c r="AT383" s="218"/>
      <c r="AU383" s="218"/>
      <c r="AV383" s="218"/>
      <c r="AW383" s="218"/>
      <c r="AX383" s="218"/>
      <c r="AY383" s="218"/>
      <c r="AZ383" s="218"/>
      <c r="BA383" s="218"/>
      <c r="BB383" s="218"/>
      <c r="BC383" s="218"/>
      <c r="BD383" s="218"/>
      <c r="BE383" s="218"/>
      <c r="BF383" s="218"/>
      <c r="BG383" s="218"/>
      <c r="BH383" s="218"/>
      <c r="BI383" s="218"/>
      <c r="BJ383" s="251"/>
    </row>
    <row r="384" spans="1:62" s="7" customFormat="1" ht="40.5" customHeight="1" x14ac:dyDescent="0.2">
      <c r="A384" s="216">
        <f t="shared" si="6"/>
        <v>363</v>
      </c>
      <c r="B384" s="217"/>
      <c r="C384" s="217"/>
      <c r="D384" s="226" t="s">
        <v>4310</v>
      </c>
      <c r="E384" s="226"/>
      <c r="F384" s="226"/>
      <c r="G384" s="226"/>
      <c r="H384" s="226"/>
      <c r="I384" s="226"/>
      <c r="J384" s="226"/>
      <c r="K384" s="226"/>
      <c r="L384" s="226"/>
      <c r="M384" s="226"/>
      <c r="N384" s="226"/>
      <c r="O384" s="226"/>
      <c r="P384" s="226"/>
      <c r="Q384" s="226"/>
      <c r="R384" s="226"/>
      <c r="S384" s="226"/>
      <c r="T384" s="226"/>
      <c r="U384" s="226">
        <v>0</v>
      </c>
      <c r="V384" s="226"/>
      <c r="W384" s="226"/>
      <c r="X384" s="217" t="s">
        <v>102</v>
      </c>
      <c r="Y384" s="217"/>
      <c r="Z384" s="217"/>
      <c r="AA384" s="217"/>
      <c r="AB384" s="217"/>
      <c r="AC384" s="221"/>
      <c r="AD384" s="221"/>
      <c r="AE384" s="221"/>
      <c r="AF384" s="218"/>
      <c r="AG384" s="218"/>
      <c r="AH384" s="218"/>
      <c r="AI384" s="218"/>
      <c r="AJ384" s="218"/>
      <c r="AK384" s="218"/>
      <c r="AL384" s="218"/>
      <c r="AM384" s="218"/>
      <c r="AN384" s="218"/>
      <c r="AO384" s="218"/>
      <c r="AP384" s="218"/>
      <c r="AQ384" s="218"/>
      <c r="AR384" s="218"/>
      <c r="AS384" s="218"/>
      <c r="AT384" s="218"/>
      <c r="AU384" s="218"/>
      <c r="AV384" s="218"/>
      <c r="AW384" s="218"/>
      <c r="AX384" s="218"/>
      <c r="AY384" s="218"/>
      <c r="AZ384" s="218"/>
      <c r="BA384" s="218"/>
      <c r="BB384" s="218"/>
      <c r="BC384" s="218"/>
      <c r="BD384" s="218"/>
      <c r="BE384" s="218"/>
      <c r="BF384" s="218"/>
      <c r="BG384" s="218"/>
      <c r="BH384" s="218"/>
      <c r="BI384" s="218"/>
      <c r="BJ384" s="251"/>
    </row>
    <row r="385" spans="1:62" s="7" customFormat="1" ht="40.5" customHeight="1" x14ac:dyDescent="0.2">
      <c r="A385" s="216">
        <f t="shared" si="6"/>
        <v>364</v>
      </c>
      <c r="B385" s="217"/>
      <c r="C385" s="217"/>
      <c r="D385" s="226" t="s">
        <v>4353</v>
      </c>
      <c r="E385" s="226"/>
      <c r="F385" s="226"/>
      <c r="G385" s="226"/>
      <c r="H385" s="226"/>
      <c r="I385" s="226"/>
      <c r="J385" s="226"/>
      <c r="K385" s="226"/>
      <c r="L385" s="226"/>
      <c r="M385" s="226"/>
      <c r="N385" s="226"/>
      <c r="O385" s="226"/>
      <c r="P385" s="226"/>
      <c r="Q385" s="226"/>
      <c r="R385" s="226"/>
      <c r="S385" s="226"/>
      <c r="T385" s="226"/>
      <c r="U385" s="226">
        <v>40</v>
      </c>
      <c r="V385" s="226"/>
      <c r="W385" s="226"/>
      <c r="X385" s="217" t="s">
        <v>102</v>
      </c>
      <c r="Y385" s="217"/>
      <c r="Z385" s="217"/>
      <c r="AA385" s="217"/>
      <c r="AB385" s="217"/>
      <c r="AC385" s="221"/>
      <c r="AD385" s="221"/>
      <c r="AE385" s="221"/>
      <c r="AF385" s="218" t="s">
        <v>4353</v>
      </c>
      <c r="AG385" s="218"/>
      <c r="AH385" s="218"/>
      <c r="AI385" s="218"/>
      <c r="AJ385" s="218"/>
      <c r="AK385" s="218"/>
      <c r="AL385" s="218"/>
      <c r="AM385" s="218"/>
      <c r="AN385" s="218"/>
      <c r="AO385" s="218"/>
      <c r="AP385" s="218"/>
      <c r="AQ385" s="218"/>
      <c r="AR385" s="218"/>
      <c r="AS385" s="218"/>
      <c r="AT385" s="218"/>
      <c r="AU385" s="218"/>
      <c r="AV385" s="218"/>
      <c r="AW385" s="218"/>
      <c r="AX385" s="218"/>
      <c r="AY385" s="218"/>
      <c r="AZ385" s="218"/>
      <c r="BA385" s="218"/>
      <c r="BB385" s="218"/>
      <c r="BC385" s="218"/>
      <c r="BD385" s="218"/>
      <c r="BE385" s="218"/>
      <c r="BF385" s="218"/>
      <c r="BG385" s="218"/>
      <c r="BH385" s="218"/>
      <c r="BI385" s="218"/>
      <c r="BJ385" s="251"/>
    </row>
    <row r="386" spans="1:62" s="7" customFormat="1" ht="40.5" customHeight="1" x14ac:dyDescent="0.2">
      <c r="A386" s="216">
        <f t="shared" si="6"/>
        <v>365</v>
      </c>
      <c r="B386" s="217"/>
      <c r="C386" s="217"/>
      <c r="D386" s="226" t="s">
        <v>4354</v>
      </c>
      <c r="E386" s="226"/>
      <c r="F386" s="226"/>
      <c r="G386" s="226"/>
      <c r="H386" s="226"/>
      <c r="I386" s="226"/>
      <c r="J386" s="226"/>
      <c r="K386" s="226"/>
      <c r="L386" s="226"/>
      <c r="M386" s="226"/>
      <c r="N386" s="226"/>
      <c r="O386" s="226"/>
      <c r="P386" s="226"/>
      <c r="Q386" s="226"/>
      <c r="R386" s="226"/>
      <c r="S386" s="226"/>
      <c r="T386" s="226"/>
      <c r="U386" s="226">
        <v>23</v>
      </c>
      <c r="V386" s="226"/>
      <c r="W386" s="226"/>
      <c r="X386" s="217" t="s">
        <v>102</v>
      </c>
      <c r="Y386" s="217"/>
      <c r="Z386" s="217"/>
      <c r="AA386" s="217"/>
      <c r="AB386" s="217"/>
      <c r="AC386" s="221"/>
      <c r="AD386" s="221"/>
      <c r="AE386" s="221"/>
      <c r="AF386" s="218" t="s">
        <v>4667</v>
      </c>
      <c r="AG386" s="218"/>
      <c r="AH386" s="218"/>
      <c r="AI386" s="218"/>
      <c r="AJ386" s="218"/>
      <c r="AK386" s="218"/>
      <c r="AL386" s="218"/>
      <c r="AM386" s="218"/>
      <c r="AN386" s="218"/>
      <c r="AO386" s="218"/>
      <c r="AP386" s="218"/>
      <c r="AQ386" s="218"/>
      <c r="AR386" s="218"/>
      <c r="AS386" s="218"/>
      <c r="AT386" s="218"/>
      <c r="AU386" s="218"/>
      <c r="AV386" s="218"/>
      <c r="AW386" s="218"/>
      <c r="AX386" s="218"/>
      <c r="AY386" s="218"/>
      <c r="AZ386" s="218"/>
      <c r="BA386" s="218"/>
      <c r="BB386" s="218"/>
      <c r="BC386" s="218"/>
      <c r="BD386" s="218"/>
      <c r="BE386" s="218"/>
      <c r="BF386" s="218"/>
      <c r="BG386" s="218"/>
      <c r="BH386" s="218"/>
      <c r="BI386" s="218"/>
      <c r="BJ386" s="251"/>
    </row>
    <row r="387" spans="1:62" s="7" customFormat="1" ht="40.5" customHeight="1" x14ac:dyDescent="0.2">
      <c r="A387" s="216">
        <f t="shared" si="6"/>
        <v>366</v>
      </c>
      <c r="B387" s="217"/>
      <c r="C387" s="217"/>
      <c r="D387" s="226" t="s">
        <v>4355</v>
      </c>
      <c r="E387" s="226"/>
      <c r="F387" s="226"/>
      <c r="G387" s="226"/>
      <c r="H387" s="226"/>
      <c r="I387" s="226"/>
      <c r="J387" s="226"/>
      <c r="K387" s="226"/>
      <c r="L387" s="226"/>
      <c r="M387" s="226"/>
      <c r="N387" s="226"/>
      <c r="O387" s="226"/>
      <c r="P387" s="226"/>
      <c r="Q387" s="226"/>
      <c r="R387" s="226"/>
      <c r="S387" s="226"/>
      <c r="T387" s="226"/>
      <c r="U387" s="226">
        <v>23</v>
      </c>
      <c r="V387" s="226"/>
      <c r="W387" s="226"/>
      <c r="X387" s="217" t="s">
        <v>102</v>
      </c>
      <c r="Y387" s="217"/>
      <c r="Z387" s="217"/>
      <c r="AA387" s="217"/>
      <c r="AB387" s="217"/>
      <c r="AC387" s="221"/>
      <c r="AD387" s="221"/>
      <c r="AE387" s="221"/>
      <c r="AF387" s="218" t="s">
        <v>4668</v>
      </c>
      <c r="AG387" s="218"/>
      <c r="AH387" s="218"/>
      <c r="AI387" s="218"/>
      <c r="AJ387" s="218"/>
      <c r="AK387" s="218"/>
      <c r="AL387" s="218"/>
      <c r="AM387" s="218"/>
      <c r="AN387" s="218"/>
      <c r="AO387" s="218"/>
      <c r="AP387" s="218"/>
      <c r="AQ387" s="218"/>
      <c r="AR387" s="218"/>
      <c r="AS387" s="218"/>
      <c r="AT387" s="218"/>
      <c r="AU387" s="218"/>
      <c r="AV387" s="218"/>
      <c r="AW387" s="218"/>
      <c r="AX387" s="218"/>
      <c r="AY387" s="218"/>
      <c r="AZ387" s="218"/>
      <c r="BA387" s="218"/>
      <c r="BB387" s="218"/>
      <c r="BC387" s="218"/>
      <c r="BD387" s="218"/>
      <c r="BE387" s="218"/>
      <c r="BF387" s="218"/>
      <c r="BG387" s="218"/>
      <c r="BH387" s="218"/>
      <c r="BI387" s="218"/>
      <c r="BJ387" s="251"/>
    </row>
    <row r="388" spans="1:62" s="7" customFormat="1" ht="40.5" customHeight="1" x14ac:dyDescent="0.2">
      <c r="A388" s="216">
        <f t="shared" si="6"/>
        <v>367</v>
      </c>
      <c r="B388" s="217"/>
      <c r="C388" s="217"/>
      <c r="D388" s="226" t="s">
        <v>4356</v>
      </c>
      <c r="E388" s="226"/>
      <c r="F388" s="226"/>
      <c r="G388" s="226"/>
      <c r="H388" s="226"/>
      <c r="I388" s="226"/>
      <c r="J388" s="226"/>
      <c r="K388" s="226"/>
      <c r="L388" s="226"/>
      <c r="M388" s="226"/>
      <c r="N388" s="226"/>
      <c r="O388" s="226"/>
      <c r="P388" s="226"/>
      <c r="Q388" s="226"/>
      <c r="R388" s="226"/>
      <c r="S388" s="226"/>
      <c r="T388" s="226"/>
      <c r="U388" s="226">
        <v>10</v>
      </c>
      <c r="V388" s="226"/>
      <c r="W388" s="226"/>
      <c r="X388" s="217" t="s">
        <v>102</v>
      </c>
      <c r="Y388" s="217"/>
      <c r="Z388" s="217"/>
      <c r="AA388" s="217"/>
      <c r="AB388" s="217"/>
      <c r="AC388" s="221"/>
      <c r="AD388" s="221"/>
      <c r="AE388" s="221"/>
      <c r="AF388" s="218" t="s">
        <v>4669</v>
      </c>
      <c r="AG388" s="218"/>
      <c r="AH388" s="218"/>
      <c r="AI388" s="218"/>
      <c r="AJ388" s="218"/>
      <c r="AK388" s="218"/>
      <c r="AL388" s="218"/>
      <c r="AM388" s="218"/>
      <c r="AN388" s="218"/>
      <c r="AO388" s="218"/>
      <c r="AP388" s="218"/>
      <c r="AQ388" s="218"/>
      <c r="AR388" s="218"/>
      <c r="AS388" s="218"/>
      <c r="AT388" s="218"/>
      <c r="AU388" s="218"/>
      <c r="AV388" s="218"/>
      <c r="AW388" s="218"/>
      <c r="AX388" s="218"/>
      <c r="AY388" s="218"/>
      <c r="AZ388" s="218"/>
      <c r="BA388" s="218"/>
      <c r="BB388" s="218"/>
      <c r="BC388" s="218"/>
      <c r="BD388" s="218"/>
      <c r="BE388" s="218"/>
      <c r="BF388" s="218"/>
      <c r="BG388" s="218"/>
      <c r="BH388" s="218"/>
      <c r="BI388" s="218"/>
      <c r="BJ388" s="251"/>
    </row>
    <row r="389" spans="1:62" s="7" customFormat="1" ht="40.5" customHeight="1" x14ac:dyDescent="0.2">
      <c r="A389" s="216">
        <f t="shared" si="6"/>
        <v>368</v>
      </c>
      <c r="B389" s="217"/>
      <c r="C389" s="217"/>
      <c r="D389" s="226" t="s">
        <v>4357</v>
      </c>
      <c r="E389" s="226"/>
      <c r="F389" s="226"/>
      <c r="G389" s="226"/>
      <c r="H389" s="226"/>
      <c r="I389" s="226"/>
      <c r="J389" s="226"/>
      <c r="K389" s="226"/>
      <c r="L389" s="226"/>
      <c r="M389" s="226"/>
      <c r="N389" s="226"/>
      <c r="O389" s="226"/>
      <c r="P389" s="226"/>
      <c r="Q389" s="226"/>
      <c r="R389" s="226"/>
      <c r="S389" s="226"/>
      <c r="T389" s="226"/>
      <c r="U389" s="226">
        <v>10</v>
      </c>
      <c r="V389" s="226"/>
      <c r="W389" s="226"/>
      <c r="X389" s="217" t="s">
        <v>102</v>
      </c>
      <c r="Y389" s="217"/>
      <c r="Z389" s="217"/>
      <c r="AA389" s="217"/>
      <c r="AB389" s="217"/>
      <c r="AC389" s="221"/>
      <c r="AD389" s="221"/>
      <c r="AE389" s="221"/>
      <c r="AF389" s="218" t="s">
        <v>4670</v>
      </c>
      <c r="AG389" s="218"/>
      <c r="AH389" s="218"/>
      <c r="AI389" s="218"/>
      <c r="AJ389" s="218"/>
      <c r="AK389" s="218"/>
      <c r="AL389" s="218"/>
      <c r="AM389" s="218"/>
      <c r="AN389" s="218"/>
      <c r="AO389" s="218"/>
      <c r="AP389" s="218"/>
      <c r="AQ389" s="218"/>
      <c r="AR389" s="218"/>
      <c r="AS389" s="218"/>
      <c r="AT389" s="218"/>
      <c r="AU389" s="218"/>
      <c r="AV389" s="218"/>
      <c r="AW389" s="218"/>
      <c r="AX389" s="218"/>
      <c r="AY389" s="218"/>
      <c r="AZ389" s="218"/>
      <c r="BA389" s="218"/>
      <c r="BB389" s="218"/>
      <c r="BC389" s="218"/>
      <c r="BD389" s="218"/>
      <c r="BE389" s="218"/>
      <c r="BF389" s="218"/>
      <c r="BG389" s="218"/>
      <c r="BH389" s="218"/>
      <c r="BI389" s="218"/>
      <c r="BJ389" s="251"/>
    </row>
    <row r="390" spans="1:62" s="7" customFormat="1" ht="40.5" customHeight="1" x14ac:dyDescent="0.2">
      <c r="A390" s="216">
        <f t="shared" si="6"/>
        <v>369</v>
      </c>
      <c r="B390" s="217"/>
      <c r="C390" s="217"/>
      <c r="D390" s="226" t="s">
        <v>4358</v>
      </c>
      <c r="E390" s="226"/>
      <c r="F390" s="226"/>
      <c r="G390" s="226"/>
      <c r="H390" s="226"/>
      <c r="I390" s="226"/>
      <c r="J390" s="226"/>
      <c r="K390" s="226"/>
      <c r="L390" s="226"/>
      <c r="M390" s="226"/>
      <c r="N390" s="226"/>
      <c r="O390" s="226"/>
      <c r="P390" s="226"/>
      <c r="Q390" s="226"/>
      <c r="R390" s="226"/>
      <c r="S390" s="226"/>
      <c r="T390" s="226"/>
      <c r="U390" s="226">
        <v>10</v>
      </c>
      <c r="V390" s="226"/>
      <c r="W390" s="226"/>
      <c r="X390" s="217" t="s">
        <v>102</v>
      </c>
      <c r="Y390" s="217"/>
      <c r="Z390" s="217"/>
      <c r="AA390" s="217"/>
      <c r="AB390" s="217"/>
      <c r="AC390" s="221"/>
      <c r="AD390" s="221"/>
      <c r="AE390" s="221"/>
      <c r="AF390" s="218" t="s">
        <v>4671</v>
      </c>
      <c r="AG390" s="218"/>
      <c r="AH390" s="218"/>
      <c r="AI390" s="218"/>
      <c r="AJ390" s="218"/>
      <c r="AK390" s="218"/>
      <c r="AL390" s="218"/>
      <c r="AM390" s="218"/>
      <c r="AN390" s="218"/>
      <c r="AO390" s="218"/>
      <c r="AP390" s="218"/>
      <c r="AQ390" s="218"/>
      <c r="AR390" s="218"/>
      <c r="AS390" s="218"/>
      <c r="AT390" s="218"/>
      <c r="AU390" s="218"/>
      <c r="AV390" s="218"/>
      <c r="AW390" s="218"/>
      <c r="AX390" s="218"/>
      <c r="AY390" s="218"/>
      <c r="AZ390" s="218"/>
      <c r="BA390" s="218"/>
      <c r="BB390" s="218"/>
      <c r="BC390" s="218"/>
      <c r="BD390" s="218"/>
      <c r="BE390" s="218"/>
      <c r="BF390" s="218"/>
      <c r="BG390" s="218"/>
      <c r="BH390" s="218"/>
      <c r="BI390" s="218"/>
      <c r="BJ390" s="251"/>
    </row>
    <row r="391" spans="1:62" s="7" customFormat="1" ht="40.5" customHeight="1" x14ac:dyDescent="0.2">
      <c r="A391" s="216">
        <f t="shared" si="6"/>
        <v>370</v>
      </c>
      <c r="B391" s="217"/>
      <c r="C391" s="217"/>
      <c r="D391" s="226" t="s">
        <v>3799</v>
      </c>
      <c r="E391" s="226"/>
      <c r="F391" s="226"/>
      <c r="G391" s="226"/>
      <c r="H391" s="226"/>
      <c r="I391" s="226"/>
      <c r="J391" s="226"/>
      <c r="K391" s="226"/>
      <c r="L391" s="226"/>
      <c r="M391" s="226"/>
      <c r="N391" s="226"/>
      <c r="O391" s="226"/>
      <c r="P391" s="226"/>
      <c r="Q391" s="226"/>
      <c r="R391" s="226"/>
      <c r="S391" s="226"/>
      <c r="T391" s="226"/>
      <c r="U391" s="226">
        <v>20</v>
      </c>
      <c r="V391" s="226"/>
      <c r="W391" s="226"/>
      <c r="X391" s="217" t="s">
        <v>102</v>
      </c>
      <c r="Y391" s="217"/>
      <c r="Z391" s="217"/>
      <c r="AA391" s="217"/>
      <c r="AB391" s="217"/>
      <c r="AC391" s="221"/>
      <c r="AD391" s="221"/>
      <c r="AE391" s="221"/>
      <c r="AF391" s="218" t="s">
        <v>4672</v>
      </c>
      <c r="AG391" s="218"/>
      <c r="AH391" s="218"/>
      <c r="AI391" s="218"/>
      <c r="AJ391" s="218"/>
      <c r="AK391" s="218"/>
      <c r="AL391" s="218"/>
      <c r="AM391" s="218"/>
      <c r="AN391" s="218"/>
      <c r="AO391" s="218"/>
      <c r="AP391" s="218"/>
      <c r="AQ391" s="218"/>
      <c r="AR391" s="218"/>
      <c r="AS391" s="218"/>
      <c r="AT391" s="218"/>
      <c r="AU391" s="218"/>
      <c r="AV391" s="218"/>
      <c r="AW391" s="218"/>
      <c r="AX391" s="218"/>
      <c r="AY391" s="218"/>
      <c r="AZ391" s="218"/>
      <c r="BA391" s="218"/>
      <c r="BB391" s="218"/>
      <c r="BC391" s="218"/>
      <c r="BD391" s="218"/>
      <c r="BE391" s="218"/>
      <c r="BF391" s="218"/>
      <c r="BG391" s="218"/>
      <c r="BH391" s="218"/>
      <c r="BI391" s="218"/>
      <c r="BJ391" s="251"/>
    </row>
    <row r="392" spans="1:62" s="7" customFormat="1" ht="40.5" customHeight="1" x14ac:dyDescent="0.2">
      <c r="A392" s="216">
        <f t="shared" si="6"/>
        <v>371</v>
      </c>
      <c r="B392" s="217"/>
      <c r="C392" s="217"/>
      <c r="D392" s="226" t="s">
        <v>4310</v>
      </c>
      <c r="E392" s="226"/>
      <c r="F392" s="226"/>
      <c r="G392" s="226"/>
      <c r="H392" s="226"/>
      <c r="I392" s="226"/>
      <c r="J392" s="226"/>
      <c r="K392" s="226"/>
      <c r="L392" s="226"/>
      <c r="M392" s="226"/>
      <c r="N392" s="226"/>
      <c r="O392" s="226"/>
      <c r="P392" s="226"/>
      <c r="Q392" s="226"/>
      <c r="R392" s="226"/>
      <c r="S392" s="226"/>
      <c r="T392" s="226"/>
      <c r="U392" s="226">
        <v>0</v>
      </c>
      <c r="V392" s="226"/>
      <c r="W392" s="226"/>
      <c r="X392" s="217" t="s">
        <v>102</v>
      </c>
      <c r="Y392" s="217"/>
      <c r="Z392" s="217"/>
      <c r="AA392" s="217"/>
      <c r="AB392" s="217"/>
      <c r="AC392" s="221"/>
      <c r="AD392" s="221"/>
      <c r="AE392" s="221"/>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c r="BD392" s="235"/>
      <c r="BE392" s="235"/>
      <c r="BF392" s="235"/>
      <c r="BG392" s="235"/>
      <c r="BH392" s="235"/>
      <c r="BI392" s="235"/>
      <c r="BJ392" s="236"/>
    </row>
    <row r="393" spans="1:62" s="7" customFormat="1" ht="40.5" customHeight="1" x14ac:dyDescent="0.2">
      <c r="A393" s="216">
        <f t="shared" si="6"/>
        <v>372</v>
      </c>
      <c r="B393" s="217"/>
      <c r="C393" s="217"/>
      <c r="D393" s="226" t="s">
        <v>4310</v>
      </c>
      <c r="E393" s="226"/>
      <c r="F393" s="226"/>
      <c r="G393" s="226"/>
      <c r="H393" s="226"/>
      <c r="I393" s="226"/>
      <c r="J393" s="226"/>
      <c r="K393" s="226"/>
      <c r="L393" s="226"/>
      <c r="M393" s="226"/>
      <c r="N393" s="226"/>
      <c r="O393" s="226"/>
      <c r="P393" s="226"/>
      <c r="Q393" s="226"/>
      <c r="R393" s="226"/>
      <c r="S393" s="226"/>
      <c r="T393" s="226"/>
      <c r="U393" s="226">
        <v>0</v>
      </c>
      <c r="V393" s="226"/>
      <c r="W393" s="226"/>
      <c r="X393" s="217" t="s">
        <v>102</v>
      </c>
      <c r="Y393" s="217"/>
      <c r="Z393" s="217"/>
      <c r="AA393" s="217"/>
      <c r="AB393" s="217"/>
      <c r="AC393" s="221"/>
      <c r="AD393" s="221"/>
      <c r="AE393" s="221"/>
      <c r="AF393" s="235"/>
      <c r="AG393" s="235"/>
      <c r="AH393" s="235"/>
      <c r="AI393" s="235"/>
      <c r="AJ393" s="235"/>
      <c r="AK393" s="235"/>
      <c r="AL393" s="235"/>
      <c r="AM393" s="235"/>
      <c r="AN393" s="235"/>
      <c r="AO393" s="235"/>
      <c r="AP393" s="235"/>
      <c r="AQ393" s="235"/>
      <c r="AR393" s="235"/>
      <c r="AS393" s="235"/>
      <c r="AT393" s="235"/>
      <c r="AU393" s="235"/>
      <c r="AV393" s="235"/>
      <c r="AW393" s="235"/>
      <c r="AX393" s="235"/>
      <c r="AY393" s="235"/>
      <c r="AZ393" s="235"/>
      <c r="BA393" s="235"/>
      <c r="BB393" s="235"/>
      <c r="BC393" s="235"/>
      <c r="BD393" s="235"/>
      <c r="BE393" s="235"/>
      <c r="BF393" s="235"/>
      <c r="BG393" s="235"/>
      <c r="BH393" s="235"/>
      <c r="BI393" s="235"/>
      <c r="BJ393" s="236"/>
    </row>
    <row r="394" spans="1:62" s="7" customFormat="1" ht="40.5" customHeight="1" x14ac:dyDescent="0.2">
      <c r="A394" s="216">
        <f t="shared" si="6"/>
        <v>373</v>
      </c>
      <c r="B394" s="217"/>
      <c r="C394" s="217"/>
      <c r="D394" s="226" t="s">
        <v>4310</v>
      </c>
      <c r="E394" s="226"/>
      <c r="F394" s="226"/>
      <c r="G394" s="226"/>
      <c r="H394" s="226"/>
      <c r="I394" s="226"/>
      <c r="J394" s="226"/>
      <c r="K394" s="226"/>
      <c r="L394" s="226"/>
      <c r="M394" s="226"/>
      <c r="N394" s="226"/>
      <c r="O394" s="226"/>
      <c r="P394" s="226"/>
      <c r="Q394" s="226"/>
      <c r="R394" s="226"/>
      <c r="S394" s="226"/>
      <c r="T394" s="226"/>
      <c r="U394" s="226">
        <v>0</v>
      </c>
      <c r="V394" s="226"/>
      <c r="W394" s="226"/>
      <c r="X394" s="217" t="s">
        <v>102</v>
      </c>
      <c r="Y394" s="217"/>
      <c r="Z394" s="217"/>
      <c r="AA394" s="217"/>
      <c r="AB394" s="217"/>
      <c r="AC394" s="221"/>
      <c r="AD394" s="221"/>
      <c r="AE394" s="221"/>
      <c r="AF394" s="235"/>
      <c r="AG394" s="235"/>
      <c r="AH394" s="235"/>
      <c r="AI394" s="235"/>
      <c r="AJ394" s="235"/>
      <c r="AK394" s="235"/>
      <c r="AL394" s="235"/>
      <c r="AM394" s="235"/>
      <c r="AN394" s="235"/>
      <c r="AO394" s="235"/>
      <c r="AP394" s="235"/>
      <c r="AQ394" s="235"/>
      <c r="AR394" s="235"/>
      <c r="AS394" s="235"/>
      <c r="AT394" s="235"/>
      <c r="AU394" s="235"/>
      <c r="AV394" s="235"/>
      <c r="AW394" s="235"/>
      <c r="AX394" s="235"/>
      <c r="AY394" s="235"/>
      <c r="AZ394" s="235"/>
      <c r="BA394" s="235"/>
      <c r="BB394" s="235"/>
      <c r="BC394" s="235"/>
      <c r="BD394" s="235"/>
      <c r="BE394" s="235"/>
      <c r="BF394" s="235"/>
      <c r="BG394" s="235"/>
      <c r="BH394" s="235"/>
      <c r="BI394" s="235"/>
      <c r="BJ394" s="236"/>
    </row>
    <row r="395" spans="1:62" s="7" customFormat="1" ht="40.5" customHeight="1" x14ac:dyDescent="0.2">
      <c r="A395" s="216">
        <f t="shared" si="6"/>
        <v>374</v>
      </c>
      <c r="B395" s="217"/>
      <c r="C395" s="217"/>
      <c r="D395" s="226" t="s">
        <v>4310</v>
      </c>
      <c r="E395" s="226"/>
      <c r="F395" s="226"/>
      <c r="G395" s="226"/>
      <c r="H395" s="226"/>
      <c r="I395" s="226"/>
      <c r="J395" s="226"/>
      <c r="K395" s="226"/>
      <c r="L395" s="226"/>
      <c r="M395" s="226"/>
      <c r="N395" s="226"/>
      <c r="O395" s="226"/>
      <c r="P395" s="226"/>
      <c r="Q395" s="226"/>
      <c r="R395" s="226"/>
      <c r="S395" s="226"/>
      <c r="T395" s="226"/>
      <c r="U395" s="226">
        <v>0</v>
      </c>
      <c r="V395" s="226"/>
      <c r="W395" s="226"/>
      <c r="X395" s="217" t="s">
        <v>102</v>
      </c>
      <c r="Y395" s="217"/>
      <c r="Z395" s="217"/>
      <c r="AA395" s="217"/>
      <c r="AB395" s="217"/>
      <c r="AC395" s="221"/>
      <c r="AD395" s="221"/>
      <c r="AE395" s="221"/>
      <c r="AF395" s="235"/>
      <c r="AG395" s="235"/>
      <c r="AH395" s="235"/>
      <c r="AI395" s="235"/>
      <c r="AJ395" s="235"/>
      <c r="AK395" s="235"/>
      <c r="AL395" s="235"/>
      <c r="AM395" s="235"/>
      <c r="AN395" s="235"/>
      <c r="AO395" s="235"/>
      <c r="AP395" s="235"/>
      <c r="AQ395" s="235"/>
      <c r="AR395" s="235"/>
      <c r="AS395" s="235"/>
      <c r="AT395" s="235"/>
      <c r="AU395" s="235"/>
      <c r="AV395" s="235"/>
      <c r="AW395" s="235"/>
      <c r="AX395" s="235"/>
      <c r="AY395" s="235"/>
      <c r="AZ395" s="235"/>
      <c r="BA395" s="235"/>
      <c r="BB395" s="235"/>
      <c r="BC395" s="235"/>
      <c r="BD395" s="235"/>
      <c r="BE395" s="235"/>
      <c r="BF395" s="235"/>
      <c r="BG395" s="235"/>
      <c r="BH395" s="235"/>
      <c r="BI395" s="235"/>
      <c r="BJ395" s="236"/>
    </row>
    <row r="396" spans="1:62" s="7" customFormat="1" ht="40.5" customHeight="1" x14ac:dyDescent="0.2">
      <c r="A396" s="216">
        <f t="shared" si="6"/>
        <v>375</v>
      </c>
      <c r="B396" s="217"/>
      <c r="C396" s="217"/>
      <c r="D396" s="226" t="s">
        <v>4310</v>
      </c>
      <c r="E396" s="226"/>
      <c r="F396" s="226"/>
      <c r="G396" s="226"/>
      <c r="H396" s="226"/>
      <c r="I396" s="226"/>
      <c r="J396" s="226"/>
      <c r="K396" s="226"/>
      <c r="L396" s="226"/>
      <c r="M396" s="226"/>
      <c r="N396" s="226"/>
      <c r="O396" s="226"/>
      <c r="P396" s="226"/>
      <c r="Q396" s="226"/>
      <c r="R396" s="226"/>
      <c r="S396" s="226"/>
      <c r="T396" s="226"/>
      <c r="U396" s="226">
        <v>0</v>
      </c>
      <c r="V396" s="226"/>
      <c r="W396" s="226"/>
      <c r="X396" s="217" t="s">
        <v>102</v>
      </c>
      <c r="Y396" s="217"/>
      <c r="Z396" s="217"/>
      <c r="AA396" s="217"/>
      <c r="AB396" s="217"/>
      <c r="AC396" s="221"/>
      <c r="AD396" s="221"/>
      <c r="AE396" s="221"/>
      <c r="AF396" s="235"/>
      <c r="AG396" s="235"/>
      <c r="AH396" s="235"/>
      <c r="AI396" s="235"/>
      <c r="AJ396" s="235"/>
      <c r="AK396" s="235"/>
      <c r="AL396" s="235"/>
      <c r="AM396" s="235"/>
      <c r="AN396" s="235"/>
      <c r="AO396" s="235"/>
      <c r="AP396" s="235"/>
      <c r="AQ396" s="235"/>
      <c r="AR396" s="235"/>
      <c r="AS396" s="235"/>
      <c r="AT396" s="235"/>
      <c r="AU396" s="235"/>
      <c r="AV396" s="235"/>
      <c r="AW396" s="235"/>
      <c r="AX396" s="235"/>
      <c r="AY396" s="235"/>
      <c r="AZ396" s="235"/>
      <c r="BA396" s="235"/>
      <c r="BB396" s="235"/>
      <c r="BC396" s="235"/>
      <c r="BD396" s="235"/>
      <c r="BE396" s="235"/>
      <c r="BF396" s="235"/>
      <c r="BG396" s="235"/>
      <c r="BH396" s="235"/>
      <c r="BI396" s="235"/>
      <c r="BJ396" s="236"/>
    </row>
    <row r="397" spans="1:62" s="7" customFormat="1" ht="40.5" customHeight="1" x14ac:dyDescent="0.2">
      <c r="A397" s="216">
        <f t="shared" si="6"/>
        <v>376</v>
      </c>
      <c r="B397" s="217"/>
      <c r="C397" s="217"/>
      <c r="D397" s="226" t="s">
        <v>4310</v>
      </c>
      <c r="E397" s="226"/>
      <c r="F397" s="226"/>
      <c r="G397" s="226"/>
      <c r="H397" s="226"/>
      <c r="I397" s="226"/>
      <c r="J397" s="226"/>
      <c r="K397" s="226"/>
      <c r="L397" s="226"/>
      <c r="M397" s="226"/>
      <c r="N397" s="226"/>
      <c r="O397" s="226"/>
      <c r="P397" s="226"/>
      <c r="Q397" s="226"/>
      <c r="R397" s="226"/>
      <c r="S397" s="226"/>
      <c r="T397" s="226"/>
      <c r="U397" s="226">
        <v>0</v>
      </c>
      <c r="V397" s="226"/>
      <c r="W397" s="226"/>
      <c r="X397" s="217" t="s">
        <v>102</v>
      </c>
      <c r="Y397" s="217"/>
      <c r="Z397" s="217"/>
      <c r="AA397" s="217"/>
      <c r="AB397" s="217"/>
      <c r="AC397" s="221"/>
      <c r="AD397" s="221"/>
      <c r="AE397" s="221"/>
      <c r="AF397" s="235"/>
      <c r="AG397" s="235"/>
      <c r="AH397" s="235"/>
      <c r="AI397" s="235"/>
      <c r="AJ397" s="235"/>
      <c r="AK397" s="235"/>
      <c r="AL397" s="235"/>
      <c r="AM397" s="235"/>
      <c r="AN397" s="235"/>
      <c r="AO397" s="235"/>
      <c r="AP397" s="235"/>
      <c r="AQ397" s="235"/>
      <c r="AR397" s="235"/>
      <c r="AS397" s="235"/>
      <c r="AT397" s="235"/>
      <c r="AU397" s="235"/>
      <c r="AV397" s="235"/>
      <c r="AW397" s="235"/>
      <c r="AX397" s="235"/>
      <c r="AY397" s="235"/>
      <c r="AZ397" s="235"/>
      <c r="BA397" s="235"/>
      <c r="BB397" s="235"/>
      <c r="BC397" s="235"/>
      <c r="BD397" s="235"/>
      <c r="BE397" s="235"/>
      <c r="BF397" s="235"/>
      <c r="BG397" s="235"/>
      <c r="BH397" s="235"/>
      <c r="BI397" s="235"/>
      <c r="BJ397" s="236"/>
    </row>
    <row r="398" spans="1:62" s="7" customFormat="1" ht="40.5" customHeight="1" x14ac:dyDescent="0.2">
      <c r="A398" s="216">
        <f t="shared" si="6"/>
        <v>377</v>
      </c>
      <c r="B398" s="217"/>
      <c r="C398" s="217"/>
      <c r="D398" s="226" t="s">
        <v>4310</v>
      </c>
      <c r="E398" s="226"/>
      <c r="F398" s="226"/>
      <c r="G398" s="226"/>
      <c r="H398" s="226"/>
      <c r="I398" s="226"/>
      <c r="J398" s="226"/>
      <c r="K398" s="226"/>
      <c r="L398" s="226"/>
      <c r="M398" s="226"/>
      <c r="N398" s="226"/>
      <c r="O398" s="226"/>
      <c r="P398" s="226"/>
      <c r="Q398" s="226"/>
      <c r="R398" s="226"/>
      <c r="S398" s="226"/>
      <c r="T398" s="226"/>
      <c r="U398" s="226">
        <v>0</v>
      </c>
      <c r="V398" s="226"/>
      <c r="W398" s="226"/>
      <c r="X398" s="217" t="s">
        <v>102</v>
      </c>
      <c r="Y398" s="217"/>
      <c r="Z398" s="217"/>
      <c r="AA398" s="217"/>
      <c r="AB398" s="217"/>
      <c r="AC398" s="221"/>
      <c r="AD398" s="221"/>
      <c r="AE398" s="221"/>
      <c r="AF398" s="235"/>
      <c r="AG398" s="235"/>
      <c r="AH398" s="235"/>
      <c r="AI398" s="235"/>
      <c r="AJ398" s="235"/>
      <c r="AK398" s="235"/>
      <c r="AL398" s="235"/>
      <c r="AM398" s="235"/>
      <c r="AN398" s="235"/>
      <c r="AO398" s="235"/>
      <c r="AP398" s="235"/>
      <c r="AQ398" s="235"/>
      <c r="AR398" s="235"/>
      <c r="AS398" s="235"/>
      <c r="AT398" s="235"/>
      <c r="AU398" s="235"/>
      <c r="AV398" s="235"/>
      <c r="AW398" s="235"/>
      <c r="AX398" s="235"/>
      <c r="AY398" s="235"/>
      <c r="AZ398" s="235"/>
      <c r="BA398" s="235"/>
      <c r="BB398" s="235"/>
      <c r="BC398" s="235"/>
      <c r="BD398" s="235"/>
      <c r="BE398" s="235"/>
      <c r="BF398" s="235"/>
      <c r="BG398" s="235"/>
      <c r="BH398" s="235"/>
      <c r="BI398" s="235"/>
      <c r="BJ398" s="236"/>
    </row>
    <row r="399" spans="1:62" s="7" customFormat="1" ht="40.5" customHeight="1" x14ac:dyDescent="0.2">
      <c r="A399" s="216">
        <f t="shared" si="6"/>
        <v>378</v>
      </c>
      <c r="B399" s="217"/>
      <c r="C399" s="217"/>
      <c r="D399" s="226" t="s">
        <v>4310</v>
      </c>
      <c r="E399" s="226"/>
      <c r="F399" s="226"/>
      <c r="G399" s="226"/>
      <c r="H399" s="226"/>
      <c r="I399" s="226"/>
      <c r="J399" s="226"/>
      <c r="K399" s="226"/>
      <c r="L399" s="226"/>
      <c r="M399" s="226"/>
      <c r="N399" s="226"/>
      <c r="O399" s="226"/>
      <c r="P399" s="226"/>
      <c r="Q399" s="226"/>
      <c r="R399" s="226"/>
      <c r="S399" s="226"/>
      <c r="T399" s="226"/>
      <c r="U399" s="226">
        <v>0</v>
      </c>
      <c r="V399" s="226"/>
      <c r="W399" s="226"/>
      <c r="X399" s="217" t="s">
        <v>102</v>
      </c>
      <c r="Y399" s="217"/>
      <c r="Z399" s="217"/>
      <c r="AA399" s="217"/>
      <c r="AB399" s="217"/>
      <c r="AC399" s="221"/>
      <c r="AD399" s="221"/>
      <c r="AE399" s="221"/>
      <c r="AF399" s="235"/>
      <c r="AG399" s="235"/>
      <c r="AH399" s="235"/>
      <c r="AI399" s="235"/>
      <c r="AJ399" s="235"/>
      <c r="AK399" s="235"/>
      <c r="AL399" s="235"/>
      <c r="AM399" s="235"/>
      <c r="AN399" s="235"/>
      <c r="AO399" s="235"/>
      <c r="AP399" s="235"/>
      <c r="AQ399" s="235"/>
      <c r="AR399" s="235"/>
      <c r="AS399" s="235"/>
      <c r="AT399" s="235"/>
      <c r="AU399" s="235"/>
      <c r="AV399" s="235"/>
      <c r="AW399" s="235"/>
      <c r="AX399" s="235"/>
      <c r="AY399" s="235"/>
      <c r="AZ399" s="235"/>
      <c r="BA399" s="235"/>
      <c r="BB399" s="235"/>
      <c r="BC399" s="235"/>
      <c r="BD399" s="235"/>
      <c r="BE399" s="235"/>
      <c r="BF399" s="235"/>
      <c r="BG399" s="235"/>
      <c r="BH399" s="235"/>
      <c r="BI399" s="235"/>
      <c r="BJ399" s="236"/>
    </row>
    <row r="400" spans="1:62" s="7" customFormat="1" ht="40.5" customHeight="1" x14ac:dyDescent="0.2">
      <c r="A400" s="216">
        <f t="shared" si="6"/>
        <v>379</v>
      </c>
      <c r="B400" s="217"/>
      <c r="C400" s="217"/>
      <c r="D400" s="226" t="s">
        <v>4310</v>
      </c>
      <c r="E400" s="226"/>
      <c r="F400" s="226"/>
      <c r="G400" s="226"/>
      <c r="H400" s="226"/>
      <c r="I400" s="226"/>
      <c r="J400" s="226"/>
      <c r="K400" s="226"/>
      <c r="L400" s="226"/>
      <c r="M400" s="226"/>
      <c r="N400" s="226"/>
      <c r="O400" s="226"/>
      <c r="P400" s="226"/>
      <c r="Q400" s="226"/>
      <c r="R400" s="226"/>
      <c r="S400" s="226"/>
      <c r="T400" s="226"/>
      <c r="U400" s="226">
        <v>0</v>
      </c>
      <c r="V400" s="226"/>
      <c r="W400" s="226"/>
      <c r="X400" s="217" t="s">
        <v>102</v>
      </c>
      <c r="Y400" s="217"/>
      <c r="Z400" s="217"/>
      <c r="AA400" s="217"/>
      <c r="AB400" s="217"/>
      <c r="AC400" s="221"/>
      <c r="AD400" s="221"/>
      <c r="AE400" s="221"/>
      <c r="AF400" s="235"/>
      <c r="AG400" s="235"/>
      <c r="AH400" s="235"/>
      <c r="AI400" s="235"/>
      <c r="AJ400" s="235"/>
      <c r="AK400" s="235"/>
      <c r="AL400" s="235"/>
      <c r="AM400" s="235"/>
      <c r="AN400" s="235"/>
      <c r="AO400" s="235"/>
      <c r="AP400" s="235"/>
      <c r="AQ400" s="235"/>
      <c r="AR400" s="235"/>
      <c r="AS400" s="235"/>
      <c r="AT400" s="235"/>
      <c r="AU400" s="235"/>
      <c r="AV400" s="235"/>
      <c r="AW400" s="235"/>
      <c r="AX400" s="235"/>
      <c r="AY400" s="235"/>
      <c r="AZ400" s="235"/>
      <c r="BA400" s="235"/>
      <c r="BB400" s="235"/>
      <c r="BC400" s="235"/>
      <c r="BD400" s="235"/>
      <c r="BE400" s="235"/>
      <c r="BF400" s="235"/>
      <c r="BG400" s="235"/>
      <c r="BH400" s="235"/>
      <c r="BI400" s="235"/>
      <c r="BJ400" s="236"/>
    </row>
    <row r="401" spans="1:62" s="7" customFormat="1" ht="40.5" customHeight="1" x14ac:dyDescent="0.2">
      <c r="A401" s="216">
        <f t="shared" si="6"/>
        <v>380</v>
      </c>
      <c r="B401" s="217"/>
      <c r="C401" s="217"/>
      <c r="D401" s="226" t="s">
        <v>4310</v>
      </c>
      <c r="E401" s="226"/>
      <c r="F401" s="226"/>
      <c r="G401" s="226"/>
      <c r="H401" s="226"/>
      <c r="I401" s="226"/>
      <c r="J401" s="226"/>
      <c r="K401" s="226"/>
      <c r="L401" s="226"/>
      <c r="M401" s="226"/>
      <c r="N401" s="226"/>
      <c r="O401" s="226"/>
      <c r="P401" s="226"/>
      <c r="Q401" s="226"/>
      <c r="R401" s="226"/>
      <c r="S401" s="226"/>
      <c r="T401" s="226"/>
      <c r="U401" s="226">
        <v>0</v>
      </c>
      <c r="V401" s="226"/>
      <c r="W401" s="226"/>
      <c r="X401" s="217" t="s">
        <v>102</v>
      </c>
      <c r="Y401" s="217"/>
      <c r="Z401" s="217"/>
      <c r="AA401" s="217"/>
      <c r="AB401" s="217"/>
      <c r="AC401" s="221"/>
      <c r="AD401" s="221"/>
      <c r="AE401" s="221"/>
      <c r="AF401" s="235"/>
      <c r="AG401" s="235"/>
      <c r="AH401" s="235"/>
      <c r="AI401" s="235"/>
      <c r="AJ401" s="235"/>
      <c r="AK401" s="235"/>
      <c r="AL401" s="235"/>
      <c r="AM401" s="235"/>
      <c r="AN401" s="235"/>
      <c r="AO401" s="235"/>
      <c r="AP401" s="235"/>
      <c r="AQ401" s="235"/>
      <c r="AR401" s="235"/>
      <c r="AS401" s="235"/>
      <c r="AT401" s="235"/>
      <c r="AU401" s="235"/>
      <c r="AV401" s="235"/>
      <c r="AW401" s="235"/>
      <c r="AX401" s="235"/>
      <c r="AY401" s="235"/>
      <c r="AZ401" s="235"/>
      <c r="BA401" s="235"/>
      <c r="BB401" s="235"/>
      <c r="BC401" s="235"/>
      <c r="BD401" s="235"/>
      <c r="BE401" s="235"/>
      <c r="BF401" s="235"/>
      <c r="BG401" s="235"/>
      <c r="BH401" s="235"/>
      <c r="BI401" s="235"/>
      <c r="BJ401" s="236"/>
    </row>
    <row r="402" spans="1:62" s="7" customFormat="1" ht="40.5" customHeight="1" x14ac:dyDescent="0.2">
      <c r="A402" s="216">
        <f t="shared" si="6"/>
        <v>381</v>
      </c>
      <c r="B402" s="217"/>
      <c r="C402" s="217"/>
      <c r="D402" s="226" t="s">
        <v>4310</v>
      </c>
      <c r="E402" s="226"/>
      <c r="F402" s="226"/>
      <c r="G402" s="226"/>
      <c r="H402" s="226"/>
      <c r="I402" s="226"/>
      <c r="J402" s="226"/>
      <c r="K402" s="226"/>
      <c r="L402" s="226"/>
      <c r="M402" s="226"/>
      <c r="N402" s="226"/>
      <c r="O402" s="226"/>
      <c r="P402" s="226"/>
      <c r="Q402" s="226"/>
      <c r="R402" s="226"/>
      <c r="S402" s="226"/>
      <c r="T402" s="226"/>
      <c r="U402" s="226">
        <v>0</v>
      </c>
      <c r="V402" s="226"/>
      <c r="W402" s="226"/>
      <c r="X402" s="217" t="s">
        <v>102</v>
      </c>
      <c r="Y402" s="217"/>
      <c r="Z402" s="217"/>
      <c r="AA402" s="217"/>
      <c r="AB402" s="217"/>
      <c r="AC402" s="221"/>
      <c r="AD402" s="221"/>
      <c r="AE402" s="221"/>
      <c r="AF402" s="235"/>
      <c r="AG402" s="235"/>
      <c r="AH402" s="235"/>
      <c r="AI402" s="235"/>
      <c r="AJ402" s="235"/>
      <c r="AK402" s="235"/>
      <c r="AL402" s="235"/>
      <c r="AM402" s="235"/>
      <c r="AN402" s="235"/>
      <c r="AO402" s="235"/>
      <c r="AP402" s="235"/>
      <c r="AQ402" s="235"/>
      <c r="AR402" s="235"/>
      <c r="AS402" s="235"/>
      <c r="AT402" s="235"/>
      <c r="AU402" s="235"/>
      <c r="AV402" s="235"/>
      <c r="AW402" s="235"/>
      <c r="AX402" s="235"/>
      <c r="AY402" s="235"/>
      <c r="AZ402" s="235"/>
      <c r="BA402" s="235"/>
      <c r="BB402" s="235"/>
      <c r="BC402" s="235"/>
      <c r="BD402" s="235"/>
      <c r="BE402" s="235"/>
      <c r="BF402" s="235"/>
      <c r="BG402" s="235"/>
      <c r="BH402" s="235"/>
      <c r="BI402" s="235"/>
      <c r="BJ402" s="236"/>
    </row>
    <row r="403" spans="1:62" s="7" customFormat="1" ht="40.5" customHeight="1" x14ac:dyDescent="0.2">
      <c r="A403" s="216">
        <f t="shared" si="6"/>
        <v>382</v>
      </c>
      <c r="B403" s="217"/>
      <c r="C403" s="217"/>
      <c r="D403" s="226" t="s">
        <v>4310</v>
      </c>
      <c r="E403" s="226"/>
      <c r="F403" s="226"/>
      <c r="G403" s="226"/>
      <c r="H403" s="226"/>
      <c r="I403" s="226"/>
      <c r="J403" s="226"/>
      <c r="K403" s="226"/>
      <c r="L403" s="226"/>
      <c r="M403" s="226"/>
      <c r="N403" s="226"/>
      <c r="O403" s="226"/>
      <c r="P403" s="226"/>
      <c r="Q403" s="226"/>
      <c r="R403" s="226"/>
      <c r="S403" s="226"/>
      <c r="T403" s="226"/>
      <c r="U403" s="226">
        <v>0</v>
      </c>
      <c r="V403" s="226"/>
      <c r="W403" s="226"/>
      <c r="X403" s="217" t="s">
        <v>102</v>
      </c>
      <c r="Y403" s="217"/>
      <c r="Z403" s="217"/>
      <c r="AA403" s="217"/>
      <c r="AB403" s="217"/>
      <c r="AC403" s="221"/>
      <c r="AD403" s="221"/>
      <c r="AE403" s="221"/>
      <c r="AF403" s="235"/>
      <c r="AG403" s="235"/>
      <c r="AH403" s="235"/>
      <c r="AI403" s="235"/>
      <c r="AJ403" s="235"/>
      <c r="AK403" s="235"/>
      <c r="AL403" s="235"/>
      <c r="AM403" s="235"/>
      <c r="AN403" s="235"/>
      <c r="AO403" s="235"/>
      <c r="AP403" s="235"/>
      <c r="AQ403" s="235"/>
      <c r="AR403" s="235"/>
      <c r="AS403" s="235"/>
      <c r="AT403" s="235"/>
      <c r="AU403" s="235"/>
      <c r="AV403" s="235"/>
      <c r="AW403" s="235"/>
      <c r="AX403" s="235"/>
      <c r="AY403" s="235"/>
      <c r="AZ403" s="235"/>
      <c r="BA403" s="235"/>
      <c r="BB403" s="235"/>
      <c r="BC403" s="235"/>
      <c r="BD403" s="235"/>
      <c r="BE403" s="235"/>
      <c r="BF403" s="235"/>
      <c r="BG403" s="235"/>
      <c r="BH403" s="235"/>
      <c r="BI403" s="235"/>
      <c r="BJ403" s="236"/>
    </row>
    <row r="404" spans="1:62" s="7" customFormat="1" ht="40.5" customHeight="1" x14ac:dyDescent="0.2">
      <c r="A404" s="216">
        <f t="shared" si="6"/>
        <v>383</v>
      </c>
      <c r="B404" s="217"/>
      <c r="C404" s="217"/>
      <c r="D404" s="226" t="s">
        <v>4310</v>
      </c>
      <c r="E404" s="226"/>
      <c r="F404" s="226"/>
      <c r="G404" s="226"/>
      <c r="H404" s="226"/>
      <c r="I404" s="226"/>
      <c r="J404" s="226"/>
      <c r="K404" s="226"/>
      <c r="L404" s="226"/>
      <c r="M404" s="226"/>
      <c r="N404" s="226"/>
      <c r="O404" s="226"/>
      <c r="P404" s="226"/>
      <c r="Q404" s="226"/>
      <c r="R404" s="226"/>
      <c r="S404" s="226"/>
      <c r="T404" s="226"/>
      <c r="U404" s="226">
        <v>0</v>
      </c>
      <c r="V404" s="226"/>
      <c r="W404" s="226"/>
      <c r="X404" s="217" t="s">
        <v>102</v>
      </c>
      <c r="Y404" s="217"/>
      <c r="Z404" s="217"/>
      <c r="AA404" s="217"/>
      <c r="AB404" s="217"/>
      <c r="AC404" s="221"/>
      <c r="AD404" s="221"/>
      <c r="AE404" s="221"/>
      <c r="AF404" s="235"/>
      <c r="AG404" s="235"/>
      <c r="AH404" s="235"/>
      <c r="AI404" s="235"/>
      <c r="AJ404" s="235"/>
      <c r="AK404" s="235"/>
      <c r="AL404" s="235"/>
      <c r="AM404" s="235"/>
      <c r="AN404" s="235"/>
      <c r="AO404" s="235"/>
      <c r="AP404" s="235"/>
      <c r="AQ404" s="235"/>
      <c r="AR404" s="235"/>
      <c r="AS404" s="235"/>
      <c r="AT404" s="235"/>
      <c r="AU404" s="235"/>
      <c r="AV404" s="235"/>
      <c r="AW404" s="235"/>
      <c r="AX404" s="235"/>
      <c r="AY404" s="235"/>
      <c r="AZ404" s="235"/>
      <c r="BA404" s="235"/>
      <c r="BB404" s="235"/>
      <c r="BC404" s="235"/>
      <c r="BD404" s="235"/>
      <c r="BE404" s="235"/>
      <c r="BF404" s="235"/>
      <c r="BG404" s="235"/>
      <c r="BH404" s="235"/>
      <c r="BI404" s="235"/>
      <c r="BJ404" s="236"/>
    </row>
    <row r="405" spans="1:62" s="7" customFormat="1" ht="40.5" customHeight="1" x14ac:dyDescent="0.2">
      <c r="A405" s="216">
        <f t="shared" si="6"/>
        <v>384</v>
      </c>
      <c r="B405" s="217"/>
      <c r="C405" s="217"/>
      <c r="D405" s="226" t="s">
        <v>4310</v>
      </c>
      <c r="E405" s="226"/>
      <c r="F405" s="226"/>
      <c r="G405" s="226"/>
      <c r="H405" s="226"/>
      <c r="I405" s="226"/>
      <c r="J405" s="226"/>
      <c r="K405" s="226"/>
      <c r="L405" s="226"/>
      <c r="M405" s="226"/>
      <c r="N405" s="226"/>
      <c r="O405" s="226"/>
      <c r="P405" s="226"/>
      <c r="Q405" s="226"/>
      <c r="R405" s="226"/>
      <c r="S405" s="226"/>
      <c r="T405" s="226"/>
      <c r="U405" s="226">
        <v>0</v>
      </c>
      <c r="V405" s="226"/>
      <c r="W405" s="226"/>
      <c r="X405" s="217" t="s">
        <v>102</v>
      </c>
      <c r="Y405" s="217"/>
      <c r="Z405" s="217"/>
      <c r="AA405" s="217"/>
      <c r="AB405" s="217"/>
      <c r="AC405" s="221"/>
      <c r="AD405" s="221"/>
      <c r="AE405" s="221"/>
      <c r="AF405" s="235"/>
      <c r="AG405" s="235"/>
      <c r="AH405" s="235"/>
      <c r="AI405" s="235"/>
      <c r="AJ405" s="235"/>
      <c r="AK405" s="235"/>
      <c r="AL405" s="235"/>
      <c r="AM405" s="235"/>
      <c r="AN405" s="235"/>
      <c r="AO405" s="235"/>
      <c r="AP405" s="235"/>
      <c r="AQ405" s="235"/>
      <c r="AR405" s="235"/>
      <c r="AS405" s="235"/>
      <c r="AT405" s="235"/>
      <c r="AU405" s="235"/>
      <c r="AV405" s="235"/>
      <c r="AW405" s="235"/>
      <c r="AX405" s="235"/>
      <c r="AY405" s="235"/>
      <c r="AZ405" s="235"/>
      <c r="BA405" s="235"/>
      <c r="BB405" s="235"/>
      <c r="BC405" s="235"/>
      <c r="BD405" s="235"/>
      <c r="BE405" s="235"/>
      <c r="BF405" s="235"/>
      <c r="BG405" s="235"/>
      <c r="BH405" s="235"/>
      <c r="BI405" s="235"/>
      <c r="BJ405" s="236"/>
    </row>
    <row r="406" spans="1:62" s="7" customFormat="1" ht="40.5" customHeight="1" x14ac:dyDescent="0.2">
      <c r="A406" s="216">
        <f t="shared" ref="A406:A428" si="7">ROW()-21</f>
        <v>385</v>
      </c>
      <c r="B406" s="217"/>
      <c r="C406" s="217"/>
      <c r="D406" s="226" t="s">
        <v>4310</v>
      </c>
      <c r="E406" s="226"/>
      <c r="F406" s="226"/>
      <c r="G406" s="226"/>
      <c r="H406" s="226"/>
      <c r="I406" s="226"/>
      <c r="J406" s="226"/>
      <c r="K406" s="226"/>
      <c r="L406" s="226"/>
      <c r="M406" s="226"/>
      <c r="N406" s="226"/>
      <c r="O406" s="226"/>
      <c r="P406" s="226"/>
      <c r="Q406" s="226"/>
      <c r="R406" s="226"/>
      <c r="S406" s="226"/>
      <c r="T406" s="226"/>
      <c r="U406" s="226">
        <v>0</v>
      </c>
      <c r="V406" s="226"/>
      <c r="W406" s="226"/>
      <c r="X406" s="217" t="s">
        <v>102</v>
      </c>
      <c r="Y406" s="217"/>
      <c r="Z406" s="217"/>
      <c r="AA406" s="217"/>
      <c r="AB406" s="217"/>
      <c r="AC406" s="221"/>
      <c r="AD406" s="221"/>
      <c r="AE406" s="221"/>
      <c r="AF406" s="235"/>
      <c r="AG406" s="235"/>
      <c r="AH406" s="235"/>
      <c r="AI406" s="235"/>
      <c r="AJ406" s="235"/>
      <c r="AK406" s="235"/>
      <c r="AL406" s="235"/>
      <c r="AM406" s="235"/>
      <c r="AN406" s="235"/>
      <c r="AO406" s="235"/>
      <c r="AP406" s="235"/>
      <c r="AQ406" s="235"/>
      <c r="AR406" s="235"/>
      <c r="AS406" s="235"/>
      <c r="AT406" s="235"/>
      <c r="AU406" s="235"/>
      <c r="AV406" s="235"/>
      <c r="AW406" s="235"/>
      <c r="AX406" s="235"/>
      <c r="AY406" s="235"/>
      <c r="AZ406" s="235"/>
      <c r="BA406" s="235"/>
      <c r="BB406" s="235"/>
      <c r="BC406" s="235"/>
      <c r="BD406" s="235"/>
      <c r="BE406" s="235"/>
      <c r="BF406" s="235"/>
      <c r="BG406" s="235"/>
      <c r="BH406" s="235"/>
      <c r="BI406" s="235"/>
      <c r="BJ406" s="236"/>
    </row>
    <row r="407" spans="1:62" s="7" customFormat="1" ht="40.5" customHeight="1" x14ac:dyDescent="0.2">
      <c r="A407" s="216">
        <f t="shared" si="7"/>
        <v>386</v>
      </c>
      <c r="B407" s="217"/>
      <c r="C407" s="217"/>
      <c r="D407" s="226" t="s">
        <v>4310</v>
      </c>
      <c r="E407" s="226"/>
      <c r="F407" s="226"/>
      <c r="G407" s="226"/>
      <c r="H407" s="226"/>
      <c r="I407" s="226"/>
      <c r="J407" s="226"/>
      <c r="K407" s="226"/>
      <c r="L407" s="226"/>
      <c r="M407" s="226"/>
      <c r="N407" s="226"/>
      <c r="O407" s="226"/>
      <c r="P407" s="226"/>
      <c r="Q407" s="226"/>
      <c r="R407" s="226"/>
      <c r="S407" s="226"/>
      <c r="T407" s="226"/>
      <c r="U407" s="226">
        <v>0</v>
      </c>
      <c r="V407" s="226"/>
      <c r="W407" s="226"/>
      <c r="X407" s="217" t="s">
        <v>102</v>
      </c>
      <c r="Y407" s="217"/>
      <c r="Z407" s="217"/>
      <c r="AA407" s="217"/>
      <c r="AB407" s="217"/>
      <c r="AC407" s="221"/>
      <c r="AD407" s="221"/>
      <c r="AE407" s="221"/>
      <c r="AF407" s="235"/>
      <c r="AG407" s="235"/>
      <c r="AH407" s="235"/>
      <c r="AI407" s="235"/>
      <c r="AJ407" s="235"/>
      <c r="AK407" s="235"/>
      <c r="AL407" s="235"/>
      <c r="AM407" s="235"/>
      <c r="AN407" s="235"/>
      <c r="AO407" s="235"/>
      <c r="AP407" s="235"/>
      <c r="AQ407" s="235"/>
      <c r="AR407" s="235"/>
      <c r="AS407" s="235"/>
      <c r="AT407" s="235"/>
      <c r="AU407" s="235"/>
      <c r="AV407" s="235"/>
      <c r="AW407" s="235"/>
      <c r="AX407" s="235"/>
      <c r="AY407" s="235"/>
      <c r="AZ407" s="235"/>
      <c r="BA407" s="235"/>
      <c r="BB407" s="235"/>
      <c r="BC407" s="235"/>
      <c r="BD407" s="235"/>
      <c r="BE407" s="235"/>
      <c r="BF407" s="235"/>
      <c r="BG407" s="235"/>
      <c r="BH407" s="235"/>
      <c r="BI407" s="235"/>
      <c r="BJ407" s="236"/>
    </row>
    <row r="408" spans="1:62" s="7" customFormat="1" ht="40.5" customHeight="1" x14ac:dyDescent="0.2">
      <c r="A408" s="216">
        <f t="shared" si="7"/>
        <v>387</v>
      </c>
      <c r="B408" s="217"/>
      <c r="C408" s="217"/>
      <c r="D408" s="226" t="s">
        <v>4310</v>
      </c>
      <c r="E408" s="226"/>
      <c r="F408" s="226"/>
      <c r="G408" s="226"/>
      <c r="H408" s="226"/>
      <c r="I408" s="226"/>
      <c r="J408" s="226"/>
      <c r="K408" s="226"/>
      <c r="L408" s="226"/>
      <c r="M408" s="226"/>
      <c r="N408" s="226"/>
      <c r="O408" s="226"/>
      <c r="P408" s="226"/>
      <c r="Q408" s="226"/>
      <c r="R408" s="226"/>
      <c r="S408" s="226"/>
      <c r="T408" s="226"/>
      <c r="U408" s="226">
        <v>0</v>
      </c>
      <c r="V408" s="226"/>
      <c r="W408" s="226"/>
      <c r="X408" s="217" t="s">
        <v>102</v>
      </c>
      <c r="Y408" s="217"/>
      <c r="Z408" s="217"/>
      <c r="AA408" s="217"/>
      <c r="AB408" s="217"/>
      <c r="AC408" s="221"/>
      <c r="AD408" s="221"/>
      <c r="AE408" s="221"/>
      <c r="AF408" s="235"/>
      <c r="AG408" s="235"/>
      <c r="AH408" s="235"/>
      <c r="AI408" s="235"/>
      <c r="AJ408" s="235"/>
      <c r="AK408" s="235"/>
      <c r="AL408" s="235"/>
      <c r="AM408" s="235"/>
      <c r="AN408" s="235"/>
      <c r="AO408" s="235"/>
      <c r="AP408" s="235"/>
      <c r="AQ408" s="235"/>
      <c r="AR408" s="235"/>
      <c r="AS408" s="235"/>
      <c r="AT408" s="235"/>
      <c r="AU408" s="235"/>
      <c r="AV408" s="235"/>
      <c r="AW408" s="235"/>
      <c r="AX408" s="235"/>
      <c r="AY408" s="235"/>
      <c r="AZ408" s="235"/>
      <c r="BA408" s="235"/>
      <c r="BB408" s="235"/>
      <c r="BC408" s="235"/>
      <c r="BD408" s="235"/>
      <c r="BE408" s="235"/>
      <c r="BF408" s="235"/>
      <c r="BG408" s="235"/>
      <c r="BH408" s="235"/>
      <c r="BI408" s="235"/>
      <c r="BJ408" s="236"/>
    </row>
    <row r="409" spans="1:62" s="7" customFormat="1" ht="40.200000000000003" customHeight="1" x14ac:dyDescent="0.2">
      <c r="A409" s="216">
        <f t="shared" si="7"/>
        <v>388</v>
      </c>
      <c r="B409" s="217"/>
      <c r="C409" s="217"/>
      <c r="D409" s="226" t="s">
        <v>4310</v>
      </c>
      <c r="E409" s="226"/>
      <c r="F409" s="226"/>
      <c r="G409" s="226"/>
      <c r="H409" s="226"/>
      <c r="I409" s="226"/>
      <c r="J409" s="226"/>
      <c r="K409" s="226"/>
      <c r="L409" s="226"/>
      <c r="M409" s="226"/>
      <c r="N409" s="226"/>
      <c r="O409" s="226"/>
      <c r="P409" s="226"/>
      <c r="Q409" s="226"/>
      <c r="R409" s="226"/>
      <c r="S409" s="226"/>
      <c r="T409" s="226"/>
      <c r="U409" s="226">
        <v>0</v>
      </c>
      <c r="V409" s="226"/>
      <c r="W409" s="226"/>
      <c r="X409" s="217" t="s">
        <v>102</v>
      </c>
      <c r="Y409" s="217"/>
      <c r="Z409" s="217"/>
      <c r="AA409" s="217"/>
      <c r="AB409" s="217"/>
      <c r="AC409" s="221"/>
      <c r="AD409" s="221"/>
      <c r="AE409" s="221"/>
      <c r="AF409" s="235"/>
      <c r="AG409" s="235"/>
      <c r="AH409" s="235"/>
      <c r="AI409" s="235"/>
      <c r="AJ409" s="235"/>
      <c r="AK409" s="235"/>
      <c r="AL409" s="235"/>
      <c r="AM409" s="235"/>
      <c r="AN409" s="235"/>
      <c r="AO409" s="235"/>
      <c r="AP409" s="235"/>
      <c r="AQ409" s="235"/>
      <c r="AR409" s="235"/>
      <c r="AS409" s="235"/>
      <c r="AT409" s="235"/>
      <c r="AU409" s="235"/>
      <c r="AV409" s="235"/>
      <c r="AW409" s="235"/>
      <c r="AX409" s="235"/>
      <c r="AY409" s="235"/>
      <c r="AZ409" s="235"/>
      <c r="BA409" s="235"/>
      <c r="BB409" s="235"/>
      <c r="BC409" s="235"/>
      <c r="BD409" s="235"/>
      <c r="BE409" s="235"/>
      <c r="BF409" s="235"/>
      <c r="BG409" s="235"/>
      <c r="BH409" s="235"/>
      <c r="BI409" s="235"/>
      <c r="BJ409" s="236"/>
    </row>
    <row r="410" spans="1:62" s="7" customFormat="1" ht="40.200000000000003" customHeight="1" x14ac:dyDescent="0.2">
      <c r="A410" s="216">
        <f t="shared" si="7"/>
        <v>389</v>
      </c>
      <c r="B410" s="217"/>
      <c r="C410" s="217"/>
      <c r="D410" s="226" t="s">
        <v>4310</v>
      </c>
      <c r="E410" s="226"/>
      <c r="F410" s="226"/>
      <c r="G410" s="226"/>
      <c r="H410" s="226"/>
      <c r="I410" s="226"/>
      <c r="J410" s="226"/>
      <c r="K410" s="226"/>
      <c r="L410" s="226"/>
      <c r="M410" s="226"/>
      <c r="N410" s="226"/>
      <c r="O410" s="226"/>
      <c r="P410" s="226"/>
      <c r="Q410" s="226"/>
      <c r="R410" s="226"/>
      <c r="S410" s="226"/>
      <c r="T410" s="226"/>
      <c r="U410" s="226">
        <v>0</v>
      </c>
      <c r="V410" s="226"/>
      <c r="W410" s="226"/>
      <c r="X410" s="217" t="s">
        <v>102</v>
      </c>
      <c r="Y410" s="217"/>
      <c r="Z410" s="217"/>
      <c r="AA410" s="217"/>
      <c r="AB410" s="217"/>
      <c r="AC410" s="221"/>
      <c r="AD410" s="221"/>
      <c r="AE410" s="221"/>
      <c r="AF410" s="235"/>
      <c r="AG410" s="235"/>
      <c r="AH410" s="235"/>
      <c r="AI410" s="235"/>
      <c r="AJ410" s="235"/>
      <c r="AK410" s="235"/>
      <c r="AL410" s="235"/>
      <c r="AM410" s="235"/>
      <c r="AN410" s="235"/>
      <c r="AO410" s="235"/>
      <c r="AP410" s="235"/>
      <c r="AQ410" s="235"/>
      <c r="AR410" s="235"/>
      <c r="AS410" s="235"/>
      <c r="AT410" s="235"/>
      <c r="AU410" s="235"/>
      <c r="AV410" s="235"/>
      <c r="AW410" s="235"/>
      <c r="AX410" s="235"/>
      <c r="AY410" s="235"/>
      <c r="AZ410" s="235"/>
      <c r="BA410" s="235"/>
      <c r="BB410" s="235"/>
      <c r="BC410" s="235"/>
      <c r="BD410" s="235"/>
      <c r="BE410" s="235"/>
      <c r="BF410" s="235"/>
      <c r="BG410" s="235"/>
      <c r="BH410" s="235"/>
      <c r="BI410" s="235"/>
      <c r="BJ410" s="236"/>
    </row>
    <row r="411" spans="1:62" s="7" customFormat="1" ht="40.5" customHeight="1" x14ac:dyDescent="0.2">
      <c r="A411" s="216">
        <f t="shared" si="7"/>
        <v>390</v>
      </c>
      <c r="B411" s="217"/>
      <c r="C411" s="217"/>
      <c r="D411" s="226" t="s">
        <v>4310</v>
      </c>
      <c r="E411" s="226"/>
      <c r="F411" s="226"/>
      <c r="G411" s="226"/>
      <c r="H411" s="226"/>
      <c r="I411" s="226"/>
      <c r="J411" s="226"/>
      <c r="K411" s="226"/>
      <c r="L411" s="226"/>
      <c r="M411" s="226"/>
      <c r="N411" s="226"/>
      <c r="O411" s="226"/>
      <c r="P411" s="226"/>
      <c r="Q411" s="226"/>
      <c r="R411" s="226"/>
      <c r="S411" s="226"/>
      <c r="T411" s="226"/>
      <c r="U411" s="226">
        <v>0</v>
      </c>
      <c r="V411" s="226"/>
      <c r="W411" s="226"/>
      <c r="X411" s="217" t="s">
        <v>102</v>
      </c>
      <c r="Y411" s="217"/>
      <c r="Z411" s="217"/>
      <c r="AA411" s="217"/>
      <c r="AB411" s="217"/>
      <c r="AC411" s="221"/>
      <c r="AD411" s="221"/>
      <c r="AE411" s="221"/>
      <c r="AF411" s="235"/>
      <c r="AG411" s="235"/>
      <c r="AH411" s="235"/>
      <c r="AI411" s="235"/>
      <c r="AJ411" s="235"/>
      <c r="AK411" s="235"/>
      <c r="AL411" s="235"/>
      <c r="AM411" s="235"/>
      <c r="AN411" s="235"/>
      <c r="AO411" s="235"/>
      <c r="AP411" s="235"/>
      <c r="AQ411" s="235"/>
      <c r="AR411" s="235"/>
      <c r="AS411" s="235"/>
      <c r="AT411" s="235"/>
      <c r="AU411" s="235"/>
      <c r="AV411" s="235"/>
      <c r="AW411" s="235"/>
      <c r="AX411" s="235"/>
      <c r="AY411" s="235"/>
      <c r="AZ411" s="235"/>
      <c r="BA411" s="235"/>
      <c r="BB411" s="235"/>
      <c r="BC411" s="235"/>
      <c r="BD411" s="235"/>
      <c r="BE411" s="235"/>
      <c r="BF411" s="235"/>
      <c r="BG411" s="235"/>
      <c r="BH411" s="235"/>
      <c r="BI411" s="235"/>
      <c r="BJ411" s="236"/>
    </row>
    <row r="412" spans="1:62" s="7" customFormat="1" ht="40.5" customHeight="1" x14ac:dyDescent="0.2">
      <c r="A412" s="216">
        <f t="shared" si="7"/>
        <v>391</v>
      </c>
      <c r="B412" s="217"/>
      <c r="C412" s="217"/>
      <c r="D412" s="226" t="s">
        <v>4310</v>
      </c>
      <c r="E412" s="226"/>
      <c r="F412" s="226"/>
      <c r="G412" s="226"/>
      <c r="H412" s="226"/>
      <c r="I412" s="226"/>
      <c r="J412" s="226"/>
      <c r="K412" s="226"/>
      <c r="L412" s="226"/>
      <c r="M412" s="226"/>
      <c r="N412" s="226"/>
      <c r="O412" s="226"/>
      <c r="P412" s="226"/>
      <c r="Q412" s="226"/>
      <c r="R412" s="226"/>
      <c r="S412" s="226"/>
      <c r="T412" s="226"/>
      <c r="U412" s="226">
        <v>0</v>
      </c>
      <c r="V412" s="226"/>
      <c r="W412" s="226"/>
      <c r="X412" s="217" t="s">
        <v>102</v>
      </c>
      <c r="Y412" s="217"/>
      <c r="Z412" s="217"/>
      <c r="AA412" s="217"/>
      <c r="AB412" s="217"/>
      <c r="AC412" s="221"/>
      <c r="AD412" s="221"/>
      <c r="AE412" s="221"/>
      <c r="AF412" s="235"/>
      <c r="AG412" s="235"/>
      <c r="AH412" s="235"/>
      <c r="AI412" s="235"/>
      <c r="AJ412" s="235"/>
      <c r="AK412" s="235"/>
      <c r="AL412" s="235"/>
      <c r="AM412" s="235"/>
      <c r="AN412" s="235"/>
      <c r="AO412" s="235"/>
      <c r="AP412" s="235"/>
      <c r="AQ412" s="235"/>
      <c r="AR412" s="235"/>
      <c r="AS412" s="235"/>
      <c r="AT412" s="235"/>
      <c r="AU412" s="235"/>
      <c r="AV412" s="235"/>
      <c r="AW412" s="235"/>
      <c r="AX412" s="235"/>
      <c r="AY412" s="235"/>
      <c r="AZ412" s="235"/>
      <c r="BA412" s="235"/>
      <c r="BB412" s="235"/>
      <c r="BC412" s="235"/>
      <c r="BD412" s="235"/>
      <c r="BE412" s="235"/>
      <c r="BF412" s="235"/>
      <c r="BG412" s="235"/>
      <c r="BH412" s="235"/>
      <c r="BI412" s="235"/>
      <c r="BJ412" s="236"/>
    </row>
    <row r="413" spans="1:62" s="7" customFormat="1" ht="40.5" customHeight="1" x14ac:dyDescent="0.2">
      <c r="A413" s="216">
        <f t="shared" si="7"/>
        <v>392</v>
      </c>
      <c r="B413" s="217"/>
      <c r="C413" s="217"/>
      <c r="D413" s="226" t="s">
        <v>4310</v>
      </c>
      <c r="E413" s="226"/>
      <c r="F413" s="226"/>
      <c r="G413" s="226"/>
      <c r="H413" s="226"/>
      <c r="I413" s="226"/>
      <c r="J413" s="226"/>
      <c r="K413" s="226"/>
      <c r="L413" s="226"/>
      <c r="M413" s="226"/>
      <c r="N413" s="226"/>
      <c r="O413" s="226"/>
      <c r="P413" s="226"/>
      <c r="Q413" s="226"/>
      <c r="R413" s="226"/>
      <c r="S413" s="226"/>
      <c r="T413" s="226"/>
      <c r="U413" s="226">
        <v>0</v>
      </c>
      <c r="V413" s="226"/>
      <c r="W413" s="226"/>
      <c r="X413" s="217" t="s">
        <v>102</v>
      </c>
      <c r="Y413" s="217"/>
      <c r="Z413" s="217"/>
      <c r="AA413" s="217"/>
      <c r="AB413" s="217"/>
      <c r="AC413" s="221"/>
      <c r="AD413" s="221"/>
      <c r="AE413" s="221"/>
      <c r="AF413" s="235"/>
      <c r="AG413" s="235"/>
      <c r="AH413" s="235"/>
      <c r="AI413" s="235"/>
      <c r="AJ413" s="235"/>
      <c r="AK413" s="235"/>
      <c r="AL413" s="235"/>
      <c r="AM413" s="235"/>
      <c r="AN413" s="235"/>
      <c r="AO413" s="235"/>
      <c r="AP413" s="235"/>
      <c r="AQ413" s="235"/>
      <c r="AR413" s="235"/>
      <c r="AS413" s="235"/>
      <c r="AT413" s="235"/>
      <c r="AU413" s="235"/>
      <c r="AV413" s="235"/>
      <c r="AW413" s="235"/>
      <c r="AX413" s="235"/>
      <c r="AY413" s="235"/>
      <c r="AZ413" s="235"/>
      <c r="BA413" s="235"/>
      <c r="BB413" s="235"/>
      <c r="BC413" s="235"/>
      <c r="BD413" s="235"/>
      <c r="BE413" s="235"/>
      <c r="BF413" s="235"/>
      <c r="BG413" s="235"/>
      <c r="BH413" s="235"/>
      <c r="BI413" s="235"/>
      <c r="BJ413" s="236"/>
    </row>
    <row r="414" spans="1:62" s="7" customFormat="1" ht="40.5" customHeight="1" x14ac:dyDescent="0.2">
      <c r="A414" s="216">
        <f t="shared" si="7"/>
        <v>393</v>
      </c>
      <c r="B414" s="217"/>
      <c r="C414" s="217"/>
      <c r="D414" s="226" t="s">
        <v>4310</v>
      </c>
      <c r="E414" s="226"/>
      <c r="F414" s="226"/>
      <c r="G414" s="226"/>
      <c r="H414" s="226"/>
      <c r="I414" s="226"/>
      <c r="J414" s="226"/>
      <c r="K414" s="226"/>
      <c r="L414" s="226"/>
      <c r="M414" s="226"/>
      <c r="N414" s="226"/>
      <c r="O414" s="226"/>
      <c r="P414" s="226"/>
      <c r="Q414" s="226"/>
      <c r="R414" s="226"/>
      <c r="S414" s="226"/>
      <c r="T414" s="226"/>
      <c r="U414" s="226">
        <v>0</v>
      </c>
      <c r="V414" s="226"/>
      <c r="W414" s="226"/>
      <c r="X414" s="217" t="s">
        <v>102</v>
      </c>
      <c r="Y414" s="217"/>
      <c r="Z414" s="217"/>
      <c r="AA414" s="217"/>
      <c r="AB414" s="217"/>
      <c r="AC414" s="221"/>
      <c r="AD414" s="221"/>
      <c r="AE414" s="221"/>
      <c r="AF414" s="235"/>
      <c r="AG414" s="235"/>
      <c r="AH414" s="235"/>
      <c r="AI414" s="235"/>
      <c r="AJ414" s="235"/>
      <c r="AK414" s="235"/>
      <c r="AL414" s="235"/>
      <c r="AM414" s="235"/>
      <c r="AN414" s="235"/>
      <c r="AO414" s="235"/>
      <c r="AP414" s="235"/>
      <c r="AQ414" s="235"/>
      <c r="AR414" s="235"/>
      <c r="AS414" s="235"/>
      <c r="AT414" s="235"/>
      <c r="AU414" s="235"/>
      <c r="AV414" s="235"/>
      <c r="AW414" s="235"/>
      <c r="AX414" s="235"/>
      <c r="AY414" s="235"/>
      <c r="AZ414" s="235"/>
      <c r="BA414" s="235"/>
      <c r="BB414" s="235"/>
      <c r="BC414" s="235"/>
      <c r="BD414" s="235"/>
      <c r="BE414" s="235"/>
      <c r="BF414" s="235"/>
      <c r="BG414" s="235"/>
      <c r="BH414" s="235"/>
      <c r="BI414" s="235"/>
      <c r="BJ414" s="236"/>
    </row>
    <row r="415" spans="1:62" s="7" customFormat="1" ht="40.5" customHeight="1" x14ac:dyDescent="0.2">
      <c r="A415" s="216">
        <f t="shared" si="7"/>
        <v>394</v>
      </c>
      <c r="B415" s="217"/>
      <c r="C415" s="217"/>
      <c r="D415" s="226" t="s">
        <v>4310</v>
      </c>
      <c r="E415" s="226"/>
      <c r="F415" s="226"/>
      <c r="G415" s="226"/>
      <c r="H415" s="226"/>
      <c r="I415" s="226"/>
      <c r="J415" s="226"/>
      <c r="K415" s="226"/>
      <c r="L415" s="226"/>
      <c r="M415" s="226"/>
      <c r="N415" s="226"/>
      <c r="O415" s="226"/>
      <c r="P415" s="226"/>
      <c r="Q415" s="226"/>
      <c r="R415" s="226"/>
      <c r="S415" s="226"/>
      <c r="T415" s="226"/>
      <c r="U415" s="226">
        <v>0</v>
      </c>
      <c r="V415" s="226"/>
      <c r="W415" s="226"/>
      <c r="X415" s="217" t="s">
        <v>102</v>
      </c>
      <c r="Y415" s="217"/>
      <c r="Z415" s="217"/>
      <c r="AA415" s="217"/>
      <c r="AB415" s="217"/>
      <c r="AC415" s="221"/>
      <c r="AD415" s="221"/>
      <c r="AE415" s="221"/>
      <c r="AF415" s="235"/>
      <c r="AG415" s="235"/>
      <c r="AH415" s="235"/>
      <c r="AI415" s="235"/>
      <c r="AJ415" s="235"/>
      <c r="AK415" s="235"/>
      <c r="AL415" s="235"/>
      <c r="AM415" s="235"/>
      <c r="AN415" s="235"/>
      <c r="AO415" s="235"/>
      <c r="AP415" s="235"/>
      <c r="AQ415" s="235"/>
      <c r="AR415" s="235"/>
      <c r="AS415" s="235"/>
      <c r="AT415" s="235"/>
      <c r="AU415" s="235"/>
      <c r="AV415" s="235"/>
      <c r="AW415" s="235"/>
      <c r="AX415" s="235"/>
      <c r="AY415" s="235"/>
      <c r="AZ415" s="235"/>
      <c r="BA415" s="235"/>
      <c r="BB415" s="235"/>
      <c r="BC415" s="235"/>
      <c r="BD415" s="235"/>
      <c r="BE415" s="235"/>
      <c r="BF415" s="235"/>
      <c r="BG415" s="235"/>
      <c r="BH415" s="235"/>
      <c r="BI415" s="235"/>
      <c r="BJ415" s="236"/>
    </row>
    <row r="416" spans="1:62" s="7" customFormat="1" ht="40.5" customHeight="1" x14ac:dyDescent="0.2">
      <c r="A416" s="216">
        <f t="shared" si="7"/>
        <v>395</v>
      </c>
      <c r="B416" s="217"/>
      <c r="C416" s="217"/>
      <c r="D416" s="226" t="s">
        <v>4310</v>
      </c>
      <c r="E416" s="226"/>
      <c r="F416" s="226"/>
      <c r="G416" s="226"/>
      <c r="H416" s="226"/>
      <c r="I416" s="226"/>
      <c r="J416" s="226"/>
      <c r="K416" s="226"/>
      <c r="L416" s="226"/>
      <c r="M416" s="226"/>
      <c r="N416" s="226"/>
      <c r="O416" s="226"/>
      <c r="P416" s="226"/>
      <c r="Q416" s="226"/>
      <c r="R416" s="226"/>
      <c r="S416" s="226"/>
      <c r="T416" s="226"/>
      <c r="U416" s="226">
        <v>0</v>
      </c>
      <c r="V416" s="226"/>
      <c r="W416" s="226"/>
      <c r="X416" s="217" t="s">
        <v>102</v>
      </c>
      <c r="Y416" s="217"/>
      <c r="Z416" s="217"/>
      <c r="AA416" s="217"/>
      <c r="AB416" s="217"/>
      <c r="AC416" s="221"/>
      <c r="AD416" s="221"/>
      <c r="AE416" s="221"/>
      <c r="AF416" s="235"/>
      <c r="AG416" s="235"/>
      <c r="AH416" s="235"/>
      <c r="AI416" s="235"/>
      <c r="AJ416" s="235"/>
      <c r="AK416" s="235"/>
      <c r="AL416" s="235"/>
      <c r="AM416" s="235"/>
      <c r="AN416" s="235"/>
      <c r="AO416" s="235"/>
      <c r="AP416" s="235"/>
      <c r="AQ416" s="235"/>
      <c r="AR416" s="235"/>
      <c r="AS416" s="235"/>
      <c r="AT416" s="235"/>
      <c r="AU416" s="235"/>
      <c r="AV416" s="235"/>
      <c r="AW416" s="235"/>
      <c r="AX416" s="235"/>
      <c r="AY416" s="235"/>
      <c r="AZ416" s="235"/>
      <c r="BA416" s="235"/>
      <c r="BB416" s="235"/>
      <c r="BC416" s="235"/>
      <c r="BD416" s="235"/>
      <c r="BE416" s="235"/>
      <c r="BF416" s="235"/>
      <c r="BG416" s="235"/>
      <c r="BH416" s="235"/>
      <c r="BI416" s="235"/>
      <c r="BJ416" s="236"/>
    </row>
    <row r="417" spans="1:62" s="7" customFormat="1" ht="40.5" customHeight="1" x14ac:dyDescent="0.2">
      <c r="A417" s="216">
        <f t="shared" si="7"/>
        <v>396</v>
      </c>
      <c r="B417" s="217"/>
      <c r="C417" s="217"/>
      <c r="D417" s="226" t="s">
        <v>4310</v>
      </c>
      <c r="E417" s="226"/>
      <c r="F417" s="226"/>
      <c r="G417" s="226"/>
      <c r="H417" s="226"/>
      <c r="I417" s="226"/>
      <c r="J417" s="226"/>
      <c r="K417" s="226"/>
      <c r="L417" s="226"/>
      <c r="M417" s="226"/>
      <c r="N417" s="226"/>
      <c r="O417" s="226"/>
      <c r="P417" s="226"/>
      <c r="Q417" s="226"/>
      <c r="R417" s="226"/>
      <c r="S417" s="226"/>
      <c r="T417" s="226"/>
      <c r="U417" s="226">
        <v>0</v>
      </c>
      <c r="V417" s="226"/>
      <c r="W417" s="226"/>
      <c r="X417" s="217" t="s">
        <v>102</v>
      </c>
      <c r="Y417" s="217"/>
      <c r="Z417" s="217"/>
      <c r="AA417" s="217"/>
      <c r="AB417" s="217"/>
      <c r="AC417" s="221"/>
      <c r="AD417" s="221"/>
      <c r="AE417" s="221"/>
      <c r="AF417" s="235"/>
      <c r="AG417" s="235"/>
      <c r="AH417" s="235"/>
      <c r="AI417" s="235"/>
      <c r="AJ417" s="235"/>
      <c r="AK417" s="235"/>
      <c r="AL417" s="235"/>
      <c r="AM417" s="235"/>
      <c r="AN417" s="235"/>
      <c r="AO417" s="235"/>
      <c r="AP417" s="235"/>
      <c r="AQ417" s="235"/>
      <c r="AR417" s="235"/>
      <c r="AS417" s="235"/>
      <c r="AT417" s="235"/>
      <c r="AU417" s="235"/>
      <c r="AV417" s="235"/>
      <c r="AW417" s="235"/>
      <c r="AX417" s="235"/>
      <c r="AY417" s="235"/>
      <c r="AZ417" s="235"/>
      <c r="BA417" s="235"/>
      <c r="BB417" s="235"/>
      <c r="BC417" s="235"/>
      <c r="BD417" s="235"/>
      <c r="BE417" s="235"/>
      <c r="BF417" s="235"/>
      <c r="BG417" s="235"/>
      <c r="BH417" s="235"/>
      <c r="BI417" s="235"/>
      <c r="BJ417" s="236"/>
    </row>
    <row r="418" spans="1:62" s="7" customFormat="1" ht="40.5" customHeight="1" x14ac:dyDescent="0.2">
      <c r="A418" s="216">
        <f t="shared" si="7"/>
        <v>397</v>
      </c>
      <c r="B418" s="217"/>
      <c r="C418" s="217"/>
      <c r="D418" s="226" t="s">
        <v>4310</v>
      </c>
      <c r="E418" s="226"/>
      <c r="F418" s="226"/>
      <c r="G418" s="226"/>
      <c r="H418" s="226"/>
      <c r="I418" s="226"/>
      <c r="J418" s="226"/>
      <c r="K418" s="226"/>
      <c r="L418" s="226"/>
      <c r="M418" s="226"/>
      <c r="N418" s="226"/>
      <c r="O418" s="226"/>
      <c r="P418" s="226"/>
      <c r="Q418" s="226"/>
      <c r="R418" s="226"/>
      <c r="S418" s="226"/>
      <c r="T418" s="226"/>
      <c r="U418" s="226">
        <v>0</v>
      </c>
      <c r="V418" s="226"/>
      <c r="W418" s="226"/>
      <c r="X418" s="217" t="s">
        <v>102</v>
      </c>
      <c r="Y418" s="217"/>
      <c r="Z418" s="217"/>
      <c r="AA418" s="217"/>
      <c r="AB418" s="217"/>
      <c r="AC418" s="221"/>
      <c r="AD418" s="221"/>
      <c r="AE418" s="221"/>
      <c r="AF418" s="235"/>
      <c r="AG418" s="235"/>
      <c r="AH418" s="235"/>
      <c r="AI418" s="235"/>
      <c r="AJ418" s="235"/>
      <c r="AK418" s="235"/>
      <c r="AL418" s="235"/>
      <c r="AM418" s="235"/>
      <c r="AN418" s="235"/>
      <c r="AO418" s="235"/>
      <c r="AP418" s="235"/>
      <c r="AQ418" s="235"/>
      <c r="AR418" s="235"/>
      <c r="AS418" s="235"/>
      <c r="AT418" s="235"/>
      <c r="AU418" s="235"/>
      <c r="AV418" s="235"/>
      <c r="AW418" s="235"/>
      <c r="AX418" s="235"/>
      <c r="AY418" s="235"/>
      <c r="AZ418" s="235"/>
      <c r="BA418" s="235"/>
      <c r="BB418" s="235"/>
      <c r="BC418" s="235"/>
      <c r="BD418" s="235"/>
      <c r="BE418" s="235"/>
      <c r="BF418" s="235"/>
      <c r="BG418" s="235"/>
      <c r="BH418" s="235"/>
      <c r="BI418" s="235"/>
      <c r="BJ418" s="236"/>
    </row>
    <row r="419" spans="1:62" s="7" customFormat="1" ht="40.5" customHeight="1" x14ac:dyDescent="0.2">
      <c r="A419" s="216">
        <f t="shared" si="7"/>
        <v>398</v>
      </c>
      <c r="B419" s="217"/>
      <c r="C419" s="217"/>
      <c r="D419" s="226" t="s">
        <v>4310</v>
      </c>
      <c r="E419" s="226"/>
      <c r="F419" s="226"/>
      <c r="G419" s="226"/>
      <c r="H419" s="226"/>
      <c r="I419" s="226"/>
      <c r="J419" s="226"/>
      <c r="K419" s="226"/>
      <c r="L419" s="226"/>
      <c r="M419" s="226"/>
      <c r="N419" s="226"/>
      <c r="O419" s="226"/>
      <c r="P419" s="226"/>
      <c r="Q419" s="226"/>
      <c r="R419" s="226"/>
      <c r="S419" s="226"/>
      <c r="T419" s="226"/>
      <c r="U419" s="226">
        <v>0</v>
      </c>
      <c r="V419" s="226"/>
      <c r="W419" s="226"/>
      <c r="X419" s="217" t="s">
        <v>102</v>
      </c>
      <c r="Y419" s="217"/>
      <c r="Z419" s="217"/>
      <c r="AA419" s="217"/>
      <c r="AB419" s="217"/>
      <c r="AC419" s="221"/>
      <c r="AD419" s="221"/>
      <c r="AE419" s="221"/>
      <c r="AF419" s="235"/>
      <c r="AG419" s="235"/>
      <c r="AH419" s="235"/>
      <c r="AI419" s="235"/>
      <c r="AJ419" s="235"/>
      <c r="AK419" s="235"/>
      <c r="AL419" s="235"/>
      <c r="AM419" s="235"/>
      <c r="AN419" s="235"/>
      <c r="AO419" s="235"/>
      <c r="AP419" s="235"/>
      <c r="AQ419" s="235"/>
      <c r="AR419" s="235"/>
      <c r="AS419" s="235"/>
      <c r="AT419" s="235"/>
      <c r="AU419" s="235"/>
      <c r="AV419" s="235"/>
      <c r="AW419" s="235"/>
      <c r="AX419" s="235"/>
      <c r="AY419" s="235"/>
      <c r="AZ419" s="235"/>
      <c r="BA419" s="235"/>
      <c r="BB419" s="235"/>
      <c r="BC419" s="235"/>
      <c r="BD419" s="235"/>
      <c r="BE419" s="235"/>
      <c r="BF419" s="235"/>
      <c r="BG419" s="235"/>
      <c r="BH419" s="235"/>
      <c r="BI419" s="235"/>
      <c r="BJ419" s="236"/>
    </row>
    <row r="420" spans="1:62" s="7" customFormat="1" ht="40.5" customHeight="1" x14ac:dyDescent="0.2">
      <c r="A420" s="216">
        <f t="shared" si="7"/>
        <v>399</v>
      </c>
      <c r="B420" s="217"/>
      <c r="C420" s="217"/>
      <c r="D420" s="226" t="s">
        <v>4310</v>
      </c>
      <c r="E420" s="226"/>
      <c r="F420" s="226"/>
      <c r="G420" s="226"/>
      <c r="H420" s="226"/>
      <c r="I420" s="226"/>
      <c r="J420" s="226"/>
      <c r="K420" s="226"/>
      <c r="L420" s="226"/>
      <c r="M420" s="226"/>
      <c r="N420" s="226"/>
      <c r="O420" s="226"/>
      <c r="P420" s="226"/>
      <c r="Q420" s="226"/>
      <c r="R420" s="226"/>
      <c r="S420" s="226"/>
      <c r="T420" s="226"/>
      <c r="U420" s="226">
        <v>0</v>
      </c>
      <c r="V420" s="226"/>
      <c r="W420" s="226"/>
      <c r="X420" s="217" t="s">
        <v>102</v>
      </c>
      <c r="Y420" s="217"/>
      <c r="Z420" s="217"/>
      <c r="AA420" s="217"/>
      <c r="AB420" s="217"/>
      <c r="AC420" s="221"/>
      <c r="AD420" s="221"/>
      <c r="AE420" s="221"/>
      <c r="AF420" s="235"/>
      <c r="AG420" s="235"/>
      <c r="AH420" s="235"/>
      <c r="AI420" s="235"/>
      <c r="AJ420" s="235"/>
      <c r="AK420" s="235"/>
      <c r="AL420" s="235"/>
      <c r="AM420" s="235"/>
      <c r="AN420" s="235"/>
      <c r="AO420" s="235"/>
      <c r="AP420" s="235"/>
      <c r="AQ420" s="235"/>
      <c r="AR420" s="235"/>
      <c r="AS420" s="235"/>
      <c r="AT420" s="235"/>
      <c r="AU420" s="235"/>
      <c r="AV420" s="235"/>
      <c r="AW420" s="235"/>
      <c r="AX420" s="235"/>
      <c r="AY420" s="235"/>
      <c r="AZ420" s="235"/>
      <c r="BA420" s="235"/>
      <c r="BB420" s="235"/>
      <c r="BC420" s="235"/>
      <c r="BD420" s="235"/>
      <c r="BE420" s="235"/>
      <c r="BF420" s="235"/>
      <c r="BG420" s="235"/>
      <c r="BH420" s="235"/>
      <c r="BI420" s="235"/>
      <c r="BJ420" s="236"/>
    </row>
    <row r="421" spans="1:62" s="7" customFormat="1" ht="40.5" customHeight="1" x14ac:dyDescent="0.2">
      <c r="A421" s="216">
        <f t="shared" si="7"/>
        <v>400</v>
      </c>
      <c r="B421" s="217"/>
      <c r="C421" s="217"/>
      <c r="D421" s="226" t="s">
        <v>4310</v>
      </c>
      <c r="E421" s="226"/>
      <c r="F421" s="226"/>
      <c r="G421" s="226"/>
      <c r="H421" s="226"/>
      <c r="I421" s="226"/>
      <c r="J421" s="226"/>
      <c r="K421" s="226"/>
      <c r="L421" s="226"/>
      <c r="M421" s="226"/>
      <c r="N421" s="226"/>
      <c r="O421" s="226"/>
      <c r="P421" s="226"/>
      <c r="Q421" s="226"/>
      <c r="R421" s="226"/>
      <c r="S421" s="226"/>
      <c r="T421" s="226"/>
      <c r="U421" s="226">
        <v>0</v>
      </c>
      <c r="V421" s="226"/>
      <c r="W421" s="226"/>
      <c r="X421" s="217" t="s">
        <v>102</v>
      </c>
      <c r="Y421" s="217"/>
      <c r="Z421" s="217"/>
      <c r="AA421" s="217"/>
      <c r="AB421" s="217"/>
      <c r="AC421" s="221"/>
      <c r="AD421" s="221"/>
      <c r="AE421" s="221"/>
      <c r="AF421" s="235"/>
      <c r="AG421" s="235"/>
      <c r="AH421" s="235"/>
      <c r="AI421" s="235"/>
      <c r="AJ421" s="235"/>
      <c r="AK421" s="235"/>
      <c r="AL421" s="235"/>
      <c r="AM421" s="235"/>
      <c r="AN421" s="235"/>
      <c r="AO421" s="235"/>
      <c r="AP421" s="235"/>
      <c r="AQ421" s="235"/>
      <c r="AR421" s="235"/>
      <c r="AS421" s="235"/>
      <c r="AT421" s="235"/>
      <c r="AU421" s="235"/>
      <c r="AV421" s="235"/>
      <c r="AW421" s="235"/>
      <c r="AX421" s="235"/>
      <c r="AY421" s="235"/>
      <c r="AZ421" s="235"/>
      <c r="BA421" s="235"/>
      <c r="BB421" s="235"/>
      <c r="BC421" s="235"/>
      <c r="BD421" s="235"/>
      <c r="BE421" s="235"/>
      <c r="BF421" s="235"/>
      <c r="BG421" s="235"/>
      <c r="BH421" s="235"/>
      <c r="BI421" s="235"/>
      <c r="BJ421" s="236"/>
    </row>
    <row r="422" spans="1:62" s="7" customFormat="1" ht="40.5" customHeight="1" x14ac:dyDescent="0.2">
      <c r="A422" s="216">
        <f t="shared" si="7"/>
        <v>401</v>
      </c>
      <c r="B422" s="217"/>
      <c r="C422" s="217"/>
      <c r="D422" s="226" t="s">
        <v>4310</v>
      </c>
      <c r="E422" s="226"/>
      <c r="F422" s="226"/>
      <c r="G422" s="226"/>
      <c r="H422" s="226"/>
      <c r="I422" s="226"/>
      <c r="J422" s="226"/>
      <c r="K422" s="226"/>
      <c r="L422" s="226"/>
      <c r="M422" s="226"/>
      <c r="N422" s="226"/>
      <c r="O422" s="226"/>
      <c r="P422" s="226"/>
      <c r="Q422" s="226"/>
      <c r="R422" s="226"/>
      <c r="S422" s="226"/>
      <c r="T422" s="226"/>
      <c r="U422" s="226">
        <v>0</v>
      </c>
      <c r="V422" s="226"/>
      <c r="W422" s="226"/>
      <c r="X422" s="217" t="s">
        <v>102</v>
      </c>
      <c r="Y422" s="217"/>
      <c r="Z422" s="217"/>
      <c r="AA422" s="217"/>
      <c r="AB422" s="217"/>
      <c r="AC422" s="221"/>
      <c r="AD422" s="221"/>
      <c r="AE422" s="221"/>
      <c r="AF422" s="235"/>
      <c r="AG422" s="235"/>
      <c r="AH422" s="235"/>
      <c r="AI422" s="235"/>
      <c r="AJ422" s="235"/>
      <c r="AK422" s="235"/>
      <c r="AL422" s="235"/>
      <c r="AM422" s="235"/>
      <c r="AN422" s="235"/>
      <c r="AO422" s="235"/>
      <c r="AP422" s="235"/>
      <c r="AQ422" s="235"/>
      <c r="AR422" s="235"/>
      <c r="AS422" s="235"/>
      <c r="AT422" s="235"/>
      <c r="AU422" s="235"/>
      <c r="AV422" s="235"/>
      <c r="AW422" s="235"/>
      <c r="AX422" s="235"/>
      <c r="AY422" s="235"/>
      <c r="AZ422" s="235"/>
      <c r="BA422" s="235"/>
      <c r="BB422" s="235"/>
      <c r="BC422" s="235"/>
      <c r="BD422" s="235"/>
      <c r="BE422" s="235"/>
      <c r="BF422" s="235"/>
      <c r="BG422" s="235"/>
      <c r="BH422" s="235"/>
      <c r="BI422" s="235"/>
      <c r="BJ422" s="236"/>
    </row>
    <row r="423" spans="1:62" s="7" customFormat="1" ht="40.5" customHeight="1" x14ac:dyDescent="0.2">
      <c r="A423" s="216">
        <f t="shared" si="7"/>
        <v>402</v>
      </c>
      <c r="B423" s="217"/>
      <c r="C423" s="217"/>
      <c r="D423" s="226" t="s">
        <v>4310</v>
      </c>
      <c r="E423" s="226"/>
      <c r="F423" s="226"/>
      <c r="G423" s="226"/>
      <c r="H423" s="226"/>
      <c r="I423" s="226"/>
      <c r="J423" s="226"/>
      <c r="K423" s="226"/>
      <c r="L423" s="226"/>
      <c r="M423" s="226"/>
      <c r="N423" s="226"/>
      <c r="O423" s="226"/>
      <c r="P423" s="226"/>
      <c r="Q423" s="226"/>
      <c r="R423" s="226"/>
      <c r="S423" s="226"/>
      <c r="T423" s="226"/>
      <c r="U423" s="226">
        <v>0</v>
      </c>
      <c r="V423" s="226"/>
      <c r="W423" s="226"/>
      <c r="X423" s="217" t="s">
        <v>102</v>
      </c>
      <c r="Y423" s="217"/>
      <c r="Z423" s="217"/>
      <c r="AA423" s="217"/>
      <c r="AB423" s="217"/>
      <c r="AC423" s="221"/>
      <c r="AD423" s="221"/>
      <c r="AE423" s="221"/>
      <c r="AF423" s="235"/>
      <c r="AG423" s="235"/>
      <c r="AH423" s="235"/>
      <c r="AI423" s="235"/>
      <c r="AJ423" s="235"/>
      <c r="AK423" s="235"/>
      <c r="AL423" s="235"/>
      <c r="AM423" s="235"/>
      <c r="AN423" s="235"/>
      <c r="AO423" s="235"/>
      <c r="AP423" s="235"/>
      <c r="AQ423" s="235"/>
      <c r="AR423" s="235"/>
      <c r="AS423" s="235"/>
      <c r="AT423" s="235"/>
      <c r="AU423" s="235"/>
      <c r="AV423" s="235"/>
      <c r="AW423" s="235"/>
      <c r="AX423" s="235"/>
      <c r="AY423" s="235"/>
      <c r="AZ423" s="235"/>
      <c r="BA423" s="235"/>
      <c r="BB423" s="235"/>
      <c r="BC423" s="235"/>
      <c r="BD423" s="235"/>
      <c r="BE423" s="235"/>
      <c r="BF423" s="235"/>
      <c r="BG423" s="235"/>
      <c r="BH423" s="235"/>
      <c r="BI423" s="235"/>
      <c r="BJ423" s="236"/>
    </row>
    <row r="424" spans="1:62" s="7" customFormat="1" ht="40.5" customHeight="1" x14ac:dyDescent="0.2">
      <c r="A424" s="216">
        <f t="shared" si="7"/>
        <v>403</v>
      </c>
      <c r="B424" s="217"/>
      <c r="C424" s="217"/>
      <c r="D424" s="226" t="s">
        <v>4310</v>
      </c>
      <c r="E424" s="226"/>
      <c r="F424" s="226"/>
      <c r="G424" s="226"/>
      <c r="H424" s="226"/>
      <c r="I424" s="226"/>
      <c r="J424" s="226"/>
      <c r="K424" s="226"/>
      <c r="L424" s="226"/>
      <c r="M424" s="226"/>
      <c r="N424" s="226"/>
      <c r="O424" s="226"/>
      <c r="P424" s="226"/>
      <c r="Q424" s="226"/>
      <c r="R424" s="226"/>
      <c r="S424" s="226"/>
      <c r="T424" s="226"/>
      <c r="U424" s="226">
        <v>0</v>
      </c>
      <c r="V424" s="226"/>
      <c r="W424" s="226"/>
      <c r="X424" s="217" t="s">
        <v>102</v>
      </c>
      <c r="Y424" s="217"/>
      <c r="Z424" s="217"/>
      <c r="AA424" s="217"/>
      <c r="AB424" s="217"/>
      <c r="AC424" s="221"/>
      <c r="AD424" s="221"/>
      <c r="AE424" s="221"/>
      <c r="AF424" s="235"/>
      <c r="AG424" s="235"/>
      <c r="AH424" s="235"/>
      <c r="AI424" s="235"/>
      <c r="AJ424" s="235"/>
      <c r="AK424" s="235"/>
      <c r="AL424" s="235"/>
      <c r="AM424" s="235"/>
      <c r="AN424" s="235"/>
      <c r="AO424" s="235"/>
      <c r="AP424" s="235"/>
      <c r="AQ424" s="235"/>
      <c r="AR424" s="235"/>
      <c r="AS424" s="235"/>
      <c r="AT424" s="235"/>
      <c r="AU424" s="235"/>
      <c r="AV424" s="235"/>
      <c r="AW424" s="235"/>
      <c r="AX424" s="235"/>
      <c r="AY424" s="235"/>
      <c r="AZ424" s="235"/>
      <c r="BA424" s="235"/>
      <c r="BB424" s="235"/>
      <c r="BC424" s="235"/>
      <c r="BD424" s="235"/>
      <c r="BE424" s="235"/>
      <c r="BF424" s="235"/>
      <c r="BG424" s="235"/>
      <c r="BH424" s="235"/>
      <c r="BI424" s="235"/>
      <c r="BJ424" s="236"/>
    </row>
    <row r="425" spans="1:62" s="7" customFormat="1" ht="40.5" customHeight="1" x14ac:dyDescent="0.2">
      <c r="A425" s="216">
        <f t="shared" si="7"/>
        <v>404</v>
      </c>
      <c r="B425" s="217"/>
      <c r="C425" s="217"/>
      <c r="D425" s="226" t="s">
        <v>4310</v>
      </c>
      <c r="E425" s="226"/>
      <c r="F425" s="226"/>
      <c r="G425" s="226"/>
      <c r="H425" s="226"/>
      <c r="I425" s="226"/>
      <c r="J425" s="226"/>
      <c r="K425" s="226"/>
      <c r="L425" s="226"/>
      <c r="M425" s="226"/>
      <c r="N425" s="226"/>
      <c r="O425" s="226"/>
      <c r="P425" s="226"/>
      <c r="Q425" s="226"/>
      <c r="R425" s="226"/>
      <c r="S425" s="226"/>
      <c r="T425" s="226"/>
      <c r="U425" s="226">
        <v>0</v>
      </c>
      <c r="V425" s="226"/>
      <c r="W425" s="226"/>
      <c r="X425" s="217" t="s">
        <v>102</v>
      </c>
      <c r="Y425" s="217"/>
      <c r="Z425" s="217"/>
      <c r="AA425" s="217"/>
      <c r="AB425" s="217"/>
      <c r="AC425" s="221"/>
      <c r="AD425" s="221"/>
      <c r="AE425" s="221"/>
      <c r="AF425" s="235"/>
      <c r="AG425" s="235"/>
      <c r="AH425" s="235"/>
      <c r="AI425" s="235"/>
      <c r="AJ425" s="235"/>
      <c r="AK425" s="235"/>
      <c r="AL425" s="235"/>
      <c r="AM425" s="235"/>
      <c r="AN425" s="235"/>
      <c r="AO425" s="235"/>
      <c r="AP425" s="235"/>
      <c r="AQ425" s="235"/>
      <c r="AR425" s="235"/>
      <c r="AS425" s="235"/>
      <c r="AT425" s="235"/>
      <c r="AU425" s="235"/>
      <c r="AV425" s="235"/>
      <c r="AW425" s="235"/>
      <c r="AX425" s="235"/>
      <c r="AY425" s="235"/>
      <c r="AZ425" s="235"/>
      <c r="BA425" s="235"/>
      <c r="BB425" s="235"/>
      <c r="BC425" s="235"/>
      <c r="BD425" s="235"/>
      <c r="BE425" s="235"/>
      <c r="BF425" s="235"/>
      <c r="BG425" s="235"/>
      <c r="BH425" s="235"/>
      <c r="BI425" s="235"/>
      <c r="BJ425" s="236"/>
    </row>
    <row r="426" spans="1:62" s="7" customFormat="1" ht="40.5" customHeight="1" x14ac:dyDescent="0.2">
      <c r="A426" s="216">
        <f t="shared" si="7"/>
        <v>405</v>
      </c>
      <c r="B426" s="217"/>
      <c r="C426" s="217"/>
      <c r="D426" s="226" t="s">
        <v>4310</v>
      </c>
      <c r="E426" s="226"/>
      <c r="F426" s="226"/>
      <c r="G426" s="226"/>
      <c r="H426" s="226"/>
      <c r="I426" s="226"/>
      <c r="J426" s="226"/>
      <c r="K426" s="226"/>
      <c r="L426" s="226"/>
      <c r="M426" s="226"/>
      <c r="N426" s="226"/>
      <c r="O426" s="226"/>
      <c r="P426" s="226"/>
      <c r="Q426" s="226"/>
      <c r="R426" s="226"/>
      <c r="S426" s="226"/>
      <c r="T426" s="226"/>
      <c r="U426" s="226">
        <v>0</v>
      </c>
      <c r="V426" s="226"/>
      <c r="W426" s="226"/>
      <c r="X426" s="217" t="s">
        <v>102</v>
      </c>
      <c r="Y426" s="217"/>
      <c r="Z426" s="217"/>
      <c r="AA426" s="217"/>
      <c r="AB426" s="217"/>
      <c r="AC426" s="221"/>
      <c r="AD426" s="221"/>
      <c r="AE426" s="221"/>
      <c r="AF426" s="235"/>
      <c r="AG426" s="235"/>
      <c r="AH426" s="235"/>
      <c r="AI426" s="235"/>
      <c r="AJ426" s="235"/>
      <c r="AK426" s="235"/>
      <c r="AL426" s="235"/>
      <c r="AM426" s="235"/>
      <c r="AN426" s="235"/>
      <c r="AO426" s="235"/>
      <c r="AP426" s="235"/>
      <c r="AQ426" s="235"/>
      <c r="AR426" s="235"/>
      <c r="AS426" s="235"/>
      <c r="AT426" s="235"/>
      <c r="AU426" s="235"/>
      <c r="AV426" s="235"/>
      <c r="AW426" s="235"/>
      <c r="AX426" s="235"/>
      <c r="AY426" s="235"/>
      <c r="AZ426" s="235"/>
      <c r="BA426" s="235"/>
      <c r="BB426" s="235"/>
      <c r="BC426" s="235"/>
      <c r="BD426" s="235"/>
      <c r="BE426" s="235"/>
      <c r="BF426" s="235"/>
      <c r="BG426" s="235"/>
      <c r="BH426" s="235"/>
      <c r="BI426" s="235"/>
      <c r="BJ426" s="236"/>
    </row>
    <row r="427" spans="1:62" s="7" customFormat="1" ht="40.5" customHeight="1" x14ac:dyDescent="0.2">
      <c r="A427" s="216">
        <f t="shared" si="7"/>
        <v>406</v>
      </c>
      <c r="B427" s="217"/>
      <c r="C427" s="217"/>
      <c r="D427" s="226" t="s">
        <v>4310</v>
      </c>
      <c r="E427" s="226"/>
      <c r="F427" s="226"/>
      <c r="G427" s="226"/>
      <c r="H427" s="226"/>
      <c r="I427" s="226"/>
      <c r="J427" s="226"/>
      <c r="K427" s="226"/>
      <c r="L427" s="226"/>
      <c r="M427" s="226"/>
      <c r="N427" s="226"/>
      <c r="O427" s="226"/>
      <c r="P427" s="226"/>
      <c r="Q427" s="226"/>
      <c r="R427" s="226"/>
      <c r="S427" s="226"/>
      <c r="T427" s="226"/>
      <c r="U427" s="226">
        <v>0</v>
      </c>
      <c r="V427" s="226"/>
      <c r="W427" s="226"/>
      <c r="X427" s="217" t="s">
        <v>102</v>
      </c>
      <c r="Y427" s="217"/>
      <c r="Z427" s="217"/>
      <c r="AA427" s="217"/>
      <c r="AB427" s="217"/>
      <c r="AC427" s="221"/>
      <c r="AD427" s="221"/>
      <c r="AE427" s="221"/>
      <c r="AF427" s="235"/>
      <c r="AG427" s="235"/>
      <c r="AH427" s="235"/>
      <c r="AI427" s="235"/>
      <c r="AJ427" s="235"/>
      <c r="AK427" s="235"/>
      <c r="AL427" s="235"/>
      <c r="AM427" s="235"/>
      <c r="AN427" s="235"/>
      <c r="AO427" s="235"/>
      <c r="AP427" s="235"/>
      <c r="AQ427" s="235"/>
      <c r="AR427" s="235"/>
      <c r="AS427" s="235"/>
      <c r="AT427" s="235"/>
      <c r="AU427" s="235"/>
      <c r="AV427" s="235"/>
      <c r="AW427" s="235"/>
      <c r="AX427" s="235"/>
      <c r="AY427" s="235"/>
      <c r="AZ427" s="235"/>
      <c r="BA427" s="235"/>
      <c r="BB427" s="235"/>
      <c r="BC427" s="235"/>
      <c r="BD427" s="235"/>
      <c r="BE427" s="235"/>
      <c r="BF427" s="235"/>
      <c r="BG427" s="235"/>
      <c r="BH427" s="235"/>
      <c r="BI427" s="235"/>
      <c r="BJ427" s="236"/>
    </row>
    <row r="428" spans="1:62" s="7" customFormat="1" ht="40.5" customHeight="1" x14ac:dyDescent="0.2">
      <c r="A428" s="216">
        <f t="shared" si="7"/>
        <v>407</v>
      </c>
      <c r="B428" s="217"/>
      <c r="C428" s="217"/>
      <c r="D428" s="226" t="s">
        <v>4310</v>
      </c>
      <c r="E428" s="226"/>
      <c r="F428" s="226"/>
      <c r="G428" s="226"/>
      <c r="H428" s="226"/>
      <c r="I428" s="226"/>
      <c r="J428" s="226"/>
      <c r="K428" s="226"/>
      <c r="L428" s="226"/>
      <c r="M428" s="226"/>
      <c r="N428" s="226"/>
      <c r="O428" s="226"/>
      <c r="P428" s="226"/>
      <c r="Q428" s="226"/>
      <c r="R428" s="226"/>
      <c r="S428" s="226"/>
      <c r="T428" s="226"/>
      <c r="U428" s="226">
        <v>0</v>
      </c>
      <c r="V428" s="226"/>
      <c r="W428" s="226"/>
      <c r="X428" s="217" t="s">
        <v>102</v>
      </c>
      <c r="Y428" s="217"/>
      <c r="Z428" s="217"/>
      <c r="AA428" s="217"/>
      <c r="AB428" s="217"/>
      <c r="AC428" s="221"/>
      <c r="AD428" s="221"/>
      <c r="AE428" s="221"/>
      <c r="AF428" s="235"/>
      <c r="AG428" s="235"/>
      <c r="AH428" s="235"/>
      <c r="AI428" s="235"/>
      <c r="AJ428" s="235"/>
      <c r="AK428" s="235"/>
      <c r="AL428" s="235"/>
      <c r="AM428" s="235"/>
      <c r="AN428" s="235"/>
      <c r="AO428" s="235"/>
      <c r="AP428" s="235"/>
      <c r="AQ428" s="235"/>
      <c r="AR428" s="235"/>
      <c r="AS428" s="235"/>
      <c r="AT428" s="235"/>
      <c r="AU428" s="235"/>
      <c r="AV428" s="235"/>
      <c r="AW428" s="235"/>
      <c r="AX428" s="235"/>
      <c r="AY428" s="235"/>
      <c r="AZ428" s="235"/>
      <c r="BA428" s="235"/>
      <c r="BB428" s="235"/>
      <c r="BC428" s="235"/>
      <c r="BD428" s="235"/>
      <c r="BE428" s="235"/>
      <c r="BF428" s="235"/>
      <c r="BG428" s="235"/>
      <c r="BH428" s="235"/>
      <c r="BI428" s="235"/>
      <c r="BJ428" s="236"/>
    </row>
    <row r="429" spans="1:62" s="7" customFormat="1" ht="23.7" customHeight="1" x14ac:dyDescent="0.2">
      <c r="A429" s="114"/>
      <c r="B429" s="67"/>
      <c r="C429" s="68"/>
      <c r="D429" s="115" t="s">
        <v>3116</v>
      </c>
      <c r="E429" s="78"/>
      <c r="F429" s="78"/>
      <c r="G429" s="78"/>
      <c r="H429" s="78"/>
      <c r="I429" s="78"/>
      <c r="J429" s="78"/>
      <c r="K429" s="78"/>
      <c r="L429" s="78"/>
      <c r="M429" s="78"/>
      <c r="N429" s="78"/>
      <c r="O429" s="78"/>
      <c r="P429" s="78"/>
      <c r="Q429" s="78"/>
      <c r="R429" s="78"/>
      <c r="S429" s="78"/>
      <c r="T429" s="78"/>
      <c r="U429" s="116"/>
      <c r="V429" s="67"/>
      <c r="W429" s="68"/>
      <c r="X429" s="67"/>
      <c r="Y429" s="67"/>
      <c r="Z429" s="67"/>
      <c r="AA429" s="67"/>
      <c r="AB429" s="68"/>
      <c r="AC429" s="116"/>
      <c r="AD429" s="67"/>
      <c r="AE429" s="67"/>
      <c r="AF429" s="117"/>
      <c r="AG429" s="118"/>
      <c r="AH429" s="118"/>
      <c r="AI429" s="118"/>
      <c r="AJ429" s="118"/>
      <c r="AK429" s="118"/>
      <c r="AL429" s="118"/>
      <c r="AM429" s="118"/>
      <c r="AN429" s="118"/>
      <c r="AO429" s="118"/>
      <c r="AP429" s="118"/>
      <c r="AQ429" s="118"/>
      <c r="AR429" s="118"/>
      <c r="AS429" s="118"/>
      <c r="AT429" s="118"/>
      <c r="AU429" s="118"/>
      <c r="AV429" s="118"/>
      <c r="AW429" s="118"/>
      <c r="AX429" s="118"/>
      <c r="AY429" s="118"/>
      <c r="AZ429" s="118"/>
      <c r="BA429" s="118"/>
      <c r="BB429" s="118"/>
      <c r="BC429" s="118"/>
      <c r="BD429" s="118"/>
      <c r="BE429" s="118"/>
      <c r="BF429" s="118"/>
      <c r="BG429" s="118"/>
      <c r="BH429" s="118"/>
      <c r="BI429" s="118"/>
      <c r="BJ429" s="119"/>
    </row>
    <row r="430" spans="1:62" s="7" customFormat="1" ht="40.5" customHeight="1" x14ac:dyDescent="0.2">
      <c r="A430" s="173">
        <v>1</v>
      </c>
      <c r="B430" s="174"/>
      <c r="C430" s="175"/>
      <c r="D430" s="237" t="s">
        <v>3117</v>
      </c>
      <c r="E430" s="238"/>
      <c r="F430" s="238"/>
      <c r="G430" s="238"/>
      <c r="H430" s="238"/>
      <c r="I430" s="238"/>
      <c r="J430" s="238"/>
      <c r="K430" s="238"/>
      <c r="L430" s="238"/>
      <c r="M430" s="238"/>
      <c r="N430" s="238"/>
      <c r="O430" s="238"/>
      <c r="P430" s="238"/>
      <c r="Q430" s="238"/>
      <c r="R430" s="238"/>
      <c r="S430" s="238"/>
      <c r="T430" s="239"/>
      <c r="U430" s="176">
        <v>2</v>
      </c>
      <c r="V430" s="174"/>
      <c r="W430" s="175"/>
      <c r="X430" s="174" t="s">
        <v>102</v>
      </c>
      <c r="Y430" s="174"/>
      <c r="Z430" s="174"/>
      <c r="AA430" s="174"/>
      <c r="AB430" s="175"/>
      <c r="AC430" s="210"/>
      <c r="AD430" s="211"/>
      <c r="AE430" s="212"/>
      <c r="AF430" s="183" t="s">
        <v>3126</v>
      </c>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c r="BC430" s="178"/>
      <c r="BD430" s="178"/>
      <c r="BE430" s="178"/>
      <c r="BF430" s="178"/>
      <c r="BG430" s="178"/>
      <c r="BH430" s="178"/>
      <c r="BI430" s="178"/>
      <c r="BJ430" s="179"/>
    </row>
    <row r="431" spans="1:62" s="7" customFormat="1" ht="40.5" customHeight="1" x14ac:dyDescent="0.2">
      <c r="A431" s="173">
        <v>2</v>
      </c>
      <c r="B431" s="174"/>
      <c r="C431" s="175"/>
      <c r="D431" s="237" t="s">
        <v>3118</v>
      </c>
      <c r="E431" s="238"/>
      <c r="F431" s="238"/>
      <c r="G431" s="238"/>
      <c r="H431" s="238"/>
      <c r="I431" s="238"/>
      <c r="J431" s="238"/>
      <c r="K431" s="238"/>
      <c r="L431" s="238"/>
      <c r="M431" s="238"/>
      <c r="N431" s="238"/>
      <c r="O431" s="238"/>
      <c r="P431" s="238"/>
      <c r="Q431" s="238"/>
      <c r="R431" s="238"/>
      <c r="S431" s="238"/>
      <c r="T431" s="239"/>
      <c r="U431" s="176">
        <v>1</v>
      </c>
      <c r="V431" s="174"/>
      <c r="W431" s="175"/>
      <c r="X431" s="174" t="s">
        <v>102</v>
      </c>
      <c r="Y431" s="174"/>
      <c r="Z431" s="174"/>
      <c r="AA431" s="174"/>
      <c r="AB431" s="175"/>
      <c r="AC431" s="210"/>
      <c r="AD431" s="211"/>
      <c r="AE431" s="212"/>
      <c r="AF431" s="183" t="s">
        <v>3127</v>
      </c>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c r="BC431" s="178"/>
      <c r="BD431" s="178"/>
      <c r="BE431" s="178"/>
      <c r="BF431" s="178"/>
      <c r="BG431" s="178"/>
      <c r="BH431" s="178"/>
      <c r="BI431" s="178"/>
      <c r="BJ431" s="179"/>
    </row>
    <row r="432" spans="1:62" s="7" customFormat="1" ht="40.5" customHeight="1" x14ac:dyDescent="0.2">
      <c r="A432" s="173">
        <v>3</v>
      </c>
      <c r="B432" s="174"/>
      <c r="C432" s="175"/>
      <c r="D432" s="237" t="s">
        <v>3119</v>
      </c>
      <c r="E432" s="238"/>
      <c r="F432" s="238"/>
      <c r="G432" s="238"/>
      <c r="H432" s="238"/>
      <c r="I432" s="238"/>
      <c r="J432" s="238"/>
      <c r="K432" s="238"/>
      <c r="L432" s="238"/>
      <c r="M432" s="238"/>
      <c r="N432" s="238"/>
      <c r="O432" s="238"/>
      <c r="P432" s="238"/>
      <c r="Q432" s="238"/>
      <c r="R432" s="238"/>
      <c r="S432" s="238"/>
      <c r="T432" s="239"/>
      <c r="U432" s="176">
        <v>7</v>
      </c>
      <c r="V432" s="174"/>
      <c r="W432" s="175"/>
      <c r="X432" s="174" t="s">
        <v>1742</v>
      </c>
      <c r="Y432" s="174"/>
      <c r="Z432" s="174"/>
      <c r="AA432" s="174"/>
      <c r="AB432" s="175"/>
      <c r="AC432" s="210"/>
      <c r="AD432" s="211"/>
      <c r="AE432" s="212"/>
      <c r="AF432" s="177" t="s">
        <v>3125</v>
      </c>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c r="BC432" s="178"/>
      <c r="BD432" s="178"/>
      <c r="BE432" s="178"/>
      <c r="BF432" s="178"/>
      <c r="BG432" s="178"/>
      <c r="BH432" s="178"/>
      <c r="BI432" s="178"/>
      <c r="BJ432" s="179"/>
    </row>
    <row r="433" spans="1:62" s="7" customFormat="1" ht="40.5" customHeight="1" x14ac:dyDescent="0.2">
      <c r="A433" s="173">
        <v>4</v>
      </c>
      <c r="B433" s="174"/>
      <c r="C433" s="175"/>
      <c r="D433" s="237" t="s">
        <v>3120</v>
      </c>
      <c r="E433" s="238"/>
      <c r="F433" s="238"/>
      <c r="G433" s="238"/>
      <c r="H433" s="238"/>
      <c r="I433" s="238"/>
      <c r="J433" s="238"/>
      <c r="K433" s="238"/>
      <c r="L433" s="238"/>
      <c r="M433" s="238"/>
      <c r="N433" s="238"/>
      <c r="O433" s="238"/>
      <c r="P433" s="238"/>
      <c r="Q433" s="238"/>
      <c r="R433" s="238"/>
      <c r="S433" s="238"/>
      <c r="T433" s="239"/>
      <c r="U433" s="176">
        <v>7</v>
      </c>
      <c r="V433" s="174"/>
      <c r="W433" s="175"/>
      <c r="X433" s="174" t="s">
        <v>1742</v>
      </c>
      <c r="Y433" s="174"/>
      <c r="Z433" s="174"/>
      <c r="AA433" s="174"/>
      <c r="AB433" s="175"/>
      <c r="AC433" s="210"/>
      <c r="AD433" s="211"/>
      <c r="AE433" s="212"/>
      <c r="AF433" s="177" t="s">
        <v>3124</v>
      </c>
      <c r="AG433" s="178"/>
      <c r="AH433" s="178"/>
      <c r="AI433" s="178"/>
      <c r="AJ433" s="178"/>
      <c r="AK433" s="178"/>
      <c r="AL433" s="178"/>
      <c r="AM433" s="178"/>
      <c r="AN433" s="178"/>
      <c r="AO433" s="178"/>
      <c r="AP433" s="178"/>
      <c r="AQ433" s="178"/>
      <c r="AR433" s="178"/>
      <c r="AS433" s="178"/>
      <c r="AT433" s="178"/>
      <c r="AU433" s="178"/>
      <c r="AV433" s="178"/>
      <c r="AW433" s="178"/>
      <c r="AX433" s="178"/>
      <c r="AY433" s="178"/>
      <c r="AZ433" s="178"/>
      <c r="BA433" s="178"/>
      <c r="BB433" s="178"/>
      <c r="BC433" s="178"/>
      <c r="BD433" s="178"/>
      <c r="BE433" s="178"/>
      <c r="BF433" s="178"/>
      <c r="BG433" s="178"/>
      <c r="BH433" s="178"/>
      <c r="BI433" s="178"/>
      <c r="BJ433" s="179"/>
    </row>
    <row r="434" spans="1:62" s="7" customFormat="1" ht="52.5" customHeight="1" x14ac:dyDescent="0.2">
      <c r="A434" s="173">
        <v>5</v>
      </c>
      <c r="B434" s="174"/>
      <c r="C434" s="175"/>
      <c r="D434" s="237" t="s">
        <v>3121</v>
      </c>
      <c r="E434" s="238"/>
      <c r="F434" s="238"/>
      <c r="G434" s="238"/>
      <c r="H434" s="238"/>
      <c r="I434" s="238"/>
      <c r="J434" s="238"/>
      <c r="K434" s="238"/>
      <c r="L434" s="238"/>
      <c r="M434" s="238"/>
      <c r="N434" s="238"/>
      <c r="O434" s="238"/>
      <c r="P434" s="238"/>
      <c r="Q434" s="238"/>
      <c r="R434" s="238"/>
      <c r="S434" s="238"/>
      <c r="T434" s="239"/>
      <c r="U434" s="176" t="s">
        <v>3122</v>
      </c>
      <c r="V434" s="174"/>
      <c r="W434" s="175"/>
      <c r="X434" s="174" t="s">
        <v>102</v>
      </c>
      <c r="Y434" s="174"/>
      <c r="Z434" s="174"/>
      <c r="AA434" s="174"/>
      <c r="AB434" s="175"/>
      <c r="AC434" s="210"/>
      <c r="AD434" s="211"/>
      <c r="AE434" s="212"/>
      <c r="AF434" s="177" t="s">
        <v>3144</v>
      </c>
      <c r="AG434" s="178"/>
      <c r="AH434" s="178"/>
      <c r="AI434" s="178"/>
      <c r="AJ434" s="178"/>
      <c r="AK434" s="178"/>
      <c r="AL434" s="178"/>
      <c r="AM434" s="178"/>
      <c r="AN434" s="178"/>
      <c r="AO434" s="178"/>
      <c r="AP434" s="178"/>
      <c r="AQ434" s="178"/>
      <c r="AR434" s="178"/>
      <c r="AS434" s="178"/>
      <c r="AT434" s="178"/>
      <c r="AU434" s="178"/>
      <c r="AV434" s="178"/>
      <c r="AW434" s="178"/>
      <c r="AX434" s="178"/>
      <c r="AY434" s="178"/>
      <c r="AZ434" s="178"/>
      <c r="BA434" s="178"/>
      <c r="BB434" s="178"/>
      <c r="BC434" s="178"/>
      <c r="BD434" s="178"/>
      <c r="BE434" s="178"/>
      <c r="BF434" s="178"/>
      <c r="BG434" s="178"/>
      <c r="BH434" s="178"/>
      <c r="BI434" s="178"/>
      <c r="BJ434" s="179"/>
    </row>
    <row r="435" spans="1:62" s="7" customFormat="1" ht="40.5" customHeight="1" x14ac:dyDescent="0.2">
      <c r="A435" s="244"/>
      <c r="B435" s="245"/>
      <c r="C435" s="246"/>
      <c r="D435" s="237"/>
      <c r="E435" s="238"/>
      <c r="F435" s="238"/>
      <c r="G435" s="238"/>
      <c r="H435" s="238"/>
      <c r="I435" s="238"/>
      <c r="J435" s="238"/>
      <c r="K435" s="238"/>
      <c r="L435" s="238"/>
      <c r="M435" s="238"/>
      <c r="N435" s="238"/>
      <c r="O435" s="238"/>
      <c r="P435" s="238"/>
      <c r="Q435" s="238"/>
      <c r="R435" s="238"/>
      <c r="S435" s="238"/>
      <c r="T435" s="239"/>
      <c r="U435" s="176"/>
      <c r="V435" s="174"/>
      <c r="W435" s="175"/>
      <c r="X435" s="174"/>
      <c r="Y435" s="174"/>
      <c r="Z435" s="174"/>
      <c r="AA435" s="174"/>
      <c r="AB435" s="175"/>
      <c r="AC435" s="210"/>
      <c r="AD435" s="211"/>
      <c r="AE435" s="212"/>
      <c r="AF435" s="183"/>
      <c r="AG435" s="178"/>
      <c r="AH435" s="178"/>
      <c r="AI435" s="178"/>
      <c r="AJ435" s="178"/>
      <c r="AK435" s="178"/>
      <c r="AL435" s="178"/>
      <c r="AM435" s="178"/>
      <c r="AN435" s="178"/>
      <c r="AO435" s="178"/>
      <c r="AP435" s="178"/>
      <c r="AQ435" s="178"/>
      <c r="AR435" s="178"/>
      <c r="AS435" s="178"/>
      <c r="AT435" s="178"/>
      <c r="AU435" s="178"/>
      <c r="AV435" s="178"/>
      <c r="AW435" s="178"/>
      <c r="AX435" s="178"/>
      <c r="AY435" s="178"/>
      <c r="AZ435" s="178"/>
      <c r="BA435" s="178"/>
      <c r="BB435" s="178"/>
      <c r="BC435" s="178"/>
      <c r="BD435" s="178"/>
      <c r="BE435" s="178"/>
      <c r="BF435" s="178"/>
      <c r="BG435" s="178"/>
      <c r="BH435" s="178"/>
      <c r="BI435" s="178"/>
      <c r="BJ435" s="179"/>
    </row>
    <row r="436" spans="1:62" s="7" customFormat="1" ht="40.5" customHeight="1" x14ac:dyDescent="0.2">
      <c r="A436" s="244"/>
      <c r="B436" s="245"/>
      <c r="C436" s="246"/>
      <c r="D436" s="237"/>
      <c r="E436" s="238"/>
      <c r="F436" s="238"/>
      <c r="G436" s="238"/>
      <c r="H436" s="238"/>
      <c r="I436" s="238"/>
      <c r="J436" s="238"/>
      <c r="K436" s="238"/>
      <c r="L436" s="238"/>
      <c r="M436" s="238"/>
      <c r="N436" s="238"/>
      <c r="O436" s="238"/>
      <c r="P436" s="238"/>
      <c r="Q436" s="238"/>
      <c r="R436" s="238"/>
      <c r="S436" s="238"/>
      <c r="T436" s="239"/>
      <c r="U436" s="176"/>
      <c r="V436" s="174"/>
      <c r="W436" s="175"/>
      <c r="X436" s="174"/>
      <c r="Y436" s="174"/>
      <c r="Z436" s="174"/>
      <c r="AA436" s="174"/>
      <c r="AB436" s="175"/>
      <c r="AC436" s="210"/>
      <c r="AD436" s="211"/>
      <c r="AE436" s="212"/>
      <c r="AF436" s="183"/>
      <c r="AG436" s="178"/>
      <c r="AH436" s="178"/>
      <c r="AI436" s="178"/>
      <c r="AJ436" s="178"/>
      <c r="AK436" s="178"/>
      <c r="AL436" s="178"/>
      <c r="AM436" s="178"/>
      <c r="AN436" s="178"/>
      <c r="AO436" s="178"/>
      <c r="AP436" s="178"/>
      <c r="AQ436" s="178"/>
      <c r="AR436" s="178"/>
      <c r="AS436" s="178"/>
      <c r="AT436" s="178"/>
      <c r="AU436" s="178"/>
      <c r="AV436" s="178"/>
      <c r="AW436" s="178"/>
      <c r="AX436" s="178"/>
      <c r="AY436" s="178"/>
      <c r="AZ436" s="178"/>
      <c r="BA436" s="178"/>
      <c r="BB436" s="178"/>
      <c r="BC436" s="178"/>
      <c r="BD436" s="178"/>
      <c r="BE436" s="178"/>
      <c r="BF436" s="178"/>
      <c r="BG436" s="178"/>
      <c r="BH436" s="178"/>
      <c r="BI436" s="178"/>
      <c r="BJ436" s="179"/>
    </row>
    <row r="437" spans="1:62" s="7" customFormat="1" ht="40.5" customHeight="1" x14ac:dyDescent="0.2">
      <c r="A437" s="244"/>
      <c r="B437" s="245"/>
      <c r="C437" s="246"/>
      <c r="D437" s="237"/>
      <c r="E437" s="238"/>
      <c r="F437" s="238"/>
      <c r="G437" s="238"/>
      <c r="H437" s="238"/>
      <c r="I437" s="238"/>
      <c r="J437" s="238"/>
      <c r="K437" s="238"/>
      <c r="L437" s="238"/>
      <c r="M437" s="238"/>
      <c r="N437" s="238"/>
      <c r="O437" s="238"/>
      <c r="P437" s="238"/>
      <c r="Q437" s="238"/>
      <c r="R437" s="238"/>
      <c r="S437" s="238"/>
      <c r="T437" s="239"/>
      <c r="U437" s="176"/>
      <c r="V437" s="174"/>
      <c r="W437" s="175"/>
      <c r="X437" s="174"/>
      <c r="Y437" s="174"/>
      <c r="Z437" s="174"/>
      <c r="AA437" s="174"/>
      <c r="AB437" s="175"/>
      <c r="AC437" s="210"/>
      <c r="AD437" s="211"/>
      <c r="AE437" s="212"/>
      <c r="AF437" s="177"/>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c r="BC437" s="178"/>
      <c r="BD437" s="178"/>
      <c r="BE437" s="178"/>
      <c r="BF437" s="178"/>
      <c r="BG437" s="178"/>
      <c r="BH437" s="178"/>
      <c r="BI437" s="178"/>
      <c r="BJ437" s="179"/>
    </row>
    <row r="438" spans="1:62" s="7" customFormat="1" ht="40.5" customHeight="1" x14ac:dyDescent="0.2">
      <c r="A438" s="244"/>
      <c r="B438" s="245"/>
      <c r="C438" s="246"/>
      <c r="D438" s="237"/>
      <c r="E438" s="238"/>
      <c r="F438" s="238"/>
      <c r="G438" s="238"/>
      <c r="H438" s="238"/>
      <c r="I438" s="238"/>
      <c r="J438" s="238"/>
      <c r="K438" s="238"/>
      <c r="L438" s="238"/>
      <c r="M438" s="238"/>
      <c r="N438" s="238"/>
      <c r="O438" s="238"/>
      <c r="P438" s="238"/>
      <c r="Q438" s="238"/>
      <c r="R438" s="238"/>
      <c r="S438" s="238"/>
      <c r="T438" s="239"/>
      <c r="U438" s="176"/>
      <c r="V438" s="174"/>
      <c r="W438" s="175"/>
      <c r="X438" s="174"/>
      <c r="Y438" s="174"/>
      <c r="Z438" s="174"/>
      <c r="AA438" s="174"/>
      <c r="AB438" s="175"/>
      <c r="AC438" s="210"/>
      <c r="AD438" s="211"/>
      <c r="AE438" s="212"/>
      <c r="AF438" s="177"/>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c r="BC438" s="178"/>
      <c r="BD438" s="178"/>
      <c r="BE438" s="178"/>
      <c r="BF438" s="178"/>
      <c r="BG438" s="178"/>
      <c r="BH438" s="178"/>
      <c r="BI438" s="178"/>
      <c r="BJ438" s="179"/>
    </row>
    <row r="439" spans="1:62" s="7" customFormat="1" ht="40.5" customHeight="1" x14ac:dyDescent="0.2">
      <c r="A439" s="244"/>
      <c r="B439" s="245"/>
      <c r="C439" s="246"/>
      <c r="D439" s="237"/>
      <c r="E439" s="238"/>
      <c r="F439" s="238"/>
      <c r="G439" s="238"/>
      <c r="H439" s="238"/>
      <c r="I439" s="238"/>
      <c r="J439" s="238"/>
      <c r="K439" s="238"/>
      <c r="L439" s="238"/>
      <c r="M439" s="238"/>
      <c r="N439" s="238"/>
      <c r="O439" s="238"/>
      <c r="P439" s="238"/>
      <c r="Q439" s="238"/>
      <c r="R439" s="238"/>
      <c r="S439" s="238"/>
      <c r="T439" s="239"/>
      <c r="U439" s="176"/>
      <c r="V439" s="174"/>
      <c r="W439" s="175"/>
      <c r="X439" s="174"/>
      <c r="Y439" s="174"/>
      <c r="Z439" s="174"/>
      <c r="AA439" s="174"/>
      <c r="AB439" s="175"/>
      <c r="AC439" s="210"/>
      <c r="AD439" s="211"/>
      <c r="AE439" s="212"/>
      <c r="AF439" s="177"/>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c r="BC439" s="178"/>
      <c r="BD439" s="178"/>
      <c r="BE439" s="178"/>
      <c r="BF439" s="178"/>
      <c r="BG439" s="178"/>
      <c r="BH439" s="178"/>
      <c r="BI439" s="178"/>
      <c r="BJ439" s="179"/>
    </row>
    <row r="440" spans="1:62" s="7" customFormat="1" ht="40.5" customHeight="1" x14ac:dyDescent="0.2">
      <c r="A440" s="244"/>
      <c r="B440" s="245"/>
      <c r="C440" s="246"/>
      <c r="D440" s="237"/>
      <c r="E440" s="238"/>
      <c r="F440" s="238"/>
      <c r="G440" s="238"/>
      <c r="H440" s="238"/>
      <c r="I440" s="238"/>
      <c r="J440" s="238"/>
      <c r="K440" s="238"/>
      <c r="L440" s="238"/>
      <c r="M440" s="238"/>
      <c r="N440" s="238"/>
      <c r="O440" s="238"/>
      <c r="P440" s="238"/>
      <c r="Q440" s="238"/>
      <c r="R440" s="238"/>
      <c r="S440" s="238"/>
      <c r="T440" s="239"/>
      <c r="U440" s="176"/>
      <c r="V440" s="174"/>
      <c r="W440" s="175"/>
      <c r="X440" s="174"/>
      <c r="Y440" s="174"/>
      <c r="Z440" s="174"/>
      <c r="AA440" s="174"/>
      <c r="AB440" s="175"/>
      <c r="AC440" s="210"/>
      <c r="AD440" s="211"/>
      <c r="AE440" s="212"/>
      <c r="AF440" s="177"/>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9"/>
    </row>
    <row r="441" spans="1:62" s="7" customFormat="1" ht="40.5" customHeight="1" x14ac:dyDescent="0.2">
      <c r="A441" s="244"/>
      <c r="B441" s="245"/>
      <c r="C441" s="246"/>
      <c r="D441" s="237"/>
      <c r="E441" s="238"/>
      <c r="F441" s="238"/>
      <c r="G441" s="238"/>
      <c r="H441" s="238"/>
      <c r="I441" s="238"/>
      <c r="J441" s="238"/>
      <c r="K441" s="238"/>
      <c r="L441" s="238"/>
      <c r="M441" s="238"/>
      <c r="N441" s="238"/>
      <c r="O441" s="238"/>
      <c r="P441" s="238"/>
      <c r="Q441" s="238"/>
      <c r="R441" s="238"/>
      <c r="S441" s="238"/>
      <c r="T441" s="239"/>
      <c r="U441" s="176"/>
      <c r="V441" s="174"/>
      <c r="W441" s="175"/>
      <c r="X441" s="174"/>
      <c r="Y441" s="174"/>
      <c r="Z441" s="174"/>
      <c r="AA441" s="174"/>
      <c r="AB441" s="175"/>
      <c r="AC441" s="210"/>
      <c r="AD441" s="211"/>
      <c r="AE441" s="212"/>
      <c r="AF441" s="183"/>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c r="BC441" s="178"/>
      <c r="BD441" s="178"/>
      <c r="BE441" s="178"/>
      <c r="BF441" s="178"/>
      <c r="BG441" s="178"/>
      <c r="BH441" s="178"/>
      <c r="BI441" s="178"/>
      <c r="BJ441" s="179"/>
    </row>
    <row r="442" spans="1:62" s="7" customFormat="1" ht="40.200000000000003" customHeight="1" x14ac:dyDescent="0.2">
      <c r="A442" s="244"/>
      <c r="B442" s="245"/>
      <c r="C442" s="246"/>
      <c r="D442" s="237"/>
      <c r="E442" s="238"/>
      <c r="F442" s="238"/>
      <c r="G442" s="238"/>
      <c r="H442" s="238"/>
      <c r="I442" s="238"/>
      <c r="J442" s="238"/>
      <c r="K442" s="238"/>
      <c r="L442" s="238"/>
      <c r="M442" s="238"/>
      <c r="N442" s="238"/>
      <c r="O442" s="238"/>
      <c r="P442" s="238"/>
      <c r="Q442" s="238"/>
      <c r="R442" s="238"/>
      <c r="S442" s="238"/>
      <c r="T442" s="239"/>
      <c r="U442" s="176"/>
      <c r="V442" s="174"/>
      <c r="W442" s="175"/>
      <c r="X442" s="174"/>
      <c r="Y442" s="174"/>
      <c r="Z442" s="174"/>
      <c r="AA442" s="174"/>
      <c r="AB442" s="175"/>
      <c r="AC442" s="210"/>
      <c r="AD442" s="211"/>
      <c r="AE442" s="212"/>
      <c r="AF442" s="183"/>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c r="BC442" s="178"/>
      <c r="BD442" s="178"/>
      <c r="BE442" s="178"/>
      <c r="BF442" s="178"/>
      <c r="BG442" s="178"/>
      <c r="BH442" s="178"/>
      <c r="BI442" s="178"/>
      <c r="BJ442" s="179"/>
    </row>
    <row r="443" spans="1:62" s="7" customFormat="1" ht="40.5" customHeight="1" x14ac:dyDescent="0.2">
      <c r="A443" s="244"/>
      <c r="B443" s="245"/>
      <c r="C443" s="246"/>
      <c r="D443" s="237"/>
      <c r="E443" s="238"/>
      <c r="F443" s="238"/>
      <c r="G443" s="238"/>
      <c r="H443" s="238"/>
      <c r="I443" s="238"/>
      <c r="J443" s="238"/>
      <c r="K443" s="238"/>
      <c r="L443" s="238"/>
      <c r="M443" s="238"/>
      <c r="N443" s="238"/>
      <c r="O443" s="238"/>
      <c r="P443" s="238"/>
      <c r="Q443" s="238"/>
      <c r="R443" s="238"/>
      <c r="S443" s="238"/>
      <c r="T443" s="239"/>
      <c r="U443" s="176"/>
      <c r="V443" s="174"/>
      <c r="W443" s="175"/>
      <c r="X443" s="174"/>
      <c r="Y443" s="174"/>
      <c r="Z443" s="174"/>
      <c r="AA443" s="174"/>
      <c r="AB443" s="175"/>
      <c r="AC443" s="210"/>
      <c r="AD443" s="211"/>
      <c r="AE443" s="212"/>
      <c r="AF443" s="177"/>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c r="BC443" s="178"/>
      <c r="BD443" s="178"/>
      <c r="BE443" s="178"/>
      <c r="BF443" s="178"/>
      <c r="BG443" s="178"/>
      <c r="BH443" s="178"/>
      <c r="BI443" s="178"/>
      <c r="BJ443" s="179"/>
    </row>
    <row r="444" spans="1:62" s="7" customFormat="1" ht="40.5" customHeight="1" x14ac:dyDescent="0.2">
      <c r="A444" s="244"/>
      <c r="B444" s="245"/>
      <c r="C444" s="246"/>
      <c r="D444" s="237"/>
      <c r="E444" s="238"/>
      <c r="F444" s="238"/>
      <c r="G444" s="238"/>
      <c r="H444" s="238"/>
      <c r="I444" s="238"/>
      <c r="J444" s="238"/>
      <c r="K444" s="238"/>
      <c r="L444" s="238"/>
      <c r="M444" s="238"/>
      <c r="N444" s="238"/>
      <c r="O444" s="238"/>
      <c r="P444" s="238"/>
      <c r="Q444" s="238"/>
      <c r="R444" s="238"/>
      <c r="S444" s="238"/>
      <c r="T444" s="239"/>
      <c r="U444" s="176"/>
      <c r="V444" s="174"/>
      <c r="W444" s="175"/>
      <c r="X444" s="174"/>
      <c r="Y444" s="174"/>
      <c r="Z444" s="174"/>
      <c r="AA444" s="174"/>
      <c r="AB444" s="175"/>
      <c r="AC444" s="210"/>
      <c r="AD444" s="211"/>
      <c r="AE444" s="212"/>
      <c r="AF444" s="177"/>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c r="BC444" s="178"/>
      <c r="BD444" s="178"/>
      <c r="BE444" s="178"/>
      <c r="BF444" s="178"/>
      <c r="BG444" s="178"/>
      <c r="BH444" s="178"/>
      <c r="BI444" s="178"/>
      <c r="BJ444" s="179"/>
    </row>
    <row r="445" spans="1:62" s="7" customFormat="1" ht="40.5" customHeight="1" x14ac:dyDescent="0.2">
      <c r="A445" s="204"/>
      <c r="B445" s="205"/>
      <c r="C445" s="206"/>
      <c r="D445" s="240"/>
      <c r="E445" s="241"/>
      <c r="F445" s="241"/>
      <c r="G445" s="241"/>
      <c r="H445" s="241"/>
      <c r="I445" s="241"/>
      <c r="J445" s="241"/>
      <c r="K445" s="241"/>
      <c r="L445" s="241"/>
      <c r="M445" s="241"/>
      <c r="N445" s="241"/>
      <c r="O445" s="241"/>
      <c r="P445" s="241"/>
      <c r="Q445" s="241"/>
      <c r="R445" s="241"/>
      <c r="S445" s="241"/>
      <c r="T445" s="242"/>
      <c r="U445" s="247"/>
      <c r="V445" s="248"/>
      <c r="W445" s="249"/>
      <c r="X445" s="213"/>
      <c r="Y445" s="214"/>
      <c r="Z445" s="214"/>
      <c r="AA445" s="214"/>
      <c r="AB445" s="215"/>
      <c r="AC445" s="250"/>
      <c r="AD445" s="205"/>
      <c r="AE445" s="206"/>
      <c r="AF445" s="240"/>
      <c r="AG445" s="241"/>
      <c r="AH445" s="241"/>
      <c r="AI445" s="241"/>
      <c r="AJ445" s="241"/>
      <c r="AK445" s="241"/>
      <c r="AL445" s="241"/>
      <c r="AM445" s="241"/>
      <c r="AN445" s="241"/>
      <c r="AO445" s="241"/>
      <c r="AP445" s="241"/>
      <c r="AQ445" s="241"/>
      <c r="AR445" s="241"/>
      <c r="AS445" s="241"/>
      <c r="AT445" s="241"/>
      <c r="AU445" s="241"/>
      <c r="AV445" s="241"/>
      <c r="AW445" s="241"/>
      <c r="AX445" s="241"/>
      <c r="AY445" s="241"/>
      <c r="AZ445" s="241"/>
      <c r="BA445" s="241"/>
      <c r="BB445" s="241"/>
      <c r="BC445" s="241"/>
      <c r="BD445" s="241"/>
      <c r="BE445" s="241"/>
      <c r="BF445" s="241"/>
      <c r="BG445" s="241"/>
      <c r="BH445" s="241"/>
      <c r="BI445" s="241"/>
      <c r="BJ445" s="243"/>
    </row>
    <row r="446" spans="1:62" s="3" customFormat="1" ht="7.5" customHeight="1" x14ac:dyDescent="0.2"/>
    <row r="447" spans="1:62" s="1" customFormat="1" ht="12" x14ac:dyDescent="0.2"/>
    <row r="448" spans="1:62" s="1" customFormat="1" ht="12" x14ac:dyDescent="0.2"/>
    <row r="449" s="1" customFormat="1" ht="12" x14ac:dyDescent="0.2"/>
    <row r="450" s="1" customFormat="1" ht="12" x14ac:dyDescent="0.2"/>
    <row r="451" s="1" customFormat="1" ht="12" x14ac:dyDescent="0.2"/>
    <row r="452" s="1" customFormat="1" ht="12" x14ac:dyDescent="0.2"/>
    <row r="453" s="1" customFormat="1" ht="12" x14ac:dyDescent="0.2"/>
    <row r="454" s="1" customFormat="1" ht="12" x14ac:dyDescent="0.2"/>
    <row r="455" s="1" customFormat="1" ht="12" x14ac:dyDescent="0.2"/>
    <row r="456" s="1" customFormat="1" ht="12" x14ac:dyDescent="0.2"/>
    <row r="457" s="1" customFormat="1" ht="12" x14ac:dyDescent="0.2"/>
    <row r="458" s="1" customFormat="1" ht="12" x14ac:dyDescent="0.2"/>
    <row r="459" s="1" customFormat="1" ht="12" x14ac:dyDescent="0.2"/>
    <row r="460" s="1" customFormat="1" ht="12" x14ac:dyDescent="0.2"/>
    <row r="461" s="1" customFormat="1" ht="12" x14ac:dyDescent="0.2"/>
    <row r="462" s="1" customFormat="1" ht="12" x14ac:dyDescent="0.2"/>
    <row r="463" s="1" customFormat="1" ht="12" x14ac:dyDescent="0.2"/>
    <row r="464" s="1" customFormat="1" ht="12" x14ac:dyDescent="0.2"/>
    <row r="465" s="1" customFormat="1" ht="12" x14ac:dyDescent="0.2"/>
    <row r="466" s="1" customFormat="1" ht="12" x14ac:dyDescent="0.2"/>
    <row r="467" s="1" customFormat="1" ht="12" x14ac:dyDescent="0.2"/>
    <row r="468" s="1" customFormat="1" ht="12" x14ac:dyDescent="0.2"/>
    <row r="469" s="2" customFormat="1" ht="12" x14ac:dyDescent="0.15"/>
    <row r="470" s="2" customFormat="1" ht="12" x14ac:dyDescent="0.15"/>
  </sheetData>
  <autoFilter ref="A21:BJ428" xr:uid="{4AD915A1-4F84-43BD-914A-C5565E46BA4A}">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3" showButton="0"/>
    <filterColumn colId="24" showButton="0"/>
    <filterColumn colId="25" showButton="0"/>
    <filterColumn colId="26" showButton="0"/>
    <filterColumn colId="28" showButton="0"/>
    <filterColumn colId="29"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2567">
    <mergeCell ref="A436:C436"/>
    <mergeCell ref="D436:T436"/>
    <mergeCell ref="U436:W436"/>
    <mergeCell ref="X436:AB436"/>
    <mergeCell ref="AC436:AE436"/>
    <mergeCell ref="AF436:BJ436"/>
    <mergeCell ref="A440:C440"/>
    <mergeCell ref="D440:T440"/>
    <mergeCell ref="U440:W440"/>
    <mergeCell ref="X440:AB440"/>
    <mergeCell ref="AC440:AE440"/>
    <mergeCell ref="AF440:BJ440"/>
    <mergeCell ref="A437:C437"/>
    <mergeCell ref="D437:T437"/>
    <mergeCell ref="U437:W437"/>
    <mergeCell ref="X437:AB437"/>
    <mergeCell ref="AC437:AE437"/>
    <mergeCell ref="AF437:BJ437"/>
    <mergeCell ref="A438:C438"/>
    <mergeCell ref="D438:T438"/>
    <mergeCell ref="U438:W438"/>
    <mergeCell ref="X438:AB438"/>
    <mergeCell ref="AC438:AE438"/>
    <mergeCell ref="AF438:BJ438"/>
    <mergeCell ref="A439:C439"/>
    <mergeCell ref="D439:T439"/>
    <mergeCell ref="U439:W439"/>
    <mergeCell ref="X439:AB439"/>
    <mergeCell ref="AC439:AE439"/>
    <mergeCell ref="AF439:BJ439"/>
    <mergeCell ref="U432:W432"/>
    <mergeCell ref="X432:AB432"/>
    <mergeCell ref="AC432:AE432"/>
    <mergeCell ref="AF432:BJ432"/>
    <mergeCell ref="A433:C433"/>
    <mergeCell ref="D433:T433"/>
    <mergeCell ref="U433:W433"/>
    <mergeCell ref="X433:AB433"/>
    <mergeCell ref="AC433:AE433"/>
    <mergeCell ref="AF433:BJ433"/>
    <mergeCell ref="A434:C434"/>
    <mergeCell ref="D434:T434"/>
    <mergeCell ref="U434:W434"/>
    <mergeCell ref="X434:AB434"/>
    <mergeCell ref="AC434:AE434"/>
    <mergeCell ref="AF434:BJ434"/>
    <mergeCell ref="A435:C435"/>
    <mergeCell ref="D435:T435"/>
    <mergeCell ref="U435:W435"/>
    <mergeCell ref="X435:AB435"/>
    <mergeCell ref="AC435:AE435"/>
    <mergeCell ref="AF435:BJ435"/>
    <mergeCell ref="D28:T28"/>
    <mergeCell ref="U28:W28"/>
    <mergeCell ref="X28:AB28"/>
    <mergeCell ref="AC28:AE28"/>
    <mergeCell ref="AF28:BJ28"/>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2:C22"/>
    <mergeCell ref="U22:W22"/>
    <mergeCell ref="X22:AB22"/>
    <mergeCell ref="AC22:AE22"/>
    <mergeCell ref="AF22:BJ22"/>
    <mergeCell ref="A21:C21"/>
    <mergeCell ref="D21:T21"/>
    <mergeCell ref="U21:W21"/>
    <mergeCell ref="X21:AB21"/>
    <mergeCell ref="AC21:AE21"/>
    <mergeCell ref="AF21:BJ21"/>
    <mergeCell ref="A8:K8"/>
    <mergeCell ref="L8:BJ8"/>
    <mergeCell ref="A9:K9"/>
    <mergeCell ref="L9:BJ9"/>
    <mergeCell ref="A10:K10"/>
    <mergeCell ref="L10:BJ10"/>
    <mergeCell ref="AF23:BJ23"/>
    <mergeCell ref="A24:C24"/>
    <mergeCell ref="D24:T24"/>
    <mergeCell ref="U24:W24"/>
    <mergeCell ref="X24:AB24"/>
    <mergeCell ref="AC24:AE24"/>
    <mergeCell ref="AF24:BJ24"/>
    <mergeCell ref="D22:T22"/>
    <mergeCell ref="A23:C23"/>
    <mergeCell ref="D23:T23"/>
    <mergeCell ref="U23:W23"/>
    <mergeCell ref="X23:AB23"/>
    <mergeCell ref="AC23:AE23"/>
    <mergeCell ref="A25:C25"/>
    <mergeCell ref="X34:AB34"/>
    <mergeCell ref="X35:AB35"/>
    <mergeCell ref="AF26:BJ26"/>
    <mergeCell ref="A27:C27"/>
    <mergeCell ref="D27:T27"/>
    <mergeCell ref="U27:W27"/>
    <mergeCell ref="X27:AB27"/>
    <mergeCell ref="AC27:AE27"/>
    <mergeCell ref="AF27:BJ27"/>
    <mergeCell ref="D25:T25"/>
    <mergeCell ref="U25:W25"/>
    <mergeCell ref="X25:AB25"/>
    <mergeCell ref="AC25:AE25"/>
    <mergeCell ref="AF25:BJ25"/>
    <mergeCell ref="A26:C26"/>
    <mergeCell ref="D26:T26"/>
    <mergeCell ref="U26:W26"/>
    <mergeCell ref="X26:AB26"/>
    <mergeCell ref="AC26:AE26"/>
    <mergeCell ref="A31:C31"/>
    <mergeCell ref="D31:T31"/>
    <mergeCell ref="U31:W31"/>
    <mergeCell ref="U29:W29"/>
    <mergeCell ref="X29:AB29"/>
    <mergeCell ref="AF29:BJ29"/>
    <mergeCell ref="A28:C28"/>
    <mergeCell ref="X31:AB31"/>
    <mergeCell ref="AC31:AE31"/>
    <mergeCell ref="AF31:BJ31"/>
    <mergeCell ref="A30:C30"/>
    <mergeCell ref="D30:T30"/>
    <mergeCell ref="U30:W30"/>
    <mergeCell ref="X30:AB30"/>
    <mergeCell ref="AC30:AE30"/>
    <mergeCell ref="AF30:BJ30"/>
    <mergeCell ref="A29:C29"/>
    <mergeCell ref="D29:T29"/>
    <mergeCell ref="AC29:AE29"/>
    <mergeCell ref="A34:C34"/>
    <mergeCell ref="D34:T34"/>
    <mergeCell ref="U34:W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AC35:AE35"/>
    <mergeCell ref="AF35:BJ35"/>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F38:BJ38"/>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52:C52"/>
    <mergeCell ref="D52:T52"/>
    <mergeCell ref="U52:W52"/>
    <mergeCell ref="X52:AB52"/>
    <mergeCell ref="AC52:AE52"/>
    <mergeCell ref="AF52:BJ52"/>
    <mergeCell ref="A51:C51"/>
    <mergeCell ref="D51:T51"/>
    <mergeCell ref="U51:W51"/>
    <mergeCell ref="X51:AB51"/>
    <mergeCell ref="AC51:AE51"/>
    <mergeCell ref="AF51:BJ51"/>
    <mergeCell ref="A50:C50"/>
    <mergeCell ref="D50:T50"/>
    <mergeCell ref="U50:W50"/>
    <mergeCell ref="X50:AB50"/>
    <mergeCell ref="AC50:AE50"/>
    <mergeCell ref="AF50:BJ50"/>
    <mergeCell ref="A55:C55"/>
    <mergeCell ref="D55:T55"/>
    <mergeCell ref="U55:W55"/>
    <mergeCell ref="X55:AB55"/>
    <mergeCell ref="AC55:AE55"/>
    <mergeCell ref="AF55:BJ55"/>
    <mergeCell ref="A54:C54"/>
    <mergeCell ref="D54:T54"/>
    <mergeCell ref="U54:W54"/>
    <mergeCell ref="X54:AB54"/>
    <mergeCell ref="AC54:AE54"/>
    <mergeCell ref="AF54:BJ54"/>
    <mergeCell ref="A53:C53"/>
    <mergeCell ref="D53:T53"/>
    <mergeCell ref="U53:W53"/>
    <mergeCell ref="X53:AB53"/>
    <mergeCell ref="AC53:AE53"/>
    <mergeCell ref="AF53:BJ53"/>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7:C67"/>
    <mergeCell ref="D67:T67"/>
    <mergeCell ref="U67:W67"/>
    <mergeCell ref="X67:AB67"/>
    <mergeCell ref="AC67:AE67"/>
    <mergeCell ref="AF67:BJ67"/>
    <mergeCell ref="A66:C66"/>
    <mergeCell ref="D66:T66"/>
    <mergeCell ref="U66:W66"/>
    <mergeCell ref="X66:AB66"/>
    <mergeCell ref="AC66:AE66"/>
    <mergeCell ref="AF66:BJ66"/>
    <mergeCell ref="A65:C65"/>
    <mergeCell ref="D65:T65"/>
    <mergeCell ref="U65:W65"/>
    <mergeCell ref="X65:AB65"/>
    <mergeCell ref="AC65:AE65"/>
    <mergeCell ref="AF65:BJ65"/>
    <mergeCell ref="A70:C70"/>
    <mergeCell ref="D70:T70"/>
    <mergeCell ref="U70:W70"/>
    <mergeCell ref="X70:AB70"/>
    <mergeCell ref="AC70:AE70"/>
    <mergeCell ref="AF70:BJ70"/>
    <mergeCell ref="A69:C69"/>
    <mergeCell ref="D69:T69"/>
    <mergeCell ref="U69:W69"/>
    <mergeCell ref="X69:AB69"/>
    <mergeCell ref="AC69:AE69"/>
    <mergeCell ref="AF69:BJ69"/>
    <mergeCell ref="A68:C68"/>
    <mergeCell ref="D68:T68"/>
    <mergeCell ref="U68:W68"/>
    <mergeCell ref="X68:AB68"/>
    <mergeCell ref="AC68:AE68"/>
    <mergeCell ref="AF68:BJ68"/>
    <mergeCell ref="A73:C73"/>
    <mergeCell ref="D73:T73"/>
    <mergeCell ref="U73:W73"/>
    <mergeCell ref="X73:AB73"/>
    <mergeCell ref="AC73:AE73"/>
    <mergeCell ref="AF73:BJ73"/>
    <mergeCell ref="A72:C72"/>
    <mergeCell ref="D72:T72"/>
    <mergeCell ref="U72:W72"/>
    <mergeCell ref="X72:AB72"/>
    <mergeCell ref="AC72:AE72"/>
    <mergeCell ref="AF72:BJ72"/>
    <mergeCell ref="A71:C71"/>
    <mergeCell ref="D71:T71"/>
    <mergeCell ref="U71:W71"/>
    <mergeCell ref="X71:AB71"/>
    <mergeCell ref="AC71:AE71"/>
    <mergeCell ref="AF71:BJ71"/>
    <mergeCell ref="A76:C76"/>
    <mergeCell ref="D76:T76"/>
    <mergeCell ref="U76:W76"/>
    <mergeCell ref="X76:AB76"/>
    <mergeCell ref="AC76:AE76"/>
    <mergeCell ref="AF76:BJ76"/>
    <mergeCell ref="A75:C75"/>
    <mergeCell ref="D75:T75"/>
    <mergeCell ref="U75:W75"/>
    <mergeCell ref="X75:AB75"/>
    <mergeCell ref="AC75:AE75"/>
    <mergeCell ref="AF75:BJ75"/>
    <mergeCell ref="A74:C74"/>
    <mergeCell ref="D74:T74"/>
    <mergeCell ref="U74:W74"/>
    <mergeCell ref="X74:AB74"/>
    <mergeCell ref="AC74:AE74"/>
    <mergeCell ref="AF74:BJ74"/>
    <mergeCell ref="A79:C79"/>
    <mergeCell ref="D79:T79"/>
    <mergeCell ref="U79:W79"/>
    <mergeCell ref="X79:AB79"/>
    <mergeCell ref="AC79:AE79"/>
    <mergeCell ref="AF79:BJ79"/>
    <mergeCell ref="A78:C78"/>
    <mergeCell ref="D78:T78"/>
    <mergeCell ref="U78:W78"/>
    <mergeCell ref="X78:AB78"/>
    <mergeCell ref="AC78:AE78"/>
    <mergeCell ref="AF78:BJ78"/>
    <mergeCell ref="A77:C77"/>
    <mergeCell ref="D77:T77"/>
    <mergeCell ref="U77:W77"/>
    <mergeCell ref="X77:AB77"/>
    <mergeCell ref="AC77:AE77"/>
    <mergeCell ref="AF77:BJ77"/>
    <mergeCell ref="A82:C82"/>
    <mergeCell ref="D82:T82"/>
    <mergeCell ref="U82:W82"/>
    <mergeCell ref="X82:AB82"/>
    <mergeCell ref="AC82:AE82"/>
    <mergeCell ref="AF82:BJ82"/>
    <mergeCell ref="A81:C81"/>
    <mergeCell ref="D81:T81"/>
    <mergeCell ref="U81:W81"/>
    <mergeCell ref="X81:AB81"/>
    <mergeCell ref="AC81:AE81"/>
    <mergeCell ref="AF81:BJ81"/>
    <mergeCell ref="A80:C80"/>
    <mergeCell ref="D80:T80"/>
    <mergeCell ref="U80:W80"/>
    <mergeCell ref="X80:AB80"/>
    <mergeCell ref="AC80:AE80"/>
    <mergeCell ref="AF80:BJ80"/>
    <mergeCell ref="A85:C85"/>
    <mergeCell ref="D85:T85"/>
    <mergeCell ref="U85:W85"/>
    <mergeCell ref="X85:AB85"/>
    <mergeCell ref="AC85:AE85"/>
    <mergeCell ref="AF85:BJ85"/>
    <mergeCell ref="A84:C84"/>
    <mergeCell ref="D84:T84"/>
    <mergeCell ref="U84:W84"/>
    <mergeCell ref="X84:AB84"/>
    <mergeCell ref="AC84:AE84"/>
    <mergeCell ref="AF84:BJ84"/>
    <mergeCell ref="A83:C83"/>
    <mergeCell ref="D83:T83"/>
    <mergeCell ref="U83:W83"/>
    <mergeCell ref="X83:AB83"/>
    <mergeCell ref="AC83:AE83"/>
    <mergeCell ref="AF83:BJ83"/>
    <mergeCell ref="A88:C88"/>
    <mergeCell ref="D88:T88"/>
    <mergeCell ref="U88:W88"/>
    <mergeCell ref="X88:AB88"/>
    <mergeCell ref="AC88:AE88"/>
    <mergeCell ref="AF88:BJ88"/>
    <mergeCell ref="A87:C87"/>
    <mergeCell ref="D87:T87"/>
    <mergeCell ref="U87:W87"/>
    <mergeCell ref="X87:AB87"/>
    <mergeCell ref="AC87:AE87"/>
    <mergeCell ref="AF87:BJ87"/>
    <mergeCell ref="A86:C86"/>
    <mergeCell ref="D86:T86"/>
    <mergeCell ref="U86:W86"/>
    <mergeCell ref="X86:AB86"/>
    <mergeCell ref="AC86:AE86"/>
    <mergeCell ref="AF86:BJ86"/>
    <mergeCell ref="A91:C91"/>
    <mergeCell ref="D91:T91"/>
    <mergeCell ref="U91:W91"/>
    <mergeCell ref="X91:AB91"/>
    <mergeCell ref="AC91:AE91"/>
    <mergeCell ref="AF91:BJ91"/>
    <mergeCell ref="A90:C90"/>
    <mergeCell ref="D90:T90"/>
    <mergeCell ref="U90:W90"/>
    <mergeCell ref="X90:AB90"/>
    <mergeCell ref="AC90:AE90"/>
    <mergeCell ref="AF90:BJ90"/>
    <mergeCell ref="A89:C89"/>
    <mergeCell ref="D89:T89"/>
    <mergeCell ref="U89:W89"/>
    <mergeCell ref="X89:AB89"/>
    <mergeCell ref="AC89:AE89"/>
    <mergeCell ref="AF89:BJ89"/>
    <mergeCell ref="A94:C94"/>
    <mergeCell ref="D94:T94"/>
    <mergeCell ref="U94:W94"/>
    <mergeCell ref="X94:AB94"/>
    <mergeCell ref="AC94:AE94"/>
    <mergeCell ref="AF94:BJ94"/>
    <mergeCell ref="A93:C93"/>
    <mergeCell ref="D93:T93"/>
    <mergeCell ref="U93:W93"/>
    <mergeCell ref="X93:AB93"/>
    <mergeCell ref="AC93:AE93"/>
    <mergeCell ref="AF93:BJ93"/>
    <mergeCell ref="A92:C92"/>
    <mergeCell ref="D92:T92"/>
    <mergeCell ref="U92:W92"/>
    <mergeCell ref="X92:AB92"/>
    <mergeCell ref="AC92:AE92"/>
    <mergeCell ref="AF92:BJ92"/>
    <mergeCell ref="A97:C97"/>
    <mergeCell ref="D97:T97"/>
    <mergeCell ref="U97:W97"/>
    <mergeCell ref="X97:AB97"/>
    <mergeCell ref="AC97:AE97"/>
    <mergeCell ref="AF97:BJ97"/>
    <mergeCell ref="A96:C96"/>
    <mergeCell ref="D96:T96"/>
    <mergeCell ref="U96:W96"/>
    <mergeCell ref="X96:AB96"/>
    <mergeCell ref="AC96:AE96"/>
    <mergeCell ref="AF96:BJ96"/>
    <mergeCell ref="A95:C95"/>
    <mergeCell ref="D95:T95"/>
    <mergeCell ref="U95:W95"/>
    <mergeCell ref="X95:AB95"/>
    <mergeCell ref="AC95:AE95"/>
    <mergeCell ref="AF95:BJ95"/>
    <mergeCell ref="A100:C100"/>
    <mergeCell ref="D100:T100"/>
    <mergeCell ref="U100:W100"/>
    <mergeCell ref="X100:AB100"/>
    <mergeCell ref="AC100:AE100"/>
    <mergeCell ref="AF100:BJ100"/>
    <mergeCell ref="A99:C99"/>
    <mergeCell ref="D99:T99"/>
    <mergeCell ref="U99:W99"/>
    <mergeCell ref="X99:AB99"/>
    <mergeCell ref="AC99:AE99"/>
    <mergeCell ref="AF99:BJ99"/>
    <mergeCell ref="A98:C98"/>
    <mergeCell ref="D98:T98"/>
    <mergeCell ref="U98:W98"/>
    <mergeCell ref="X98:AB98"/>
    <mergeCell ref="AC98:AE98"/>
    <mergeCell ref="AF98:BJ98"/>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4:C104"/>
    <mergeCell ref="D104:T104"/>
    <mergeCell ref="U104:W104"/>
    <mergeCell ref="X104:AB104"/>
    <mergeCell ref="AC104:AE104"/>
    <mergeCell ref="AF104:BJ104"/>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0:C110"/>
    <mergeCell ref="D110:T110"/>
    <mergeCell ref="U110:W110"/>
    <mergeCell ref="X110:AB110"/>
    <mergeCell ref="AC110:AE110"/>
    <mergeCell ref="AF110:BJ110"/>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3:C113"/>
    <mergeCell ref="D113:T113"/>
    <mergeCell ref="U113:W113"/>
    <mergeCell ref="X113:AB113"/>
    <mergeCell ref="AC113:AE113"/>
    <mergeCell ref="AF113:BJ113"/>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16:C116"/>
    <mergeCell ref="D116:T116"/>
    <mergeCell ref="U116:W116"/>
    <mergeCell ref="X116:AB116"/>
    <mergeCell ref="AC116:AE116"/>
    <mergeCell ref="AF116:BJ116"/>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19:C119"/>
    <mergeCell ref="D119:T119"/>
    <mergeCell ref="U119:W119"/>
    <mergeCell ref="X119:AB119"/>
    <mergeCell ref="AC119:AE119"/>
    <mergeCell ref="AF119:BJ119"/>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2:C122"/>
    <mergeCell ref="D122:T122"/>
    <mergeCell ref="U122:W122"/>
    <mergeCell ref="X122:AB122"/>
    <mergeCell ref="AC122:AE122"/>
    <mergeCell ref="AF122:BJ122"/>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25:C125"/>
    <mergeCell ref="D125:T125"/>
    <mergeCell ref="U125:W125"/>
    <mergeCell ref="X125:AB125"/>
    <mergeCell ref="AC125:AE125"/>
    <mergeCell ref="AF125:BJ125"/>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28:C128"/>
    <mergeCell ref="D128:T128"/>
    <mergeCell ref="U128:W128"/>
    <mergeCell ref="X128:AB128"/>
    <mergeCell ref="AC128:AE128"/>
    <mergeCell ref="AF128:BJ128"/>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1:C131"/>
    <mergeCell ref="D131:T131"/>
    <mergeCell ref="U131:W131"/>
    <mergeCell ref="X131:AB131"/>
    <mergeCell ref="AC131:AE131"/>
    <mergeCell ref="AF131:BJ131"/>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34:C134"/>
    <mergeCell ref="D134:T134"/>
    <mergeCell ref="U134:W134"/>
    <mergeCell ref="X134:AB134"/>
    <mergeCell ref="AC134:AE134"/>
    <mergeCell ref="AF134:BJ134"/>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37:C137"/>
    <mergeCell ref="D137:T137"/>
    <mergeCell ref="U137:W137"/>
    <mergeCell ref="X137:AB137"/>
    <mergeCell ref="AC137:AE137"/>
    <mergeCell ref="AF137:BJ137"/>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0:C140"/>
    <mergeCell ref="D140:T140"/>
    <mergeCell ref="U140:W140"/>
    <mergeCell ref="X140:AB140"/>
    <mergeCell ref="AC140:AE140"/>
    <mergeCell ref="AF140:BJ140"/>
    <mergeCell ref="A145:C145"/>
    <mergeCell ref="D145:T145"/>
    <mergeCell ref="U145:W145"/>
    <mergeCell ref="X145:AB145"/>
    <mergeCell ref="AC145:AE145"/>
    <mergeCell ref="AF145:BJ145"/>
    <mergeCell ref="A144:C144"/>
    <mergeCell ref="D144:T144"/>
    <mergeCell ref="U144:W144"/>
    <mergeCell ref="X144:AB144"/>
    <mergeCell ref="AC144:AE144"/>
    <mergeCell ref="AF144:BJ144"/>
    <mergeCell ref="A143:C143"/>
    <mergeCell ref="D143:T143"/>
    <mergeCell ref="U143:W143"/>
    <mergeCell ref="X143:AB143"/>
    <mergeCell ref="AC143:AE143"/>
    <mergeCell ref="AF143:BJ143"/>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46:C146"/>
    <mergeCell ref="D146:T146"/>
    <mergeCell ref="U146:W146"/>
    <mergeCell ref="X146:AB146"/>
    <mergeCell ref="AC146:AE146"/>
    <mergeCell ref="AF146:BJ146"/>
    <mergeCell ref="A151:C151"/>
    <mergeCell ref="D151:T151"/>
    <mergeCell ref="U151:W151"/>
    <mergeCell ref="X151:AB151"/>
    <mergeCell ref="AC151:AE151"/>
    <mergeCell ref="AF151:BJ151"/>
    <mergeCell ref="A150:C150"/>
    <mergeCell ref="D150:T150"/>
    <mergeCell ref="U150:W150"/>
    <mergeCell ref="X150:AB150"/>
    <mergeCell ref="AC150:AE150"/>
    <mergeCell ref="AF150:BJ150"/>
    <mergeCell ref="A149:C149"/>
    <mergeCell ref="D149:T149"/>
    <mergeCell ref="U149:W149"/>
    <mergeCell ref="X149:AB149"/>
    <mergeCell ref="AC149:AE149"/>
    <mergeCell ref="AF149:BJ149"/>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2:C152"/>
    <mergeCell ref="D152:T152"/>
    <mergeCell ref="U152:W152"/>
    <mergeCell ref="X152:AB152"/>
    <mergeCell ref="AC152:AE152"/>
    <mergeCell ref="AF152:BJ152"/>
    <mergeCell ref="A157:C157"/>
    <mergeCell ref="D157:T157"/>
    <mergeCell ref="U157:W157"/>
    <mergeCell ref="X157:AB157"/>
    <mergeCell ref="AC157:AE157"/>
    <mergeCell ref="AF157:BJ157"/>
    <mergeCell ref="A156:C156"/>
    <mergeCell ref="D156:T156"/>
    <mergeCell ref="U156:W156"/>
    <mergeCell ref="X156:AB156"/>
    <mergeCell ref="AC156:AE156"/>
    <mergeCell ref="AF156:BJ156"/>
    <mergeCell ref="A155:C155"/>
    <mergeCell ref="D155:T155"/>
    <mergeCell ref="U155:W155"/>
    <mergeCell ref="X155:AB155"/>
    <mergeCell ref="AC155:AE155"/>
    <mergeCell ref="AF155:BJ155"/>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58:C158"/>
    <mergeCell ref="D158:T158"/>
    <mergeCell ref="U158:W158"/>
    <mergeCell ref="X158:AB158"/>
    <mergeCell ref="AC158:AE158"/>
    <mergeCell ref="AF158:BJ158"/>
    <mergeCell ref="A163:C163"/>
    <mergeCell ref="D163:T163"/>
    <mergeCell ref="U163:W163"/>
    <mergeCell ref="X163:AB163"/>
    <mergeCell ref="AC163:AE163"/>
    <mergeCell ref="AF163:BJ163"/>
    <mergeCell ref="A162:C162"/>
    <mergeCell ref="D162:T162"/>
    <mergeCell ref="U162:W162"/>
    <mergeCell ref="X162:AB162"/>
    <mergeCell ref="AC162:AE162"/>
    <mergeCell ref="AF162:BJ162"/>
    <mergeCell ref="A161:C161"/>
    <mergeCell ref="D161:T161"/>
    <mergeCell ref="U161:W161"/>
    <mergeCell ref="X161:AB161"/>
    <mergeCell ref="AC161:AE161"/>
    <mergeCell ref="AF161:BJ161"/>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64:C164"/>
    <mergeCell ref="D164:T164"/>
    <mergeCell ref="U164:W164"/>
    <mergeCell ref="X164:AB164"/>
    <mergeCell ref="AC164:AE164"/>
    <mergeCell ref="AF164:BJ164"/>
    <mergeCell ref="A169:C169"/>
    <mergeCell ref="D169:T169"/>
    <mergeCell ref="U169:W169"/>
    <mergeCell ref="X169:AB169"/>
    <mergeCell ref="AC169:AE169"/>
    <mergeCell ref="AF169:BJ169"/>
    <mergeCell ref="A168:C168"/>
    <mergeCell ref="D168:T168"/>
    <mergeCell ref="U168:W168"/>
    <mergeCell ref="X168:AB168"/>
    <mergeCell ref="AC168:AE168"/>
    <mergeCell ref="AF168:BJ168"/>
    <mergeCell ref="A167:C167"/>
    <mergeCell ref="D167:T167"/>
    <mergeCell ref="U167:W167"/>
    <mergeCell ref="X167:AB167"/>
    <mergeCell ref="AC167:AE167"/>
    <mergeCell ref="AF167:BJ167"/>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0:C170"/>
    <mergeCell ref="D170:T170"/>
    <mergeCell ref="U170:W170"/>
    <mergeCell ref="X170:AB170"/>
    <mergeCell ref="AC170:AE170"/>
    <mergeCell ref="AF170:BJ170"/>
    <mergeCell ref="A175:C175"/>
    <mergeCell ref="D175:T175"/>
    <mergeCell ref="U175:W175"/>
    <mergeCell ref="X175:AB175"/>
    <mergeCell ref="AC175:AE175"/>
    <mergeCell ref="AF175:BJ175"/>
    <mergeCell ref="A174:C174"/>
    <mergeCell ref="D174:T174"/>
    <mergeCell ref="U174:W174"/>
    <mergeCell ref="X174:AB174"/>
    <mergeCell ref="AC174:AE174"/>
    <mergeCell ref="AF174:BJ174"/>
    <mergeCell ref="A173:C173"/>
    <mergeCell ref="D173:T173"/>
    <mergeCell ref="U173:W173"/>
    <mergeCell ref="X173:AB173"/>
    <mergeCell ref="AC173:AE173"/>
    <mergeCell ref="AF173:BJ173"/>
    <mergeCell ref="A178:C178"/>
    <mergeCell ref="D178:T178"/>
    <mergeCell ref="U178:W178"/>
    <mergeCell ref="X178:AB178"/>
    <mergeCell ref="AC178:AE178"/>
    <mergeCell ref="AF178:BJ178"/>
    <mergeCell ref="A177:C177"/>
    <mergeCell ref="D177:T177"/>
    <mergeCell ref="U177:W177"/>
    <mergeCell ref="X177:AB177"/>
    <mergeCell ref="AC177:AE177"/>
    <mergeCell ref="AF177:BJ177"/>
    <mergeCell ref="A176:C176"/>
    <mergeCell ref="D176:T176"/>
    <mergeCell ref="U176:W176"/>
    <mergeCell ref="X176:AB176"/>
    <mergeCell ref="AC176:AE176"/>
    <mergeCell ref="AF176:BJ176"/>
    <mergeCell ref="A181:C181"/>
    <mergeCell ref="D181:T181"/>
    <mergeCell ref="U181:W181"/>
    <mergeCell ref="X181:AB181"/>
    <mergeCell ref="AC181:AE181"/>
    <mergeCell ref="AF181:BJ181"/>
    <mergeCell ref="A180:C180"/>
    <mergeCell ref="D180:T180"/>
    <mergeCell ref="U180:W180"/>
    <mergeCell ref="X180:AB180"/>
    <mergeCell ref="AC180:AE180"/>
    <mergeCell ref="AF180:BJ180"/>
    <mergeCell ref="A179:C179"/>
    <mergeCell ref="D179:T179"/>
    <mergeCell ref="U179:W179"/>
    <mergeCell ref="X179:AB179"/>
    <mergeCell ref="AC179:AE179"/>
    <mergeCell ref="AF179:BJ179"/>
    <mergeCell ref="A184:C184"/>
    <mergeCell ref="D184:T184"/>
    <mergeCell ref="U184:W184"/>
    <mergeCell ref="X184:AB184"/>
    <mergeCell ref="AC184:AE184"/>
    <mergeCell ref="AF184:BJ184"/>
    <mergeCell ref="A183:C183"/>
    <mergeCell ref="D183:T183"/>
    <mergeCell ref="U183:W183"/>
    <mergeCell ref="X183:AB183"/>
    <mergeCell ref="AC183:AE183"/>
    <mergeCell ref="AF183:BJ183"/>
    <mergeCell ref="A182:C182"/>
    <mergeCell ref="D182:T182"/>
    <mergeCell ref="U182:W182"/>
    <mergeCell ref="X182:AB182"/>
    <mergeCell ref="AC182:AE182"/>
    <mergeCell ref="AF182:BJ182"/>
    <mergeCell ref="A187:C187"/>
    <mergeCell ref="D187:T187"/>
    <mergeCell ref="U187:W187"/>
    <mergeCell ref="X187:AB187"/>
    <mergeCell ref="AC187:AE187"/>
    <mergeCell ref="AF187:BJ187"/>
    <mergeCell ref="A186:C186"/>
    <mergeCell ref="D186:T186"/>
    <mergeCell ref="U186:W186"/>
    <mergeCell ref="X186:AB186"/>
    <mergeCell ref="AC186:AE186"/>
    <mergeCell ref="AF186:BJ186"/>
    <mergeCell ref="A185:C185"/>
    <mergeCell ref="D185:T185"/>
    <mergeCell ref="U185:W185"/>
    <mergeCell ref="X185:AB185"/>
    <mergeCell ref="AC185:AE185"/>
    <mergeCell ref="AF185:BJ185"/>
    <mergeCell ref="A190:C190"/>
    <mergeCell ref="D190:T190"/>
    <mergeCell ref="U190:W190"/>
    <mergeCell ref="X190:AB190"/>
    <mergeCell ref="AC190:AE190"/>
    <mergeCell ref="AF190:BJ190"/>
    <mergeCell ref="A189:C189"/>
    <mergeCell ref="D189:T189"/>
    <mergeCell ref="U189:W189"/>
    <mergeCell ref="X189:AB189"/>
    <mergeCell ref="AC189:AE189"/>
    <mergeCell ref="AF189:BJ189"/>
    <mergeCell ref="A188:C188"/>
    <mergeCell ref="D188:T188"/>
    <mergeCell ref="U188:W188"/>
    <mergeCell ref="X188:AB188"/>
    <mergeCell ref="AC188:AE188"/>
    <mergeCell ref="AF188:BJ188"/>
    <mergeCell ref="A193:C193"/>
    <mergeCell ref="D193:T193"/>
    <mergeCell ref="U193:W193"/>
    <mergeCell ref="X193:AB193"/>
    <mergeCell ref="AC193:AE193"/>
    <mergeCell ref="AF193:BJ193"/>
    <mergeCell ref="A192:C192"/>
    <mergeCell ref="D192:T192"/>
    <mergeCell ref="U192:W192"/>
    <mergeCell ref="X192:AB192"/>
    <mergeCell ref="AC192:AE192"/>
    <mergeCell ref="AF192:BJ192"/>
    <mergeCell ref="A191:C191"/>
    <mergeCell ref="D191:T191"/>
    <mergeCell ref="U191:W191"/>
    <mergeCell ref="X191:AB191"/>
    <mergeCell ref="AC191:AE191"/>
    <mergeCell ref="AF191:BJ191"/>
    <mergeCell ref="A196:C196"/>
    <mergeCell ref="D196:T196"/>
    <mergeCell ref="U196:W196"/>
    <mergeCell ref="X196:AB196"/>
    <mergeCell ref="AC196:AE196"/>
    <mergeCell ref="AF196:BJ196"/>
    <mergeCell ref="A195:C195"/>
    <mergeCell ref="D195:T195"/>
    <mergeCell ref="U195:W195"/>
    <mergeCell ref="X195:AB195"/>
    <mergeCell ref="AC195:AE195"/>
    <mergeCell ref="AF195:BJ195"/>
    <mergeCell ref="A194:C194"/>
    <mergeCell ref="D194:T194"/>
    <mergeCell ref="U194:W194"/>
    <mergeCell ref="X194:AB194"/>
    <mergeCell ref="AC194:AE194"/>
    <mergeCell ref="AF194:BJ194"/>
    <mergeCell ref="A199:C199"/>
    <mergeCell ref="D199:T199"/>
    <mergeCell ref="U199:W199"/>
    <mergeCell ref="X199:AB199"/>
    <mergeCell ref="AC199:AE199"/>
    <mergeCell ref="AF199:BJ199"/>
    <mergeCell ref="A198:C198"/>
    <mergeCell ref="D198:T198"/>
    <mergeCell ref="U198:W198"/>
    <mergeCell ref="X198:AB198"/>
    <mergeCell ref="AC198:AE198"/>
    <mergeCell ref="AF198:BJ198"/>
    <mergeCell ref="A197:C197"/>
    <mergeCell ref="D197:T197"/>
    <mergeCell ref="U197:W197"/>
    <mergeCell ref="X197:AB197"/>
    <mergeCell ref="AC197:AE197"/>
    <mergeCell ref="AF197:BJ197"/>
    <mergeCell ref="A202:C202"/>
    <mergeCell ref="D202:T202"/>
    <mergeCell ref="U202:W202"/>
    <mergeCell ref="X202:AB202"/>
    <mergeCell ref="AC202:AE202"/>
    <mergeCell ref="AF202:BJ202"/>
    <mergeCell ref="A201:C201"/>
    <mergeCell ref="D201:T201"/>
    <mergeCell ref="U201:W201"/>
    <mergeCell ref="X201:AB201"/>
    <mergeCell ref="AC201:AE201"/>
    <mergeCell ref="AF201:BJ201"/>
    <mergeCell ref="A200:C200"/>
    <mergeCell ref="D200:T200"/>
    <mergeCell ref="U200:W200"/>
    <mergeCell ref="X200:AB200"/>
    <mergeCell ref="AC200:AE200"/>
    <mergeCell ref="AF200:BJ200"/>
    <mergeCell ref="A205:C205"/>
    <mergeCell ref="D205:T205"/>
    <mergeCell ref="U205:W205"/>
    <mergeCell ref="X205:AB205"/>
    <mergeCell ref="AC205:AE205"/>
    <mergeCell ref="AF205:BJ205"/>
    <mergeCell ref="A204:C204"/>
    <mergeCell ref="D204:T204"/>
    <mergeCell ref="U204:W204"/>
    <mergeCell ref="X204:AB204"/>
    <mergeCell ref="AC204:AE204"/>
    <mergeCell ref="AF204:BJ204"/>
    <mergeCell ref="A203:C203"/>
    <mergeCell ref="D203:T203"/>
    <mergeCell ref="U203:W203"/>
    <mergeCell ref="X203:AB203"/>
    <mergeCell ref="AC203:AE203"/>
    <mergeCell ref="AF203:BJ203"/>
    <mergeCell ref="A208:C208"/>
    <mergeCell ref="D208:T208"/>
    <mergeCell ref="U208:W208"/>
    <mergeCell ref="X208:AB208"/>
    <mergeCell ref="AC208:AE208"/>
    <mergeCell ref="AF208:BJ208"/>
    <mergeCell ref="A207:C207"/>
    <mergeCell ref="D207:T207"/>
    <mergeCell ref="U207:W207"/>
    <mergeCell ref="X207:AB207"/>
    <mergeCell ref="AC207:AE207"/>
    <mergeCell ref="AF207:BJ207"/>
    <mergeCell ref="A206:C206"/>
    <mergeCell ref="D206:T206"/>
    <mergeCell ref="U206:W206"/>
    <mergeCell ref="X206:AB206"/>
    <mergeCell ref="AC206:AE206"/>
    <mergeCell ref="AF206:BJ206"/>
    <mergeCell ref="A211:C211"/>
    <mergeCell ref="D211:T211"/>
    <mergeCell ref="U211:W211"/>
    <mergeCell ref="X211:AB211"/>
    <mergeCell ref="AC211:AE211"/>
    <mergeCell ref="AF211:BJ211"/>
    <mergeCell ref="A210:C210"/>
    <mergeCell ref="D210:T210"/>
    <mergeCell ref="U210:W210"/>
    <mergeCell ref="X210:AB210"/>
    <mergeCell ref="AC210:AE210"/>
    <mergeCell ref="AF210:BJ210"/>
    <mergeCell ref="A209:C209"/>
    <mergeCell ref="D209:T209"/>
    <mergeCell ref="U209:W209"/>
    <mergeCell ref="X209:AB209"/>
    <mergeCell ref="AC209:AE209"/>
    <mergeCell ref="AF209:BJ209"/>
    <mergeCell ref="A214:C214"/>
    <mergeCell ref="D214:T214"/>
    <mergeCell ref="U214:W214"/>
    <mergeCell ref="X214:AB214"/>
    <mergeCell ref="AC214:AE214"/>
    <mergeCell ref="AF214:BJ214"/>
    <mergeCell ref="A213:C213"/>
    <mergeCell ref="D213:T213"/>
    <mergeCell ref="U213:W213"/>
    <mergeCell ref="X213:AB213"/>
    <mergeCell ref="AC213:AE213"/>
    <mergeCell ref="AF213:BJ213"/>
    <mergeCell ref="A212:C212"/>
    <mergeCell ref="D212:T212"/>
    <mergeCell ref="U212:W212"/>
    <mergeCell ref="X212:AB212"/>
    <mergeCell ref="AC212:AE212"/>
    <mergeCell ref="AF212:BJ212"/>
    <mergeCell ref="A217:C217"/>
    <mergeCell ref="D217:T217"/>
    <mergeCell ref="U217:W217"/>
    <mergeCell ref="X217:AB217"/>
    <mergeCell ref="AC217:AE217"/>
    <mergeCell ref="AF217:BJ217"/>
    <mergeCell ref="A216:C216"/>
    <mergeCell ref="D216:T216"/>
    <mergeCell ref="U216:W216"/>
    <mergeCell ref="X216:AB216"/>
    <mergeCell ref="AC216:AE216"/>
    <mergeCell ref="AF216:BJ216"/>
    <mergeCell ref="A215:C215"/>
    <mergeCell ref="D215:T215"/>
    <mergeCell ref="U215:W215"/>
    <mergeCell ref="X215:AB215"/>
    <mergeCell ref="AC215:AE215"/>
    <mergeCell ref="AF215:BJ215"/>
    <mergeCell ref="A220:C220"/>
    <mergeCell ref="D220:T220"/>
    <mergeCell ref="U220:W220"/>
    <mergeCell ref="X220:AB220"/>
    <mergeCell ref="AC220:AE220"/>
    <mergeCell ref="AF220:BJ220"/>
    <mergeCell ref="A219:C219"/>
    <mergeCell ref="D219:T219"/>
    <mergeCell ref="U219:W219"/>
    <mergeCell ref="X219:AB219"/>
    <mergeCell ref="AC219:AE219"/>
    <mergeCell ref="AF219:BJ219"/>
    <mergeCell ref="A218:C218"/>
    <mergeCell ref="D218:T218"/>
    <mergeCell ref="U218:W218"/>
    <mergeCell ref="X218:AB218"/>
    <mergeCell ref="AC218:AE218"/>
    <mergeCell ref="AF218:BJ218"/>
    <mergeCell ref="A223:C223"/>
    <mergeCell ref="D223:T223"/>
    <mergeCell ref="U223:W223"/>
    <mergeCell ref="X223:AB223"/>
    <mergeCell ref="AC223:AE223"/>
    <mergeCell ref="AF223:BJ223"/>
    <mergeCell ref="A222:C222"/>
    <mergeCell ref="D222:T222"/>
    <mergeCell ref="U222:W222"/>
    <mergeCell ref="X222:AB222"/>
    <mergeCell ref="AC222:AE222"/>
    <mergeCell ref="AF222:BJ222"/>
    <mergeCell ref="A221:C221"/>
    <mergeCell ref="D221:T221"/>
    <mergeCell ref="U221:W221"/>
    <mergeCell ref="X221:AB221"/>
    <mergeCell ref="AC221:AE221"/>
    <mergeCell ref="AF221:BJ221"/>
    <mergeCell ref="A226:C226"/>
    <mergeCell ref="D226:T226"/>
    <mergeCell ref="U226:W226"/>
    <mergeCell ref="X226:AB226"/>
    <mergeCell ref="AC226:AE226"/>
    <mergeCell ref="AF226:BJ226"/>
    <mergeCell ref="A225:C225"/>
    <mergeCell ref="D225:T225"/>
    <mergeCell ref="U225:W225"/>
    <mergeCell ref="X225:AB225"/>
    <mergeCell ref="AC225:AE225"/>
    <mergeCell ref="AF225:BJ225"/>
    <mergeCell ref="A224:C224"/>
    <mergeCell ref="D224:T224"/>
    <mergeCell ref="U224:W224"/>
    <mergeCell ref="X224:AB224"/>
    <mergeCell ref="AC224:AE224"/>
    <mergeCell ref="AF224:BJ224"/>
    <mergeCell ref="A229:C229"/>
    <mergeCell ref="D229:T229"/>
    <mergeCell ref="U229:W229"/>
    <mergeCell ref="X229:AB229"/>
    <mergeCell ref="AC229:AE229"/>
    <mergeCell ref="AF229:BJ229"/>
    <mergeCell ref="A228:C228"/>
    <mergeCell ref="D228:T228"/>
    <mergeCell ref="U228:W228"/>
    <mergeCell ref="X228:AB228"/>
    <mergeCell ref="AC228:AE228"/>
    <mergeCell ref="AF228:BJ228"/>
    <mergeCell ref="A227:C227"/>
    <mergeCell ref="D227:T227"/>
    <mergeCell ref="U227:W227"/>
    <mergeCell ref="X227:AB227"/>
    <mergeCell ref="AC227:AE227"/>
    <mergeCell ref="AF227:BJ227"/>
    <mergeCell ref="A232:C232"/>
    <mergeCell ref="D232:T232"/>
    <mergeCell ref="U232:W232"/>
    <mergeCell ref="X232:AB232"/>
    <mergeCell ref="AC232:AE232"/>
    <mergeCell ref="AF232:BJ232"/>
    <mergeCell ref="A231:C231"/>
    <mergeCell ref="D231:T231"/>
    <mergeCell ref="U231:W231"/>
    <mergeCell ref="X231:AB231"/>
    <mergeCell ref="AC231:AE231"/>
    <mergeCell ref="AF231:BJ231"/>
    <mergeCell ref="A230:C230"/>
    <mergeCell ref="D230:T230"/>
    <mergeCell ref="U230:W230"/>
    <mergeCell ref="X230:AB230"/>
    <mergeCell ref="AC230:AE230"/>
    <mergeCell ref="AF230:BJ230"/>
    <mergeCell ref="A235:C235"/>
    <mergeCell ref="D235:T235"/>
    <mergeCell ref="U235:W235"/>
    <mergeCell ref="X235:AB235"/>
    <mergeCell ref="AC235:AE235"/>
    <mergeCell ref="AF235:BJ235"/>
    <mergeCell ref="A234:C234"/>
    <mergeCell ref="D234:T234"/>
    <mergeCell ref="U234:W234"/>
    <mergeCell ref="X234:AB234"/>
    <mergeCell ref="AC234:AE234"/>
    <mergeCell ref="AF234:BJ234"/>
    <mergeCell ref="A233:C233"/>
    <mergeCell ref="D233:T233"/>
    <mergeCell ref="U233:W233"/>
    <mergeCell ref="X233:AB233"/>
    <mergeCell ref="AC233:AE233"/>
    <mergeCell ref="AF233:BJ233"/>
    <mergeCell ref="A238:C238"/>
    <mergeCell ref="D238:T238"/>
    <mergeCell ref="U238:W238"/>
    <mergeCell ref="X238:AB238"/>
    <mergeCell ref="AC238:AE238"/>
    <mergeCell ref="AF238:BJ238"/>
    <mergeCell ref="A237:C237"/>
    <mergeCell ref="D237:T237"/>
    <mergeCell ref="U237:W237"/>
    <mergeCell ref="X237:AB237"/>
    <mergeCell ref="AC237:AE237"/>
    <mergeCell ref="AF237:BJ237"/>
    <mergeCell ref="A236:C236"/>
    <mergeCell ref="D236:T236"/>
    <mergeCell ref="U236:W236"/>
    <mergeCell ref="X236:AB236"/>
    <mergeCell ref="AC236:AE236"/>
    <mergeCell ref="AF236:BJ236"/>
    <mergeCell ref="A241:C241"/>
    <mergeCell ref="D241:T241"/>
    <mergeCell ref="U241:W241"/>
    <mergeCell ref="X241:AB241"/>
    <mergeCell ref="AC241:AE241"/>
    <mergeCell ref="AF241:BJ241"/>
    <mergeCell ref="A240:C240"/>
    <mergeCell ref="D240:T240"/>
    <mergeCell ref="U240:W240"/>
    <mergeCell ref="X240:AB240"/>
    <mergeCell ref="AC240:AE240"/>
    <mergeCell ref="AF240:BJ240"/>
    <mergeCell ref="A239:C239"/>
    <mergeCell ref="D239:T239"/>
    <mergeCell ref="U239:W239"/>
    <mergeCell ref="X239:AB239"/>
    <mergeCell ref="AC239:AE239"/>
    <mergeCell ref="AF239:BJ239"/>
    <mergeCell ref="A244:C244"/>
    <mergeCell ref="D244:T244"/>
    <mergeCell ref="U244:W244"/>
    <mergeCell ref="X244:AB244"/>
    <mergeCell ref="AC244:AE244"/>
    <mergeCell ref="AF244:BJ244"/>
    <mergeCell ref="A243:C243"/>
    <mergeCell ref="D243:T243"/>
    <mergeCell ref="U243:W243"/>
    <mergeCell ref="X243:AB243"/>
    <mergeCell ref="AC243:AE243"/>
    <mergeCell ref="AF243:BJ243"/>
    <mergeCell ref="A242:C242"/>
    <mergeCell ref="D242:T242"/>
    <mergeCell ref="U242:W242"/>
    <mergeCell ref="X242:AB242"/>
    <mergeCell ref="AC242:AE242"/>
    <mergeCell ref="AF242:BJ242"/>
    <mergeCell ref="A247:C247"/>
    <mergeCell ref="D247:T247"/>
    <mergeCell ref="U247:W247"/>
    <mergeCell ref="X247:AB247"/>
    <mergeCell ref="AC247:AE247"/>
    <mergeCell ref="AF247:BJ247"/>
    <mergeCell ref="A246:C246"/>
    <mergeCell ref="D246:T246"/>
    <mergeCell ref="U246:W246"/>
    <mergeCell ref="X246:AB246"/>
    <mergeCell ref="AC246:AE246"/>
    <mergeCell ref="AF246:BJ246"/>
    <mergeCell ref="A245:C245"/>
    <mergeCell ref="D245:T245"/>
    <mergeCell ref="U245:W245"/>
    <mergeCell ref="X245:AB245"/>
    <mergeCell ref="AC245:AE245"/>
    <mergeCell ref="AF245:BJ245"/>
    <mergeCell ref="A250:C250"/>
    <mergeCell ref="D250:T250"/>
    <mergeCell ref="U250:W250"/>
    <mergeCell ref="X250:AB250"/>
    <mergeCell ref="AC250:AE250"/>
    <mergeCell ref="AF250:BJ250"/>
    <mergeCell ref="A249:C249"/>
    <mergeCell ref="D249:T249"/>
    <mergeCell ref="U249:W249"/>
    <mergeCell ref="X249:AB249"/>
    <mergeCell ref="AC249:AE249"/>
    <mergeCell ref="AF249:BJ249"/>
    <mergeCell ref="A248:C248"/>
    <mergeCell ref="D248:T248"/>
    <mergeCell ref="U248:W248"/>
    <mergeCell ref="X248:AB248"/>
    <mergeCell ref="AC248:AE248"/>
    <mergeCell ref="AF248:BJ248"/>
    <mergeCell ref="A253:C253"/>
    <mergeCell ref="D253:T253"/>
    <mergeCell ref="U253:W253"/>
    <mergeCell ref="X253:AB253"/>
    <mergeCell ref="AC253:AE253"/>
    <mergeCell ref="AF253:BJ253"/>
    <mergeCell ref="A252:C252"/>
    <mergeCell ref="D252:T252"/>
    <mergeCell ref="U252:W252"/>
    <mergeCell ref="X252:AB252"/>
    <mergeCell ref="AC252:AE252"/>
    <mergeCell ref="AF252:BJ252"/>
    <mergeCell ref="A251:C251"/>
    <mergeCell ref="D251:T251"/>
    <mergeCell ref="U251:W251"/>
    <mergeCell ref="X251:AB251"/>
    <mergeCell ref="AC251:AE251"/>
    <mergeCell ref="AF251:BJ251"/>
    <mergeCell ref="A256:C256"/>
    <mergeCell ref="D256:T256"/>
    <mergeCell ref="U256:W256"/>
    <mergeCell ref="X256:AB256"/>
    <mergeCell ref="AC256:AE256"/>
    <mergeCell ref="AF256:BJ256"/>
    <mergeCell ref="A255:C255"/>
    <mergeCell ref="D255:T255"/>
    <mergeCell ref="U255:W255"/>
    <mergeCell ref="X255:AB255"/>
    <mergeCell ref="AC255:AE255"/>
    <mergeCell ref="AF255:BJ255"/>
    <mergeCell ref="A254:C254"/>
    <mergeCell ref="D254:T254"/>
    <mergeCell ref="U254:W254"/>
    <mergeCell ref="X254:AB254"/>
    <mergeCell ref="AC254:AE254"/>
    <mergeCell ref="AF254:BJ254"/>
    <mergeCell ref="A259:C259"/>
    <mergeCell ref="D259:T259"/>
    <mergeCell ref="U259:W259"/>
    <mergeCell ref="X259:AB259"/>
    <mergeCell ref="AC259:AE259"/>
    <mergeCell ref="AF259:BJ259"/>
    <mergeCell ref="A258:C258"/>
    <mergeCell ref="D258:T258"/>
    <mergeCell ref="U258:W258"/>
    <mergeCell ref="X258:AB258"/>
    <mergeCell ref="AC258:AE258"/>
    <mergeCell ref="AF258:BJ258"/>
    <mergeCell ref="A257:C257"/>
    <mergeCell ref="D257:T257"/>
    <mergeCell ref="U257:W257"/>
    <mergeCell ref="X257:AB257"/>
    <mergeCell ref="AC257:AE257"/>
    <mergeCell ref="AF257:BJ257"/>
    <mergeCell ref="A262:C262"/>
    <mergeCell ref="D262:T262"/>
    <mergeCell ref="U262:W262"/>
    <mergeCell ref="X262:AB262"/>
    <mergeCell ref="AC262:AE262"/>
    <mergeCell ref="AF262:BJ262"/>
    <mergeCell ref="A261:C261"/>
    <mergeCell ref="D261:T261"/>
    <mergeCell ref="U261:W261"/>
    <mergeCell ref="X261:AB261"/>
    <mergeCell ref="AC261:AE261"/>
    <mergeCell ref="AF261:BJ261"/>
    <mergeCell ref="A260:C260"/>
    <mergeCell ref="D260:T260"/>
    <mergeCell ref="U260:W260"/>
    <mergeCell ref="X260:AB260"/>
    <mergeCell ref="AC260:AE260"/>
    <mergeCell ref="AF260:BJ260"/>
    <mergeCell ref="A265:C265"/>
    <mergeCell ref="D265:T265"/>
    <mergeCell ref="U265:W265"/>
    <mergeCell ref="X265:AB265"/>
    <mergeCell ref="AC265:AE265"/>
    <mergeCell ref="AF265:BJ265"/>
    <mergeCell ref="A264:C264"/>
    <mergeCell ref="D264:T264"/>
    <mergeCell ref="U264:W264"/>
    <mergeCell ref="X264:AB264"/>
    <mergeCell ref="AC264:AE264"/>
    <mergeCell ref="AF264:BJ264"/>
    <mergeCell ref="A263:C263"/>
    <mergeCell ref="D263:T263"/>
    <mergeCell ref="U263:W263"/>
    <mergeCell ref="X263:AB263"/>
    <mergeCell ref="AC263:AE263"/>
    <mergeCell ref="AF263:BJ263"/>
    <mergeCell ref="A268:C268"/>
    <mergeCell ref="D268:T268"/>
    <mergeCell ref="U268:W268"/>
    <mergeCell ref="X268:AB268"/>
    <mergeCell ref="AC268:AE268"/>
    <mergeCell ref="AF268:BJ268"/>
    <mergeCell ref="A267:C267"/>
    <mergeCell ref="D267:T267"/>
    <mergeCell ref="U267:W267"/>
    <mergeCell ref="X267:AB267"/>
    <mergeCell ref="AC267:AE267"/>
    <mergeCell ref="AF267:BJ267"/>
    <mergeCell ref="A266:C266"/>
    <mergeCell ref="D266:T266"/>
    <mergeCell ref="U266:W266"/>
    <mergeCell ref="X266:AB266"/>
    <mergeCell ref="AC266:AE266"/>
    <mergeCell ref="AF266:BJ266"/>
    <mergeCell ref="A271:C271"/>
    <mergeCell ref="D271:T271"/>
    <mergeCell ref="U271:W271"/>
    <mergeCell ref="X271:AB271"/>
    <mergeCell ref="AC271:AE271"/>
    <mergeCell ref="AF271:BJ271"/>
    <mergeCell ref="A270:C270"/>
    <mergeCell ref="D270:T270"/>
    <mergeCell ref="U270:W270"/>
    <mergeCell ref="X270:AB270"/>
    <mergeCell ref="AC270:AE270"/>
    <mergeCell ref="AF270:BJ270"/>
    <mergeCell ref="A269:C269"/>
    <mergeCell ref="D269:T269"/>
    <mergeCell ref="U269:W269"/>
    <mergeCell ref="X269:AB269"/>
    <mergeCell ref="AC269:AE269"/>
    <mergeCell ref="AF269:BJ269"/>
    <mergeCell ref="A274:C274"/>
    <mergeCell ref="D274:T274"/>
    <mergeCell ref="U274:W274"/>
    <mergeCell ref="X274:AB274"/>
    <mergeCell ref="AC274:AE274"/>
    <mergeCell ref="AF274:BJ274"/>
    <mergeCell ref="A273:C273"/>
    <mergeCell ref="D273:T273"/>
    <mergeCell ref="U273:W273"/>
    <mergeCell ref="X273:AB273"/>
    <mergeCell ref="AC273:AE273"/>
    <mergeCell ref="AF273:BJ273"/>
    <mergeCell ref="A272:C272"/>
    <mergeCell ref="D272:T272"/>
    <mergeCell ref="U272:W272"/>
    <mergeCell ref="X272:AB272"/>
    <mergeCell ref="AC272:AE272"/>
    <mergeCell ref="AF272:BJ272"/>
    <mergeCell ref="A277:C277"/>
    <mergeCell ref="D277:T277"/>
    <mergeCell ref="U277:W277"/>
    <mergeCell ref="X277:AB277"/>
    <mergeCell ref="AC277:AE277"/>
    <mergeCell ref="AF277:BJ277"/>
    <mergeCell ref="A276:C276"/>
    <mergeCell ref="D276:T276"/>
    <mergeCell ref="U276:W276"/>
    <mergeCell ref="X276:AB276"/>
    <mergeCell ref="AC276:AE276"/>
    <mergeCell ref="AF276:BJ276"/>
    <mergeCell ref="A275:C275"/>
    <mergeCell ref="D275:T275"/>
    <mergeCell ref="U275:W275"/>
    <mergeCell ref="X275:AB275"/>
    <mergeCell ref="AC275:AE275"/>
    <mergeCell ref="AF275:BJ275"/>
    <mergeCell ref="A280:C280"/>
    <mergeCell ref="D280:T280"/>
    <mergeCell ref="U280:W280"/>
    <mergeCell ref="X280:AB280"/>
    <mergeCell ref="AC280:AE280"/>
    <mergeCell ref="AF280:BJ280"/>
    <mergeCell ref="A279:C279"/>
    <mergeCell ref="D279:T279"/>
    <mergeCell ref="U279:W279"/>
    <mergeCell ref="X279:AB279"/>
    <mergeCell ref="AC279:AE279"/>
    <mergeCell ref="AF279:BJ279"/>
    <mergeCell ref="A278:C278"/>
    <mergeCell ref="D278:T278"/>
    <mergeCell ref="U278:W278"/>
    <mergeCell ref="X278:AB278"/>
    <mergeCell ref="AC278:AE278"/>
    <mergeCell ref="AF278:BJ278"/>
    <mergeCell ref="A283:C283"/>
    <mergeCell ref="D283:T283"/>
    <mergeCell ref="U283:W283"/>
    <mergeCell ref="X283:AB283"/>
    <mergeCell ref="AC283:AE283"/>
    <mergeCell ref="AF283:BJ283"/>
    <mergeCell ref="A282:C282"/>
    <mergeCell ref="D282:T282"/>
    <mergeCell ref="U282:W282"/>
    <mergeCell ref="X282:AB282"/>
    <mergeCell ref="AC282:AE282"/>
    <mergeCell ref="AF282:BJ282"/>
    <mergeCell ref="A281:C281"/>
    <mergeCell ref="D281:T281"/>
    <mergeCell ref="U281:W281"/>
    <mergeCell ref="X281:AB281"/>
    <mergeCell ref="AC281:AE281"/>
    <mergeCell ref="AF281:BJ281"/>
    <mergeCell ref="A286:C286"/>
    <mergeCell ref="D286:T286"/>
    <mergeCell ref="U286:W286"/>
    <mergeCell ref="X286:AB286"/>
    <mergeCell ref="AC286:AE286"/>
    <mergeCell ref="AF286:BJ286"/>
    <mergeCell ref="A285:C285"/>
    <mergeCell ref="D285:T285"/>
    <mergeCell ref="U285:W285"/>
    <mergeCell ref="X285:AB285"/>
    <mergeCell ref="AC285:AE285"/>
    <mergeCell ref="AF285:BJ285"/>
    <mergeCell ref="A284:C284"/>
    <mergeCell ref="D284:T284"/>
    <mergeCell ref="U284:W284"/>
    <mergeCell ref="X284:AB284"/>
    <mergeCell ref="AC284:AE284"/>
    <mergeCell ref="AF284:BJ284"/>
    <mergeCell ref="A289:C289"/>
    <mergeCell ref="D289:T289"/>
    <mergeCell ref="U289:W289"/>
    <mergeCell ref="X289:AB289"/>
    <mergeCell ref="AC289:AE289"/>
    <mergeCell ref="AF289:BJ289"/>
    <mergeCell ref="A288:C288"/>
    <mergeCell ref="D288:T288"/>
    <mergeCell ref="U288:W288"/>
    <mergeCell ref="X288:AB288"/>
    <mergeCell ref="AC288:AE288"/>
    <mergeCell ref="AF288:BJ288"/>
    <mergeCell ref="A287:C287"/>
    <mergeCell ref="D287:T287"/>
    <mergeCell ref="U287:W287"/>
    <mergeCell ref="X287:AB287"/>
    <mergeCell ref="AC287:AE287"/>
    <mergeCell ref="AF287:BJ287"/>
    <mergeCell ref="A292:C292"/>
    <mergeCell ref="D292:T292"/>
    <mergeCell ref="U292:W292"/>
    <mergeCell ref="X292:AB292"/>
    <mergeCell ref="AC292:AE292"/>
    <mergeCell ref="AF292:BJ292"/>
    <mergeCell ref="A291:C291"/>
    <mergeCell ref="D291:T291"/>
    <mergeCell ref="U291:W291"/>
    <mergeCell ref="X291:AB291"/>
    <mergeCell ref="AC291:AE291"/>
    <mergeCell ref="AF291:BJ291"/>
    <mergeCell ref="A290:C290"/>
    <mergeCell ref="D290:T290"/>
    <mergeCell ref="U290:W290"/>
    <mergeCell ref="X290:AB290"/>
    <mergeCell ref="AC290:AE290"/>
    <mergeCell ref="AF290:BJ290"/>
    <mergeCell ref="A295:C295"/>
    <mergeCell ref="D295:T295"/>
    <mergeCell ref="U295:W295"/>
    <mergeCell ref="X295:AB295"/>
    <mergeCell ref="AC295:AE295"/>
    <mergeCell ref="AF295:BJ295"/>
    <mergeCell ref="A294:C294"/>
    <mergeCell ref="D294:T294"/>
    <mergeCell ref="U294:W294"/>
    <mergeCell ref="X294:AB294"/>
    <mergeCell ref="AC294:AE294"/>
    <mergeCell ref="AF294:BJ294"/>
    <mergeCell ref="A293:C293"/>
    <mergeCell ref="D293:T293"/>
    <mergeCell ref="U293:W293"/>
    <mergeCell ref="X293:AB293"/>
    <mergeCell ref="AC293:AE293"/>
    <mergeCell ref="AF293:BJ293"/>
    <mergeCell ref="A298:C298"/>
    <mergeCell ref="D298:T298"/>
    <mergeCell ref="U298:W298"/>
    <mergeCell ref="X298:AB298"/>
    <mergeCell ref="AC298:AE298"/>
    <mergeCell ref="AF298:BJ298"/>
    <mergeCell ref="A297:C297"/>
    <mergeCell ref="D297:T297"/>
    <mergeCell ref="U297:W297"/>
    <mergeCell ref="X297:AB297"/>
    <mergeCell ref="AC297:AE297"/>
    <mergeCell ref="AF297:BJ297"/>
    <mergeCell ref="A296:C296"/>
    <mergeCell ref="D296:T296"/>
    <mergeCell ref="U296:W296"/>
    <mergeCell ref="X296:AB296"/>
    <mergeCell ref="AC296:AE296"/>
    <mergeCell ref="AF296:BJ296"/>
    <mergeCell ref="A301:C301"/>
    <mergeCell ref="D301:T301"/>
    <mergeCell ref="U301:W301"/>
    <mergeCell ref="X301:AB301"/>
    <mergeCell ref="AC301:AE301"/>
    <mergeCell ref="AF301:BJ301"/>
    <mergeCell ref="A300:C300"/>
    <mergeCell ref="D300:T300"/>
    <mergeCell ref="U300:W300"/>
    <mergeCell ref="X300:AB300"/>
    <mergeCell ref="AC300:AE300"/>
    <mergeCell ref="AF300:BJ300"/>
    <mergeCell ref="A299:C299"/>
    <mergeCell ref="D299:T299"/>
    <mergeCell ref="U299:W299"/>
    <mergeCell ref="X299:AB299"/>
    <mergeCell ref="AC299:AE299"/>
    <mergeCell ref="AF299:BJ299"/>
    <mergeCell ref="A304:C304"/>
    <mergeCell ref="D304:T304"/>
    <mergeCell ref="U304:W304"/>
    <mergeCell ref="X304:AB304"/>
    <mergeCell ref="AC304:AE304"/>
    <mergeCell ref="AF304:BJ304"/>
    <mergeCell ref="A303:C303"/>
    <mergeCell ref="D303:T303"/>
    <mergeCell ref="U303:W303"/>
    <mergeCell ref="X303:AB303"/>
    <mergeCell ref="AC303:AE303"/>
    <mergeCell ref="AF303:BJ303"/>
    <mergeCell ref="A302:C302"/>
    <mergeCell ref="D302:T302"/>
    <mergeCell ref="U302:W302"/>
    <mergeCell ref="X302:AB302"/>
    <mergeCell ref="AC302:AE302"/>
    <mergeCell ref="AF302:BJ302"/>
    <mergeCell ref="A307:C307"/>
    <mergeCell ref="D307:T307"/>
    <mergeCell ref="U307:W307"/>
    <mergeCell ref="X307:AB307"/>
    <mergeCell ref="AC307:AE307"/>
    <mergeCell ref="AF307:BJ307"/>
    <mergeCell ref="A306:C306"/>
    <mergeCell ref="D306:T306"/>
    <mergeCell ref="U306:W306"/>
    <mergeCell ref="X306:AB306"/>
    <mergeCell ref="AC306:AE306"/>
    <mergeCell ref="AF306:BJ306"/>
    <mergeCell ref="A305:C305"/>
    <mergeCell ref="D305:T305"/>
    <mergeCell ref="U305:W305"/>
    <mergeCell ref="X305:AB305"/>
    <mergeCell ref="AC305:AE305"/>
    <mergeCell ref="AF305:BJ305"/>
    <mergeCell ref="A310:C310"/>
    <mergeCell ref="D310:T310"/>
    <mergeCell ref="U310:W310"/>
    <mergeCell ref="X310:AB310"/>
    <mergeCell ref="AC310:AE310"/>
    <mergeCell ref="AF310:BJ310"/>
    <mergeCell ref="A309:C309"/>
    <mergeCell ref="D309:T309"/>
    <mergeCell ref="U309:W309"/>
    <mergeCell ref="X309:AB309"/>
    <mergeCell ref="AC309:AE309"/>
    <mergeCell ref="AF309:BJ309"/>
    <mergeCell ref="A308:C308"/>
    <mergeCell ref="D308:T308"/>
    <mergeCell ref="U308:W308"/>
    <mergeCell ref="X308:AB308"/>
    <mergeCell ref="AC308:AE308"/>
    <mergeCell ref="AF308:BJ308"/>
    <mergeCell ref="A313:C313"/>
    <mergeCell ref="D313:T313"/>
    <mergeCell ref="U313:W313"/>
    <mergeCell ref="X313:AB313"/>
    <mergeCell ref="AC313:AE313"/>
    <mergeCell ref="AF313:BJ313"/>
    <mergeCell ref="A312:C312"/>
    <mergeCell ref="D312:T312"/>
    <mergeCell ref="U312:W312"/>
    <mergeCell ref="X312:AB312"/>
    <mergeCell ref="AC312:AE312"/>
    <mergeCell ref="AF312:BJ312"/>
    <mergeCell ref="A311:C311"/>
    <mergeCell ref="D311:T311"/>
    <mergeCell ref="U311:W311"/>
    <mergeCell ref="X311:AB311"/>
    <mergeCell ref="AC311:AE311"/>
    <mergeCell ref="AF311:BJ311"/>
    <mergeCell ref="A316:C316"/>
    <mergeCell ref="D316:T316"/>
    <mergeCell ref="U316:W316"/>
    <mergeCell ref="X316:AB316"/>
    <mergeCell ref="AC316:AE316"/>
    <mergeCell ref="AF316:BJ316"/>
    <mergeCell ref="A315:C315"/>
    <mergeCell ref="D315:T315"/>
    <mergeCell ref="U315:W315"/>
    <mergeCell ref="X315:AB315"/>
    <mergeCell ref="AC315:AE315"/>
    <mergeCell ref="AF315:BJ315"/>
    <mergeCell ref="A314:C314"/>
    <mergeCell ref="D314:T314"/>
    <mergeCell ref="U314:W314"/>
    <mergeCell ref="X314:AB314"/>
    <mergeCell ref="AC314:AE314"/>
    <mergeCell ref="AF314:BJ314"/>
    <mergeCell ref="A319:C319"/>
    <mergeCell ref="D319:T319"/>
    <mergeCell ref="U319:W319"/>
    <mergeCell ref="X319:AB319"/>
    <mergeCell ref="AC319:AE319"/>
    <mergeCell ref="AF319:BJ319"/>
    <mergeCell ref="A318:C318"/>
    <mergeCell ref="D318:T318"/>
    <mergeCell ref="U318:W318"/>
    <mergeCell ref="X318:AB318"/>
    <mergeCell ref="AC318:AE318"/>
    <mergeCell ref="AF318:BJ318"/>
    <mergeCell ref="A317:C317"/>
    <mergeCell ref="D317:T317"/>
    <mergeCell ref="U317:W317"/>
    <mergeCell ref="X317:AB317"/>
    <mergeCell ref="AC317:AE317"/>
    <mergeCell ref="AF317:BJ317"/>
    <mergeCell ref="A322:C322"/>
    <mergeCell ref="D322:T322"/>
    <mergeCell ref="U322:W322"/>
    <mergeCell ref="X322:AB322"/>
    <mergeCell ref="AC322:AE322"/>
    <mergeCell ref="AF322:BJ322"/>
    <mergeCell ref="A321:C321"/>
    <mergeCell ref="D321:T321"/>
    <mergeCell ref="U321:W321"/>
    <mergeCell ref="X321:AB321"/>
    <mergeCell ref="AC321:AE321"/>
    <mergeCell ref="AF321:BJ321"/>
    <mergeCell ref="A320:C320"/>
    <mergeCell ref="D320:T320"/>
    <mergeCell ref="U320:W320"/>
    <mergeCell ref="X320:AB320"/>
    <mergeCell ref="AC320:AE320"/>
    <mergeCell ref="AF320:BJ320"/>
    <mergeCell ref="A325:C325"/>
    <mergeCell ref="D325:T325"/>
    <mergeCell ref="U325:W325"/>
    <mergeCell ref="X325:AB325"/>
    <mergeCell ref="AC325:AE325"/>
    <mergeCell ref="AF325:BJ325"/>
    <mergeCell ref="A324:C324"/>
    <mergeCell ref="D324:T324"/>
    <mergeCell ref="U324:W324"/>
    <mergeCell ref="X324:AB324"/>
    <mergeCell ref="AC324:AE324"/>
    <mergeCell ref="AF324:BJ324"/>
    <mergeCell ref="A323:C323"/>
    <mergeCell ref="D323:T323"/>
    <mergeCell ref="U323:W323"/>
    <mergeCell ref="X323:AB323"/>
    <mergeCell ref="AC323:AE323"/>
    <mergeCell ref="AF323:BJ323"/>
    <mergeCell ref="A328:C328"/>
    <mergeCell ref="D328:T328"/>
    <mergeCell ref="U328:W328"/>
    <mergeCell ref="X328:AB328"/>
    <mergeCell ref="AC328:AE328"/>
    <mergeCell ref="AF328:BJ328"/>
    <mergeCell ref="A327:C327"/>
    <mergeCell ref="D327:T327"/>
    <mergeCell ref="U327:W327"/>
    <mergeCell ref="X327:AB327"/>
    <mergeCell ref="AC327:AE327"/>
    <mergeCell ref="AF327:BJ327"/>
    <mergeCell ref="A326:C326"/>
    <mergeCell ref="D326:T326"/>
    <mergeCell ref="U326:W326"/>
    <mergeCell ref="X326:AB326"/>
    <mergeCell ref="AC326:AE326"/>
    <mergeCell ref="AF326:BJ326"/>
    <mergeCell ref="A331:C331"/>
    <mergeCell ref="D331:T331"/>
    <mergeCell ref="U331:W331"/>
    <mergeCell ref="X331:AB331"/>
    <mergeCell ref="AC331:AE331"/>
    <mergeCell ref="AF331:BJ331"/>
    <mergeCell ref="A330:C330"/>
    <mergeCell ref="D330:T330"/>
    <mergeCell ref="U330:W330"/>
    <mergeCell ref="X330:AB330"/>
    <mergeCell ref="AC330:AE330"/>
    <mergeCell ref="AF330:BJ330"/>
    <mergeCell ref="A329:C329"/>
    <mergeCell ref="D329:T329"/>
    <mergeCell ref="U329:W329"/>
    <mergeCell ref="X329:AB329"/>
    <mergeCell ref="AC329:AE329"/>
    <mergeCell ref="AF329:BJ329"/>
    <mergeCell ref="A334:C334"/>
    <mergeCell ref="D334:T334"/>
    <mergeCell ref="U334:W334"/>
    <mergeCell ref="X334:AB334"/>
    <mergeCell ref="AC334:AE334"/>
    <mergeCell ref="AF334:BJ334"/>
    <mergeCell ref="A333:C333"/>
    <mergeCell ref="D333:T333"/>
    <mergeCell ref="U333:W333"/>
    <mergeCell ref="X333:AB333"/>
    <mergeCell ref="AC333:AE333"/>
    <mergeCell ref="AF333:BJ333"/>
    <mergeCell ref="A332:C332"/>
    <mergeCell ref="D332:T332"/>
    <mergeCell ref="U332:W332"/>
    <mergeCell ref="X332:AB332"/>
    <mergeCell ref="AC332:AE332"/>
    <mergeCell ref="AF332:BJ332"/>
    <mergeCell ref="A337:C337"/>
    <mergeCell ref="D337:T337"/>
    <mergeCell ref="U337:W337"/>
    <mergeCell ref="X337:AB337"/>
    <mergeCell ref="AC337:AE337"/>
    <mergeCell ref="AF337:BJ337"/>
    <mergeCell ref="A336:C336"/>
    <mergeCell ref="D336:T336"/>
    <mergeCell ref="U336:W336"/>
    <mergeCell ref="X336:AB336"/>
    <mergeCell ref="AC336:AE336"/>
    <mergeCell ref="AF336:BJ336"/>
    <mergeCell ref="A335:C335"/>
    <mergeCell ref="D335:T335"/>
    <mergeCell ref="U335:W335"/>
    <mergeCell ref="X335:AB335"/>
    <mergeCell ref="AC335:AE335"/>
    <mergeCell ref="AF335:BJ335"/>
    <mergeCell ref="A340:C340"/>
    <mergeCell ref="D340:T340"/>
    <mergeCell ref="U340:W340"/>
    <mergeCell ref="X340:AB340"/>
    <mergeCell ref="AC340:AE340"/>
    <mergeCell ref="AF340:BJ340"/>
    <mergeCell ref="A339:C339"/>
    <mergeCell ref="D339:T339"/>
    <mergeCell ref="U339:W339"/>
    <mergeCell ref="X339:AB339"/>
    <mergeCell ref="AC339:AE339"/>
    <mergeCell ref="AF339:BJ339"/>
    <mergeCell ref="A338:C338"/>
    <mergeCell ref="D338:T338"/>
    <mergeCell ref="U338:W338"/>
    <mergeCell ref="X338:AB338"/>
    <mergeCell ref="AC338:AE338"/>
    <mergeCell ref="AF338:BJ338"/>
    <mergeCell ref="A343:C343"/>
    <mergeCell ref="D343:T343"/>
    <mergeCell ref="U343:W343"/>
    <mergeCell ref="X343:AB343"/>
    <mergeCell ref="AC343:AE343"/>
    <mergeCell ref="AF343:BJ343"/>
    <mergeCell ref="A342:C342"/>
    <mergeCell ref="D342:T342"/>
    <mergeCell ref="U342:W342"/>
    <mergeCell ref="X342:AB342"/>
    <mergeCell ref="AC342:AE342"/>
    <mergeCell ref="AF342:BJ342"/>
    <mergeCell ref="A341:C341"/>
    <mergeCell ref="D341:T341"/>
    <mergeCell ref="U341:W341"/>
    <mergeCell ref="X341:AB341"/>
    <mergeCell ref="AC341:AE341"/>
    <mergeCell ref="AF341:BJ341"/>
    <mergeCell ref="A346:C346"/>
    <mergeCell ref="D346:T346"/>
    <mergeCell ref="U346:W346"/>
    <mergeCell ref="X346:AB346"/>
    <mergeCell ref="AC346:AE346"/>
    <mergeCell ref="AF346:BJ346"/>
    <mergeCell ref="A345:C345"/>
    <mergeCell ref="D345:T345"/>
    <mergeCell ref="U345:W345"/>
    <mergeCell ref="X345:AB345"/>
    <mergeCell ref="AC345:AE345"/>
    <mergeCell ref="AF345:BJ345"/>
    <mergeCell ref="A344:C344"/>
    <mergeCell ref="D344:T344"/>
    <mergeCell ref="U344:W344"/>
    <mergeCell ref="X344:AB344"/>
    <mergeCell ref="AC344:AE344"/>
    <mergeCell ref="AF344:BJ344"/>
    <mergeCell ref="A349:C349"/>
    <mergeCell ref="D349:T349"/>
    <mergeCell ref="U349:W349"/>
    <mergeCell ref="X349:AB349"/>
    <mergeCell ref="AC349:AE349"/>
    <mergeCell ref="AF349:BJ349"/>
    <mergeCell ref="A348:C348"/>
    <mergeCell ref="D348:T348"/>
    <mergeCell ref="U348:W348"/>
    <mergeCell ref="X348:AB348"/>
    <mergeCell ref="AC348:AE348"/>
    <mergeCell ref="AF348:BJ348"/>
    <mergeCell ref="A347:C347"/>
    <mergeCell ref="D347:T347"/>
    <mergeCell ref="U347:W347"/>
    <mergeCell ref="X347:AB347"/>
    <mergeCell ref="AC347:AE347"/>
    <mergeCell ref="AF347:BJ347"/>
    <mergeCell ref="A352:C352"/>
    <mergeCell ref="D352:T352"/>
    <mergeCell ref="U352:W352"/>
    <mergeCell ref="X352:AB352"/>
    <mergeCell ref="AC352:AE352"/>
    <mergeCell ref="AF352:BJ352"/>
    <mergeCell ref="A351:C351"/>
    <mergeCell ref="D351:T351"/>
    <mergeCell ref="U351:W351"/>
    <mergeCell ref="X351:AB351"/>
    <mergeCell ref="AC351:AE351"/>
    <mergeCell ref="AF351:BJ351"/>
    <mergeCell ref="A350:C350"/>
    <mergeCell ref="D350:T350"/>
    <mergeCell ref="U350:W350"/>
    <mergeCell ref="X350:AB350"/>
    <mergeCell ref="AC350:AE350"/>
    <mergeCell ref="AF350:BJ350"/>
    <mergeCell ref="A355:C355"/>
    <mergeCell ref="D355:T355"/>
    <mergeCell ref="U355:W355"/>
    <mergeCell ref="X355:AB355"/>
    <mergeCell ref="AC355:AE355"/>
    <mergeCell ref="AF355:BJ355"/>
    <mergeCell ref="A354:C354"/>
    <mergeCell ref="D354:T354"/>
    <mergeCell ref="U354:W354"/>
    <mergeCell ref="X354:AB354"/>
    <mergeCell ref="AC354:AE354"/>
    <mergeCell ref="AF354:BJ354"/>
    <mergeCell ref="A353:C353"/>
    <mergeCell ref="D353:T353"/>
    <mergeCell ref="U353:W353"/>
    <mergeCell ref="X353:AB353"/>
    <mergeCell ref="AC353:AE353"/>
    <mergeCell ref="AF353:BJ353"/>
    <mergeCell ref="A358:C358"/>
    <mergeCell ref="D358:T358"/>
    <mergeCell ref="U358:W358"/>
    <mergeCell ref="X358:AB358"/>
    <mergeCell ref="AC358:AE358"/>
    <mergeCell ref="AF358:BJ358"/>
    <mergeCell ref="A357:C357"/>
    <mergeCell ref="D357:T357"/>
    <mergeCell ref="U357:W357"/>
    <mergeCell ref="X357:AB357"/>
    <mergeCell ref="AC357:AE357"/>
    <mergeCell ref="AF357:BJ357"/>
    <mergeCell ref="A356:C356"/>
    <mergeCell ref="D356:T356"/>
    <mergeCell ref="U356:W356"/>
    <mergeCell ref="X356:AB356"/>
    <mergeCell ref="AC356:AE356"/>
    <mergeCell ref="AF356:BJ356"/>
    <mergeCell ref="A361:C361"/>
    <mergeCell ref="D361:T361"/>
    <mergeCell ref="U361:W361"/>
    <mergeCell ref="X361:AB361"/>
    <mergeCell ref="AC361:AE361"/>
    <mergeCell ref="AF361:BJ361"/>
    <mergeCell ref="A360:C360"/>
    <mergeCell ref="D360:T360"/>
    <mergeCell ref="U360:W360"/>
    <mergeCell ref="X360:AB360"/>
    <mergeCell ref="AC360:AE360"/>
    <mergeCell ref="AF360:BJ360"/>
    <mergeCell ref="A359:C359"/>
    <mergeCell ref="D359:T359"/>
    <mergeCell ref="U359:W359"/>
    <mergeCell ref="X359:AB359"/>
    <mergeCell ref="AC359:AE359"/>
    <mergeCell ref="AF359:BJ359"/>
    <mergeCell ref="A364:C364"/>
    <mergeCell ref="D364:T364"/>
    <mergeCell ref="U364:W364"/>
    <mergeCell ref="X364:AB364"/>
    <mergeCell ref="AC364:AE364"/>
    <mergeCell ref="AF364:BJ364"/>
    <mergeCell ref="A363:C363"/>
    <mergeCell ref="D363:T363"/>
    <mergeCell ref="U363:W363"/>
    <mergeCell ref="X363:AB363"/>
    <mergeCell ref="AC363:AE363"/>
    <mergeCell ref="AF363:BJ363"/>
    <mergeCell ref="A362:C362"/>
    <mergeCell ref="D362:T362"/>
    <mergeCell ref="U362:W362"/>
    <mergeCell ref="X362:AB362"/>
    <mergeCell ref="AC362:AE362"/>
    <mergeCell ref="AF362:BJ362"/>
    <mergeCell ref="A367:C367"/>
    <mergeCell ref="D367:T367"/>
    <mergeCell ref="U367:W367"/>
    <mergeCell ref="X367:AB367"/>
    <mergeCell ref="AC367:AE367"/>
    <mergeCell ref="AF367:BJ367"/>
    <mergeCell ref="A366:C366"/>
    <mergeCell ref="D366:T366"/>
    <mergeCell ref="U366:W366"/>
    <mergeCell ref="X366:AB366"/>
    <mergeCell ref="AC366:AE366"/>
    <mergeCell ref="AF366:BJ366"/>
    <mergeCell ref="A365:C365"/>
    <mergeCell ref="D365:T365"/>
    <mergeCell ref="U365:W365"/>
    <mergeCell ref="X365:AB365"/>
    <mergeCell ref="AC365:AE365"/>
    <mergeCell ref="AF365:BJ365"/>
    <mergeCell ref="A370:C370"/>
    <mergeCell ref="D370:T370"/>
    <mergeCell ref="U370:W370"/>
    <mergeCell ref="X370:AB370"/>
    <mergeCell ref="AC370:AE370"/>
    <mergeCell ref="AF370:BJ370"/>
    <mergeCell ref="A369:C369"/>
    <mergeCell ref="D369:T369"/>
    <mergeCell ref="U369:W369"/>
    <mergeCell ref="X369:AB369"/>
    <mergeCell ref="AC369:AE369"/>
    <mergeCell ref="AF369:BJ369"/>
    <mergeCell ref="A368:C368"/>
    <mergeCell ref="D368:T368"/>
    <mergeCell ref="U368:W368"/>
    <mergeCell ref="X368:AB368"/>
    <mergeCell ref="AC368:AE368"/>
    <mergeCell ref="AF368:BJ368"/>
    <mergeCell ref="A373:C373"/>
    <mergeCell ref="D373:T373"/>
    <mergeCell ref="U373:W373"/>
    <mergeCell ref="X373:AB373"/>
    <mergeCell ref="AC373:AE373"/>
    <mergeCell ref="AF373:BJ373"/>
    <mergeCell ref="A372:C372"/>
    <mergeCell ref="D372:T372"/>
    <mergeCell ref="U372:W372"/>
    <mergeCell ref="X372:AB372"/>
    <mergeCell ref="AC372:AE372"/>
    <mergeCell ref="AF372:BJ372"/>
    <mergeCell ref="A371:C371"/>
    <mergeCell ref="D371:T371"/>
    <mergeCell ref="U371:W371"/>
    <mergeCell ref="X371:AB371"/>
    <mergeCell ref="AC371:AE371"/>
    <mergeCell ref="AF371:BJ371"/>
    <mergeCell ref="A376:C376"/>
    <mergeCell ref="D376:T376"/>
    <mergeCell ref="U376:W376"/>
    <mergeCell ref="X376:AB376"/>
    <mergeCell ref="AC376:AE376"/>
    <mergeCell ref="AF376:BJ376"/>
    <mergeCell ref="A375:C375"/>
    <mergeCell ref="D375:T375"/>
    <mergeCell ref="U375:W375"/>
    <mergeCell ref="X375:AB375"/>
    <mergeCell ref="AC375:AE375"/>
    <mergeCell ref="AF375:BJ375"/>
    <mergeCell ref="A374:C374"/>
    <mergeCell ref="D374:T374"/>
    <mergeCell ref="U374:W374"/>
    <mergeCell ref="X374:AB374"/>
    <mergeCell ref="AC374:AE374"/>
    <mergeCell ref="AF374:BJ374"/>
    <mergeCell ref="A379:C379"/>
    <mergeCell ref="D379:T379"/>
    <mergeCell ref="U379:W379"/>
    <mergeCell ref="X379:AB379"/>
    <mergeCell ref="AC379:AE379"/>
    <mergeCell ref="AF379:BJ379"/>
    <mergeCell ref="A378:C378"/>
    <mergeCell ref="D378:T378"/>
    <mergeCell ref="U378:W378"/>
    <mergeCell ref="X378:AB378"/>
    <mergeCell ref="AC378:AE378"/>
    <mergeCell ref="AF378:BJ378"/>
    <mergeCell ref="A377:C377"/>
    <mergeCell ref="D377:T377"/>
    <mergeCell ref="U377:W377"/>
    <mergeCell ref="X377:AB377"/>
    <mergeCell ref="AC377:AE377"/>
    <mergeCell ref="AF377:BJ377"/>
    <mergeCell ref="A382:C382"/>
    <mergeCell ref="D382:T382"/>
    <mergeCell ref="U382:W382"/>
    <mergeCell ref="X382:AB382"/>
    <mergeCell ref="AC382:AE382"/>
    <mergeCell ref="AF382:BJ382"/>
    <mergeCell ref="A381:C381"/>
    <mergeCell ref="D381:T381"/>
    <mergeCell ref="U381:W381"/>
    <mergeCell ref="X381:AB381"/>
    <mergeCell ref="AC381:AE381"/>
    <mergeCell ref="AF381:BJ381"/>
    <mergeCell ref="A380:C380"/>
    <mergeCell ref="D380:T380"/>
    <mergeCell ref="U380:W380"/>
    <mergeCell ref="X380:AB380"/>
    <mergeCell ref="AC380:AE380"/>
    <mergeCell ref="AF380:BJ380"/>
    <mergeCell ref="A385:C385"/>
    <mergeCell ref="D385:T385"/>
    <mergeCell ref="U385:W385"/>
    <mergeCell ref="X385:AB385"/>
    <mergeCell ref="AC385:AE385"/>
    <mergeCell ref="AF385:BJ385"/>
    <mergeCell ref="A384:C384"/>
    <mergeCell ref="D384:T384"/>
    <mergeCell ref="U384:W384"/>
    <mergeCell ref="X384:AB384"/>
    <mergeCell ref="AC384:AE384"/>
    <mergeCell ref="AF384:BJ384"/>
    <mergeCell ref="A383:C383"/>
    <mergeCell ref="D383:T383"/>
    <mergeCell ref="U383:W383"/>
    <mergeCell ref="X383:AB383"/>
    <mergeCell ref="AC383:AE383"/>
    <mergeCell ref="AF383:BJ383"/>
    <mergeCell ref="A388:C388"/>
    <mergeCell ref="D388:T388"/>
    <mergeCell ref="U388:W388"/>
    <mergeCell ref="X388:AB388"/>
    <mergeCell ref="AC388:AE388"/>
    <mergeCell ref="AF388:BJ388"/>
    <mergeCell ref="A387:C387"/>
    <mergeCell ref="D387:T387"/>
    <mergeCell ref="U387:W387"/>
    <mergeCell ref="X387:AB387"/>
    <mergeCell ref="AC387:AE387"/>
    <mergeCell ref="AF387:BJ387"/>
    <mergeCell ref="A386:C386"/>
    <mergeCell ref="D386:T386"/>
    <mergeCell ref="U386:W386"/>
    <mergeCell ref="X386:AB386"/>
    <mergeCell ref="AC386:AE386"/>
    <mergeCell ref="AF386:BJ386"/>
    <mergeCell ref="A391:C391"/>
    <mergeCell ref="D391:T391"/>
    <mergeCell ref="U391:W391"/>
    <mergeCell ref="X391:AB391"/>
    <mergeCell ref="AC391:AE391"/>
    <mergeCell ref="AF391:BJ391"/>
    <mergeCell ref="A390:C390"/>
    <mergeCell ref="D390:T390"/>
    <mergeCell ref="U390:W390"/>
    <mergeCell ref="X390:AB390"/>
    <mergeCell ref="AC390:AE390"/>
    <mergeCell ref="AF390:BJ390"/>
    <mergeCell ref="A389:C389"/>
    <mergeCell ref="D389:T389"/>
    <mergeCell ref="U389:W389"/>
    <mergeCell ref="X389:AB389"/>
    <mergeCell ref="AC389:AE389"/>
    <mergeCell ref="AF389:BJ389"/>
    <mergeCell ref="A394:C394"/>
    <mergeCell ref="D394:T394"/>
    <mergeCell ref="U394:W394"/>
    <mergeCell ref="X394:AB394"/>
    <mergeCell ref="AC394:AE394"/>
    <mergeCell ref="AF394:BJ394"/>
    <mergeCell ref="A393:C393"/>
    <mergeCell ref="D393:T393"/>
    <mergeCell ref="U393:W393"/>
    <mergeCell ref="X393:AB393"/>
    <mergeCell ref="AC393:AE393"/>
    <mergeCell ref="AF393:BJ393"/>
    <mergeCell ref="A392:C392"/>
    <mergeCell ref="D392:T392"/>
    <mergeCell ref="U392:W392"/>
    <mergeCell ref="X392:AB392"/>
    <mergeCell ref="AC392:AE392"/>
    <mergeCell ref="AF392:BJ392"/>
    <mergeCell ref="A397:C397"/>
    <mergeCell ref="D397:T397"/>
    <mergeCell ref="U397:W397"/>
    <mergeCell ref="X397:AB397"/>
    <mergeCell ref="AC397:AE397"/>
    <mergeCell ref="AF397:BJ397"/>
    <mergeCell ref="A396:C396"/>
    <mergeCell ref="D396:T396"/>
    <mergeCell ref="U396:W396"/>
    <mergeCell ref="X396:AB396"/>
    <mergeCell ref="AC396:AE396"/>
    <mergeCell ref="AF396:BJ396"/>
    <mergeCell ref="A395:C395"/>
    <mergeCell ref="D395:T395"/>
    <mergeCell ref="U395:W395"/>
    <mergeCell ref="X395:AB395"/>
    <mergeCell ref="AC395:AE395"/>
    <mergeCell ref="AF395:BJ395"/>
    <mergeCell ref="A400:C400"/>
    <mergeCell ref="D400:T400"/>
    <mergeCell ref="U400:W400"/>
    <mergeCell ref="X400:AB400"/>
    <mergeCell ref="AC400:AE400"/>
    <mergeCell ref="AF400:BJ400"/>
    <mergeCell ref="A399:C399"/>
    <mergeCell ref="D399:T399"/>
    <mergeCell ref="U399:W399"/>
    <mergeCell ref="X399:AB399"/>
    <mergeCell ref="AC399:AE399"/>
    <mergeCell ref="AF399:BJ399"/>
    <mergeCell ref="A398:C398"/>
    <mergeCell ref="D398:T398"/>
    <mergeCell ref="U398:W398"/>
    <mergeCell ref="X398:AB398"/>
    <mergeCell ref="AC398:AE398"/>
    <mergeCell ref="AF398:BJ398"/>
    <mergeCell ref="A403:C403"/>
    <mergeCell ref="D403:T403"/>
    <mergeCell ref="U403:W403"/>
    <mergeCell ref="X403:AB403"/>
    <mergeCell ref="AC403:AE403"/>
    <mergeCell ref="AF403:BJ403"/>
    <mergeCell ref="A402:C402"/>
    <mergeCell ref="D402:T402"/>
    <mergeCell ref="U402:W402"/>
    <mergeCell ref="X402:AB402"/>
    <mergeCell ref="AC402:AE402"/>
    <mergeCell ref="AF402:BJ402"/>
    <mergeCell ref="A401:C401"/>
    <mergeCell ref="D401:T401"/>
    <mergeCell ref="U401:W401"/>
    <mergeCell ref="X401:AB401"/>
    <mergeCell ref="AC401:AE401"/>
    <mergeCell ref="AF401:BJ401"/>
    <mergeCell ref="A406:C406"/>
    <mergeCell ref="D406:T406"/>
    <mergeCell ref="U406:W406"/>
    <mergeCell ref="X406:AB406"/>
    <mergeCell ref="AC406:AE406"/>
    <mergeCell ref="AF406:BJ406"/>
    <mergeCell ref="A405:C405"/>
    <mergeCell ref="D405:T405"/>
    <mergeCell ref="U405:W405"/>
    <mergeCell ref="X405:AB405"/>
    <mergeCell ref="AC405:AE405"/>
    <mergeCell ref="AF405:BJ405"/>
    <mergeCell ref="A404:C404"/>
    <mergeCell ref="D404:T404"/>
    <mergeCell ref="U404:W404"/>
    <mergeCell ref="X404:AB404"/>
    <mergeCell ref="AC404:AE404"/>
    <mergeCell ref="AF404:BJ404"/>
    <mergeCell ref="A409:C409"/>
    <mergeCell ref="D409:T409"/>
    <mergeCell ref="U409:W409"/>
    <mergeCell ref="X409:AB409"/>
    <mergeCell ref="AC409:AE409"/>
    <mergeCell ref="AF409:BJ409"/>
    <mergeCell ref="A408:C408"/>
    <mergeCell ref="D408:T408"/>
    <mergeCell ref="U408:W408"/>
    <mergeCell ref="X408:AB408"/>
    <mergeCell ref="AC408:AE408"/>
    <mergeCell ref="AF408:BJ408"/>
    <mergeCell ref="A407:C407"/>
    <mergeCell ref="D407:T407"/>
    <mergeCell ref="U407:W407"/>
    <mergeCell ref="X407:AB407"/>
    <mergeCell ref="AC407:AE407"/>
    <mergeCell ref="AF407:BJ407"/>
    <mergeCell ref="A412:C412"/>
    <mergeCell ref="D412:T412"/>
    <mergeCell ref="U412:W412"/>
    <mergeCell ref="X412:AB412"/>
    <mergeCell ref="AC412:AE412"/>
    <mergeCell ref="AF412:BJ412"/>
    <mergeCell ref="A411:C411"/>
    <mergeCell ref="D411:T411"/>
    <mergeCell ref="U411:W411"/>
    <mergeCell ref="X411:AB411"/>
    <mergeCell ref="AC411:AE411"/>
    <mergeCell ref="AF411:BJ411"/>
    <mergeCell ref="A410:C410"/>
    <mergeCell ref="D410:T410"/>
    <mergeCell ref="U410:W410"/>
    <mergeCell ref="X410:AB410"/>
    <mergeCell ref="AC410:AE410"/>
    <mergeCell ref="AF410:BJ410"/>
    <mergeCell ref="A415:C415"/>
    <mergeCell ref="D415:T415"/>
    <mergeCell ref="U415:W415"/>
    <mergeCell ref="X415:AB415"/>
    <mergeCell ref="AC415:AE415"/>
    <mergeCell ref="AF415:BJ415"/>
    <mergeCell ref="A414:C414"/>
    <mergeCell ref="D414:T414"/>
    <mergeCell ref="U414:W414"/>
    <mergeCell ref="X414:AB414"/>
    <mergeCell ref="AC414:AE414"/>
    <mergeCell ref="AF414:BJ414"/>
    <mergeCell ref="A413:C413"/>
    <mergeCell ref="D413:T413"/>
    <mergeCell ref="U413:W413"/>
    <mergeCell ref="X413:AB413"/>
    <mergeCell ref="AC413:AE413"/>
    <mergeCell ref="AF413:BJ413"/>
    <mergeCell ref="A418:C418"/>
    <mergeCell ref="D418:T418"/>
    <mergeCell ref="U418:W418"/>
    <mergeCell ref="X418:AB418"/>
    <mergeCell ref="AC418:AE418"/>
    <mergeCell ref="AF418:BJ418"/>
    <mergeCell ref="A417:C417"/>
    <mergeCell ref="D417:T417"/>
    <mergeCell ref="U417:W417"/>
    <mergeCell ref="X417:AB417"/>
    <mergeCell ref="AC417:AE417"/>
    <mergeCell ref="AF417:BJ417"/>
    <mergeCell ref="A416:C416"/>
    <mergeCell ref="D416:T416"/>
    <mergeCell ref="U416:W416"/>
    <mergeCell ref="X416:AB416"/>
    <mergeCell ref="AC416:AE416"/>
    <mergeCell ref="AF416:BJ416"/>
    <mergeCell ref="A421:C421"/>
    <mergeCell ref="D421:T421"/>
    <mergeCell ref="U421:W421"/>
    <mergeCell ref="X421:AB421"/>
    <mergeCell ref="AC421:AE421"/>
    <mergeCell ref="AF421:BJ421"/>
    <mergeCell ref="A420:C420"/>
    <mergeCell ref="D420:T420"/>
    <mergeCell ref="U420:W420"/>
    <mergeCell ref="X420:AB420"/>
    <mergeCell ref="AC420:AE420"/>
    <mergeCell ref="AF420:BJ420"/>
    <mergeCell ref="A419:C419"/>
    <mergeCell ref="D419:T419"/>
    <mergeCell ref="U419:W419"/>
    <mergeCell ref="X419:AB419"/>
    <mergeCell ref="AC419:AE419"/>
    <mergeCell ref="AF419:BJ419"/>
    <mergeCell ref="A424:C424"/>
    <mergeCell ref="D424:T424"/>
    <mergeCell ref="U424:W424"/>
    <mergeCell ref="X424:AB424"/>
    <mergeCell ref="AC424:AE424"/>
    <mergeCell ref="AF424:BJ424"/>
    <mergeCell ref="A423:C423"/>
    <mergeCell ref="D423:T423"/>
    <mergeCell ref="U423:W423"/>
    <mergeCell ref="X423:AB423"/>
    <mergeCell ref="AC423:AE423"/>
    <mergeCell ref="AF423:BJ423"/>
    <mergeCell ref="A422:C422"/>
    <mergeCell ref="D422:T422"/>
    <mergeCell ref="U422:W422"/>
    <mergeCell ref="X422:AB422"/>
    <mergeCell ref="AC422:AE422"/>
    <mergeCell ref="AF422:BJ422"/>
    <mergeCell ref="A427:C427"/>
    <mergeCell ref="D427:T427"/>
    <mergeCell ref="U427:W427"/>
    <mergeCell ref="X427:AB427"/>
    <mergeCell ref="AC427:AE427"/>
    <mergeCell ref="AF427:BJ427"/>
    <mergeCell ref="A426:C426"/>
    <mergeCell ref="D426:T426"/>
    <mergeCell ref="U426:W426"/>
    <mergeCell ref="X426:AB426"/>
    <mergeCell ref="AC426:AE426"/>
    <mergeCell ref="AF426:BJ426"/>
    <mergeCell ref="A425:C425"/>
    <mergeCell ref="D425:T425"/>
    <mergeCell ref="U425:W425"/>
    <mergeCell ref="X425:AB425"/>
    <mergeCell ref="AC425:AE425"/>
    <mergeCell ref="AF425:BJ425"/>
    <mergeCell ref="A428:C428"/>
    <mergeCell ref="D428:T428"/>
    <mergeCell ref="U428:W428"/>
    <mergeCell ref="X428:AB428"/>
    <mergeCell ref="AC428:AE428"/>
    <mergeCell ref="AF428:BJ428"/>
    <mergeCell ref="A441:C441"/>
    <mergeCell ref="D441:T441"/>
    <mergeCell ref="U441:W441"/>
    <mergeCell ref="X441:AB441"/>
    <mergeCell ref="AC441:AE441"/>
    <mergeCell ref="AF441:BJ441"/>
    <mergeCell ref="A442:C442"/>
    <mergeCell ref="D442:T442"/>
    <mergeCell ref="U442:W442"/>
    <mergeCell ref="X442:AB442"/>
    <mergeCell ref="AC442:AE442"/>
    <mergeCell ref="AF442:BJ442"/>
    <mergeCell ref="A430:C430"/>
    <mergeCell ref="D430:T430"/>
    <mergeCell ref="U430:W430"/>
    <mergeCell ref="X430:AB430"/>
    <mergeCell ref="AC430:AE430"/>
    <mergeCell ref="AF430:BJ430"/>
    <mergeCell ref="A431:C431"/>
    <mergeCell ref="D431:T431"/>
    <mergeCell ref="U431:W431"/>
    <mergeCell ref="X431:AB431"/>
    <mergeCell ref="AC431:AE431"/>
    <mergeCell ref="AF431:BJ431"/>
    <mergeCell ref="A432:C432"/>
    <mergeCell ref="D432:T432"/>
    <mergeCell ref="D445:T445"/>
    <mergeCell ref="AF445:BJ445"/>
    <mergeCell ref="A444:C444"/>
    <mergeCell ref="D444:T444"/>
    <mergeCell ref="U444:W444"/>
    <mergeCell ref="X444:AB444"/>
    <mergeCell ref="AC444:AE444"/>
    <mergeCell ref="AF444:BJ444"/>
    <mergeCell ref="A443:C443"/>
    <mergeCell ref="D443:T443"/>
    <mergeCell ref="U443:W443"/>
    <mergeCell ref="X443:AB443"/>
    <mergeCell ref="AC443:AE443"/>
    <mergeCell ref="AF443:BJ443"/>
    <mergeCell ref="A445:C445"/>
    <mergeCell ref="U445:W445"/>
    <mergeCell ref="X445:AB445"/>
    <mergeCell ref="AC445:AE445"/>
  </mergeCells>
  <phoneticPr fontId="4"/>
  <dataValidations count="2">
    <dataValidation type="list" allowBlank="1" showInputMessage="1" showErrorMessage="1" sqref="AY6:BJ6" xr:uid="{DA2BE1E8-1D04-4A73-8A90-2B95BB3D7E50}">
      <formula1>"送信,受信"</formula1>
    </dataValidation>
    <dataValidation type="list" allowBlank="1" showInputMessage="1" showErrorMessage="1" sqref="AC22 AC23:AE445" xr:uid="{66C34DB3-8179-4E2A-B56D-4878385689B2}">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CAAB-9DC8-4BBB-A738-721A8063FCF9}">
  <sheetPr codeName="Sheet26"/>
  <dimension ref="A1:BJ64"/>
  <sheetViews>
    <sheetView view="pageBreakPreview" zoomScaleNormal="100" zoomScaleSheetLayoutView="100" workbookViewId="0"/>
  </sheetViews>
  <sheetFormatPr defaultColWidth="2.109375" defaultRowHeight="13.2" x14ac:dyDescent="0.2"/>
  <cols>
    <col min="78" max="78" width="6.4414062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187" t="s">
        <v>6025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3773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5887</v>
      </c>
      <c r="BJ12" s="12"/>
    </row>
    <row r="13" spans="1:62" s="7" customFormat="1" ht="20.25" customHeight="1" x14ac:dyDescent="0.2">
      <c r="A13" s="11"/>
      <c r="C13" s="7" t="s">
        <v>5888</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226</v>
      </c>
      <c r="C16" s="7" t="s">
        <v>3770</v>
      </c>
      <c r="BJ16" s="12"/>
    </row>
    <row r="17" spans="1:62" s="7" customFormat="1" ht="20.25" customHeight="1" x14ac:dyDescent="0.2">
      <c r="A17" s="11"/>
      <c r="BJ17" s="12"/>
    </row>
    <row r="18" spans="1:62" s="7" customFormat="1" ht="20.25" customHeight="1" x14ac:dyDescent="0.2">
      <c r="A18" s="11"/>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255"/>
      <c r="B22" s="256"/>
      <c r="C22" s="257"/>
      <c r="D22" s="237"/>
      <c r="E22" s="238"/>
      <c r="F22" s="238"/>
      <c r="G22" s="238"/>
      <c r="H22" s="238"/>
      <c r="I22" s="238"/>
      <c r="J22" s="238"/>
      <c r="K22" s="238"/>
      <c r="L22" s="238"/>
      <c r="M22" s="238"/>
      <c r="N22" s="238"/>
      <c r="O22" s="238"/>
      <c r="P22" s="238"/>
      <c r="Q22" s="238"/>
      <c r="R22" s="238"/>
      <c r="S22" s="238"/>
      <c r="T22" s="239"/>
      <c r="U22" s="258"/>
      <c r="V22" s="259"/>
      <c r="W22" s="260"/>
      <c r="X22" s="258"/>
      <c r="Y22" s="259"/>
      <c r="Z22" s="259"/>
      <c r="AA22" s="259"/>
      <c r="AB22" s="260"/>
      <c r="AC22" s="258"/>
      <c r="AD22" s="259"/>
      <c r="AE22" s="260"/>
      <c r="AF22" s="261"/>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40.5" customHeight="1" x14ac:dyDescent="0.2">
      <c r="A23" s="244"/>
      <c r="B23" s="245"/>
      <c r="C23" s="246"/>
      <c r="D23" s="237"/>
      <c r="E23" s="238"/>
      <c r="F23" s="238"/>
      <c r="G23" s="238"/>
      <c r="H23" s="238"/>
      <c r="I23" s="238"/>
      <c r="J23" s="238"/>
      <c r="K23" s="238"/>
      <c r="L23" s="238"/>
      <c r="M23" s="238"/>
      <c r="N23" s="238"/>
      <c r="O23" s="238"/>
      <c r="P23" s="238"/>
      <c r="Q23" s="238"/>
      <c r="R23" s="238"/>
      <c r="S23" s="238"/>
      <c r="T23" s="239"/>
      <c r="U23" s="264"/>
      <c r="V23" s="265"/>
      <c r="W23" s="266"/>
      <c r="X23" s="264"/>
      <c r="Y23" s="265"/>
      <c r="Z23" s="265"/>
      <c r="AA23" s="265"/>
      <c r="AB23" s="266"/>
      <c r="AC23" s="264"/>
      <c r="AD23" s="265"/>
      <c r="AE23" s="266"/>
      <c r="AF23" s="267"/>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2" s="7" customFormat="1" ht="40.5" customHeight="1" x14ac:dyDescent="0.2">
      <c r="A24" s="173"/>
      <c r="B24" s="174"/>
      <c r="C24" s="175"/>
      <c r="D24" s="237"/>
      <c r="E24" s="238"/>
      <c r="F24" s="238"/>
      <c r="G24" s="238"/>
      <c r="H24" s="238"/>
      <c r="I24" s="238"/>
      <c r="J24" s="238"/>
      <c r="K24" s="238"/>
      <c r="L24" s="238"/>
      <c r="M24" s="238"/>
      <c r="N24" s="238"/>
      <c r="O24" s="238"/>
      <c r="P24" s="238"/>
      <c r="Q24" s="238"/>
      <c r="R24" s="238"/>
      <c r="S24" s="238"/>
      <c r="T24" s="239"/>
      <c r="U24" s="210"/>
      <c r="V24" s="211"/>
      <c r="W24" s="212"/>
      <c r="X24" s="210"/>
      <c r="Y24" s="211"/>
      <c r="Z24" s="211"/>
      <c r="AA24" s="211"/>
      <c r="AB24" s="212"/>
      <c r="AC24" s="210"/>
      <c r="AD24" s="211"/>
      <c r="AE24" s="212"/>
      <c r="AF24" s="177"/>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40.5" customHeight="1" x14ac:dyDescent="0.2">
      <c r="A25" s="173"/>
      <c r="B25" s="174"/>
      <c r="C25" s="175"/>
      <c r="D25" s="237"/>
      <c r="E25" s="238"/>
      <c r="F25" s="238"/>
      <c r="G25" s="238"/>
      <c r="H25" s="238"/>
      <c r="I25" s="238"/>
      <c r="J25" s="238"/>
      <c r="K25" s="238"/>
      <c r="L25" s="238"/>
      <c r="M25" s="238"/>
      <c r="N25" s="238"/>
      <c r="O25" s="238"/>
      <c r="P25" s="238"/>
      <c r="Q25" s="238"/>
      <c r="R25" s="238"/>
      <c r="S25" s="238"/>
      <c r="T25" s="239"/>
      <c r="U25" s="210"/>
      <c r="V25" s="211"/>
      <c r="W25" s="212"/>
      <c r="X25" s="210"/>
      <c r="Y25" s="211"/>
      <c r="Z25" s="211"/>
      <c r="AA25" s="211"/>
      <c r="AB25" s="212"/>
      <c r="AC25" s="210"/>
      <c r="AD25" s="211"/>
      <c r="AE25" s="212"/>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c r="B26" s="174"/>
      <c r="C26" s="175"/>
      <c r="D26" s="237"/>
      <c r="E26" s="238"/>
      <c r="F26" s="238"/>
      <c r="G26" s="238"/>
      <c r="H26" s="238"/>
      <c r="I26" s="238"/>
      <c r="J26" s="238"/>
      <c r="K26" s="238"/>
      <c r="L26" s="238"/>
      <c r="M26" s="238"/>
      <c r="N26" s="238"/>
      <c r="O26" s="238"/>
      <c r="P26" s="238"/>
      <c r="Q26" s="238"/>
      <c r="R26" s="238"/>
      <c r="S26" s="238"/>
      <c r="T26" s="239"/>
      <c r="U26" s="210"/>
      <c r="V26" s="211"/>
      <c r="W26" s="212"/>
      <c r="X26" s="210"/>
      <c r="Y26" s="211"/>
      <c r="Z26" s="211"/>
      <c r="AA26" s="211"/>
      <c r="AB26" s="212"/>
      <c r="AC26" s="210"/>
      <c r="AD26" s="211"/>
      <c r="AE26" s="212"/>
      <c r="AF26" s="177"/>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c r="B27" s="174"/>
      <c r="C27" s="175"/>
      <c r="D27" s="237"/>
      <c r="E27" s="238"/>
      <c r="F27" s="238"/>
      <c r="G27" s="238"/>
      <c r="H27" s="238"/>
      <c r="I27" s="238"/>
      <c r="J27" s="238"/>
      <c r="K27" s="238"/>
      <c r="L27" s="238"/>
      <c r="M27" s="238"/>
      <c r="N27" s="238"/>
      <c r="O27" s="238"/>
      <c r="P27" s="238"/>
      <c r="Q27" s="238"/>
      <c r="R27" s="238"/>
      <c r="S27" s="238"/>
      <c r="T27" s="239"/>
      <c r="U27" s="210"/>
      <c r="V27" s="211"/>
      <c r="W27" s="212"/>
      <c r="X27" s="210"/>
      <c r="Y27" s="211"/>
      <c r="Z27" s="211"/>
      <c r="AA27" s="211"/>
      <c r="AB27" s="212"/>
      <c r="AC27" s="210"/>
      <c r="AD27" s="211"/>
      <c r="AE27" s="212"/>
      <c r="AF27" s="177"/>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40.5" customHeight="1" x14ac:dyDescent="0.2">
      <c r="A28" s="173"/>
      <c r="B28" s="174"/>
      <c r="C28" s="175"/>
      <c r="D28" s="237"/>
      <c r="E28" s="238"/>
      <c r="F28" s="238"/>
      <c r="G28" s="238"/>
      <c r="H28" s="238"/>
      <c r="I28" s="238"/>
      <c r="J28" s="238"/>
      <c r="K28" s="238"/>
      <c r="L28" s="238"/>
      <c r="M28" s="238"/>
      <c r="N28" s="238"/>
      <c r="O28" s="238"/>
      <c r="P28" s="238"/>
      <c r="Q28" s="238"/>
      <c r="R28" s="238"/>
      <c r="S28" s="238"/>
      <c r="T28" s="239"/>
      <c r="U28" s="210"/>
      <c r="V28" s="211"/>
      <c r="W28" s="212"/>
      <c r="X28" s="210"/>
      <c r="Y28" s="211"/>
      <c r="Z28" s="211"/>
      <c r="AA28" s="211"/>
      <c r="AB28" s="212"/>
      <c r="AC28" s="210"/>
      <c r="AD28" s="211"/>
      <c r="AE28" s="212"/>
      <c r="AF28" s="177"/>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40.5" customHeight="1" x14ac:dyDescent="0.2">
      <c r="A29" s="173"/>
      <c r="B29" s="174"/>
      <c r="C29" s="175"/>
      <c r="D29" s="237"/>
      <c r="E29" s="238"/>
      <c r="F29" s="238"/>
      <c r="G29" s="238"/>
      <c r="H29" s="238"/>
      <c r="I29" s="238"/>
      <c r="J29" s="238"/>
      <c r="K29" s="238"/>
      <c r="L29" s="238"/>
      <c r="M29" s="238"/>
      <c r="N29" s="238"/>
      <c r="O29" s="238"/>
      <c r="P29" s="238"/>
      <c r="Q29" s="238"/>
      <c r="R29" s="238"/>
      <c r="S29" s="238"/>
      <c r="T29" s="239"/>
      <c r="U29" s="210"/>
      <c r="V29" s="211"/>
      <c r="W29" s="212"/>
      <c r="X29" s="210"/>
      <c r="Y29" s="211"/>
      <c r="Z29" s="211"/>
      <c r="AA29" s="211"/>
      <c r="AB29" s="212"/>
      <c r="AC29" s="210"/>
      <c r="AD29" s="211"/>
      <c r="AE29" s="212"/>
      <c r="AF29" s="177"/>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40.5" customHeight="1" x14ac:dyDescent="0.2">
      <c r="A30" s="173"/>
      <c r="B30" s="174"/>
      <c r="C30" s="175"/>
      <c r="D30" s="237"/>
      <c r="E30" s="238"/>
      <c r="F30" s="238"/>
      <c r="G30" s="238"/>
      <c r="H30" s="238"/>
      <c r="I30" s="238"/>
      <c r="J30" s="238"/>
      <c r="K30" s="238"/>
      <c r="L30" s="238"/>
      <c r="M30" s="238"/>
      <c r="N30" s="238"/>
      <c r="O30" s="238"/>
      <c r="P30" s="238"/>
      <c r="Q30" s="238"/>
      <c r="R30" s="238"/>
      <c r="S30" s="238"/>
      <c r="T30" s="239"/>
      <c r="U30" s="210"/>
      <c r="V30" s="211"/>
      <c r="W30" s="212"/>
      <c r="X30" s="210"/>
      <c r="Y30" s="211"/>
      <c r="Z30" s="211"/>
      <c r="AA30" s="211"/>
      <c r="AB30" s="212"/>
      <c r="AC30" s="210"/>
      <c r="AD30" s="211"/>
      <c r="AE30" s="212"/>
      <c r="AF30" s="177"/>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c r="B31" s="174"/>
      <c r="C31" s="175"/>
      <c r="D31" s="237"/>
      <c r="E31" s="238"/>
      <c r="F31" s="238"/>
      <c r="G31" s="238"/>
      <c r="H31" s="238"/>
      <c r="I31" s="238"/>
      <c r="J31" s="238"/>
      <c r="K31" s="238"/>
      <c r="L31" s="238"/>
      <c r="M31" s="238"/>
      <c r="N31" s="238"/>
      <c r="O31" s="238"/>
      <c r="P31" s="238"/>
      <c r="Q31" s="238"/>
      <c r="R31" s="238"/>
      <c r="S31" s="238"/>
      <c r="T31" s="239"/>
      <c r="U31" s="210"/>
      <c r="V31" s="211"/>
      <c r="W31" s="212"/>
      <c r="X31" s="210"/>
      <c r="Y31" s="211"/>
      <c r="Z31" s="211"/>
      <c r="AA31" s="211"/>
      <c r="AB31" s="212"/>
      <c r="AC31" s="210"/>
      <c r="AD31" s="211"/>
      <c r="AE31" s="212"/>
      <c r="AF31" s="177"/>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40.5" customHeight="1" x14ac:dyDescent="0.2">
      <c r="A32" s="173"/>
      <c r="B32" s="174"/>
      <c r="C32" s="175"/>
      <c r="D32" s="237"/>
      <c r="E32" s="238"/>
      <c r="F32" s="238"/>
      <c r="G32" s="238"/>
      <c r="H32" s="238"/>
      <c r="I32" s="238"/>
      <c r="J32" s="238"/>
      <c r="K32" s="238"/>
      <c r="L32" s="238"/>
      <c r="M32" s="238"/>
      <c r="N32" s="238"/>
      <c r="O32" s="238"/>
      <c r="P32" s="238"/>
      <c r="Q32" s="238"/>
      <c r="R32" s="238"/>
      <c r="S32" s="238"/>
      <c r="T32" s="239"/>
      <c r="U32" s="210"/>
      <c r="V32" s="211"/>
      <c r="W32" s="212"/>
      <c r="X32" s="210"/>
      <c r="Y32" s="211"/>
      <c r="Z32" s="211"/>
      <c r="AA32" s="211"/>
      <c r="AB32" s="212"/>
      <c r="AC32" s="210"/>
      <c r="AD32" s="211"/>
      <c r="AE32" s="212"/>
      <c r="AF32" s="177"/>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c r="B33" s="174"/>
      <c r="C33" s="175"/>
      <c r="D33" s="237"/>
      <c r="E33" s="238"/>
      <c r="F33" s="238"/>
      <c r="G33" s="238"/>
      <c r="H33" s="238"/>
      <c r="I33" s="238"/>
      <c r="J33" s="238"/>
      <c r="K33" s="238"/>
      <c r="L33" s="238"/>
      <c r="M33" s="238"/>
      <c r="N33" s="238"/>
      <c r="O33" s="238"/>
      <c r="P33" s="238"/>
      <c r="Q33" s="238"/>
      <c r="R33" s="238"/>
      <c r="S33" s="238"/>
      <c r="T33" s="239"/>
      <c r="U33" s="210"/>
      <c r="V33" s="211"/>
      <c r="W33" s="212"/>
      <c r="X33" s="210"/>
      <c r="Y33" s="211"/>
      <c r="Z33" s="211"/>
      <c r="AA33" s="211"/>
      <c r="AB33" s="212"/>
      <c r="AC33" s="210"/>
      <c r="AD33" s="211"/>
      <c r="AE33" s="212"/>
      <c r="AF33" s="177"/>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c r="B34" s="174"/>
      <c r="C34" s="175"/>
      <c r="D34" s="237"/>
      <c r="E34" s="238"/>
      <c r="F34" s="238"/>
      <c r="G34" s="238"/>
      <c r="H34" s="238"/>
      <c r="I34" s="238"/>
      <c r="J34" s="238"/>
      <c r="K34" s="238"/>
      <c r="L34" s="238"/>
      <c r="M34" s="238"/>
      <c r="N34" s="238"/>
      <c r="O34" s="238"/>
      <c r="P34" s="238"/>
      <c r="Q34" s="238"/>
      <c r="R34" s="238"/>
      <c r="S34" s="238"/>
      <c r="T34" s="239"/>
      <c r="U34" s="210"/>
      <c r="V34" s="211"/>
      <c r="W34" s="212"/>
      <c r="X34" s="210"/>
      <c r="Y34" s="211"/>
      <c r="Z34" s="211"/>
      <c r="AA34" s="211"/>
      <c r="AB34" s="212"/>
      <c r="AC34" s="210"/>
      <c r="AD34" s="211"/>
      <c r="AE34" s="212"/>
      <c r="AF34" s="177"/>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c r="B35" s="174"/>
      <c r="C35" s="175"/>
      <c r="D35" s="237"/>
      <c r="E35" s="238"/>
      <c r="F35" s="238"/>
      <c r="G35" s="238"/>
      <c r="H35" s="238"/>
      <c r="I35" s="238"/>
      <c r="J35" s="238"/>
      <c r="K35" s="238"/>
      <c r="L35" s="238"/>
      <c r="M35" s="238"/>
      <c r="N35" s="238"/>
      <c r="O35" s="238"/>
      <c r="P35" s="238"/>
      <c r="Q35" s="238"/>
      <c r="R35" s="238"/>
      <c r="S35" s="238"/>
      <c r="T35" s="239"/>
      <c r="U35" s="210"/>
      <c r="V35" s="211"/>
      <c r="W35" s="212"/>
      <c r="X35" s="210"/>
      <c r="Y35" s="211"/>
      <c r="Z35" s="211"/>
      <c r="AA35" s="211"/>
      <c r="AB35" s="212"/>
      <c r="AC35" s="210"/>
      <c r="AD35" s="211"/>
      <c r="AE35" s="212"/>
      <c r="AF35" s="177"/>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c r="B36" s="174"/>
      <c r="C36" s="175"/>
      <c r="D36" s="237"/>
      <c r="E36" s="238"/>
      <c r="F36" s="238"/>
      <c r="G36" s="238"/>
      <c r="H36" s="238"/>
      <c r="I36" s="238"/>
      <c r="J36" s="238"/>
      <c r="K36" s="238"/>
      <c r="L36" s="238"/>
      <c r="M36" s="238"/>
      <c r="N36" s="238"/>
      <c r="O36" s="238"/>
      <c r="P36" s="238"/>
      <c r="Q36" s="238"/>
      <c r="R36" s="238"/>
      <c r="S36" s="238"/>
      <c r="T36" s="239"/>
      <c r="U36" s="210"/>
      <c r="V36" s="211"/>
      <c r="W36" s="212"/>
      <c r="X36" s="210"/>
      <c r="Y36" s="211"/>
      <c r="Z36" s="211"/>
      <c r="AA36" s="211"/>
      <c r="AB36" s="212"/>
      <c r="AC36" s="210"/>
      <c r="AD36" s="211"/>
      <c r="AE36" s="212"/>
      <c r="AF36" s="177"/>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c r="B37" s="174"/>
      <c r="C37" s="175"/>
      <c r="D37" s="237"/>
      <c r="E37" s="238"/>
      <c r="F37" s="238"/>
      <c r="G37" s="238"/>
      <c r="H37" s="238"/>
      <c r="I37" s="238"/>
      <c r="J37" s="238"/>
      <c r="K37" s="238"/>
      <c r="L37" s="238"/>
      <c r="M37" s="238"/>
      <c r="N37" s="238"/>
      <c r="O37" s="238"/>
      <c r="P37" s="238"/>
      <c r="Q37" s="238"/>
      <c r="R37" s="238"/>
      <c r="S37" s="238"/>
      <c r="T37" s="239"/>
      <c r="U37" s="210"/>
      <c r="V37" s="211"/>
      <c r="W37" s="212"/>
      <c r="X37" s="210"/>
      <c r="Y37" s="211"/>
      <c r="Z37" s="211"/>
      <c r="AA37" s="211"/>
      <c r="AB37" s="212"/>
      <c r="AC37" s="210"/>
      <c r="AD37" s="211"/>
      <c r="AE37" s="212"/>
      <c r="AF37" s="177"/>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173"/>
      <c r="B38" s="174"/>
      <c r="C38" s="175"/>
      <c r="D38" s="237"/>
      <c r="E38" s="238"/>
      <c r="F38" s="238"/>
      <c r="G38" s="238"/>
      <c r="H38" s="238"/>
      <c r="I38" s="238"/>
      <c r="J38" s="238"/>
      <c r="K38" s="238"/>
      <c r="L38" s="238"/>
      <c r="M38" s="238"/>
      <c r="N38" s="238"/>
      <c r="O38" s="238"/>
      <c r="P38" s="238"/>
      <c r="Q38" s="238"/>
      <c r="R38" s="238"/>
      <c r="S38" s="238"/>
      <c r="T38" s="239"/>
      <c r="U38" s="176"/>
      <c r="V38" s="174"/>
      <c r="W38" s="175"/>
      <c r="X38" s="174"/>
      <c r="Y38" s="174"/>
      <c r="Z38" s="174"/>
      <c r="AA38" s="174"/>
      <c r="AB38" s="175"/>
      <c r="AC38" s="210"/>
      <c r="AD38" s="211"/>
      <c r="AE38" s="212"/>
      <c r="AF38" s="177"/>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204"/>
      <c r="B39" s="205"/>
      <c r="C39" s="206"/>
      <c r="D39" s="240"/>
      <c r="E39" s="241"/>
      <c r="F39" s="241"/>
      <c r="G39" s="241"/>
      <c r="H39" s="241"/>
      <c r="I39" s="241"/>
      <c r="J39" s="241"/>
      <c r="K39" s="241"/>
      <c r="L39" s="241"/>
      <c r="M39" s="241"/>
      <c r="N39" s="241"/>
      <c r="O39" s="241"/>
      <c r="P39" s="241"/>
      <c r="Q39" s="241"/>
      <c r="R39" s="241"/>
      <c r="S39" s="241"/>
      <c r="T39" s="242"/>
      <c r="U39" s="247"/>
      <c r="V39" s="248"/>
      <c r="W39" s="249"/>
      <c r="X39" s="213"/>
      <c r="Y39" s="214"/>
      <c r="Z39" s="214"/>
      <c r="AA39" s="214"/>
      <c r="AB39" s="215"/>
      <c r="AC39" s="250"/>
      <c r="AD39" s="205"/>
      <c r="AE39" s="206"/>
      <c r="AF39" s="240"/>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3"/>
    </row>
    <row r="40" spans="1:62" s="3" customFormat="1" ht="7.5" customHeight="1"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2" customFormat="1" ht="12" x14ac:dyDescent="0.15"/>
    <row r="64" s="2" customFormat="1" ht="12" x14ac:dyDescent="0.15"/>
  </sheetData>
  <mergeCells count="137">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D22:T22"/>
    <mergeCell ref="D23:T23"/>
    <mergeCell ref="A24:C24"/>
    <mergeCell ref="U24:W24"/>
    <mergeCell ref="X24:AB24"/>
    <mergeCell ref="AC24:AE24"/>
    <mergeCell ref="AF24:BJ24"/>
    <mergeCell ref="A25:C25"/>
    <mergeCell ref="U25:W25"/>
    <mergeCell ref="X25:AB25"/>
    <mergeCell ref="AC25:AE25"/>
    <mergeCell ref="AF25:BJ25"/>
    <mergeCell ref="D24:T24"/>
    <mergeCell ref="D25:T25"/>
    <mergeCell ref="U26:W26"/>
    <mergeCell ref="X26:AB26"/>
    <mergeCell ref="AC26:AE26"/>
    <mergeCell ref="AF26:BJ26"/>
    <mergeCell ref="A27:C27"/>
    <mergeCell ref="U27:W27"/>
    <mergeCell ref="X27:AB27"/>
    <mergeCell ref="AC27:AE27"/>
    <mergeCell ref="AF27:BJ27"/>
    <mergeCell ref="D26:T26"/>
    <mergeCell ref="D27:T27"/>
    <mergeCell ref="A26:C26"/>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D28:T28"/>
    <mergeCell ref="D29:T29"/>
    <mergeCell ref="D30:T30"/>
    <mergeCell ref="D31:T31"/>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D34:T34"/>
    <mergeCell ref="D35:T35"/>
    <mergeCell ref="D32:T32"/>
    <mergeCell ref="D33:T33"/>
    <mergeCell ref="AF38:BJ38"/>
    <mergeCell ref="AF39:BJ39"/>
    <mergeCell ref="A36:C36"/>
    <mergeCell ref="U36:W36"/>
    <mergeCell ref="X36:AB36"/>
    <mergeCell ref="AC36:AE36"/>
    <mergeCell ref="AF36:BJ36"/>
    <mergeCell ref="A37:C37"/>
    <mergeCell ref="U37:W37"/>
    <mergeCell ref="X37:AB37"/>
    <mergeCell ref="AC37:AE37"/>
    <mergeCell ref="AF37:BJ37"/>
    <mergeCell ref="A39:C39"/>
    <mergeCell ref="U39:W39"/>
    <mergeCell ref="X39:AB39"/>
    <mergeCell ref="AC39:AE39"/>
    <mergeCell ref="A38:C38"/>
    <mergeCell ref="D38:T38"/>
    <mergeCell ref="U38:W38"/>
    <mergeCell ref="X38:AB38"/>
    <mergeCell ref="AC38:AE38"/>
    <mergeCell ref="D39:T39"/>
    <mergeCell ref="D36:T36"/>
    <mergeCell ref="D37:T37"/>
  </mergeCells>
  <phoneticPr fontId="4"/>
  <dataValidations count="2">
    <dataValidation type="list" allowBlank="1" showInputMessage="1" showErrorMessage="1" sqref="AD23:AE37 AC22:AC37 AC38:AE39" xr:uid="{2283F020-FF3B-4F8B-A573-F6B7690BB13C}">
      <formula1>"○"</formula1>
    </dataValidation>
    <dataValidation type="list" allowBlank="1" showInputMessage="1" showErrorMessage="1" sqref="AY6:BJ6" xr:uid="{1C3F834C-9FEB-4FBB-9A01-8206A25AB66F}">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6BFB-4249-47A4-99A1-E06D92E446FE}">
  <sheetPr codeName="Sheet27"/>
  <dimension ref="A1:BK168"/>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5546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5547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3108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5548</v>
      </c>
      <c r="BJ12" s="12"/>
    </row>
    <row r="13" spans="1:62" s="7" customFormat="1" ht="20.25" customHeight="1" x14ac:dyDescent="0.2">
      <c r="A13" s="11"/>
      <c r="C13" s="7" t="s">
        <v>5860</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3" s="7" customFormat="1" ht="20.25" customHeight="1" x14ac:dyDescent="0.2">
      <c r="A17" s="11"/>
      <c r="B17" s="7" t="s">
        <v>226</v>
      </c>
      <c r="C17" s="7" t="s">
        <v>3096</v>
      </c>
      <c r="BJ17" s="12"/>
    </row>
    <row r="18" spans="1:63" s="7" customFormat="1" ht="20.25" customHeight="1" x14ac:dyDescent="0.2">
      <c r="A18" s="11"/>
      <c r="B18" s="7" t="s">
        <v>226</v>
      </c>
      <c r="C18" s="7" t="s">
        <v>3103</v>
      </c>
      <c r="BJ18" s="12"/>
    </row>
    <row r="19" spans="1:63"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3" s="3" customFormat="1" ht="5.25" customHeight="1" x14ac:dyDescent="0.2"/>
    <row r="21" spans="1:63"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3" s="7" customFormat="1" ht="40.5" customHeight="1" x14ac:dyDescent="0.2">
      <c r="A22" s="173">
        <v>1</v>
      </c>
      <c r="B22" s="174"/>
      <c r="C22" s="175"/>
      <c r="D22" s="270" t="s">
        <v>213</v>
      </c>
      <c r="E22" s="271"/>
      <c r="F22" s="271"/>
      <c r="G22" s="271"/>
      <c r="H22" s="271"/>
      <c r="I22" s="271"/>
      <c r="J22" s="271"/>
      <c r="K22" s="271"/>
      <c r="L22" s="271"/>
      <c r="M22" s="271"/>
      <c r="N22" s="271"/>
      <c r="O22" s="271"/>
      <c r="P22" s="271"/>
      <c r="Q22" s="271"/>
      <c r="R22" s="271"/>
      <c r="S22" s="271"/>
      <c r="T22" s="272"/>
      <c r="U22" s="273">
        <v>2</v>
      </c>
      <c r="V22" s="256"/>
      <c r="W22" s="257"/>
      <c r="X22" s="273" t="s">
        <v>102</v>
      </c>
      <c r="Y22" s="256"/>
      <c r="Z22" s="256"/>
      <c r="AA22" s="256"/>
      <c r="AB22" s="257"/>
      <c r="AC22" s="273" t="s">
        <v>101</v>
      </c>
      <c r="AD22" s="256"/>
      <c r="AE22" s="257"/>
      <c r="AF22" s="261" t="s">
        <v>3128</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3" s="7" customFormat="1" ht="40.5" customHeight="1" x14ac:dyDescent="0.2">
      <c r="A23" s="173">
        <v>2</v>
      </c>
      <c r="B23" s="174"/>
      <c r="C23" s="175"/>
      <c r="D23" s="237" t="s">
        <v>212</v>
      </c>
      <c r="E23" s="238"/>
      <c r="F23" s="238"/>
      <c r="G23" s="238"/>
      <c r="H23" s="238"/>
      <c r="I23" s="238"/>
      <c r="J23" s="238"/>
      <c r="K23" s="238"/>
      <c r="L23" s="238"/>
      <c r="M23" s="238"/>
      <c r="N23" s="238"/>
      <c r="O23" s="238"/>
      <c r="P23" s="238"/>
      <c r="Q23" s="238"/>
      <c r="R23" s="238"/>
      <c r="S23" s="238"/>
      <c r="T23" s="239"/>
      <c r="U23" s="176">
        <v>1</v>
      </c>
      <c r="V23" s="174"/>
      <c r="W23" s="175"/>
      <c r="X23" s="176" t="s">
        <v>102</v>
      </c>
      <c r="Y23" s="174"/>
      <c r="Z23" s="174"/>
      <c r="AA23" s="174"/>
      <c r="AB23" s="175"/>
      <c r="AC23" s="176" t="s">
        <v>101</v>
      </c>
      <c r="AD23" s="174"/>
      <c r="AE23" s="175"/>
      <c r="AF23" s="267" t="s">
        <v>3129</v>
      </c>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3" s="7" customFormat="1" ht="40.5" customHeight="1" x14ac:dyDescent="0.2">
      <c r="A24" s="173">
        <v>3</v>
      </c>
      <c r="B24" s="174"/>
      <c r="C24" s="175"/>
      <c r="D24" s="237" t="s">
        <v>309</v>
      </c>
      <c r="E24" s="238"/>
      <c r="F24" s="238"/>
      <c r="G24" s="238"/>
      <c r="H24" s="238"/>
      <c r="I24" s="238"/>
      <c r="J24" s="238"/>
      <c r="K24" s="238"/>
      <c r="L24" s="238"/>
      <c r="M24" s="238"/>
      <c r="N24" s="238"/>
      <c r="O24" s="238"/>
      <c r="P24" s="238"/>
      <c r="Q24" s="238"/>
      <c r="R24" s="238"/>
      <c r="S24" s="238"/>
      <c r="T24" s="239"/>
      <c r="U24" s="176">
        <v>6</v>
      </c>
      <c r="V24" s="174"/>
      <c r="W24" s="175"/>
      <c r="X24" s="176" t="s">
        <v>192</v>
      </c>
      <c r="Y24" s="174"/>
      <c r="Z24" s="174"/>
      <c r="AA24" s="174"/>
      <c r="AB24" s="175"/>
      <c r="AC24" s="176" t="s">
        <v>101</v>
      </c>
      <c r="AD24" s="174"/>
      <c r="AE24" s="175"/>
      <c r="AF24" s="177" t="s">
        <v>210</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3" s="7" customFormat="1" ht="81" customHeight="1" x14ac:dyDescent="0.2">
      <c r="A25" s="173">
        <v>4</v>
      </c>
      <c r="B25" s="174"/>
      <c r="C25" s="175"/>
      <c r="D25" s="237" t="s">
        <v>310</v>
      </c>
      <c r="E25" s="238"/>
      <c r="F25" s="238"/>
      <c r="G25" s="238"/>
      <c r="H25" s="238"/>
      <c r="I25" s="238"/>
      <c r="J25" s="238"/>
      <c r="K25" s="238"/>
      <c r="L25" s="238"/>
      <c r="M25" s="238"/>
      <c r="N25" s="238"/>
      <c r="O25" s="238"/>
      <c r="P25" s="238"/>
      <c r="Q25" s="238"/>
      <c r="R25" s="238"/>
      <c r="S25" s="238"/>
      <c r="T25" s="239"/>
      <c r="U25" s="176">
        <v>1</v>
      </c>
      <c r="V25" s="174"/>
      <c r="W25" s="175"/>
      <c r="X25" s="176" t="s">
        <v>102</v>
      </c>
      <c r="Y25" s="174"/>
      <c r="Z25" s="174"/>
      <c r="AA25" s="174"/>
      <c r="AB25" s="175"/>
      <c r="AC25" s="176" t="s">
        <v>101</v>
      </c>
      <c r="AD25" s="174"/>
      <c r="AE25" s="175"/>
      <c r="AF25" s="177" t="s">
        <v>311</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3" s="7" customFormat="1" ht="40.5" customHeight="1" x14ac:dyDescent="0.2">
      <c r="A26" s="173">
        <v>5</v>
      </c>
      <c r="B26" s="174"/>
      <c r="C26" s="175"/>
      <c r="D26" s="237" t="s">
        <v>312</v>
      </c>
      <c r="E26" s="238"/>
      <c r="F26" s="238"/>
      <c r="G26" s="238"/>
      <c r="H26" s="238"/>
      <c r="I26" s="238"/>
      <c r="J26" s="238"/>
      <c r="K26" s="238"/>
      <c r="L26" s="238"/>
      <c r="M26" s="238"/>
      <c r="N26" s="238"/>
      <c r="O26" s="238"/>
      <c r="P26" s="238"/>
      <c r="Q26" s="238"/>
      <c r="R26" s="238"/>
      <c r="S26" s="238"/>
      <c r="T26" s="239"/>
      <c r="U26" s="176">
        <v>8</v>
      </c>
      <c r="V26" s="174"/>
      <c r="W26" s="175"/>
      <c r="X26" s="176" t="s">
        <v>190</v>
      </c>
      <c r="Y26" s="174"/>
      <c r="Z26" s="174"/>
      <c r="AA26" s="174"/>
      <c r="AB26" s="175"/>
      <c r="AC26" s="176" t="s">
        <v>101</v>
      </c>
      <c r="AD26" s="174"/>
      <c r="AE26" s="175"/>
      <c r="AF26" s="177" t="s">
        <v>313</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3" s="7" customFormat="1" ht="40.5" customHeight="1" x14ac:dyDescent="0.2">
      <c r="A27" s="173">
        <v>6</v>
      </c>
      <c r="B27" s="174"/>
      <c r="C27" s="175"/>
      <c r="D27" s="237" t="s">
        <v>314</v>
      </c>
      <c r="E27" s="238"/>
      <c r="F27" s="238"/>
      <c r="G27" s="238"/>
      <c r="H27" s="238"/>
      <c r="I27" s="238"/>
      <c r="J27" s="238"/>
      <c r="K27" s="238"/>
      <c r="L27" s="238"/>
      <c r="M27" s="238"/>
      <c r="N27" s="238"/>
      <c r="O27" s="238"/>
      <c r="P27" s="238"/>
      <c r="Q27" s="238"/>
      <c r="R27" s="238"/>
      <c r="S27" s="238"/>
      <c r="T27" s="239"/>
      <c r="U27" s="176">
        <v>8</v>
      </c>
      <c r="V27" s="174"/>
      <c r="W27" s="175"/>
      <c r="X27" s="176" t="s">
        <v>190</v>
      </c>
      <c r="Y27" s="174"/>
      <c r="Z27" s="174"/>
      <c r="AA27" s="174"/>
      <c r="AB27" s="175"/>
      <c r="AC27" s="176" t="s">
        <v>101</v>
      </c>
      <c r="AD27" s="174"/>
      <c r="AE27" s="175"/>
      <c r="AF27" s="177" t="s">
        <v>315</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3" s="7" customFormat="1" ht="40.5" customHeight="1" x14ac:dyDescent="0.2">
      <c r="A28" s="173">
        <v>7</v>
      </c>
      <c r="B28" s="174"/>
      <c r="C28" s="175"/>
      <c r="D28" s="237" t="s">
        <v>316</v>
      </c>
      <c r="E28" s="238"/>
      <c r="F28" s="238"/>
      <c r="G28" s="238"/>
      <c r="H28" s="238"/>
      <c r="I28" s="238"/>
      <c r="J28" s="238"/>
      <c r="K28" s="238"/>
      <c r="L28" s="238"/>
      <c r="M28" s="238"/>
      <c r="N28" s="238"/>
      <c r="O28" s="238"/>
      <c r="P28" s="238"/>
      <c r="Q28" s="238"/>
      <c r="R28" s="238"/>
      <c r="S28" s="238"/>
      <c r="T28" s="239"/>
      <c r="U28" s="176">
        <v>2</v>
      </c>
      <c r="V28" s="174"/>
      <c r="W28" s="175"/>
      <c r="X28" s="176" t="s">
        <v>218</v>
      </c>
      <c r="Y28" s="174"/>
      <c r="Z28" s="174"/>
      <c r="AA28" s="174"/>
      <c r="AB28" s="175"/>
      <c r="AC28" s="176" t="s">
        <v>101</v>
      </c>
      <c r="AD28" s="174"/>
      <c r="AE28" s="175"/>
      <c r="AF28" s="177" t="s">
        <v>5861</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c r="BK28" s="42"/>
    </row>
    <row r="29" spans="1:63" s="7" customFormat="1" ht="40.5" customHeight="1" x14ac:dyDescent="0.2">
      <c r="A29" s="173">
        <v>8</v>
      </c>
      <c r="B29" s="174"/>
      <c r="C29" s="175"/>
      <c r="D29" s="237" t="s">
        <v>318</v>
      </c>
      <c r="E29" s="238"/>
      <c r="F29" s="238"/>
      <c r="G29" s="238"/>
      <c r="H29" s="238"/>
      <c r="I29" s="238"/>
      <c r="J29" s="238"/>
      <c r="K29" s="238"/>
      <c r="L29" s="238"/>
      <c r="M29" s="238"/>
      <c r="N29" s="238"/>
      <c r="O29" s="238"/>
      <c r="P29" s="238"/>
      <c r="Q29" s="238"/>
      <c r="R29" s="238"/>
      <c r="S29" s="238"/>
      <c r="T29" s="239"/>
      <c r="U29" s="176">
        <v>2</v>
      </c>
      <c r="V29" s="174"/>
      <c r="W29" s="175"/>
      <c r="X29" s="176" t="s">
        <v>218</v>
      </c>
      <c r="Y29" s="174"/>
      <c r="Z29" s="174"/>
      <c r="AA29" s="174"/>
      <c r="AB29" s="175"/>
      <c r="AC29" s="176" t="s">
        <v>101</v>
      </c>
      <c r="AD29" s="174"/>
      <c r="AE29" s="175"/>
      <c r="AF29" s="177" t="s">
        <v>319</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3" s="7" customFormat="1" ht="40.5" customHeight="1" x14ac:dyDescent="0.2">
      <c r="A30" s="173">
        <v>9</v>
      </c>
      <c r="B30" s="174"/>
      <c r="C30" s="175"/>
      <c r="D30" s="237" t="s">
        <v>320</v>
      </c>
      <c r="E30" s="238"/>
      <c r="F30" s="238"/>
      <c r="G30" s="238"/>
      <c r="H30" s="238"/>
      <c r="I30" s="238"/>
      <c r="J30" s="238"/>
      <c r="K30" s="238"/>
      <c r="L30" s="238"/>
      <c r="M30" s="238"/>
      <c r="N30" s="238"/>
      <c r="O30" s="238"/>
      <c r="P30" s="238"/>
      <c r="Q30" s="238"/>
      <c r="R30" s="238"/>
      <c r="S30" s="238"/>
      <c r="T30" s="239"/>
      <c r="U30" s="176">
        <v>1</v>
      </c>
      <c r="V30" s="174"/>
      <c r="W30" s="175"/>
      <c r="X30" s="176" t="s">
        <v>218</v>
      </c>
      <c r="Y30" s="174"/>
      <c r="Z30" s="174"/>
      <c r="AA30" s="174"/>
      <c r="AB30" s="175"/>
      <c r="AC30" s="176" t="s">
        <v>101</v>
      </c>
      <c r="AD30" s="174"/>
      <c r="AE30" s="175"/>
      <c r="AF30" s="177" t="s">
        <v>5862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3" s="7" customFormat="1" ht="40.5" customHeight="1" x14ac:dyDescent="0.2">
      <c r="A31" s="173">
        <v>10</v>
      </c>
      <c r="B31" s="174"/>
      <c r="C31" s="175"/>
      <c r="D31" s="237" t="s">
        <v>322</v>
      </c>
      <c r="E31" s="238"/>
      <c r="F31" s="238"/>
      <c r="G31" s="238"/>
      <c r="H31" s="238"/>
      <c r="I31" s="238"/>
      <c r="J31" s="238"/>
      <c r="K31" s="238"/>
      <c r="L31" s="238"/>
      <c r="M31" s="238"/>
      <c r="N31" s="238"/>
      <c r="O31" s="238"/>
      <c r="P31" s="238"/>
      <c r="Q31" s="238"/>
      <c r="R31" s="238"/>
      <c r="S31" s="238"/>
      <c r="T31" s="239"/>
      <c r="U31" s="176">
        <v>9</v>
      </c>
      <c r="V31" s="174"/>
      <c r="W31" s="175"/>
      <c r="X31" s="176" t="s">
        <v>218</v>
      </c>
      <c r="Y31" s="174"/>
      <c r="Z31" s="174"/>
      <c r="AA31" s="174"/>
      <c r="AB31" s="175"/>
      <c r="AC31" s="176" t="s">
        <v>101</v>
      </c>
      <c r="AD31" s="174"/>
      <c r="AE31" s="175"/>
      <c r="AF31" s="177" t="s">
        <v>5863</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3" s="7" customFormat="1" ht="40.5" customHeight="1" x14ac:dyDescent="0.2">
      <c r="A32" s="173">
        <v>11</v>
      </c>
      <c r="B32" s="174"/>
      <c r="C32" s="175"/>
      <c r="D32" s="237" t="s">
        <v>324</v>
      </c>
      <c r="E32" s="238"/>
      <c r="F32" s="238"/>
      <c r="G32" s="238"/>
      <c r="H32" s="238"/>
      <c r="I32" s="238"/>
      <c r="J32" s="238"/>
      <c r="K32" s="238"/>
      <c r="L32" s="238"/>
      <c r="M32" s="238"/>
      <c r="N32" s="238"/>
      <c r="O32" s="238"/>
      <c r="P32" s="238"/>
      <c r="Q32" s="238"/>
      <c r="R32" s="238"/>
      <c r="S32" s="238"/>
      <c r="T32" s="239"/>
      <c r="U32" s="176">
        <v>4</v>
      </c>
      <c r="V32" s="174"/>
      <c r="W32" s="175"/>
      <c r="X32" s="176" t="s">
        <v>190</v>
      </c>
      <c r="Y32" s="174"/>
      <c r="Z32" s="174"/>
      <c r="AA32" s="174"/>
      <c r="AB32" s="175"/>
      <c r="AC32" s="176" t="s">
        <v>101</v>
      </c>
      <c r="AD32" s="174"/>
      <c r="AE32" s="175"/>
      <c r="AF32" s="177" t="s">
        <v>325</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v>12</v>
      </c>
      <c r="B33" s="174"/>
      <c r="C33" s="175"/>
      <c r="D33" s="237" t="s">
        <v>326</v>
      </c>
      <c r="E33" s="238"/>
      <c r="F33" s="238"/>
      <c r="G33" s="238"/>
      <c r="H33" s="238"/>
      <c r="I33" s="238"/>
      <c r="J33" s="238"/>
      <c r="K33" s="238"/>
      <c r="L33" s="238"/>
      <c r="M33" s="238"/>
      <c r="N33" s="238"/>
      <c r="O33" s="238"/>
      <c r="P33" s="238"/>
      <c r="Q33" s="238"/>
      <c r="R33" s="238"/>
      <c r="S33" s="238"/>
      <c r="T33" s="239"/>
      <c r="U33" s="176">
        <v>1</v>
      </c>
      <c r="V33" s="174"/>
      <c r="W33" s="175"/>
      <c r="X33" s="176" t="s">
        <v>218</v>
      </c>
      <c r="Y33" s="174"/>
      <c r="Z33" s="174"/>
      <c r="AA33" s="174"/>
      <c r="AB33" s="175"/>
      <c r="AC33" s="176" t="s">
        <v>101</v>
      </c>
      <c r="AD33" s="174"/>
      <c r="AE33" s="175"/>
      <c r="AF33" s="177" t="s">
        <v>327</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v>13</v>
      </c>
      <c r="B34" s="174"/>
      <c r="C34" s="175"/>
      <c r="D34" s="237" t="s">
        <v>328</v>
      </c>
      <c r="E34" s="238"/>
      <c r="F34" s="238"/>
      <c r="G34" s="238"/>
      <c r="H34" s="238"/>
      <c r="I34" s="238"/>
      <c r="J34" s="238"/>
      <c r="K34" s="238"/>
      <c r="L34" s="238"/>
      <c r="M34" s="238"/>
      <c r="N34" s="238"/>
      <c r="O34" s="238"/>
      <c r="P34" s="238"/>
      <c r="Q34" s="238"/>
      <c r="R34" s="238"/>
      <c r="S34" s="238"/>
      <c r="T34" s="239"/>
      <c r="U34" s="176">
        <v>2</v>
      </c>
      <c r="V34" s="174"/>
      <c r="W34" s="175"/>
      <c r="X34" s="176" t="s">
        <v>218</v>
      </c>
      <c r="Y34" s="174"/>
      <c r="Z34" s="174"/>
      <c r="AA34" s="174"/>
      <c r="AB34" s="175"/>
      <c r="AC34" s="176" t="s">
        <v>101</v>
      </c>
      <c r="AD34" s="174"/>
      <c r="AE34" s="175"/>
      <c r="AF34" s="177" t="s">
        <v>329</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v>14</v>
      </c>
      <c r="B35" s="174"/>
      <c r="C35" s="175"/>
      <c r="D35" s="237" t="s">
        <v>330</v>
      </c>
      <c r="E35" s="238"/>
      <c r="F35" s="238"/>
      <c r="G35" s="238"/>
      <c r="H35" s="238"/>
      <c r="I35" s="238"/>
      <c r="J35" s="238"/>
      <c r="K35" s="238"/>
      <c r="L35" s="238"/>
      <c r="M35" s="238"/>
      <c r="N35" s="238"/>
      <c r="O35" s="238"/>
      <c r="P35" s="238"/>
      <c r="Q35" s="238"/>
      <c r="R35" s="238"/>
      <c r="S35" s="238"/>
      <c r="T35" s="239"/>
      <c r="U35" s="176">
        <v>2</v>
      </c>
      <c r="V35" s="174"/>
      <c r="W35" s="175"/>
      <c r="X35" s="176" t="s">
        <v>218</v>
      </c>
      <c r="Y35" s="174"/>
      <c r="Z35" s="174"/>
      <c r="AA35" s="174"/>
      <c r="AB35" s="175"/>
      <c r="AC35" s="176" t="s">
        <v>101</v>
      </c>
      <c r="AD35" s="174"/>
      <c r="AE35" s="175"/>
      <c r="AF35" s="177" t="s">
        <v>331</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v>15</v>
      </c>
      <c r="B36" s="174"/>
      <c r="C36" s="175"/>
      <c r="D36" s="237" t="s">
        <v>332</v>
      </c>
      <c r="E36" s="238"/>
      <c r="F36" s="238"/>
      <c r="G36" s="238"/>
      <c r="H36" s="238"/>
      <c r="I36" s="238"/>
      <c r="J36" s="238"/>
      <c r="K36" s="238"/>
      <c r="L36" s="238"/>
      <c r="M36" s="238"/>
      <c r="N36" s="238"/>
      <c r="O36" s="238"/>
      <c r="P36" s="238"/>
      <c r="Q36" s="238"/>
      <c r="R36" s="238"/>
      <c r="S36" s="238"/>
      <c r="T36" s="239"/>
      <c r="U36" s="176">
        <v>4</v>
      </c>
      <c r="V36" s="174"/>
      <c r="W36" s="175"/>
      <c r="X36" s="176" t="s">
        <v>218</v>
      </c>
      <c r="Y36" s="174"/>
      <c r="Z36" s="174"/>
      <c r="AA36" s="174"/>
      <c r="AB36" s="175"/>
      <c r="AC36" s="176" t="s">
        <v>101</v>
      </c>
      <c r="AD36" s="174"/>
      <c r="AE36" s="175"/>
      <c r="AF36" s="177" t="s">
        <v>333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16</v>
      </c>
      <c r="B37" s="174"/>
      <c r="C37" s="175"/>
      <c r="D37" s="237" t="s">
        <v>334</v>
      </c>
      <c r="E37" s="238"/>
      <c r="F37" s="238"/>
      <c r="G37" s="238"/>
      <c r="H37" s="238"/>
      <c r="I37" s="238"/>
      <c r="J37" s="238"/>
      <c r="K37" s="238"/>
      <c r="L37" s="238"/>
      <c r="M37" s="238"/>
      <c r="N37" s="238"/>
      <c r="O37" s="238"/>
      <c r="P37" s="238"/>
      <c r="Q37" s="238"/>
      <c r="R37" s="238"/>
      <c r="S37" s="238"/>
      <c r="T37" s="239"/>
      <c r="U37" s="176">
        <v>4</v>
      </c>
      <c r="V37" s="174"/>
      <c r="W37" s="175"/>
      <c r="X37" s="176" t="s">
        <v>218</v>
      </c>
      <c r="Y37" s="174"/>
      <c r="Z37" s="174"/>
      <c r="AA37" s="174"/>
      <c r="AB37" s="175"/>
      <c r="AC37" s="176" t="s">
        <v>101</v>
      </c>
      <c r="AD37" s="174"/>
      <c r="AE37" s="175"/>
      <c r="AF37" s="177" t="s">
        <v>335</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173">
        <v>17</v>
      </c>
      <c r="B38" s="174"/>
      <c r="C38" s="175"/>
      <c r="D38" s="237" t="s">
        <v>336</v>
      </c>
      <c r="E38" s="238"/>
      <c r="F38" s="238"/>
      <c r="G38" s="238"/>
      <c r="H38" s="238"/>
      <c r="I38" s="238"/>
      <c r="J38" s="238"/>
      <c r="K38" s="238"/>
      <c r="L38" s="238"/>
      <c r="M38" s="238"/>
      <c r="N38" s="238"/>
      <c r="O38" s="238"/>
      <c r="P38" s="238"/>
      <c r="Q38" s="238"/>
      <c r="R38" s="238"/>
      <c r="S38" s="238"/>
      <c r="T38" s="239"/>
      <c r="U38" s="176">
        <v>2</v>
      </c>
      <c r="V38" s="174"/>
      <c r="W38" s="175"/>
      <c r="X38" s="176" t="s">
        <v>218</v>
      </c>
      <c r="Y38" s="174"/>
      <c r="Z38" s="174"/>
      <c r="AA38" s="174"/>
      <c r="AB38" s="175"/>
      <c r="AC38" s="176" t="s">
        <v>101</v>
      </c>
      <c r="AD38" s="174"/>
      <c r="AE38" s="175"/>
      <c r="AF38" s="177" t="s">
        <v>337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173">
        <v>18</v>
      </c>
      <c r="B39" s="174"/>
      <c r="C39" s="175"/>
      <c r="D39" s="237" t="s">
        <v>338</v>
      </c>
      <c r="E39" s="238"/>
      <c r="F39" s="238"/>
      <c r="G39" s="238"/>
      <c r="H39" s="238"/>
      <c r="I39" s="238"/>
      <c r="J39" s="238"/>
      <c r="K39" s="238"/>
      <c r="L39" s="238"/>
      <c r="M39" s="238"/>
      <c r="N39" s="238"/>
      <c r="O39" s="238"/>
      <c r="P39" s="238"/>
      <c r="Q39" s="238"/>
      <c r="R39" s="238"/>
      <c r="S39" s="238"/>
      <c r="T39" s="239"/>
      <c r="U39" s="176">
        <v>3</v>
      </c>
      <c r="V39" s="174"/>
      <c r="W39" s="175"/>
      <c r="X39" s="176" t="s">
        <v>218</v>
      </c>
      <c r="Y39" s="174"/>
      <c r="Z39" s="174"/>
      <c r="AA39" s="174"/>
      <c r="AB39" s="175"/>
      <c r="AC39" s="176" t="s">
        <v>101</v>
      </c>
      <c r="AD39" s="174"/>
      <c r="AE39" s="175"/>
      <c r="AF39" s="177" t="s">
        <v>339</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40.5" customHeight="1" x14ac:dyDescent="0.2">
      <c r="A40" s="173">
        <v>19</v>
      </c>
      <c r="B40" s="174"/>
      <c r="C40" s="175"/>
      <c r="D40" s="237" t="s">
        <v>340</v>
      </c>
      <c r="E40" s="238"/>
      <c r="F40" s="238"/>
      <c r="G40" s="238"/>
      <c r="H40" s="238"/>
      <c r="I40" s="238"/>
      <c r="J40" s="238"/>
      <c r="K40" s="238"/>
      <c r="L40" s="238"/>
      <c r="M40" s="238"/>
      <c r="N40" s="238"/>
      <c r="O40" s="238"/>
      <c r="P40" s="238"/>
      <c r="Q40" s="238"/>
      <c r="R40" s="238"/>
      <c r="S40" s="238"/>
      <c r="T40" s="239"/>
      <c r="U40" s="176">
        <v>2</v>
      </c>
      <c r="V40" s="174"/>
      <c r="W40" s="175"/>
      <c r="X40" s="176" t="s">
        <v>218</v>
      </c>
      <c r="Y40" s="174"/>
      <c r="Z40" s="174"/>
      <c r="AA40" s="174"/>
      <c r="AB40" s="175"/>
      <c r="AC40" s="176"/>
      <c r="AD40" s="174"/>
      <c r="AE40" s="175"/>
      <c r="AF40" s="177" t="s">
        <v>341</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81" customHeight="1" x14ac:dyDescent="0.2">
      <c r="A41" s="173">
        <v>20</v>
      </c>
      <c r="B41" s="174"/>
      <c r="C41" s="175"/>
      <c r="D41" s="237" t="s">
        <v>342</v>
      </c>
      <c r="E41" s="238"/>
      <c r="F41" s="238"/>
      <c r="G41" s="238"/>
      <c r="H41" s="238"/>
      <c r="I41" s="238"/>
      <c r="J41" s="238"/>
      <c r="K41" s="238"/>
      <c r="L41" s="238"/>
      <c r="M41" s="238"/>
      <c r="N41" s="238"/>
      <c r="O41" s="238"/>
      <c r="P41" s="238"/>
      <c r="Q41" s="238"/>
      <c r="R41" s="238"/>
      <c r="S41" s="238"/>
      <c r="T41" s="239"/>
      <c r="U41" s="176">
        <v>1</v>
      </c>
      <c r="V41" s="174"/>
      <c r="W41" s="175"/>
      <c r="X41" s="176" t="s">
        <v>218</v>
      </c>
      <c r="Y41" s="174"/>
      <c r="Z41" s="174"/>
      <c r="AA41" s="174"/>
      <c r="AB41" s="175"/>
      <c r="AC41" s="176"/>
      <c r="AD41" s="174"/>
      <c r="AE41" s="175"/>
      <c r="AF41" s="177" t="s">
        <v>343</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v>21</v>
      </c>
      <c r="B42" s="174"/>
      <c r="C42" s="175"/>
      <c r="D42" s="237" t="s">
        <v>344</v>
      </c>
      <c r="E42" s="238"/>
      <c r="F42" s="238"/>
      <c r="G42" s="238"/>
      <c r="H42" s="238"/>
      <c r="I42" s="238"/>
      <c r="J42" s="238"/>
      <c r="K42" s="238"/>
      <c r="L42" s="238"/>
      <c r="M42" s="238"/>
      <c r="N42" s="238"/>
      <c r="O42" s="238"/>
      <c r="P42" s="238"/>
      <c r="Q42" s="238"/>
      <c r="R42" s="238"/>
      <c r="S42" s="238"/>
      <c r="T42" s="239"/>
      <c r="U42" s="176">
        <v>10</v>
      </c>
      <c r="V42" s="174"/>
      <c r="W42" s="175"/>
      <c r="X42" s="176" t="s">
        <v>218</v>
      </c>
      <c r="Y42" s="174"/>
      <c r="Z42" s="174"/>
      <c r="AA42" s="174"/>
      <c r="AB42" s="175"/>
      <c r="AC42" s="176"/>
      <c r="AD42" s="174"/>
      <c r="AE42" s="175"/>
      <c r="AF42" s="177" t="s">
        <v>5864</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v>22</v>
      </c>
      <c r="B43" s="174"/>
      <c r="C43" s="175"/>
      <c r="D43" s="237" t="s">
        <v>346</v>
      </c>
      <c r="E43" s="238"/>
      <c r="F43" s="238"/>
      <c r="G43" s="238"/>
      <c r="H43" s="238"/>
      <c r="I43" s="238"/>
      <c r="J43" s="238"/>
      <c r="K43" s="238"/>
      <c r="L43" s="238"/>
      <c r="M43" s="238"/>
      <c r="N43" s="238"/>
      <c r="O43" s="238"/>
      <c r="P43" s="238"/>
      <c r="Q43" s="238"/>
      <c r="R43" s="238"/>
      <c r="S43" s="238"/>
      <c r="T43" s="239"/>
      <c r="U43" s="176">
        <v>48</v>
      </c>
      <c r="V43" s="174"/>
      <c r="W43" s="175"/>
      <c r="X43" s="176" t="s">
        <v>218</v>
      </c>
      <c r="Y43" s="174"/>
      <c r="Z43" s="174"/>
      <c r="AA43" s="174"/>
      <c r="AB43" s="175"/>
      <c r="AC43" s="176"/>
      <c r="AD43" s="174"/>
      <c r="AE43" s="175"/>
      <c r="AF43" s="177" t="s">
        <v>347</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v>23</v>
      </c>
      <c r="B44" s="174"/>
      <c r="C44" s="175"/>
      <c r="D44" s="237" t="s">
        <v>348</v>
      </c>
      <c r="E44" s="238"/>
      <c r="F44" s="238"/>
      <c r="G44" s="238"/>
      <c r="H44" s="238"/>
      <c r="I44" s="238"/>
      <c r="J44" s="238"/>
      <c r="K44" s="238"/>
      <c r="L44" s="238"/>
      <c r="M44" s="238"/>
      <c r="N44" s="238"/>
      <c r="O44" s="238"/>
      <c r="P44" s="238"/>
      <c r="Q44" s="238"/>
      <c r="R44" s="238"/>
      <c r="S44" s="238"/>
      <c r="T44" s="239"/>
      <c r="U44" s="176">
        <v>42</v>
      </c>
      <c r="V44" s="174"/>
      <c r="W44" s="175"/>
      <c r="X44" s="176" t="s">
        <v>349</v>
      </c>
      <c r="Y44" s="174"/>
      <c r="Z44" s="174"/>
      <c r="AA44" s="174"/>
      <c r="AB44" s="175"/>
      <c r="AC44" s="176"/>
      <c r="AD44" s="174"/>
      <c r="AE44" s="175"/>
      <c r="AF44" s="177" t="s">
        <v>350</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v>24</v>
      </c>
      <c r="B45" s="174"/>
      <c r="C45" s="175"/>
      <c r="D45" s="237" t="s">
        <v>351</v>
      </c>
      <c r="E45" s="238"/>
      <c r="F45" s="238"/>
      <c r="G45" s="238"/>
      <c r="H45" s="238"/>
      <c r="I45" s="238"/>
      <c r="J45" s="238"/>
      <c r="K45" s="238"/>
      <c r="L45" s="238"/>
      <c r="M45" s="238"/>
      <c r="N45" s="238"/>
      <c r="O45" s="238"/>
      <c r="P45" s="238"/>
      <c r="Q45" s="238"/>
      <c r="R45" s="238"/>
      <c r="S45" s="238"/>
      <c r="T45" s="239"/>
      <c r="U45" s="176">
        <v>2</v>
      </c>
      <c r="V45" s="174"/>
      <c r="W45" s="175"/>
      <c r="X45" s="176" t="s">
        <v>102</v>
      </c>
      <c r="Y45" s="174"/>
      <c r="Z45" s="174"/>
      <c r="AA45" s="174"/>
      <c r="AB45" s="175"/>
      <c r="AC45" s="176"/>
      <c r="AD45" s="174"/>
      <c r="AE45" s="175"/>
      <c r="AF45" s="177" t="s">
        <v>352</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v>25</v>
      </c>
      <c r="B46" s="174"/>
      <c r="C46" s="175"/>
      <c r="D46" s="237" t="s">
        <v>353</v>
      </c>
      <c r="E46" s="238"/>
      <c r="F46" s="238"/>
      <c r="G46" s="238"/>
      <c r="H46" s="238"/>
      <c r="I46" s="238"/>
      <c r="J46" s="238"/>
      <c r="K46" s="238"/>
      <c r="L46" s="238"/>
      <c r="M46" s="238"/>
      <c r="N46" s="238"/>
      <c r="O46" s="238"/>
      <c r="P46" s="238"/>
      <c r="Q46" s="238"/>
      <c r="R46" s="238"/>
      <c r="S46" s="238"/>
      <c r="T46" s="239"/>
      <c r="U46" s="176">
        <v>4</v>
      </c>
      <c r="V46" s="174"/>
      <c r="W46" s="175"/>
      <c r="X46" s="176" t="s">
        <v>218</v>
      </c>
      <c r="Y46" s="174"/>
      <c r="Z46" s="174"/>
      <c r="AA46" s="174"/>
      <c r="AB46" s="175"/>
      <c r="AC46" s="176"/>
      <c r="AD46" s="174"/>
      <c r="AE46" s="175"/>
      <c r="AF46" s="177" t="s">
        <v>354</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v>26</v>
      </c>
      <c r="B47" s="174"/>
      <c r="C47" s="175"/>
      <c r="D47" s="237" t="s">
        <v>355</v>
      </c>
      <c r="E47" s="238"/>
      <c r="F47" s="238"/>
      <c r="G47" s="238"/>
      <c r="H47" s="238"/>
      <c r="I47" s="238"/>
      <c r="J47" s="238"/>
      <c r="K47" s="238"/>
      <c r="L47" s="238"/>
      <c r="M47" s="238"/>
      <c r="N47" s="238"/>
      <c r="O47" s="238"/>
      <c r="P47" s="238"/>
      <c r="Q47" s="238"/>
      <c r="R47" s="238"/>
      <c r="S47" s="238"/>
      <c r="T47" s="239"/>
      <c r="U47" s="176">
        <v>2</v>
      </c>
      <c r="V47" s="174"/>
      <c r="W47" s="175"/>
      <c r="X47" s="176" t="s">
        <v>218</v>
      </c>
      <c r="Y47" s="174"/>
      <c r="Z47" s="174"/>
      <c r="AA47" s="174"/>
      <c r="AB47" s="175"/>
      <c r="AC47" s="176"/>
      <c r="AD47" s="174"/>
      <c r="AE47" s="175"/>
      <c r="AF47" s="177" t="s">
        <v>356</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v>27</v>
      </c>
      <c r="B48" s="174"/>
      <c r="C48" s="175"/>
      <c r="D48" s="237" t="s">
        <v>357</v>
      </c>
      <c r="E48" s="238"/>
      <c r="F48" s="238"/>
      <c r="G48" s="238"/>
      <c r="H48" s="238"/>
      <c r="I48" s="238"/>
      <c r="J48" s="238"/>
      <c r="K48" s="238"/>
      <c r="L48" s="238"/>
      <c r="M48" s="238"/>
      <c r="N48" s="238"/>
      <c r="O48" s="238"/>
      <c r="P48" s="238"/>
      <c r="Q48" s="238"/>
      <c r="R48" s="238"/>
      <c r="S48" s="238"/>
      <c r="T48" s="239"/>
      <c r="U48" s="176">
        <v>3</v>
      </c>
      <c r="V48" s="174"/>
      <c r="W48" s="175"/>
      <c r="X48" s="176" t="s">
        <v>218</v>
      </c>
      <c r="Y48" s="174"/>
      <c r="Z48" s="174"/>
      <c r="AA48" s="174"/>
      <c r="AB48" s="175"/>
      <c r="AC48" s="176"/>
      <c r="AD48" s="174"/>
      <c r="AE48" s="175"/>
      <c r="AF48" s="177" t="s">
        <v>358</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40.5" customHeight="1" x14ac:dyDescent="0.2">
      <c r="A49" s="173">
        <v>28</v>
      </c>
      <c r="B49" s="174"/>
      <c r="C49" s="175"/>
      <c r="D49" s="237" t="s">
        <v>359</v>
      </c>
      <c r="E49" s="238"/>
      <c r="F49" s="238"/>
      <c r="G49" s="238"/>
      <c r="H49" s="238"/>
      <c r="I49" s="238"/>
      <c r="J49" s="238"/>
      <c r="K49" s="238"/>
      <c r="L49" s="238"/>
      <c r="M49" s="238"/>
      <c r="N49" s="238"/>
      <c r="O49" s="238"/>
      <c r="P49" s="238"/>
      <c r="Q49" s="238"/>
      <c r="R49" s="238"/>
      <c r="S49" s="238"/>
      <c r="T49" s="239"/>
      <c r="U49" s="176">
        <v>1</v>
      </c>
      <c r="V49" s="174"/>
      <c r="W49" s="175"/>
      <c r="X49" s="176" t="s">
        <v>218</v>
      </c>
      <c r="Y49" s="174"/>
      <c r="Z49" s="174"/>
      <c r="AA49" s="174"/>
      <c r="AB49" s="175"/>
      <c r="AC49" s="176"/>
      <c r="AD49" s="174"/>
      <c r="AE49" s="175"/>
      <c r="AF49" s="177" t="s">
        <v>360</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v>29</v>
      </c>
      <c r="B50" s="174"/>
      <c r="C50" s="175"/>
      <c r="D50" s="237" t="s">
        <v>361</v>
      </c>
      <c r="E50" s="238"/>
      <c r="F50" s="238"/>
      <c r="G50" s="238"/>
      <c r="H50" s="238"/>
      <c r="I50" s="238"/>
      <c r="J50" s="238"/>
      <c r="K50" s="238"/>
      <c r="L50" s="238"/>
      <c r="M50" s="238"/>
      <c r="N50" s="238"/>
      <c r="O50" s="238"/>
      <c r="P50" s="238"/>
      <c r="Q50" s="238"/>
      <c r="R50" s="238"/>
      <c r="S50" s="238"/>
      <c r="T50" s="239"/>
      <c r="U50" s="176">
        <v>15</v>
      </c>
      <c r="V50" s="174"/>
      <c r="W50" s="175"/>
      <c r="X50" s="176" t="s">
        <v>190</v>
      </c>
      <c r="Y50" s="174"/>
      <c r="Z50" s="174"/>
      <c r="AA50" s="174"/>
      <c r="AB50" s="175"/>
      <c r="AC50" s="176" t="s">
        <v>101</v>
      </c>
      <c r="AD50" s="174"/>
      <c r="AE50" s="175"/>
      <c r="AF50" s="177" t="s">
        <v>362</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v>30</v>
      </c>
      <c r="B51" s="174"/>
      <c r="C51" s="175"/>
      <c r="D51" s="237" t="s">
        <v>363</v>
      </c>
      <c r="E51" s="238"/>
      <c r="F51" s="238"/>
      <c r="G51" s="238"/>
      <c r="H51" s="238"/>
      <c r="I51" s="238"/>
      <c r="J51" s="238"/>
      <c r="K51" s="238"/>
      <c r="L51" s="238"/>
      <c r="M51" s="238"/>
      <c r="N51" s="238"/>
      <c r="O51" s="238"/>
      <c r="P51" s="238"/>
      <c r="Q51" s="238"/>
      <c r="R51" s="238"/>
      <c r="S51" s="238"/>
      <c r="T51" s="239"/>
      <c r="U51" s="176">
        <v>3</v>
      </c>
      <c r="V51" s="174"/>
      <c r="W51" s="175"/>
      <c r="X51" s="176" t="s">
        <v>102</v>
      </c>
      <c r="Y51" s="174"/>
      <c r="Z51" s="174"/>
      <c r="AA51" s="174"/>
      <c r="AB51" s="175"/>
      <c r="AC51" s="176"/>
      <c r="AD51" s="174"/>
      <c r="AE51" s="175"/>
      <c r="AF51" s="177" t="s">
        <v>364</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v>31</v>
      </c>
      <c r="B52" s="174"/>
      <c r="C52" s="175"/>
      <c r="D52" s="237" t="s">
        <v>365</v>
      </c>
      <c r="E52" s="238"/>
      <c r="F52" s="238"/>
      <c r="G52" s="238"/>
      <c r="H52" s="238"/>
      <c r="I52" s="238"/>
      <c r="J52" s="238"/>
      <c r="K52" s="238"/>
      <c r="L52" s="238"/>
      <c r="M52" s="238"/>
      <c r="N52" s="238"/>
      <c r="O52" s="238"/>
      <c r="P52" s="238"/>
      <c r="Q52" s="238"/>
      <c r="R52" s="238"/>
      <c r="S52" s="238"/>
      <c r="T52" s="239"/>
      <c r="U52" s="176">
        <v>3</v>
      </c>
      <c r="V52" s="174"/>
      <c r="W52" s="175"/>
      <c r="X52" s="176" t="s">
        <v>102</v>
      </c>
      <c r="Y52" s="174"/>
      <c r="Z52" s="174"/>
      <c r="AA52" s="174"/>
      <c r="AB52" s="175"/>
      <c r="AC52" s="176"/>
      <c r="AD52" s="174"/>
      <c r="AE52" s="175"/>
      <c r="AF52" s="177" t="s">
        <v>366</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v>32</v>
      </c>
      <c r="B53" s="174"/>
      <c r="C53" s="175"/>
      <c r="D53" s="237" t="s">
        <v>367</v>
      </c>
      <c r="E53" s="238"/>
      <c r="F53" s="238"/>
      <c r="G53" s="238"/>
      <c r="H53" s="238"/>
      <c r="I53" s="238"/>
      <c r="J53" s="238"/>
      <c r="K53" s="238"/>
      <c r="L53" s="238"/>
      <c r="M53" s="238"/>
      <c r="N53" s="238"/>
      <c r="O53" s="238"/>
      <c r="P53" s="238"/>
      <c r="Q53" s="238"/>
      <c r="R53" s="238"/>
      <c r="S53" s="238"/>
      <c r="T53" s="239"/>
      <c r="U53" s="176">
        <v>6</v>
      </c>
      <c r="V53" s="174"/>
      <c r="W53" s="175"/>
      <c r="X53" s="176" t="s">
        <v>218</v>
      </c>
      <c r="Y53" s="174"/>
      <c r="Z53" s="174"/>
      <c r="AA53" s="174"/>
      <c r="AB53" s="175"/>
      <c r="AC53" s="176"/>
      <c r="AD53" s="174"/>
      <c r="AE53" s="175"/>
      <c r="AF53" s="177" t="s">
        <v>368</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v>33</v>
      </c>
      <c r="B54" s="174"/>
      <c r="C54" s="175"/>
      <c r="D54" s="237" t="s">
        <v>369</v>
      </c>
      <c r="E54" s="238"/>
      <c r="F54" s="238"/>
      <c r="G54" s="238"/>
      <c r="H54" s="238"/>
      <c r="I54" s="238"/>
      <c r="J54" s="238"/>
      <c r="K54" s="238"/>
      <c r="L54" s="238"/>
      <c r="M54" s="238"/>
      <c r="N54" s="238"/>
      <c r="O54" s="238"/>
      <c r="P54" s="238"/>
      <c r="Q54" s="238"/>
      <c r="R54" s="238"/>
      <c r="S54" s="238"/>
      <c r="T54" s="239"/>
      <c r="U54" s="176">
        <v>4</v>
      </c>
      <c r="V54" s="174"/>
      <c r="W54" s="175"/>
      <c r="X54" s="176" t="s">
        <v>218</v>
      </c>
      <c r="Y54" s="174"/>
      <c r="Z54" s="174"/>
      <c r="AA54" s="174"/>
      <c r="AB54" s="175"/>
      <c r="AC54" s="176"/>
      <c r="AD54" s="174"/>
      <c r="AE54" s="175"/>
      <c r="AF54" s="177" t="s">
        <v>370</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81" customHeight="1" x14ac:dyDescent="0.2">
      <c r="A55" s="173">
        <v>34</v>
      </c>
      <c r="B55" s="174"/>
      <c r="C55" s="175"/>
      <c r="D55" s="237" t="s">
        <v>371</v>
      </c>
      <c r="E55" s="238"/>
      <c r="F55" s="238"/>
      <c r="G55" s="238"/>
      <c r="H55" s="238"/>
      <c r="I55" s="238"/>
      <c r="J55" s="238"/>
      <c r="K55" s="238"/>
      <c r="L55" s="238"/>
      <c r="M55" s="238"/>
      <c r="N55" s="238"/>
      <c r="O55" s="238"/>
      <c r="P55" s="238"/>
      <c r="Q55" s="238"/>
      <c r="R55" s="238"/>
      <c r="S55" s="238"/>
      <c r="T55" s="239"/>
      <c r="U55" s="176">
        <v>1</v>
      </c>
      <c r="V55" s="174"/>
      <c r="W55" s="175"/>
      <c r="X55" s="176" t="s">
        <v>218</v>
      </c>
      <c r="Y55" s="174"/>
      <c r="Z55" s="174"/>
      <c r="AA55" s="174"/>
      <c r="AB55" s="175"/>
      <c r="AC55" s="176"/>
      <c r="AD55" s="174"/>
      <c r="AE55" s="175"/>
      <c r="AF55" s="177" t="s">
        <v>372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v>35</v>
      </c>
      <c r="B56" s="174"/>
      <c r="C56" s="175"/>
      <c r="D56" s="237" t="s">
        <v>373</v>
      </c>
      <c r="E56" s="238"/>
      <c r="F56" s="238"/>
      <c r="G56" s="238"/>
      <c r="H56" s="238"/>
      <c r="I56" s="238"/>
      <c r="J56" s="238"/>
      <c r="K56" s="238"/>
      <c r="L56" s="238"/>
      <c r="M56" s="238"/>
      <c r="N56" s="238"/>
      <c r="O56" s="238"/>
      <c r="P56" s="238"/>
      <c r="Q56" s="238"/>
      <c r="R56" s="238"/>
      <c r="S56" s="238"/>
      <c r="T56" s="239"/>
      <c r="U56" s="176">
        <v>2</v>
      </c>
      <c r="V56" s="174"/>
      <c r="W56" s="175"/>
      <c r="X56" s="176" t="s">
        <v>218</v>
      </c>
      <c r="Y56" s="174"/>
      <c r="Z56" s="174"/>
      <c r="AA56" s="174"/>
      <c r="AB56" s="175"/>
      <c r="AC56" s="176"/>
      <c r="AD56" s="174"/>
      <c r="AE56" s="175"/>
      <c r="AF56" s="177" t="s">
        <v>374</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v>36</v>
      </c>
      <c r="B57" s="174"/>
      <c r="C57" s="175"/>
      <c r="D57" s="237" t="s">
        <v>375</v>
      </c>
      <c r="E57" s="238"/>
      <c r="F57" s="238"/>
      <c r="G57" s="238"/>
      <c r="H57" s="238"/>
      <c r="I57" s="238"/>
      <c r="J57" s="238"/>
      <c r="K57" s="238"/>
      <c r="L57" s="238"/>
      <c r="M57" s="238"/>
      <c r="N57" s="238"/>
      <c r="O57" s="238"/>
      <c r="P57" s="238"/>
      <c r="Q57" s="238"/>
      <c r="R57" s="238"/>
      <c r="S57" s="238"/>
      <c r="T57" s="239"/>
      <c r="U57" s="176">
        <v>19</v>
      </c>
      <c r="V57" s="174"/>
      <c r="W57" s="175"/>
      <c r="X57" s="176" t="s">
        <v>218</v>
      </c>
      <c r="Y57" s="174"/>
      <c r="Z57" s="174"/>
      <c r="AA57" s="174"/>
      <c r="AB57" s="175"/>
      <c r="AC57" s="176"/>
      <c r="AD57" s="174"/>
      <c r="AE57" s="175"/>
      <c r="AF57" s="177" t="s">
        <v>376</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v>37</v>
      </c>
      <c r="B58" s="174"/>
      <c r="C58" s="175"/>
      <c r="D58" s="237" t="s">
        <v>377</v>
      </c>
      <c r="E58" s="238"/>
      <c r="F58" s="238"/>
      <c r="G58" s="238"/>
      <c r="H58" s="238"/>
      <c r="I58" s="238"/>
      <c r="J58" s="238"/>
      <c r="K58" s="238"/>
      <c r="L58" s="238"/>
      <c r="M58" s="238"/>
      <c r="N58" s="238"/>
      <c r="O58" s="238"/>
      <c r="P58" s="238"/>
      <c r="Q58" s="238"/>
      <c r="R58" s="238"/>
      <c r="S58" s="238"/>
      <c r="T58" s="239"/>
      <c r="U58" s="176">
        <v>26</v>
      </c>
      <c r="V58" s="174"/>
      <c r="W58" s="175"/>
      <c r="X58" s="176" t="s">
        <v>378</v>
      </c>
      <c r="Y58" s="174"/>
      <c r="Z58" s="174"/>
      <c r="AA58" s="174"/>
      <c r="AB58" s="175"/>
      <c r="AC58" s="176"/>
      <c r="AD58" s="174"/>
      <c r="AE58" s="175"/>
      <c r="AF58" s="177" t="s">
        <v>379</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v>38</v>
      </c>
      <c r="B59" s="174"/>
      <c r="C59" s="175"/>
      <c r="D59" s="237" t="s">
        <v>380</v>
      </c>
      <c r="E59" s="238"/>
      <c r="F59" s="238"/>
      <c r="G59" s="238"/>
      <c r="H59" s="238"/>
      <c r="I59" s="238"/>
      <c r="J59" s="238"/>
      <c r="K59" s="238"/>
      <c r="L59" s="238"/>
      <c r="M59" s="238"/>
      <c r="N59" s="238"/>
      <c r="O59" s="238"/>
      <c r="P59" s="238"/>
      <c r="Q59" s="238"/>
      <c r="R59" s="238"/>
      <c r="S59" s="238"/>
      <c r="T59" s="239"/>
      <c r="U59" s="176">
        <v>5</v>
      </c>
      <c r="V59" s="174"/>
      <c r="W59" s="175"/>
      <c r="X59" s="176" t="s">
        <v>218</v>
      </c>
      <c r="Y59" s="174"/>
      <c r="Z59" s="174"/>
      <c r="AA59" s="174"/>
      <c r="AB59" s="175"/>
      <c r="AC59" s="176"/>
      <c r="AD59" s="174"/>
      <c r="AE59" s="175"/>
      <c r="AF59" s="177" t="s">
        <v>381</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v>39</v>
      </c>
      <c r="B60" s="174"/>
      <c r="C60" s="175"/>
      <c r="D60" s="237" t="s">
        <v>382</v>
      </c>
      <c r="E60" s="238"/>
      <c r="F60" s="238"/>
      <c r="G60" s="238"/>
      <c r="H60" s="238"/>
      <c r="I60" s="238"/>
      <c r="J60" s="238"/>
      <c r="K60" s="238"/>
      <c r="L60" s="238"/>
      <c r="M60" s="238"/>
      <c r="N60" s="238"/>
      <c r="O60" s="238"/>
      <c r="P60" s="238"/>
      <c r="Q60" s="238"/>
      <c r="R60" s="238"/>
      <c r="S60" s="238"/>
      <c r="T60" s="239"/>
      <c r="U60" s="176">
        <v>12</v>
      </c>
      <c r="V60" s="174"/>
      <c r="W60" s="175"/>
      <c r="X60" s="176" t="s">
        <v>349</v>
      </c>
      <c r="Y60" s="174"/>
      <c r="Z60" s="174"/>
      <c r="AA60" s="174"/>
      <c r="AB60" s="175"/>
      <c r="AC60" s="176"/>
      <c r="AD60" s="174"/>
      <c r="AE60" s="175"/>
      <c r="AF60" s="177" t="s">
        <v>383</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173">
        <v>40</v>
      </c>
      <c r="B61" s="174"/>
      <c r="C61" s="175"/>
      <c r="D61" s="237" t="s">
        <v>384</v>
      </c>
      <c r="E61" s="238"/>
      <c r="F61" s="238"/>
      <c r="G61" s="238"/>
      <c r="H61" s="238"/>
      <c r="I61" s="238"/>
      <c r="J61" s="238"/>
      <c r="K61" s="238"/>
      <c r="L61" s="238"/>
      <c r="M61" s="238"/>
      <c r="N61" s="238"/>
      <c r="O61" s="238"/>
      <c r="P61" s="238"/>
      <c r="Q61" s="238"/>
      <c r="R61" s="238"/>
      <c r="S61" s="238"/>
      <c r="T61" s="239"/>
      <c r="U61" s="176">
        <v>13</v>
      </c>
      <c r="V61" s="174"/>
      <c r="W61" s="175"/>
      <c r="X61" s="176" t="s">
        <v>192</v>
      </c>
      <c r="Y61" s="174"/>
      <c r="Z61" s="174"/>
      <c r="AA61" s="174"/>
      <c r="AB61" s="175"/>
      <c r="AC61" s="176"/>
      <c r="AD61" s="174"/>
      <c r="AE61" s="175"/>
      <c r="AF61" s="177" t="s">
        <v>385</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v>41</v>
      </c>
      <c r="B62" s="174"/>
      <c r="C62" s="175"/>
      <c r="D62" s="237" t="s">
        <v>386</v>
      </c>
      <c r="E62" s="238"/>
      <c r="F62" s="238"/>
      <c r="G62" s="238"/>
      <c r="H62" s="238"/>
      <c r="I62" s="238"/>
      <c r="J62" s="238"/>
      <c r="K62" s="238"/>
      <c r="L62" s="238"/>
      <c r="M62" s="238"/>
      <c r="N62" s="238"/>
      <c r="O62" s="238"/>
      <c r="P62" s="238"/>
      <c r="Q62" s="238"/>
      <c r="R62" s="238"/>
      <c r="S62" s="238"/>
      <c r="T62" s="239"/>
      <c r="U62" s="176">
        <v>13</v>
      </c>
      <c r="V62" s="174"/>
      <c r="W62" s="175"/>
      <c r="X62" s="176" t="s">
        <v>192</v>
      </c>
      <c r="Y62" s="174"/>
      <c r="Z62" s="174"/>
      <c r="AA62" s="174"/>
      <c r="AB62" s="175"/>
      <c r="AC62" s="176"/>
      <c r="AD62" s="174"/>
      <c r="AE62" s="175"/>
      <c r="AF62" s="177" t="s">
        <v>387</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v>42</v>
      </c>
      <c r="B63" s="174"/>
      <c r="C63" s="175"/>
      <c r="D63" s="237" t="s">
        <v>388</v>
      </c>
      <c r="E63" s="238"/>
      <c r="F63" s="238"/>
      <c r="G63" s="238"/>
      <c r="H63" s="238"/>
      <c r="I63" s="238"/>
      <c r="J63" s="238"/>
      <c r="K63" s="238"/>
      <c r="L63" s="238"/>
      <c r="M63" s="238"/>
      <c r="N63" s="238"/>
      <c r="O63" s="238"/>
      <c r="P63" s="238"/>
      <c r="Q63" s="238"/>
      <c r="R63" s="238"/>
      <c r="S63" s="238"/>
      <c r="T63" s="239"/>
      <c r="U63" s="176">
        <v>1</v>
      </c>
      <c r="V63" s="174"/>
      <c r="W63" s="175"/>
      <c r="X63" s="176" t="s">
        <v>218</v>
      </c>
      <c r="Y63" s="174"/>
      <c r="Z63" s="174"/>
      <c r="AA63" s="174"/>
      <c r="AB63" s="175"/>
      <c r="AC63" s="176"/>
      <c r="AD63" s="174"/>
      <c r="AE63" s="175"/>
      <c r="AF63" s="177" t="s">
        <v>389</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v>43</v>
      </c>
      <c r="B64" s="174"/>
      <c r="C64" s="175"/>
      <c r="D64" s="237" t="s">
        <v>390</v>
      </c>
      <c r="E64" s="238"/>
      <c r="F64" s="238"/>
      <c r="G64" s="238"/>
      <c r="H64" s="238"/>
      <c r="I64" s="238"/>
      <c r="J64" s="238"/>
      <c r="K64" s="238"/>
      <c r="L64" s="238"/>
      <c r="M64" s="238"/>
      <c r="N64" s="238"/>
      <c r="O64" s="238"/>
      <c r="P64" s="238"/>
      <c r="Q64" s="238"/>
      <c r="R64" s="238"/>
      <c r="S64" s="238"/>
      <c r="T64" s="239"/>
      <c r="U64" s="176">
        <v>13</v>
      </c>
      <c r="V64" s="174"/>
      <c r="W64" s="175"/>
      <c r="X64" s="176" t="s">
        <v>192</v>
      </c>
      <c r="Y64" s="174"/>
      <c r="Z64" s="174"/>
      <c r="AA64" s="174"/>
      <c r="AB64" s="175"/>
      <c r="AC64" s="176"/>
      <c r="AD64" s="174"/>
      <c r="AE64" s="175"/>
      <c r="AF64" s="177" t="s">
        <v>391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40.5" customHeight="1" x14ac:dyDescent="0.2">
      <c r="A65" s="173">
        <v>44</v>
      </c>
      <c r="B65" s="174"/>
      <c r="C65" s="175"/>
      <c r="D65" s="237" t="s">
        <v>392</v>
      </c>
      <c r="E65" s="238"/>
      <c r="F65" s="238"/>
      <c r="G65" s="238"/>
      <c r="H65" s="238"/>
      <c r="I65" s="238"/>
      <c r="J65" s="238"/>
      <c r="K65" s="238"/>
      <c r="L65" s="238"/>
      <c r="M65" s="238"/>
      <c r="N65" s="238"/>
      <c r="O65" s="238"/>
      <c r="P65" s="238"/>
      <c r="Q65" s="238"/>
      <c r="R65" s="238"/>
      <c r="S65" s="238"/>
      <c r="T65" s="239"/>
      <c r="U65" s="176">
        <v>1</v>
      </c>
      <c r="V65" s="174"/>
      <c r="W65" s="175"/>
      <c r="X65" s="176" t="s">
        <v>218</v>
      </c>
      <c r="Y65" s="174"/>
      <c r="Z65" s="174"/>
      <c r="AA65" s="174"/>
      <c r="AB65" s="175"/>
      <c r="AC65" s="176"/>
      <c r="AD65" s="174"/>
      <c r="AE65" s="175"/>
      <c r="AF65" s="177" t="s">
        <v>393</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0.5" customHeight="1" x14ac:dyDescent="0.2">
      <c r="A66" s="173">
        <v>45</v>
      </c>
      <c r="B66" s="174"/>
      <c r="C66" s="175"/>
      <c r="D66" s="237" t="s">
        <v>394</v>
      </c>
      <c r="E66" s="238"/>
      <c r="F66" s="238"/>
      <c r="G66" s="238"/>
      <c r="H66" s="238"/>
      <c r="I66" s="238"/>
      <c r="J66" s="238"/>
      <c r="K66" s="238"/>
      <c r="L66" s="238"/>
      <c r="M66" s="238"/>
      <c r="N66" s="238"/>
      <c r="O66" s="238"/>
      <c r="P66" s="238"/>
      <c r="Q66" s="238"/>
      <c r="R66" s="238"/>
      <c r="S66" s="238"/>
      <c r="T66" s="239"/>
      <c r="U66" s="176">
        <v>13</v>
      </c>
      <c r="V66" s="174"/>
      <c r="W66" s="175"/>
      <c r="X66" s="176" t="s">
        <v>192</v>
      </c>
      <c r="Y66" s="174"/>
      <c r="Z66" s="174"/>
      <c r="AA66" s="174"/>
      <c r="AB66" s="175"/>
      <c r="AC66" s="176"/>
      <c r="AD66" s="174"/>
      <c r="AE66" s="175"/>
      <c r="AF66" s="177" t="s">
        <v>395</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40.5" customHeight="1" x14ac:dyDescent="0.2">
      <c r="A67" s="173">
        <v>46</v>
      </c>
      <c r="B67" s="174"/>
      <c r="C67" s="175"/>
      <c r="D67" s="237" t="s">
        <v>396</v>
      </c>
      <c r="E67" s="238"/>
      <c r="F67" s="238"/>
      <c r="G67" s="238"/>
      <c r="H67" s="238"/>
      <c r="I67" s="238"/>
      <c r="J67" s="238"/>
      <c r="K67" s="238"/>
      <c r="L67" s="238"/>
      <c r="M67" s="238"/>
      <c r="N67" s="238"/>
      <c r="O67" s="238"/>
      <c r="P67" s="238"/>
      <c r="Q67" s="238"/>
      <c r="R67" s="238"/>
      <c r="S67" s="238"/>
      <c r="T67" s="239"/>
      <c r="U67" s="176">
        <v>1</v>
      </c>
      <c r="V67" s="174"/>
      <c r="W67" s="175"/>
      <c r="X67" s="176" t="s">
        <v>218</v>
      </c>
      <c r="Y67" s="174"/>
      <c r="Z67" s="174"/>
      <c r="AA67" s="174"/>
      <c r="AB67" s="175"/>
      <c r="AC67" s="176"/>
      <c r="AD67" s="174"/>
      <c r="AE67" s="175"/>
      <c r="AF67" s="177" t="s">
        <v>397</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40.5" customHeight="1" x14ac:dyDescent="0.2">
      <c r="A68" s="173">
        <v>47</v>
      </c>
      <c r="B68" s="174"/>
      <c r="C68" s="175"/>
      <c r="D68" s="237" t="s">
        <v>398</v>
      </c>
      <c r="E68" s="238"/>
      <c r="F68" s="238"/>
      <c r="G68" s="238"/>
      <c r="H68" s="238"/>
      <c r="I68" s="238"/>
      <c r="J68" s="238"/>
      <c r="K68" s="238"/>
      <c r="L68" s="238"/>
      <c r="M68" s="238"/>
      <c r="N68" s="238"/>
      <c r="O68" s="238"/>
      <c r="P68" s="238"/>
      <c r="Q68" s="238"/>
      <c r="R68" s="238"/>
      <c r="S68" s="238"/>
      <c r="T68" s="239"/>
      <c r="U68" s="176">
        <v>13</v>
      </c>
      <c r="V68" s="174"/>
      <c r="W68" s="175"/>
      <c r="X68" s="176" t="s">
        <v>190</v>
      </c>
      <c r="Y68" s="174"/>
      <c r="Z68" s="174"/>
      <c r="AA68" s="174"/>
      <c r="AB68" s="175"/>
      <c r="AC68" s="176"/>
      <c r="AD68" s="174"/>
      <c r="AE68" s="175"/>
      <c r="AF68" s="177" t="s">
        <v>399</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40.5" customHeight="1" x14ac:dyDescent="0.2">
      <c r="A69" s="173">
        <v>48</v>
      </c>
      <c r="B69" s="174"/>
      <c r="C69" s="175"/>
      <c r="D69" s="237" t="s">
        <v>400</v>
      </c>
      <c r="E69" s="238"/>
      <c r="F69" s="238"/>
      <c r="G69" s="238"/>
      <c r="H69" s="238"/>
      <c r="I69" s="238"/>
      <c r="J69" s="238"/>
      <c r="K69" s="238"/>
      <c r="L69" s="238"/>
      <c r="M69" s="238"/>
      <c r="N69" s="238"/>
      <c r="O69" s="238"/>
      <c r="P69" s="238"/>
      <c r="Q69" s="238"/>
      <c r="R69" s="238"/>
      <c r="S69" s="238"/>
      <c r="T69" s="239"/>
      <c r="U69" s="176">
        <v>1</v>
      </c>
      <c r="V69" s="174"/>
      <c r="W69" s="175"/>
      <c r="X69" s="176" t="s">
        <v>218</v>
      </c>
      <c r="Y69" s="174"/>
      <c r="Z69" s="174"/>
      <c r="AA69" s="174"/>
      <c r="AB69" s="175"/>
      <c r="AC69" s="176"/>
      <c r="AD69" s="174"/>
      <c r="AE69" s="175"/>
      <c r="AF69" s="177" t="s">
        <v>401</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40.5" customHeight="1" x14ac:dyDescent="0.2">
      <c r="A70" s="173">
        <v>49</v>
      </c>
      <c r="B70" s="174"/>
      <c r="C70" s="175"/>
      <c r="D70" s="237" t="s">
        <v>402</v>
      </c>
      <c r="E70" s="238"/>
      <c r="F70" s="238"/>
      <c r="G70" s="238"/>
      <c r="H70" s="238"/>
      <c r="I70" s="238"/>
      <c r="J70" s="238"/>
      <c r="K70" s="238"/>
      <c r="L70" s="238"/>
      <c r="M70" s="238"/>
      <c r="N70" s="238"/>
      <c r="O70" s="238"/>
      <c r="P70" s="238"/>
      <c r="Q70" s="238"/>
      <c r="R70" s="238"/>
      <c r="S70" s="238"/>
      <c r="T70" s="239"/>
      <c r="U70" s="176">
        <v>13</v>
      </c>
      <c r="V70" s="174"/>
      <c r="W70" s="175"/>
      <c r="X70" s="176" t="s">
        <v>190</v>
      </c>
      <c r="Y70" s="174"/>
      <c r="Z70" s="174"/>
      <c r="AA70" s="174"/>
      <c r="AB70" s="175"/>
      <c r="AC70" s="176"/>
      <c r="AD70" s="174"/>
      <c r="AE70" s="175"/>
      <c r="AF70" s="177" t="s">
        <v>403</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40.5" customHeight="1" x14ac:dyDescent="0.2">
      <c r="A71" s="173">
        <v>50</v>
      </c>
      <c r="B71" s="174"/>
      <c r="C71" s="175"/>
      <c r="D71" s="237" t="s">
        <v>404</v>
      </c>
      <c r="E71" s="238"/>
      <c r="F71" s="238"/>
      <c r="G71" s="238"/>
      <c r="H71" s="238"/>
      <c r="I71" s="238"/>
      <c r="J71" s="238"/>
      <c r="K71" s="238"/>
      <c r="L71" s="238"/>
      <c r="M71" s="238"/>
      <c r="N71" s="238"/>
      <c r="O71" s="238"/>
      <c r="P71" s="238"/>
      <c r="Q71" s="238"/>
      <c r="R71" s="238"/>
      <c r="S71" s="238"/>
      <c r="T71" s="239"/>
      <c r="U71" s="176">
        <v>13</v>
      </c>
      <c r="V71" s="174"/>
      <c r="W71" s="175"/>
      <c r="X71" s="176" t="s">
        <v>190</v>
      </c>
      <c r="Y71" s="174"/>
      <c r="Z71" s="174"/>
      <c r="AA71" s="174"/>
      <c r="AB71" s="175"/>
      <c r="AC71" s="176"/>
      <c r="AD71" s="174"/>
      <c r="AE71" s="175"/>
      <c r="AF71" s="177" t="s">
        <v>405</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40.5" customHeight="1" x14ac:dyDescent="0.2">
      <c r="A72" s="173">
        <v>51</v>
      </c>
      <c r="B72" s="174"/>
      <c r="C72" s="175"/>
      <c r="D72" s="237" t="s">
        <v>406</v>
      </c>
      <c r="E72" s="238"/>
      <c r="F72" s="238"/>
      <c r="G72" s="238"/>
      <c r="H72" s="238"/>
      <c r="I72" s="238"/>
      <c r="J72" s="238"/>
      <c r="K72" s="238"/>
      <c r="L72" s="238"/>
      <c r="M72" s="238"/>
      <c r="N72" s="238"/>
      <c r="O72" s="238"/>
      <c r="P72" s="238"/>
      <c r="Q72" s="238"/>
      <c r="R72" s="238"/>
      <c r="S72" s="238"/>
      <c r="T72" s="239"/>
      <c r="U72" s="176">
        <v>8</v>
      </c>
      <c r="V72" s="174"/>
      <c r="W72" s="175"/>
      <c r="X72" s="176" t="s">
        <v>190</v>
      </c>
      <c r="Y72" s="174"/>
      <c r="Z72" s="174"/>
      <c r="AA72" s="174"/>
      <c r="AB72" s="175"/>
      <c r="AC72" s="176"/>
      <c r="AD72" s="174"/>
      <c r="AE72" s="175"/>
      <c r="AF72" s="177" t="s">
        <v>407</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40.5" customHeight="1" x14ac:dyDescent="0.2">
      <c r="A73" s="173">
        <v>52</v>
      </c>
      <c r="B73" s="174"/>
      <c r="C73" s="175"/>
      <c r="D73" s="237" t="s">
        <v>408</v>
      </c>
      <c r="E73" s="238"/>
      <c r="F73" s="238"/>
      <c r="G73" s="238"/>
      <c r="H73" s="238"/>
      <c r="I73" s="238"/>
      <c r="J73" s="238"/>
      <c r="K73" s="238"/>
      <c r="L73" s="238"/>
      <c r="M73" s="238"/>
      <c r="N73" s="238"/>
      <c r="O73" s="238"/>
      <c r="P73" s="238"/>
      <c r="Q73" s="238"/>
      <c r="R73" s="238"/>
      <c r="S73" s="238"/>
      <c r="T73" s="239"/>
      <c r="U73" s="176">
        <v>66</v>
      </c>
      <c r="V73" s="174"/>
      <c r="W73" s="175"/>
      <c r="X73" s="176" t="s">
        <v>349</v>
      </c>
      <c r="Y73" s="174"/>
      <c r="Z73" s="174"/>
      <c r="AA73" s="174"/>
      <c r="AB73" s="175"/>
      <c r="AC73" s="176" t="s">
        <v>101</v>
      </c>
      <c r="AD73" s="174"/>
      <c r="AE73" s="175"/>
      <c r="AF73" s="177" t="s">
        <v>409</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40.5" customHeight="1" x14ac:dyDescent="0.2">
      <c r="A74" s="173">
        <v>53</v>
      </c>
      <c r="B74" s="174"/>
      <c r="C74" s="175"/>
      <c r="D74" s="237" t="s">
        <v>410</v>
      </c>
      <c r="E74" s="238"/>
      <c r="F74" s="238"/>
      <c r="G74" s="238"/>
      <c r="H74" s="238"/>
      <c r="I74" s="238"/>
      <c r="J74" s="238"/>
      <c r="K74" s="238"/>
      <c r="L74" s="238"/>
      <c r="M74" s="238"/>
      <c r="N74" s="238"/>
      <c r="O74" s="238"/>
      <c r="P74" s="238"/>
      <c r="Q74" s="238"/>
      <c r="R74" s="238"/>
      <c r="S74" s="238"/>
      <c r="T74" s="239"/>
      <c r="U74" s="176">
        <v>4</v>
      </c>
      <c r="V74" s="174"/>
      <c r="W74" s="175"/>
      <c r="X74" s="176" t="s">
        <v>218</v>
      </c>
      <c r="Y74" s="174"/>
      <c r="Z74" s="174"/>
      <c r="AA74" s="174"/>
      <c r="AB74" s="175"/>
      <c r="AC74" s="176"/>
      <c r="AD74" s="174"/>
      <c r="AE74" s="175"/>
      <c r="AF74" s="177" t="s">
        <v>411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40.5" customHeight="1" x14ac:dyDescent="0.2">
      <c r="A75" s="173">
        <v>54</v>
      </c>
      <c r="B75" s="174"/>
      <c r="C75" s="175"/>
      <c r="D75" s="237" t="s">
        <v>412</v>
      </c>
      <c r="E75" s="238"/>
      <c r="F75" s="238"/>
      <c r="G75" s="238"/>
      <c r="H75" s="238"/>
      <c r="I75" s="238"/>
      <c r="J75" s="238"/>
      <c r="K75" s="238"/>
      <c r="L75" s="238"/>
      <c r="M75" s="238"/>
      <c r="N75" s="238"/>
      <c r="O75" s="238"/>
      <c r="P75" s="238"/>
      <c r="Q75" s="238"/>
      <c r="R75" s="238"/>
      <c r="S75" s="238"/>
      <c r="T75" s="239"/>
      <c r="U75" s="176">
        <v>4</v>
      </c>
      <c r="V75" s="174"/>
      <c r="W75" s="175"/>
      <c r="X75" s="176" t="s">
        <v>218</v>
      </c>
      <c r="Y75" s="174"/>
      <c r="Z75" s="174"/>
      <c r="AA75" s="174"/>
      <c r="AB75" s="175"/>
      <c r="AC75" s="176"/>
      <c r="AD75" s="174"/>
      <c r="AE75" s="175"/>
      <c r="AF75" s="177" t="s">
        <v>107</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40.5" customHeight="1" x14ac:dyDescent="0.2">
      <c r="A76" s="173">
        <v>55</v>
      </c>
      <c r="B76" s="174"/>
      <c r="C76" s="175"/>
      <c r="D76" s="237" t="s">
        <v>413</v>
      </c>
      <c r="E76" s="238"/>
      <c r="F76" s="238"/>
      <c r="G76" s="238"/>
      <c r="H76" s="238"/>
      <c r="I76" s="238"/>
      <c r="J76" s="238"/>
      <c r="K76" s="238"/>
      <c r="L76" s="238"/>
      <c r="M76" s="238"/>
      <c r="N76" s="238"/>
      <c r="O76" s="238"/>
      <c r="P76" s="238"/>
      <c r="Q76" s="238"/>
      <c r="R76" s="238"/>
      <c r="S76" s="238"/>
      <c r="T76" s="239"/>
      <c r="U76" s="176">
        <v>42</v>
      </c>
      <c r="V76" s="174"/>
      <c r="W76" s="175"/>
      <c r="X76" s="176" t="s">
        <v>349</v>
      </c>
      <c r="Y76" s="174"/>
      <c r="Z76" s="174"/>
      <c r="AA76" s="174"/>
      <c r="AB76" s="175"/>
      <c r="AC76" s="176"/>
      <c r="AD76" s="174"/>
      <c r="AE76" s="175"/>
      <c r="AF76" s="177" t="s">
        <v>414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40.5" customHeight="1" x14ac:dyDescent="0.2">
      <c r="A77" s="173">
        <v>56</v>
      </c>
      <c r="B77" s="174"/>
      <c r="C77" s="175"/>
      <c r="D77" s="237" t="s">
        <v>415</v>
      </c>
      <c r="E77" s="238"/>
      <c r="F77" s="238"/>
      <c r="G77" s="238"/>
      <c r="H77" s="238"/>
      <c r="I77" s="238"/>
      <c r="J77" s="238"/>
      <c r="K77" s="238"/>
      <c r="L77" s="238"/>
      <c r="M77" s="238"/>
      <c r="N77" s="238"/>
      <c r="O77" s="238"/>
      <c r="P77" s="238"/>
      <c r="Q77" s="238"/>
      <c r="R77" s="238"/>
      <c r="S77" s="238"/>
      <c r="T77" s="239"/>
      <c r="U77" s="176">
        <v>8</v>
      </c>
      <c r="V77" s="174"/>
      <c r="W77" s="175"/>
      <c r="X77" s="176" t="s">
        <v>190</v>
      </c>
      <c r="Y77" s="174"/>
      <c r="Z77" s="174"/>
      <c r="AA77" s="174"/>
      <c r="AB77" s="175"/>
      <c r="AC77" s="176"/>
      <c r="AD77" s="174"/>
      <c r="AE77" s="175"/>
      <c r="AF77" s="177" t="s">
        <v>416</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40.5" customHeight="1" x14ac:dyDescent="0.2">
      <c r="A78" s="173">
        <v>57</v>
      </c>
      <c r="B78" s="174"/>
      <c r="C78" s="175"/>
      <c r="D78" s="237" t="s">
        <v>417</v>
      </c>
      <c r="E78" s="238"/>
      <c r="F78" s="238"/>
      <c r="G78" s="238"/>
      <c r="H78" s="238"/>
      <c r="I78" s="238"/>
      <c r="J78" s="238"/>
      <c r="K78" s="238"/>
      <c r="L78" s="238"/>
      <c r="M78" s="238"/>
      <c r="N78" s="238"/>
      <c r="O78" s="238"/>
      <c r="P78" s="238"/>
      <c r="Q78" s="238"/>
      <c r="R78" s="238"/>
      <c r="S78" s="238"/>
      <c r="T78" s="239"/>
      <c r="U78" s="176">
        <v>2</v>
      </c>
      <c r="V78" s="174"/>
      <c r="W78" s="175"/>
      <c r="X78" s="176" t="s">
        <v>218</v>
      </c>
      <c r="Y78" s="174"/>
      <c r="Z78" s="174"/>
      <c r="AA78" s="174"/>
      <c r="AB78" s="175"/>
      <c r="AC78" s="176" t="s">
        <v>101</v>
      </c>
      <c r="AD78" s="174"/>
      <c r="AE78" s="175"/>
      <c r="AF78" s="177" t="s">
        <v>418</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40.5" customHeight="1" x14ac:dyDescent="0.2">
      <c r="A79" s="173">
        <v>58</v>
      </c>
      <c r="B79" s="174"/>
      <c r="C79" s="175"/>
      <c r="D79" s="237" t="s">
        <v>419</v>
      </c>
      <c r="E79" s="238"/>
      <c r="F79" s="238"/>
      <c r="G79" s="238"/>
      <c r="H79" s="238"/>
      <c r="I79" s="238"/>
      <c r="J79" s="238"/>
      <c r="K79" s="238"/>
      <c r="L79" s="238"/>
      <c r="M79" s="238"/>
      <c r="N79" s="238"/>
      <c r="O79" s="238"/>
      <c r="P79" s="238"/>
      <c r="Q79" s="238"/>
      <c r="R79" s="238"/>
      <c r="S79" s="238"/>
      <c r="T79" s="239"/>
      <c r="U79" s="176" t="s">
        <v>5503</v>
      </c>
      <c r="V79" s="174"/>
      <c r="W79" s="175"/>
      <c r="X79" s="176" t="s">
        <v>190</v>
      </c>
      <c r="Y79" s="174"/>
      <c r="Z79" s="174"/>
      <c r="AA79" s="174"/>
      <c r="AB79" s="175"/>
      <c r="AC79" s="176"/>
      <c r="AD79" s="174"/>
      <c r="AE79" s="175"/>
      <c r="AF79" s="177" t="s">
        <v>420</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40.5" customHeight="1" x14ac:dyDescent="0.2">
      <c r="A80" s="173">
        <v>59</v>
      </c>
      <c r="B80" s="174"/>
      <c r="C80" s="175"/>
      <c r="D80" s="237" t="s">
        <v>421</v>
      </c>
      <c r="E80" s="238"/>
      <c r="F80" s="238"/>
      <c r="G80" s="238"/>
      <c r="H80" s="238"/>
      <c r="I80" s="238"/>
      <c r="J80" s="238"/>
      <c r="K80" s="238"/>
      <c r="L80" s="238"/>
      <c r="M80" s="238"/>
      <c r="N80" s="238"/>
      <c r="O80" s="238"/>
      <c r="P80" s="238"/>
      <c r="Q80" s="238"/>
      <c r="R80" s="238"/>
      <c r="S80" s="238"/>
      <c r="T80" s="239"/>
      <c r="U80" s="176">
        <v>2</v>
      </c>
      <c r="V80" s="174"/>
      <c r="W80" s="175"/>
      <c r="X80" s="176" t="s">
        <v>218</v>
      </c>
      <c r="Y80" s="174"/>
      <c r="Z80" s="174"/>
      <c r="AA80" s="174"/>
      <c r="AB80" s="175"/>
      <c r="AC80" s="176"/>
      <c r="AD80" s="174"/>
      <c r="AE80" s="175"/>
      <c r="AF80" s="177" t="s">
        <v>422</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3" s="7" customFormat="1" ht="40.5" customHeight="1" x14ac:dyDescent="0.2">
      <c r="A81" s="173">
        <v>60</v>
      </c>
      <c r="B81" s="174"/>
      <c r="C81" s="175"/>
      <c r="D81" s="237" t="s">
        <v>423</v>
      </c>
      <c r="E81" s="238"/>
      <c r="F81" s="238"/>
      <c r="G81" s="238"/>
      <c r="H81" s="238"/>
      <c r="I81" s="238"/>
      <c r="J81" s="238"/>
      <c r="K81" s="238"/>
      <c r="L81" s="238"/>
      <c r="M81" s="238"/>
      <c r="N81" s="238"/>
      <c r="O81" s="238"/>
      <c r="P81" s="238"/>
      <c r="Q81" s="238"/>
      <c r="R81" s="238"/>
      <c r="S81" s="238"/>
      <c r="T81" s="239"/>
      <c r="U81" s="176">
        <v>1</v>
      </c>
      <c r="V81" s="174"/>
      <c r="W81" s="175"/>
      <c r="X81" s="176" t="s">
        <v>218</v>
      </c>
      <c r="Y81" s="174"/>
      <c r="Z81" s="174"/>
      <c r="AA81" s="174"/>
      <c r="AB81" s="175"/>
      <c r="AC81" s="176"/>
      <c r="AD81" s="174"/>
      <c r="AE81" s="175"/>
      <c r="AF81" s="177" t="s">
        <v>424</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3" s="7" customFormat="1" ht="40.5" customHeight="1" x14ac:dyDescent="0.2">
      <c r="A82" s="173">
        <v>61</v>
      </c>
      <c r="B82" s="174"/>
      <c r="C82" s="175"/>
      <c r="D82" s="237" t="s">
        <v>425</v>
      </c>
      <c r="E82" s="238"/>
      <c r="F82" s="238"/>
      <c r="G82" s="238"/>
      <c r="H82" s="238"/>
      <c r="I82" s="238"/>
      <c r="J82" s="238"/>
      <c r="K82" s="238"/>
      <c r="L82" s="238"/>
      <c r="M82" s="238"/>
      <c r="N82" s="238"/>
      <c r="O82" s="238"/>
      <c r="P82" s="238"/>
      <c r="Q82" s="238"/>
      <c r="R82" s="238"/>
      <c r="S82" s="238"/>
      <c r="T82" s="239"/>
      <c r="U82" s="176">
        <v>8</v>
      </c>
      <c r="V82" s="174"/>
      <c r="W82" s="175"/>
      <c r="X82" s="176" t="s">
        <v>190</v>
      </c>
      <c r="Y82" s="174"/>
      <c r="Z82" s="174"/>
      <c r="AA82" s="174"/>
      <c r="AB82" s="175"/>
      <c r="AC82" s="176"/>
      <c r="AD82" s="174"/>
      <c r="AE82" s="175"/>
      <c r="AF82" s="177" t="s">
        <v>426</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3" s="7" customFormat="1" ht="40.5" customHeight="1" x14ac:dyDescent="0.2">
      <c r="A83" s="173">
        <v>62</v>
      </c>
      <c r="B83" s="174"/>
      <c r="C83" s="175"/>
      <c r="D83" s="237" t="s">
        <v>427</v>
      </c>
      <c r="E83" s="238"/>
      <c r="F83" s="238"/>
      <c r="G83" s="238"/>
      <c r="H83" s="238"/>
      <c r="I83" s="238"/>
      <c r="J83" s="238"/>
      <c r="K83" s="238"/>
      <c r="L83" s="238"/>
      <c r="M83" s="238"/>
      <c r="N83" s="238"/>
      <c r="O83" s="238"/>
      <c r="P83" s="238"/>
      <c r="Q83" s="238"/>
      <c r="R83" s="238"/>
      <c r="S83" s="238"/>
      <c r="T83" s="239"/>
      <c r="U83" s="176">
        <v>5</v>
      </c>
      <c r="V83" s="174"/>
      <c r="W83" s="175"/>
      <c r="X83" s="176" t="s">
        <v>218</v>
      </c>
      <c r="Y83" s="174"/>
      <c r="Z83" s="174"/>
      <c r="AA83" s="174"/>
      <c r="AB83" s="175"/>
      <c r="AC83" s="176"/>
      <c r="AD83" s="174"/>
      <c r="AE83" s="175"/>
      <c r="AF83" s="177" t="s">
        <v>428</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3" s="7" customFormat="1" ht="40.5" customHeight="1" x14ac:dyDescent="0.2">
      <c r="A84" s="173">
        <v>63</v>
      </c>
      <c r="B84" s="174"/>
      <c r="C84" s="175"/>
      <c r="D84" s="237" t="s">
        <v>429</v>
      </c>
      <c r="E84" s="238"/>
      <c r="F84" s="238"/>
      <c r="G84" s="238"/>
      <c r="H84" s="238"/>
      <c r="I84" s="238"/>
      <c r="J84" s="238"/>
      <c r="K84" s="238"/>
      <c r="L84" s="238"/>
      <c r="M84" s="238"/>
      <c r="N84" s="238"/>
      <c r="O84" s="238"/>
      <c r="P84" s="238"/>
      <c r="Q84" s="238"/>
      <c r="R84" s="238"/>
      <c r="S84" s="238"/>
      <c r="T84" s="239"/>
      <c r="U84" s="176">
        <v>15</v>
      </c>
      <c r="V84" s="174"/>
      <c r="W84" s="175"/>
      <c r="X84" s="176" t="s">
        <v>218</v>
      </c>
      <c r="Y84" s="174"/>
      <c r="Z84" s="174"/>
      <c r="AA84" s="174"/>
      <c r="AB84" s="175"/>
      <c r="AC84" s="176"/>
      <c r="AD84" s="174"/>
      <c r="AE84" s="175"/>
      <c r="AF84" s="177" t="s">
        <v>430</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3" s="7" customFormat="1" ht="40.5" customHeight="1" x14ac:dyDescent="0.2">
      <c r="A85" s="173">
        <v>64</v>
      </c>
      <c r="B85" s="174"/>
      <c r="C85" s="175"/>
      <c r="D85" s="237" t="s">
        <v>431</v>
      </c>
      <c r="E85" s="238"/>
      <c r="F85" s="238"/>
      <c r="G85" s="238"/>
      <c r="H85" s="238"/>
      <c r="I85" s="238"/>
      <c r="J85" s="238"/>
      <c r="K85" s="238"/>
      <c r="L85" s="238"/>
      <c r="M85" s="238"/>
      <c r="N85" s="238"/>
      <c r="O85" s="238"/>
      <c r="P85" s="238"/>
      <c r="Q85" s="238"/>
      <c r="R85" s="238"/>
      <c r="S85" s="238"/>
      <c r="T85" s="239"/>
      <c r="U85" s="176">
        <v>8</v>
      </c>
      <c r="V85" s="174"/>
      <c r="W85" s="175"/>
      <c r="X85" s="176" t="s">
        <v>190</v>
      </c>
      <c r="Y85" s="174"/>
      <c r="Z85" s="174"/>
      <c r="AA85" s="174"/>
      <c r="AB85" s="175"/>
      <c r="AC85" s="176"/>
      <c r="AD85" s="174"/>
      <c r="AE85" s="175"/>
      <c r="AF85" s="177" t="s">
        <v>432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3" s="7" customFormat="1" ht="40.5" customHeight="1" x14ac:dyDescent="0.2">
      <c r="A86" s="173">
        <v>65</v>
      </c>
      <c r="B86" s="174"/>
      <c r="C86" s="175"/>
      <c r="D86" s="237" t="s">
        <v>433</v>
      </c>
      <c r="E86" s="238"/>
      <c r="F86" s="238"/>
      <c r="G86" s="238"/>
      <c r="H86" s="238"/>
      <c r="I86" s="238"/>
      <c r="J86" s="238"/>
      <c r="K86" s="238"/>
      <c r="L86" s="238"/>
      <c r="M86" s="238"/>
      <c r="N86" s="238"/>
      <c r="O86" s="238"/>
      <c r="P86" s="238"/>
      <c r="Q86" s="238"/>
      <c r="R86" s="238"/>
      <c r="S86" s="238"/>
      <c r="T86" s="239"/>
      <c r="U86" s="176">
        <v>8</v>
      </c>
      <c r="V86" s="174"/>
      <c r="W86" s="175"/>
      <c r="X86" s="176" t="s">
        <v>190</v>
      </c>
      <c r="Y86" s="174"/>
      <c r="Z86" s="174"/>
      <c r="AA86" s="174"/>
      <c r="AB86" s="175"/>
      <c r="AC86" s="176"/>
      <c r="AD86" s="174"/>
      <c r="AE86" s="175"/>
      <c r="AF86" s="177" t="s">
        <v>434</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3" s="7" customFormat="1" ht="81" customHeight="1" x14ac:dyDescent="0.2">
      <c r="A87" s="173">
        <v>66</v>
      </c>
      <c r="B87" s="174"/>
      <c r="C87" s="175"/>
      <c r="D87" s="237" t="s">
        <v>435</v>
      </c>
      <c r="E87" s="238"/>
      <c r="F87" s="238"/>
      <c r="G87" s="238"/>
      <c r="H87" s="238"/>
      <c r="I87" s="238"/>
      <c r="J87" s="238"/>
      <c r="K87" s="238"/>
      <c r="L87" s="238"/>
      <c r="M87" s="238"/>
      <c r="N87" s="238"/>
      <c r="O87" s="238"/>
      <c r="P87" s="238"/>
      <c r="Q87" s="238"/>
      <c r="R87" s="238"/>
      <c r="S87" s="238"/>
      <c r="T87" s="239"/>
      <c r="U87" s="176">
        <v>24</v>
      </c>
      <c r="V87" s="174"/>
      <c r="W87" s="175"/>
      <c r="X87" s="176" t="s">
        <v>218</v>
      </c>
      <c r="Y87" s="174"/>
      <c r="Z87" s="174"/>
      <c r="AA87" s="174"/>
      <c r="AB87" s="175"/>
      <c r="AC87" s="176" t="s">
        <v>101</v>
      </c>
      <c r="AD87" s="174"/>
      <c r="AE87" s="175"/>
      <c r="AF87" s="177" t="s">
        <v>5865</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3" s="7" customFormat="1" ht="40.5" customHeight="1" x14ac:dyDescent="0.2">
      <c r="A88" s="173">
        <v>67</v>
      </c>
      <c r="B88" s="174"/>
      <c r="C88" s="175"/>
      <c r="D88" s="237" t="s">
        <v>437</v>
      </c>
      <c r="E88" s="238"/>
      <c r="F88" s="238"/>
      <c r="G88" s="238"/>
      <c r="H88" s="238"/>
      <c r="I88" s="238"/>
      <c r="J88" s="238"/>
      <c r="K88" s="238"/>
      <c r="L88" s="238"/>
      <c r="M88" s="238"/>
      <c r="N88" s="238"/>
      <c r="O88" s="238"/>
      <c r="P88" s="238"/>
      <c r="Q88" s="238"/>
      <c r="R88" s="238"/>
      <c r="S88" s="238"/>
      <c r="T88" s="239"/>
      <c r="U88" s="176">
        <v>8</v>
      </c>
      <c r="V88" s="174"/>
      <c r="W88" s="175"/>
      <c r="X88" s="176" t="s">
        <v>190</v>
      </c>
      <c r="Y88" s="174"/>
      <c r="Z88" s="174"/>
      <c r="AA88" s="174"/>
      <c r="AB88" s="175"/>
      <c r="AC88" s="176" t="s">
        <v>101</v>
      </c>
      <c r="AD88" s="174"/>
      <c r="AE88" s="175"/>
      <c r="AF88" s="177" t="s">
        <v>438</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3" s="7" customFormat="1" ht="40.5" customHeight="1" x14ac:dyDescent="0.2">
      <c r="A89" s="173">
        <v>68</v>
      </c>
      <c r="B89" s="174"/>
      <c r="C89" s="175"/>
      <c r="D89" s="237" t="s">
        <v>439</v>
      </c>
      <c r="E89" s="238"/>
      <c r="F89" s="238"/>
      <c r="G89" s="238"/>
      <c r="H89" s="238"/>
      <c r="I89" s="238"/>
      <c r="J89" s="238"/>
      <c r="K89" s="238"/>
      <c r="L89" s="238"/>
      <c r="M89" s="238"/>
      <c r="N89" s="238"/>
      <c r="O89" s="238"/>
      <c r="P89" s="238"/>
      <c r="Q89" s="238"/>
      <c r="R89" s="238"/>
      <c r="S89" s="238"/>
      <c r="T89" s="239"/>
      <c r="U89" s="176">
        <v>6</v>
      </c>
      <c r="V89" s="174"/>
      <c r="W89" s="175"/>
      <c r="X89" s="176" t="s">
        <v>190</v>
      </c>
      <c r="Y89" s="174"/>
      <c r="Z89" s="174"/>
      <c r="AA89" s="174"/>
      <c r="AB89" s="175"/>
      <c r="AC89" s="176" t="s">
        <v>101</v>
      </c>
      <c r="AD89" s="174"/>
      <c r="AE89" s="175"/>
      <c r="AF89" s="177" t="s">
        <v>440</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3" s="7" customFormat="1" ht="40.5" customHeight="1" x14ac:dyDescent="0.2">
      <c r="A90" s="173">
        <v>69</v>
      </c>
      <c r="B90" s="174"/>
      <c r="C90" s="175"/>
      <c r="D90" s="237" t="s">
        <v>441</v>
      </c>
      <c r="E90" s="238"/>
      <c r="F90" s="238"/>
      <c r="G90" s="238"/>
      <c r="H90" s="238"/>
      <c r="I90" s="238"/>
      <c r="J90" s="238"/>
      <c r="K90" s="238"/>
      <c r="L90" s="238"/>
      <c r="M90" s="238"/>
      <c r="N90" s="238"/>
      <c r="O90" s="238"/>
      <c r="P90" s="238"/>
      <c r="Q90" s="238"/>
      <c r="R90" s="238"/>
      <c r="S90" s="238"/>
      <c r="T90" s="239"/>
      <c r="U90" s="176">
        <v>4</v>
      </c>
      <c r="V90" s="174"/>
      <c r="W90" s="175"/>
      <c r="X90" s="176" t="s">
        <v>218</v>
      </c>
      <c r="Y90" s="174"/>
      <c r="Z90" s="174"/>
      <c r="AA90" s="174"/>
      <c r="AB90" s="175"/>
      <c r="AC90" s="176" t="s">
        <v>101</v>
      </c>
      <c r="AD90" s="174"/>
      <c r="AE90" s="175"/>
      <c r="AF90" s="177" t="s">
        <v>442</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3" s="7" customFormat="1" ht="40.5" customHeight="1" x14ac:dyDescent="0.2">
      <c r="A91" s="173">
        <v>70</v>
      </c>
      <c r="B91" s="174"/>
      <c r="C91" s="175"/>
      <c r="D91" s="237" t="s">
        <v>443</v>
      </c>
      <c r="E91" s="238"/>
      <c r="F91" s="238"/>
      <c r="G91" s="238"/>
      <c r="H91" s="238"/>
      <c r="I91" s="238"/>
      <c r="J91" s="238"/>
      <c r="K91" s="238"/>
      <c r="L91" s="238"/>
      <c r="M91" s="238"/>
      <c r="N91" s="238"/>
      <c r="O91" s="238"/>
      <c r="P91" s="238"/>
      <c r="Q91" s="238"/>
      <c r="R91" s="238"/>
      <c r="S91" s="238"/>
      <c r="T91" s="239"/>
      <c r="U91" s="176">
        <v>8</v>
      </c>
      <c r="V91" s="174"/>
      <c r="W91" s="175"/>
      <c r="X91" s="176" t="s">
        <v>218</v>
      </c>
      <c r="Y91" s="174"/>
      <c r="Z91" s="174"/>
      <c r="AA91" s="174"/>
      <c r="AB91" s="175"/>
      <c r="AC91" s="176" t="s">
        <v>101</v>
      </c>
      <c r="AD91" s="174"/>
      <c r="AE91" s="175"/>
      <c r="AF91" s="177" t="s">
        <v>444</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3" s="7" customFormat="1" ht="40.5" customHeight="1" x14ac:dyDescent="0.2">
      <c r="A92" s="173">
        <v>71</v>
      </c>
      <c r="B92" s="174"/>
      <c r="C92" s="175"/>
      <c r="D92" s="237" t="s">
        <v>445</v>
      </c>
      <c r="E92" s="238"/>
      <c r="F92" s="238"/>
      <c r="G92" s="238"/>
      <c r="H92" s="238"/>
      <c r="I92" s="238"/>
      <c r="J92" s="238"/>
      <c r="K92" s="238"/>
      <c r="L92" s="238"/>
      <c r="M92" s="238"/>
      <c r="N92" s="238"/>
      <c r="O92" s="238"/>
      <c r="P92" s="238"/>
      <c r="Q92" s="238"/>
      <c r="R92" s="238"/>
      <c r="S92" s="238"/>
      <c r="T92" s="239"/>
      <c r="U92" s="176">
        <v>8</v>
      </c>
      <c r="V92" s="174"/>
      <c r="W92" s="175"/>
      <c r="X92" s="176" t="s">
        <v>190</v>
      </c>
      <c r="Y92" s="174"/>
      <c r="Z92" s="174"/>
      <c r="AA92" s="174"/>
      <c r="AB92" s="175"/>
      <c r="AC92" s="176" t="s">
        <v>101</v>
      </c>
      <c r="AD92" s="174"/>
      <c r="AE92" s="175"/>
      <c r="AF92" s="177" t="s">
        <v>3438</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3" s="7" customFormat="1" ht="40.5" customHeight="1" x14ac:dyDescent="0.2">
      <c r="A93" s="173">
        <v>72</v>
      </c>
      <c r="B93" s="174"/>
      <c r="C93" s="175"/>
      <c r="D93" s="237" t="s">
        <v>446</v>
      </c>
      <c r="E93" s="238"/>
      <c r="F93" s="238"/>
      <c r="G93" s="238"/>
      <c r="H93" s="238"/>
      <c r="I93" s="238"/>
      <c r="J93" s="238"/>
      <c r="K93" s="238"/>
      <c r="L93" s="238"/>
      <c r="M93" s="238"/>
      <c r="N93" s="238"/>
      <c r="O93" s="238"/>
      <c r="P93" s="238"/>
      <c r="Q93" s="238"/>
      <c r="R93" s="238"/>
      <c r="S93" s="238"/>
      <c r="T93" s="239"/>
      <c r="U93" s="176">
        <v>6</v>
      </c>
      <c r="V93" s="174"/>
      <c r="W93" s="175"/>
      <c r="X93" s="176" t="s">
        <v>190</v>
      </c>
      <c r="Y93" s="174"/>
      <c r="Z93" s="174"/>
      <c r="AA93" s="174"/>
      <c r="AB93" s="175"/>
      <c r="AC93" s="176" t="s">
        <v>101</v>
      </c>
      <c r="AD93" s="174"/>
      <c r="AE93" s="175"/>
      <c r="AF93" s="177" t="s">
        <v>3439</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3" s="7" customFormat="1" ht="40.5" customHeight="1" x14ac:dyDescent="0.2">
      <c r="A94" s="173">
        <v>73</v>
      </c>
      <c r="B94" s="174"/>
      <c r="C94" s="175"/>
      <c r="D94" s="237" t="s">
        <v>447</v>
      </c>
      <c r="E94" s="238"/>
      <c r="F94" s="238"/>
      <c r="G94" s="238"/>
      <c r="H94" s="238"/>
      <c r="I94" s="238"/>
      <c r="J94" s="238"/>
      <c r="K94" s="238"/>
      <c r="L94" s="238"/>
      <c r="M94" s="238"/>
      <c r="N94" s="238"/>
      <c r="O94" s="238"/>
      <c r="P94" s="238"/>
      <c r="Q94" s="238"/>
      <c r="R94" s="238"/>
      <c r="S94" s="238"/>
      <c r="T94" s="239"/>
      <c r="U94" s="176">
        <v>4</v>
      </c>
      <c r="V94" s="174"/>
      <c r="W94" s="175"/>
      <c r="X94" s="176" t="s">
        <v>218</v>
      </c>
      <c r="Y94" s="174"/>
      <c r="Z94" s="174"/>
      <c r="AA94" s="174"/>
      <c r="AB94" s="175"/>
      <c r="AC94" s="176" t="s">
        <v>101</v>
      </c>
      <c r="AD94" s="174"/>
      <c r="AE94" s="175"/>
      <c r="AF94" s="177" t="s">
        <v>448</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3" s="7" customFormat="1" ht="40.5" customHeight="1" x14ac:dyDescent="0.2">
      <c r="A95" s="173">
        <v>74</v>
      </c>
      <c r="B95" s="174"/>
      <c r="C95" s="175"/>
      <c r="D95" s="237" t="s">
        <v>449</v>
      </c>
      <c r="E95" s="238"/>
      <c r="F95" s="238"/>
      <c r="G95" s="238"/>
      <c r="H95" s="238"/>
      <c r="I95" s="238"/>
      <c r="J95" s="238"/>
      <c r="K95" s="238"/>
      <c r="L95" s="238"/>
      <c r="M95" s="238"/>
      <c r="N95" s="238"/>
      <c r="O95" s="238"/>
      <c r="P95" s="238"/>
      <c r="Q95" s="238"/>
      <c r="R95" s="238"/>
      <c r="S95" s="238"/>
      <c r="T95" s="239"/>
      <c r="U95" s="176">
        <v>8</v>
      </c>
      <c r="V95" s="174"/>
      <c r="W95" s="175"/>
      <c r="X95" s="176" t="s">
        <v>218</v>
      </c>
      <c r="Y95" s="174"/>
      <c r="Z95" s="174"/>
      <c r="AA95" s="174"/>
      <c r="AB95" s="175"/>
      <c r="AC95" s="176" t="s">
        <v>101</v>
      </c>
      <c r="AD95" s="174"/>
      <c r="AE95" s="175"/>
      <c r="AF95" s="177" t="s">
        <v>450</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3" s="7" customFormat="1" ht="105.6" customHeight="1" x14ac:dyDescent="0.2">
      <c r="A96" s="173">
        <v>75</v>
      </c>
      <c r="B96" s="174"/>
      <c r="C96" s="175"/>
      <c r="D96" s="237" t="s">
        <v>145</v>
      </c>
      <c r="E96" s="238"/>
      <c r="F96" s="238"/>
      <c r="G96" s="238"/>
      <c r="H96" s="238"/>
      <c r="I96" s="238"/>
      <c r="J96" s="238"/>
      <c r="K96" s="238"/>
      <c r="L96" s="238"/>
      <c r="M96" s="238"/>
      <c r="N96" s="238"/>
      <c r="O96" s="238"/>
      <c r="P96" s="238"/>
      <c r="Q96" s="238"/>
      <c r="R96" s="238"/>
      <c r="S96" s="238"/>
      <c r="T96" s="239"/>
      <c r="U96" s="176">
        <v>1</v>
      </c>
      <c r="V96" s="174"/>
      <c r="W96" s="175"/>
      <c r="X96" s="176" t="s">
        <v>218</v>
      </c>
      <c r="Y96" s="174"/>
      <c r="Z96" s="174"/>
      <c r="AA96" s="174"/>
      <c r="AB96" s="175"/>
      <c r="AC96" s="176"/>
      <c r="AD96" s="174"/>
      <c r="AE96" s="175"/>
      <c r="AF96" s="177" t="s">
        <v>157</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c r="BK96" s="42"/>
    </row>
    <row r="97" spans="1:62" s="7" customFormat="1" ht="40.5" customHeight="1" x14ac:dyDescent="0.2">
      <c r="A97" s="173">
        <v>76</v>
      </c>
      <c r="B97" s="174"/>
      <c r="C97" s="175"/>
      <c r="D97" s="237" t="s">
        <v>451</v>
      </c>
      <c r="E97" s="238"/>
      <c r="F97" s="238"/>
      <c r="G97" s="238"/>
      <c r="H97" s="238"/>
      <c r="I97" s="238"/>
      <c r="J97" s="238"/>
      <c r="K97" s="238"/>
      <c r="L97" s="238"/>
      <c r="M97" s="238"/>
      <c r="N97" s="238"/>
      <c r="O97" s="238"/>
      <c r="P97" s="238"/>
      <c r="Q97" s="238"/>
      <c r="R97" s="238"/>
      <c r="S97" s="238"/>
      <c r="T97" s="239"/>
      <c r="U97" s="176">
        <v>2</v>
      </c>
      <c r="V97" s="174"/>
      <c r="W97" s="175"/>
      <c r="X97" s="176" t="s">
        <v>218</v>
      </c>
      <c r="Y97" s="174"/>
      <c r="Z97" s="174"/>
      <c r="AA97" s="174"/>
      <c r="AB97" s="175"/>
      <c r="AC97" s="176"/>
      <c r="AD97" s="174"/>
      <c r="AE97" s="175"/>
      <c r="AF97" s="177" t="s">
        <v>452</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40.5" customHeight="1" x14ac:dyDescent="0.2">
      <c r="A98" s="173">
        <v>77</v>
      </c>
      <c r="B98" s="174"/>
      <c r="C98" s="175"/>
      <c r="D98" s="237" t="s">
        <v>453</v>
      </c>
      <c r="E98" s="238"/>
      <c r="F98" s="238"/>
      <c r="G98" s="238"/>
      <c r="H98" s="238"/>
      <c r="I98" s="238"/>
      <c r="J98" s="238"/>
      <c r="K98" s="238"/>
      <c r="L98" s="238"/>
      <c r="M98" s="238"/>
      <c r="N98" s="238"/>
      <c r="O98" s="238"/>
      <c r="P98" s="238"/>
      <c r="Q98" s="238"/>
      <c r="R98" s="238"/>
      <c r="S98" s="238"/>
      <c r="T98" s="239"/>
      <c r="U98" s="176">
        <v>8</v>
      </c>
      <c r="V98" s="174"/>
      <c r="W98" s="175"/>
      <c r="X98" s="176" t="s">
        <v>192</v>
      </c>
      <c r="Y98" s="174"/>
      <c r="Z98" s="174"/>
      <c r="AA98" s="174"/>
      <c r="AB98" s="175"/>
      <c r="AC98" s="176"/>
      <c r="AD98" s="174"/>
      <c r="AE98" s="175"/>
      <c r="AF98" s="177" t="s">
        <v>454</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40.5" customHeight="1" x14ac:dyDescent="0.2">
      <c r="A99" s="173">
        <v>78</v>
      </c>
      <c r="B99" s="174"/>
      <c r="C99" s="175"/>
      <c r="D99" s="237" t="s">
        <v>455</v>
      </c>
      <c r="E99" s="238"/>
      <c r="F99" s="238"/>
      <c r="G99" s="238"/>
      <c r="H99" s="238"/>
      <c r="I99" s="238"/>
      <c r="J99" s="238"/>
      <c r="K99" s="238"/>
      <c r="L99" s="238"/>
      <c r="M99" s="238"/>
      <c r="N99" s="238"/>
      <c r="O99" s="238"/>
      <c r="P99" s="238"/>
      <c r="Q99" s="238"/>
      <c r="R99" s="238"/>
      <c r="S99" s="238"/>
      <c r="T99" s="239"/>
      <c r="U99" s="176">
        <v>24</v>
      </c>
      <c r="V99" s="174"/>
      <c r="W99" s="175"/>
      <c r="X99" s="176" t="s">
        <v>102</v>
      </c>
      <c r="Y99" s="174"/>
      <c r="Z99" s="174"/>
      <c r="AA99" s="174"/>
      <c r="AB99" s="175"/>
      <c r="AC99" s="176"/>
      <c r="AD99" s="174"/>
      <c r="AE99" s="175"/>
      <c r="AF99" s="177" t="s">
        <v>456</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40.5" customHeight="1" x14ac:dyDescent="0.2">
      <c r="A100" s="173">
        <v>79</v>
      </c>
      <c r="B100" s="174"/>
      <c r="C100" s="175"/>
      <c r="D100" s="237" t="s">
        <v>3110</v>
      </c>
      <c r="E100" s="238"/>
      <c r="F100" s="238"/>
      <c r="G100" s="238"/>
      <c r="H100" s="238"/>
      <c r="I100" s="238"/>
      <c r="J100" s="238"/>
      <c r="K100" s="238"/>
      <c r="L100" s="238"/>
      <c r="M100" s="238"/>
      <c r="N100" s="238"/>
      <c r="O100" s="238"/>
      <c r="P100" s="238"/>
      <c r="Q100" s="238"/>
      <c r="R100" s="238"/>
      <c r="S100" s="238"/>
      <c r="T100" s="239"/>
      <c r="U100" s="176">
        <v>8</v>
      </c>
      <c r="V100" s="174"/>
      <c r="W100" s="175"/>
      <c r="X100" s="176" t="s">
        <v>190</v>
      </c>
      <c r="Y100" s="174"/>
      <c r="Z100" s="174"/>
      <c r="AA100" s="174"/>
      <c r="AB100" s="175"/>
      <c r="AC100" s="176"/>
      <c r="AD100" s="174"/>
      <c r="AE100" s="175"/>
      <c r="AF100" s="177" t="s">
        <v>3111</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40.5" customHeight="1" x14ac:dyDescent="0.2">
      <c r="A101" s="173">
        <v>80</v>
      </c>
      <c r="B101" s="174"/>
      <c r="C101" s="175"/>
      <c r="D101" s="237" t="s">
        <v>3112</v>
      </c>
      <c r="E101" s="238"/>
      <c r="F101" s="238"/>
      <c r="G101" s="238"/>
      <c r="H101" s="238"/>
      <c r="I101" s="238"/>
      <c r="J101" s="238"/>
      <c r="K101" s="238"/>
      <c r="L101" s="238"/>
      <c r="M101" s="238"/>
      <c r="N101" s="238"/>
      <c r="O101" s="238"/>
      <c r="P101" s="238"/>
      <c r="Q101" s="238"/>
      <c r="R101" s="238"/>
      <c r="S101" s="238"/>
      <c r="T101" s="239"/>
      <c r="U101" s="176">
        <v>4</v>
      </c>
      <c r="V101" s="174"/>
      <c r="W101" s="175"/>
      <c r="X101" s="176" t="s">
        <v>218</v>
      </c>
      <c r="Y101" s="174"/>
      <c r="Z101" s="174"/>
      <c r="AA101" s="174"/>
      <c r="AB101" s="175"/>
      <c r="AC101" s="176"/>
      <c r="AD101" s="174"/>
      <c r="AE101" s="175"/>
      <c r="AF101" s="177" t="s">
        <v>3113</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40.5" customHeight="1" x14ac:dyDescent="0.2">
      <c r="A102" s="173">
        <v>81</v>
      </c>
      <c r="B102" s="174"/>
      <c r="C102" s="175"/>
      <c r="D102" s="237" t="s">
        <v>3114</v>
      </c>
      <c r="E102" s="238"/>
      <c r="F102" s="238"/>
      <c r="G102" s="238"/>
      <c r="H102" s="238"/>
      <c r="I102" s="238"/>
      <c r="J102" s="238"/>
      <c r="K102" s="238"/>
      <c r="L102" s="238"/>
      <c r="M102" s="238"/>
      <c r="N102" s="238"/>
      <c r="O102" s="238"/>
      <c r="P102" s="238"/>
      <c r="Q102" s="238"/>
      <c r="R102" s="238"/>
      <c r="S102" s="238"/>
      <c r="T102" s="239"/>
      <c r="U102" s="176">
        <v>42</v>
      </c>
      <c r="V102" s="174"/>
      <c r="W102" s="175"/>
      <c r="X102" s="176" t="s">
        <v>349</v>
      </c>
      <c r="Y102" s="174"/>
      <c r="Z102" s="174"/>
      <c r="AA102" s="174"/>
      <c r="AB102" s="175"/>
      <c r="AC102" s="176"/>
      <c r="AD102" s="174"/>
      <c r="AE102" s="175"/>
      <c r="AF102" s="177" t="s">
        <v>3115</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40.5" customHeight="1" x14ac:dyDescent="0.2">
      <c r="A103" s="173">
        <v>82</v>
      </c>
      <c r="B103" s="174"/>
      <c r="C103" s="175"/>
      <c r="D103" s="237" t="s">
        <v>457</v>
      </c>
      <c r="E103" s="238"/>
      <c r="F103" s="238"/>
      <c r="G103" s="238"/>
      <c r="H103" s="238"/>
      <c r="I103" s="238"/>
      <c r="J103" s="238"/>
      <c r="K103" s="238"/>
      <c r="L103" s="238"/>
      <c r="M103" s="238"/>
      <c r="N103" s="238"/>
      <c r="O103" s="238"/>
      <c r="P103" s="238"/>
      <c r="Q103" s="238"/>
      <c r="R103" s="238"/>
      <c r="S103" s="238"/>
      <c r="T103" s="239"/>
      <c r="U103" s="176">
        <v>2</v>
      </c>
      <c r="V103" s="174"/>
      <c r="W103" s="175"/>
      <c r="X103" s="176" t="s">
        <v>218</v>
      </c>
      <c r="Y103" s="174"/>
      <c r="Z103" s="174"/>
      <c r="AA103" s="174"/>
      <c r="AB103" s="175"/>
      <c r="AC103" s="176"/>
      <c r="AD103" s="174"/>
      <c r="AE103" s="175"/>
      <c r="AF103" s="177" t="s">
        <v>458</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173">
        <v>83</v>
      </c>
      <c r="B104" s="174"/>
      <c r="C104" s="175"/>
      <c r="D104" s="237" t="s">
        <v>459</v>
      </c>
      <c r="E104" s="238"/>
      <c r="F104" s="238"/>
      <c r="G104" s="238"/>
      <c r="H104" s="238"/>
      <c r="I104" s="238"/>
      <c r="J104" s="238"/>
      <c r="K104" s="238"/>
      <c r="L104" s="238"/>
      <c r="M104" s="238"/>
      <c r="N104" s="238"/>
      <c r="O104" s="238"/>
      <c r="P104" s="238"/>
      <c r="Q104" s="238"/>
      <c r="R104" s="238"/>
      <c r="S104" s="238"/>
      <c r="T104" s="239"/>
      <c r="U104" s="176">
        <v>4</v>
      </c>
      <c r="V104" s="174"/>
      <c r="W104" s="175"/>
      <c r="X104" s="176" t="s">
        <v>218</v>
      </c>
      <c r="Y104" s="174"/>
      <c r="Z104" s="174"/>
      <c r="AA104" s="174"/>
      <c r="AB104" s="175"/>
      <c r="AC104" s="176"/>
      <c r="AD104" s="174"/>
      <c r="AE104" s="175"/>
      <c r="AF104" s="177" t="s">
        <v>460</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40.5" customHeight="1" x14ac:dyDescent="0.2">
      <c r="A105" s="173">
        <v>84</v>
      </c>
      <c r="B105" s="174"/>
      <c r="C105" s="175"/>
      <c r="D105" s="237" t="s">
        <v>461</v>
      </c>
      <c r="E105" s="238"/>
      <c r="F105" s="238"/>
      <c r="G105" s="238"/>
      <c r="H105" s="238"/>
      <c r="I105" s="238"/>
      <c r="J105" s="238"/>
      <c r="K105" s="238"/>
      <c r="L105" s="238"/>
      <c r="M105" s="238"/>
      <c r="N105" s="238"/>
      <c r="O105" s="238"/>
      <c r="P105" s="238"/>
      <c r="Q105" s="238"/>
      <c r="R105" s="238"/>
      <c r="S105" s="238"/>
      <c r="T105" s="239"/>
      <c r="U105" s="176">
        <v>1</v>
      </c>
      <c r="V105" s="174"/>
      <c r="W105" s="175"/>
      <c r="X105" s="176" t="s">
        <v>218</v>
      </c>
      <c r="Y105" s="174"/>
      <c r="Z105" s="174"/>
      <c r="AA105" s="174"/>
      <c r="AB105" s="175"/>
      <c r="AC105" s="176"/>
      <c r="AD105" s="174"/>
      <c r="AE105" s="175"/>
      <c r="AF105" s="177" t="s">
        <v>462</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40.5" customHeight="1" x14ac:dyDescent="0.2">
      <c r="A106" s="173">
        <v>85</v>
      </c>
      <c r="B106" s="174"/>
      <c r="C106" s="175"/>
      <c r="D106" s="237" t="s">
        <v>463</v>
      </c>
      <c r="E106" s="238"/>
      <c r="F106" s="238"/>
      <c r="G106" s="238"/>
      <c r="H106" s="238"/>
      <c r="I106" s="238"/>
      <c r="J106" s="238"/>
      <c r="K106" s="238"/>
      <c r="L106" s="238"/>
      <c r="M106" s="238"/>
      <c r="N106" s="238"/>
      <c r="O106" s="238"/>
      <c r="P106" s="238"/>
      <c r="Q106" s="238"/>
      <c r="R106" s="238"/>
      <c r="S106" s="238"/>
      <c r="T106" s="239"/>
      <c r="U106" s="176">
        <v>15</v>
      </c>
      <c r="V106" s="174"/>
      <c r="W106" s="175"/>
      <c r="X106" s="176" t="s">
        <v>190</v>
      </c>
      <c r="Y106" s="174"/>
      <c r="Z106" s="174"/>
      <c r="AA106" s="174"/>
      <c r="AB106" s="175"/>
      <c r="AC106" s="176"/>
      <c r="AD106" s="174"/>
      <c r="AE106" s="175"/>
      <c r="AF106" s="177" t="s">
        <v>464</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40.5" customHeight="1" x14ac:dyDescent="0.2">
      <c r="A107" s="173">
        <v>86</v>
      </c>
      <c r="B107" s="174"/>
      <c r="C107" s="175"/>
      <c r="D107" s="237" t="s">
        <v>465</v>
      </c>
      <c r="E107" s="238"/>
      <c r="F107" s="238"/>
      <c r="G107" s="238"/>
      <c r="H107" s="238"/>
      <c r="I107" s="238"/>
      <c r="J107" s="238"/>
      <c r="K107" s="238"/>
      <c r="L107" s="238"/>
      <c r="M107" s="238"/>
      <c r="N107" s="238"/>
      <c r="O107" s="238"/>
      <c r="P107" s="238"/>
      <c r="Q107" s="238"/>
      <c r="R107" s="238"/>
      <c r="S107" s="238"/>
      <c r="T107" s="239"/>
      <c r="U107" s="176">
        <v>15</v>
      </c>
      <c r="V107" s="174"/>
      <c r="W107" s="175"/>
      <c r="X107" s="176" t="s">
        <v>190</v>
      </c>
      <c r="Y107" s="174"/>
      <c r="Z107" s="174"/>
      <c r="AA107" s="174"/>
      <c r="AB107" s="175"/>
      <c r="AC107" s="176"/>
      <c r="AD107" s="174"/>
      <c r="AE107" s="175"/>
      <c r="AF107" s="177" t="s">
        <v>466</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40.5" customHeight="1" x14ac:dyDescent="0.2">
      <c r="A108" s="173">
        <v>87</v>
      </c>
      <c r="B108" s="174"/>
      <c r="C108" s="175"/>
      <c r="D108" s="237" t="s">
        <v>467</v>
      </c>
      <c r="E108" s="238"/>
      <c r="F108" s="238"/>
      <c r="G108" s="238"/>
      <c r="H108" s="238"/>
      <c r="I108" s="238"/>
      <c r="J108" s="238"/>
      <c r="K108" s="238"/>
      <c r="L108" s="238"/>
      <c r="M108" s="238"/>
      <c r="N108" s="238"/>
      <c r="O108" s="238"/>
      <c r="P108" s="238"/>
      <c r="Q108" s="238"/>
      <c r="R108" s="238"/>
      <c r="S108" s="238"/>
      <c r="T108" s="239"/>
      <c r="U108" s="176">
        <v>2</v>
      </c>
      <c r="V108" s="174"/>
      <c r="W108" s="175"/>
      <c r="X108" s="176" t="s">
        <v>102</v>
      </c>
      <c r="Y108" s="174"/>
      <c r="Z108" s="174"/>
      <c r="AA108" s="174"/>
      <c r="AB108" s="175"/>
      <c r="AC108" s="176"/>
      <c r="AD108" s="174"/>
      <c r="AE108" s="175"/>
      <c r="AF108" s="177" t="s">
        <v>468</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40.5" customHeight="1" x14ac:dyDescent="0.2">
      <c r="A109" s="173">
        <v>88</v>
      </c>
      <c r="B109" s="174"/>
      <c r="C109" s="175"/>
      <c r="D109" s="237" t="s">
        <v>469</v>
      </c>
      <c r="E109" s="238"/>
      <c r="F109" s="238"/>
      <c r="G109" s="238"/>
      <c r="H109" s="238"/>
      <c r="I109" s="238"/>
      <c r="J109" s="238"/>
      <c r="K109" s="238"/>
      <c r="L109" s="238"/>
      <c r="M109" s="238"/>
      <c r="N109" s="238"/>
      <c r="O109" s="238"/>
      <c r="P109" s="238"/>
      <c r="Q109" s="238"/>
      <c r="R109" s="238"/>
      <c r="S109" s="238"/>
      <c r="T109" s="239"/>
      <c r="U109" s="176">
        <v>12</v>
      </c>
      <c r="V109" s="174"/>
      <c r="W109" s="175"/>
      <c r="X109" s="176" t="s">
        <v>218</v>
      </c>
      <c r="Y109" s="174"/>
      <c r="Z109" s="174"/>
      <c r="AA109" s="174"/>
      <c r="AB109" s="175"/>
      <c r="AC109" s="176"/>
      <c r="AD109" s="174"/>
      <c r="AE109" s="175"/>
      <c r="AF109" s="177" t="s">
        <v>470</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40.5" customHeight="1" x14ac:dyDescent="0.2">
      <c r="A110" s="173">
        <v>89</v>
      </c>
      <c r="B110" s="174"/>
      <c r="C110" s="175"/>
      <c r="D110" s="237" t="s">
        <v>471</v>
      </c>
      <c r="E110" s="238"/>
      <c r="F110" s="238"/>
      <c r="G110" s="238"/>
      <c r="H110" s="238"/>
      <c r="I110" s="238"/>
      <c r="J110" s="238"/>
      <c r="K110" s="238"/>
      <c r="L110" s="238"/>
      <c r="M110" s="238"/>
      <c r="N110" s="238"/>
      <c r="O110" s="238"/>
      <c r="P110" s="238"/>
      <c r="Q110" s="238"/>
      <c r="R110" s="238"/>
      <c r="S110" s="238"/>
      <c r="T110" s="239"/>
      <c r="U110" s="176">
        <v>14</v>
      </c>
      <c r="V110" s="174"/>
      <c r="W110" s="175"/>
      <c r="X110" s="176" t="s">
        <v>218</v>
      </c>
      <c r="Y110" s="174"/>
      <c r="Z110" s="174"/>
      <c r="AA110" s="174"/>
      <c r="AB110" s="175"/>
      <c r="AC110" s="176"/>
      <c r="AD110" s="174"/>
      <c r="AE110" s="175"/>
      <c r="AF110" s="177" t="s">
        <v>472</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40.5" customHeight="1" x14ac:dyDescent="0.2">
      <c r="A111" s="173">
        <v>90</v>
      </c>
      <c r="B111" s="174"/>
      <c r="C111" s="175"/>
      <c r="D111" s="237" t="s">
        <v>473</v>
      </c>
      <c r="E111" s="238"/>
      <c r="F111" s="238"/>
      <c r="G111" s="238"/>
      <c r="H111" s="238"/>
      <c r="I111" s="238"/>
      <c r="J111" s="238"/>
      <c r="K111" s="238"/>
      <c r="L111" s="238"/>
      <c r="M111" s="238"/>
      <c r="N111" s="238"/>
      <c r="O111" s="238"/>
      <c r="P111" s="238"/>
      <c r="Q111" s="238"/>
      <c r="R111" s="238"/>
      <c r="S111" s="238"/>
      <c r="T111" s="239"/>
      <c r="U111" s="176">
        <v>11</v>
      </c>
      <c r="V111" s="174"/>
      <c r="W111" s="175"/>
      <c r="X111" s="176" t="s">
        <v>218</v>
      </c>
      <c r="Y111" s="174"/>
      <c r="Z111" s="174"/>
      <c r="AA111" s="174"/>
      <c r="AB111" s="175"/>
      <c r="AC111" s="176"/>
      <c r="AD111" s="174"/>
      <c r="AE111" s="175"/>
      <c r="AF111" s="177" t="s">
        <v>474</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40.5" customHeight="1" x14ac:dyDescent="0.2">
      <c r="A112" s="173">
        <v>91</v>
      </c>
      <c r="B112" s="174"/>
      <c r="C112" s="175"/>
      <c r="D112" s="237" t="s">
        <v>5866</v>
      </c>
      <c r="E112" s="238"/>
      <c r="F112" s="238"/>
      <c r="G112" s="238"/>
      <c r="H112" s="238"/>
      <c r="I112" s="238"/>
      <c r="J112" s="238"/>
      <c r="K112" s="238"/>
      <c r="L112" s="238"/>
      <c r="M112" s="238"/>
      <c r="N112" s="238"/>
      <c r="O112" s="238"/>
      <c r="P112" s="238"/>
      <c r="Q112" s="238"/>
      <c r="R112" s="238"/>
      <c r="S112" s="238"/>
      <c r="T112" s="239"/>
      <c r="U112" s="176">
        <v>1</v>
      </c>
      <c r="V112" s="174"/>
      <c r="W112" s="175"/>
      <c r="X112" s="176" t="s">
        <v>218</v>
      </c>
      <c r="Y112" s="174"/>
      <c r="Z112" s="174"/>
      <c r="AA112" s="174"/>
      <c r="AB112" s="175"/>
      <c r="AC112" s="176"/>
      <c r="AD112" s="174"/>
      <c r="AE112" s="175"/>
      <c r="AF112" s="177" t="s">
        <v>5867</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1" ht="40.5" customHeight="1" x14ac:dyDescent="0.2">
      <c r="A113" s="173">
        <v>92</v>
      </c>
      <c r="B113" s="174"/>
      <c r="C113" s="175"/>
      <c r="D113" s="237" t="s">
        <v>5868</v>
      </c>
      <c r="E113" s="238"/>
      <c r="F113" s="238"/>
      <c r="G113" s="238"/>
      <c r="H113" s="238"/>
      <c r="I113" s="238"/>
      <c r="J113" s="238"/>
      <c r="K113" s="238"/>
      <c r="L113" s="238"/>
      <c r="M113" s="238"/>
      <c r="N113" s="238"/>
      <c r="O113" s="238"/>
      <c r="P113" s="238"/>
      <c r="Q113" s="238"/>
      <c r="R113" s="238"/>
      <c r="S113" s="238"/>
      <c r="T113" s="239"/>
      <c r="U113" s="176">
        <v>3</v>
      </c>
      <c r="V113" s="174"/>
      <c r="W113" s="175"/>
      <c r="X113" s="176" t="s">
        <v>102</v>
      </c>
      <c r="Y113" s="174"/>
      <c r="Z113" s="174"/>
      <c r="AA113" s="174"/>
      <c r="AB113" s="175"/>
      <c r="AC113" s="176"/>
      <c r="AD113" s="174"/>
      <c r="AE113" s="175"/>
      <c r="AF113" s="177" t="s">
        <v>5740</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40.5" customHeight="1" x14ac:dyDescent="0.2">
      <c r="A114" s="173">
        <v>93</v>
      </c>
      <c r="B114" s="174"/>
      <c r="C114" s="175"/>
      <c r="D114" s="237" t="s">
        <v>224</v>
      </c>
      <c r="E114" s="238"/>
      <c r="F114" s="238"/>
      <c r="G114" s="238"/>
      <c r="H114" s="238"/>
      <c r="I114" s="238"/>
      <c r="J114" s="238"/>
      <c r="K114" s="238"/>
      <c r="L114" s="238"/>
      <c r="M114" s="238"/>
      <c r="N114" s="238"/>
      <c r="O114" s="238"/>
      <c r="P114" s="238"/>
      <c r="Q114" s="238"/>
      <c r="R114" s="238"/>
      <c r="S114" s="238"/>
      <c r="T114" s="239"/>
      <c r="U114" s="176">
        <v>224</v>
      </c>
      <c r="V114" s="174"/>
      <c r="W114" s="175"/>
      <c r="X114" s="176" t="s">
        <v>102</v>
      </c>
      <c r="Y114" s="174"/>
      <c r="Z114" s="174"/>
      <c r="AA114" s="174"/>
      <c r="AB114" s="175"/>
      <c r="AC114" s="176"/>
      <c r="AD114" s="174"/>
      <c r="AE114" s="175"/>
      <c r="AF114" s="177" t="s">
        <v>307</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23.7" customHeight="1" x14ac:dyDescent="0.2">
      <c r="A115" s="114"/>
      <c r="B115" s="67"/>
      <c r="C115" s="68"/>
      <c r="D115" s="115" t="s">
        <v>3116</v>
      </c>
      <c r="E115" s="78"/>
      <c r="F115" s="78"/>
      <c r="G115" s="78"/>
      <c r="H115" s="78"/>
      <c r="I115" s="78"/>
      <c r="J115" s="78"/>
      <c r="K115" s="78"/>
      <c r="L115" s="78"/>
      <c r="M115" s="78"/>
      <c r="N115" s="78"/>
      <c r="O115" s="78"/>
      <c r="P115" s="78"/>
      <c r="Q115" s="78"/>
      <c r="R115" s="78"/>
      <c r="S115" s="78"/>
      <c r="T115" s="78"/>
      <c r="U115" s="116"/>
      <c r="V115" s="67"/>
      <c r="W115" s="68"/>
      <c r="X115" s="67"/>
      <c r="Y115" s="67"/>
      <c r="Z115" s="67"/>
      <c r="AA115" s="67"/>
      <c r="AB115" s="68"/>
      <c r="AC115" s="116"/>
      <c r="AD115" s="67"/>
      <c r="AE115" s="67"/>
      <c r="AF115" s="117"/>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9"/>
    </row>
    <row r="116" spans="1:62" s="7" customFormat="1" ht="40.5" customHeight="1" x14ac:dyDescent="0.2">
      <c r="A116" s="173">
        <v>1</v>
      </c>
      <c r="B116" s="174"/>
      <c r="C116" s="175"/>
      <c r="D116" s="237" t="s">
        <v>3117</v>
      </c>
      <c r="E116" s="238"/>
      <c r="F116" s="238"/>
      <c r="G116" s="238"/>
      <c r="H116" s="238"/>
      <c r="I116" s="238"/>
      <c r="J116" s="238"/>
      <c r="K116" s="238"/>
      <c r="L116" s="238"/>
      <c r="M116" s="238"/>
      <c r="N116" s="238"/>
      <c r="O116" s="238"/>
      <c r="P116" s="238"/>
      <c r="Q116" s="238"/>
      <c r="R116" s="238"/>
      <c r="S116" s="238"/>
      <c r="T116" s="239"/>
      <c r="U116" s="176">
        <v>2</v>
      </c>
      <c r="V116" s="174"/>
      <c r="W116" s="175"/>
      <c r="X116" s="174" t="s">
        <v>102</v>
      </c>
      <c r="Y116" s="174"/>
      <c r="Z116" s="174"/>
      <c r="AA116" s="174"/>
      <c r="AB116" s="175"/>
      <c r="AC116" s="210"/>
      <c r="AD116" s="211"/>
      <c r="AE116" s="212"/>
      <c r="AF116" s="183" t="s">
        <v>3126</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40.5" customHeight="1" x14ac:dyDescent="0.2">
      <c r="A117" s="173">
        <v>2</v>
      </c>
      <c r="B117" s="174"/>
      <c r="C117" s="175"/>
      <c r="D117" s="237" t="s">
        <v>3118</v>
      </c>
      <c r="E117" s="238"/>
      <c r="F117" s="238"/>
      <c r="G117" s="238"/>
      <c r="H117" s="238"/>
      <c r="I117" s="238"/>
      <c r="J117" s="238"/>
      <c r="K117" s="238"/>
      <c r="L117" s="238"/>
      <c r="M117" s="238"/>
      <c r="N117" s="238"/>
      <c r="O117" s="238"/>
      <c r="P117" s="238"/>
      <c r="Q117" s="238"/>
      <c r="R117" s="238"/>
      <c r="S117" s="238"/>
      <c r="T117" s="239"/>
      <c r="U117" s="176">
        <v>1</v>
      </c>
      <c r="V117" s="174"/>
      <c r="W117" s="175"/>
      <c r="X117" s="174" t="s">
        <v>102</v>
      </c>
      <c r="Y117" s="174"/>
      <c r="Z117" s="174"/>
      <c r="AA117" s="174"/>
      <c r="AB117" s="175"/>
      <c r="AC117" s="210"/>
      <c r="AD117" s="211"/>
      <c r="AE117" s="212"/>
      <c r="AF117" s="183" t="s">
        <v>3127</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40.5" customHeight="1" x14ac:dyDescent="0.2">
      <c r="A118" s="173">
        <v>3</v>
      </c>
      <c r="B118" s="174"/>
      <c r="C118" s="175"/>
      <c r="D118" s="237" t="s">
        <v>3119</v>
      </c>
      <c r="E118" s="238"/>
      <c r="F118" s="238"/>
      <c r="G118" s="238"/>
      <c r="H118" s="238"/>
      <c r="I118" s="238"/>
      <c r="J118" s="238"/>
      <c r="K118" s="238"/>
      <c r="L118" s="238"/>
      <c r="M118" s="238"/>
      <c r="N118" s="238"/>
      <c r="O118" s="238"/>
      <c r="P118" s="238"/>
      <c r="Q118" s="238"/>
      <c r="R118" s="238"/>
      <c r="S118" s="238"/>
      <c r="T118" s="239"/>
      <c r="U118" s="176">
        <v>7</v>
      </c>
      <c r="V118" s="174"/>
      <c r="W118" s="175"/>
      <c r="X118" s="174" t="s">
        <v>1742</v>
      </c>
      <c r="Y118" s="174"/>
      <c r="Z118" s="174"/>
      <c r="AA118" s="174"/>
      <c r="AB118" s="175"/>
      <c r="AC118" s="210"/>
      <c r="AD118" s="211"/>
      <c r="AE118" s="212"/>
      <c r="AF118" s="177" t="s">
        <v>3125</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1" ht="40.5" customHeight="1" x14ac:dyDescent="0.2">
      <c r="A119" s="173">
        <v>4</v>
      </c>
      <c r="B119" s="174"/>
      <c r="C119" s="175"/>
      <c r="D119" s="237" t="s">
        <v>3120</v>
      </c>
      <c r="E119" s="238"/>
      <c r="F119" s="238"/>
      <c r="G119" s="238"/>
      <c r="H119" s="238"/>
      <c r="I119" s="238"/>
      <c r="J119" s="238"/>
      <c r="K119" s="238"/>
      <c r="L119" s="238"/>
      <c r="M119" s="238"/>
      <c r="N119" s="238"/>
      <c r="O119" s="238"/>
      <c r="P119" s="238"/>
      <c r="Q119" s="238"/>
      <c r="R119" s="238"/>
      <c r="S119" s="238"/>
      <c r="T119" s="239"/>
      <c r="U119" s="176">
        <v>7</v>
      </c>
      <c r="V119" s="174"/>
      <c r="W119" s="175"/>
      <c r="X119" s="174" t="s">
        <v>1742</v>
      </c>
      <c r="Y119" s="174"/>
      <c r="Z119" s="174"/>
      <c r="AA119" s="174"/>
      <c r="AB119" s="175"/>
      <c r="AC119" s="210"/>
      <c r="AD119" s="211"/>
      <c r="AE119" s="212"/>
      <c r="AF119" s="177" t="s">
        <v>3124</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1" ht="40.5" customHeight="1" x14ac:dyDescent="0.2">
      <c r="A120" s="173">
        <v>5</v>
      </c>
      <c r="B120" s="174"/>
      <c r="C120" s="175"/>
      <c r="D120" s="237" t="s">
        <v>3121</v>
      </c>
      <c r="E120" s="238"/>
      <c r="F120" s="238"/>
      <c r="G120" s="238"/>
      <c r="H120" s="238"/>
      <c r="I120" s="238"/>
      <c r="J120" s="238"/>
      <c r="K120" s="238"/>
      <c r="L120" s="238"/>
      <c r="M120" s="238"/>
      <c r="N120" s="238"/>
      <c r="O120" s="238"/>
      <c r="P120" s="238"/>
      <c r="Q120" s="238"/>
      <c r="R120" s="238"/>
      <c r="S120" s="238"/>
      <c r="T120" s="239"/>
      <c r="U120" s="176" t="s">
        <v>3122</v>
      </c>
      <c r="V120" s="174"/>
      <c r="W120" s="175"/>
      <c r="X120" s="174" t="s">
        <v>102</v>
      </c>
      <c r="Y120" s="174"/>
      <c r="Z120" s="174"/>
      <c r="AA120" s="174"/>
      <c r="AB120" s="175"/>
      <c r="AC120" s="210"/>
      <c r="AD120" s="211"/>
      <c r="AE120" s="212"/>
      <c r="AF120" s="177" t="s">
        <v>3144</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1" ht="40.5" customHeight="1" x14ac:dyDescent="0.2">
      <c r="A121" s="173"/>
      <c r="B121" s="174"/>
      <c r="C121" s="175"/>
      <c r="D121" s="237"/>
      <c r="E121" s="238"/>
      <c r="F121" s="238"/>
      <c r="G121" s="238"/>
      <c r="H121" s="238"/>
      <c r="I121" s="238"/>
      <c r="J121" s="238"/>
      <c r="K121" s="238"/>
      <c r="L121" s="238"/>
      <c r="M121" s="238"/>
      <c r="N121" s="238"/>
      <c r="O121" s="238"/>
      <c r="P121" s="238"/>
      <c r="Q121" s="238"/>
      <c r="R121" s="238"/>
      <c r="S121" s="238"/>
      <c r="T121" s="239"/>
      <c r="U121" s="210"/>
      <c r="V121" s="211"/>
      <c r="W121" s="212"/>
      <c r="X121" s="210"/>
      <c r="Y121" s="211"/>
      <c r="Z121" s="211"/>
      <c r="AA121" s="211"/>
      <c r="AB121" s="212"/>
      <c r="AC121" s="210"/>
      <c r="AD121" s="211"/>
      <c r="AE121" s="212"/>
      <c r="AF121" s="237"/>
      <c r="AG121" s="238"/>
      <c r="AH121" s="238"/>
      <c r="AI121" s="238"/>
      <c r="AJ121" s="238"/>
      <c r="AK121" s="238"/>
      <c r="AL121" s="238"/>
      <c r="AM121" s="238"/>
      <c r="AN121" s="238"/>
      <c r="AO121" s="238"/>
      <c r="AP121" s="238"/>
      <c r="AQ121" s="238"/>
      <c r="AR121" s="238"/>
      <c r="AS121" s="238"/>
      <c r="AT121" s="238"/>
      <c r="AU121" s="238"/>
      <c r="AV121" s="238"/>
      <c r="AW121" s="238"/>
      <c r="AX121" s="238"/>
      <c r="AY121" s="238"/>
      <c r="AZ121" s="238"/>
      <c r="BA121" s="238"/>
      <c r="BB121" s="238"/>
      <c r="BC121" s="238"/>
      <c r="BD121" s="238"/>
      <c r="BE121" s="238"/>
      <c r="BF121" s="238"/>
      <c r="BG121" s="238"/>
      <c r="BH121" s="238"/>
      <c r="BI121" s="238"/>
      <c r="BJ121" s="275"/>
    </row>
    <row r="122" spans="1:62" s="7" customFormat="1" ht="40.5" customHeight="1" x14ac:dyDescent="0.2">
      <c r="A122" s="173"/>
      <c r="B122" s="174"/>
      <c r="C122" s="175"/>
      <c r="D122" s="237"/>
      <c r="E122" s="238"/>
      <c r="F122" s="238"/>
      <c r="G122" s="238"/>
      <c r="H122" s="238"/>
      <c r="I122" s="238"/>
      <c r="J122" s="238"/>
      <c r="K122" s="238"/>
      <c r="L122" s="238"/>
      <c r="M122" s="238"/>
      <c r="N122" s="238"/>
      <c r="O122" s="238"/>
      <c r="P122" s="238"/>
      <c r="Q122" s="238"/>
      <c r="R122" s="238"/>
      <c r="S122" s="238"/>
      <c r="T122" s="239"/>
      <c r="U122" s="210"/>
      <c r="V122" s="211"/>
      <c r="W122" s="212"/>
      <c r="X122" s="210"/>
      <c r="Y122" s="211"/>
      <c r="Z122" s="211"/>
      <c r="AA122" s="211"/>
      <c r="AB122" s="212"/>
      <c r="AC122" s="210"/>
      <c r="AD122" s="211"/>
      <c r="AE122" s="212"/>
      <c r="AF122" s="237"/>
      <c r="AG122" s="238"/>
      <c r="AH122" s="238"/>
      <c r="AI122" s="238"/>
      <c r="AJ122" s="238"/>
      <c r="AK122" s="238"/>
      <c r="AL122" s="238"/>
      <c r="AM122" s="238"/>
      <c r="AN122" s="238"/>
      <c r="AO122" s="238"/>
      <c r="AP122" s="238"/>
      <c r="AQ122" s="238"/>
      <c r="AR122" s="238"/>
      <c r="AS122" s="238"/>
      <c r="AT122" s="238"/>
      <c r="AU122" s="238"/>
      <c r="AV122" s="238"/>
      <c r="AW122" s="238"/>
      <c r="AX122" s="238"/>
      <c r="AY122" s="238"/>
      <c r="AZ122" s="238"/>
      <c r="BA122" s="238"/>
      <c r="BB122" s="238"/>
      <c r="BC122" s="238"/>
      <c r="BD122" s="238"/>
      <c r="BE122" s="238"/>
      <c r="BF122" s="238"/>
      <c r="BG122" s="238"/>
      <c r="BH122" s="238"/>
      <c r="BI122" s="238"/>
      <c r="BJ122" s="275"/>
    </row>
    <row r="123" spans="1:62" s="7" customFormat="1" ht="40.5" customHeight="1" x14ac:dyDescent="0.2">
      <c r="A123" s="173"/>
      <c r="B123" s="174"/>
      <c r="C123" s="175"/>
      <c r="D123" s="237"/>
      <c r="E123" s="238"/>
      <c r="F123" s="238"/>
      <c r="G123" s="238"/>
      <c r="H123" s="238"/>
      <c r="I123" s="238"/>
      <c r="J123" s="238"/>
      <c r="K123" s="238"/>
      <c r="L123" s="238"/>
      <c r="M123" s="238"/>
      <c r="N123" s="238"/>
      <c r="O123" s="238"/>
      <c r="P123" s="238"/>
      <c r="Q123" s="238"/>
      <c r="R123" s="238"/>
      <c r="S123" s="238"/>
      <c r="T123" s="239"/>
      <c r="U123" s="210"/>
      <c r="V123" s="211"/>
      <c r="W123" s="212"/>
      <c r="X123" s="210"/>
      <c r="Y123" s="211"/>
      <c r="Z123" s="211"/>
      <c r="AA123" s="211"/>
      <c r="AB123" s="212"/>
      <c r="AC123" s="210"/>
      <c r="AD123" s="211"/>
      <c r="AE123" s="212"/>
      <c r="AF123" s="237"/>
      <c r="AG123" s="238"/>
      <c r="AH123" s="238"/>
      <c r="AI123" s="238"/>
      <c r="AJ123" s="238"/>
      <c r="AK123" s="238"/>
      <c r="AL123" s="238"/>
      <c r="AM123" s="238"/>
      <c r="AN123" s="238"/>
      <c r="AO123" s="238"/>
      <c r="AP123" s="238"/>
      <c r="AQ123" s="238"/>
      <c r="AR123" s="238"/>
      <c r="AS123" s="238"/>
      <c r="AT123" s="238"/>
      <c r="AU123" s="238"/>
      <c r="AV123" s="238"/>
      <c r="AW123" s="238"/>
      <c r="AX123" s="238"/>
      <c r="AY123" s="238"/>
      <c r="AZ123" s="238"/>
      <c r="BA123" s="238"/>
      <c r="BB123" s="238"/>
      <c r="BC123" s="238"/>
      <c r="BD123" s="238"/>
      <c r="BE123" s="238"/>
      <c r="BF123" s="238"/>
      <c r="BG123" s="238"/>
      <c r="BH123" s="238"/>
      <c r="BI123" s="238"/>
      <c r="BJ123" s="275"/>
    </row>
    <row r="124" spans="1:62" s="7" customFormat="1" ht="40.5" customHeight="1" x14ac:dyDescent="0.2">
      <c r="A124" s="173"/>
      <c r="B124" s="174"/>
      <c r="C124" s="175"/>
      <c r="D124" s="237"/>
      <c r="E124" s="238"/>
      <c r="F124" s="238"/>
      <c r="G124" s="238"/>
      <c r="H124" s="238"/>
      <c r="I124" s="238"/>
      <c r="J124" s="238"/>
      <c r="K124" s="238"/>
      <c r="L124" s="238"/>
      <c r="M124" s="238"/>
      <c r="N124" s="238"/>
      <c r="O124" s="238"/>
      <c r="P124" s="238"/>
      <c r="Q124" s="238"/>
      <c r="R124" s="238"/>
      <c r="S124" s="238"/>
      <c r="T124" s="239"/>
      <c r="U124" s="210"/>
      <c r="V124" s="211"/>
      <c r="W124" s="212"/>
      <c r="X124" s="210"/>
      <c r="Y124" s="211"/>
      <c r="Z124" s="211"/>
      <c r="AA124" s="211"/>
      <c r="AB124" s="212"/>
      <c r="AC124" s="210"/>
      <c r="AD124" s="211"/>
      <c r="AE124" s="212"/>
      <c r="AF124" s="237"/>
      <c r="AG124" s="238"/>
      <c r="AH124" s="238"/>
      <c r="AI124" s="238"/>
      <c r="AJ124" s="238"/>
      <c r="AK124" s="238"/>
      <c r="AL124" s="238"/>
      <c r="AM124" s="238"/>
      <c r="AN124" s="238"/>
      <c r="AO124" s="238"/>
      <c r="AP124" s="238"/>
      <c r="AQ124" s="238"/>
      <c r="AR124" s="238"/>
      <c r="AS124" s="238"/>
      <c r="AT124" s="238"/>
      <c r="AU124" s="238"/>
      <c r="AV124" s="238"/>
      <c r="AW124" s="238"/>
      <c r="AX124" s="238"/>
      <c r="AY124" s="238"/>
      <c r="AZ124" s="238"/>
      <c r="BA124" s="238"/>
      <c r="BB124" s="238"/>
      <c r="BC124" s="238"/>
      <c r="BD124" s="238"/>
      <c r="BE124" s="238"/>
      <c r="BF124" s="238"/>
      <c r="BG124" s="238"/>
      <c r="BH124" s="238"/>
      <c r="BI124" s="238"/>
      <c r="BJ124" s="275"/>
    </row>
    <row r="125" spans="1:62" s="7" customFormat="1" ht="40.5" customHeight="1" x14ac:dyDescent="0.2">
      <c r="A125" s="173"/>
      <c r="B125" s="174"/>
      <c r="C125" s="175"/>
      <c r="D125" s="237"/>
      <c r="E125" s="238"/>
      <c r="F125" s="238"/>
      <c r="G125" s="238"/>
      <c r="H125" s="238"/>
      <c r="I125" s="238"/>
      <c r="J125" s="238"/>
      <c r="K125" s="238"/>
      <c r="L125" s="238"/>
      <c r="M125" s="238"/>
      <c r="N125" s="238"/>
      <c r="O125" s="238"/>
      <c r="P125" s="238"/>
      <c r="Q125" s="238"/>
      <c r="R125" s="238"/>
      <c r="S125" s="238"/>
      <c r="T125" s="239"/>
      <c r="U125" s="210"/>
      <c r="V125" s="211"/>
      <c r="W125" s="212"/>
      <c r="X125" s="210"/>
      <c r="Y125" s="211"/>
      <c r="Z125" s="211"/>
      <c r="AA125" s="211"/>
      <c r="AB125" s="212"/>
      <c r="AC125" s="210"/>
      <c r="AD125" s="211"/>
      <c r="AE125" s="212"/>
      <c r="AF125" s="237"/>
      <c r="AG125" s="238"/>
      <c r="AH125" s="238"/>
      <c r="AI125" s="238"/>
      <c r="AJ125" s="238"/>
      <c r="AK125" s="238"/>
      <c r="AL125" s="238"/>
      <c r="AM125" s="238"/>
      <c r="AN125" s="238"/>
      <c r="AO125" s="238"/>
      <c r="AP125" s="238"/>
      <c r="AQ125" s="238"/>
      <c r="AR125" s="238"/>
      <c r="AS125" s="238"/>
      <c r="AT125" s="238"/>
      <c r="AU125" s="238"/>
      <c r="AV125" s="238"/>
      <c r="AW125" s="238"/>
      <c r="AX125" s="238"/>
      <c r="AY125" s="238"/>
      <c r="AZ125" s="238"/>
      <c r="BA125" s="238"/>
      <c r="BB125" s="238"/>
      <c r="BC125" s="238"/>
      <c r="BD125" s="238"/>
      <c r="BE125" s="238"/>
      <c r="BF125" s="238"/>
      <c r="BG125" s="238"/>
      <c r="BH125" s="238"/>
      <c r="BI125" s="238"/>
      <c r="BJ125" s="275"/>
    </row>
    <row r="126" spans="1:62" s="7" customFormat="1" ht="40.5" customHeight="1" x14ac:dyDescent="0.2">
      <c r="A126" s="173"/>
      <c r="B126" s="174"/>
      <c r="C126" s="175"/>
      <c r="D126" s="237"/>
      <c r="E126" s="238"/>
      <c r="F126" s="238"/>
      <c r="G126" s="238"/>
      <c r="H126" s="238"/>
      <c r="I126" s="238"/>
      <c r="J126" s="238"/>
      <c r="K126" s="238"/>
      <c r="L126" s="238"/>
      <c r="M126" s="238"/>
      <c r="N126" s="238"/>
      <c r="O126" s="238"/>
      <c r="P126" s="238"/>
      <c r="Q126" s="238"/>
      <c r="R126" s="238"/>
      <c r="S126" s="238"/>
      <c r="T126" s="239"/>
      <c r="U126" s="210"/>
      <c r="V126" s="211"/>
      <c r="W126" s="212"/>
      <c r="X126" s="210"/>
      <c r="Y126" s="211"/>
      <c r="Z126" s="211"/>
      <c r="AA126" s="211"/>
      <c r="AB126" s="212"/>
      <c r="AC126" s="210"/>
      <c r="AD126" s="211"/>
      <c r="AE126" s="212"/>
      <c r="AF126" s="237"/>
      <c r="AG126" s="238"/>
      <c r="AH126" s="238"/>
      <c r="AI126" s="238"/>
      <c r="AJ126" s="238"/>
      <c r="AK126" s="238"/>
      <c r="AL126" s="238"/>
      <c r="AM126" s="238"/>
      <c r="AN126" s="238"/>
      <c r="AO126" s="238"/>
      <c r="AP126" s="238"/>
      <c r="AQ126" s="238"/>
      <c r="AR126" s="238"/>
      <c r="AS126" s="238"/>
      <c r="AT126" s="238"/>
      <c r="AU126" s="238"/>
      <c r="AV126" s="238"/>
      <c r="AW126" s="238"/>
      <c r="AX126" s="238"/>
      <c r="AY126" s="238"/>
      <c r="AZ126" s="238"/>
      <c r="BA126" s="238"/>
      <c r="BB126" s="238"/>
      <c r="BC126" s="238"/>
      <c r="BD126" s="238"/>
      <c r="BE126" s="238"/>
      <c r="BF126" s="238"/>
      <c r="BG126" s="238"/>
      <c r="BH126" s="238"/>
      <c r="BI126" s="238"/>
      <c r="BJ126" s="275"/>
    </row>
    <row r="127" spans="1:62" s="7" customFormat="1" ht="40.5" customHeight="1" x14ac:dyDescent="0.2">
      <c r="A127" s="173"/>
      <c r="B127" s="174"/>
      <c r="C127" s="175"/>
      <c r="D127" s="237"/>
      <c r="E127" s="238"/>
      <c r="F127" s="238"/>
      <c r="G127" s="238"/>
      <c r="H127" s="238"/>
      <c r="I127" s="238"/>
      <c r="J127" s="238"/>
      <c r="K127" s="238"/>
      <c r="L127" s="238"/>
      <c r="M127" s="238"/>
      <c r="N127" s="238"/>
      <c r="O127" s="238"/>
      <c r="P127" s="238"/>
      <c r="Q127" s="238"/>
      <c r="R127" s="238"/>
      <c r="S127" s="238"/>
      <c r="T127" s="239"/>
      <c r="U127" s="210"/>
      <c r="V127" s="211"/>
      <c r="W127" s="212"/>
      <c r="X127" s="210"/>
      <c r="Y127" s="211"/>
      <c r="Z127" s="211"/>
      <c r="AA127" s="211"/>
      <c r="AB127" s="212"/>
      <c r="AC127" s="210"/>
      <c r="AD127" s="211"/>
      <c r="AE127" s="212"/>
      <c r="AF127" s="237"/>
      <c r="AG127" s="238"/>
      <c r="AH127" s="238"/>
      <c r="AI127" s="238"/>
      <c r="AJ127" s="238"/>
      <c r="AK127" s="238"/>
      <c r="AL127" s="238"/>
      <c r="AM127" s="238"/>
      <c r="AN127" s="238"/>
      <c r="AO127" s="238"/>
      <c r="AP127" s="238"/>
      <c r="AQ127" s="238"/>
      <c r="AR127" s="238"/>
      <c r="AS127" s="238"/>
      <c r="AT127" s="238"/>
      <c r="AU127" s="238"/>
      <c r="AV127" s="238"/>
      <c r="AW127" s="238"/>
      <c r="AX127" s="238"/>
      <c r="AY127" s="238"/>
      <c r="AZ127" s="238"/>
      <c r="BA127" s="238"/>
      <c r="BB127" s="238"/>
      <c r="BC127" s="238"/>
      <c r="BD127" s="238"/>
      <c r="BE127" s="238"/>
      <c r="BF127" s="238"/>
      <c r="BG127" s="238"/>
      <c r="BH127" s="238"/>
      <c r="BI127" s="238"/>
      <c r="BJ127" s="275"/>
    </row>
    <row r="128" spans="1:62" s="7" customFormat="1" ht="40.5" customHeight="1" x14ac:dyDescent="0.2">
      <c r="A128" s="173"/>
      <c r="B128" s="174"/>
      <c r="C128" s="175"/>
      <c r="D128" s="237"/>
      <c r="E128" s="238"/>
      <c r="F128" s="238"/>
      <c r="G128" s="238"/>
      <c r="H128" s="238"/>
      <c r="I128" s="238"/>
      <c r="J128" s="238"/>
      <c r="K128" s="238"/>
      <c r="L128" s="238"/>
      <c r="M128" s="238"/>
      <c r="N128" s="238"/>
      <c r="O128" s="238"/>
      <c r="P128" s="238"/>
      <c r="Q128" s="238"/>
      <c r="R128" s="238"/>
      <c r="S128" s="238"/>
      <c r="T128" s="239"/>
      <c r="U128" s="210"/>
      <c r="V128" s="211"/>
      <c r="W128" s="212"/>
      <c r="X128" s="210"/>
      <c r="Y128" s="211"/>
      <c r="Z128" s="211"/>
      <c r="AA128" s="211"/>
      <c r="AB128" s="212"/>
      <c r="AC128" s="210"/>
      <c r="AD128" s="211"/>
      <c r="AE128" s="212"/>
      <c r="AF128" s="237"/>
      <c r="AG128" s="238"/>
      <c r="AH128" s="238"/>
      <c r="AI128" s="238"/>
      <c r="AJ128" s="238"/>
      <c r="AK128" s="238"/>
      <c r="AL128" s="238"/>
      <c r="AM128" s="238"/>
      <c r="AN128" s="238"/>
      <c r="AO128" s="238"/>
      <c r="AP128" s="238"/>
      <c r="AQ128" s="238"/>
      <c r="AR128" s="238"/>
      <c r="AS128" s="238"/>
      <c r="AT128" s="238"/>
      <c r="AU128" s="238"/>
      <c r="AV128" s="238"/>
      <c r="AW128" s="238"/>
      <c r="AX128" s="238"/>
      <c r="AY128" s="238"/>
      <c r="AZ128" s="238"/>
      <c r="BA128" s="238"/>
      <c r="BB128" s="238"/>
      <c r="BC128" s="238"/>
      <c r="BD128" s="238"/>
      <c r="BE128" s="238"/>
      <c r="BF128" s="238"/>
      <c r="BG128" s="238"/>
      <c r="BH128" s="238"/>
      <c r="BI128" s="238"/>
      <c r="BJ128" s="275"/>
    </row>
    <row r="129" spans="1:62" s="7" customFormat="1" ht="40.5" customHeight="1" x14ac:dyDescent="0.2">
      <c r="A129" s="173"/>
      <c r="B129" s="174"/>
      <c r="C129" s="175"/>
      <c r="D129" s="237"/>
      <c r="E129" s="238"/>
      <c r="F129" s="238"/>
      <c r="G129" s="238"/>
      <c r="H129" s="238"/>
      <c r="I129" s="238"/>
      <c r="J129" s="238"/>
      <c r="K129" s="238"/>
      <c r="L129" s="238"/>
      <c r="M129" s="238"/>
      <c r="N129" s="238"/>
      <c r="O129" s="238"/>
      <c r="P129" s="238"/>
      <c r="Q129" s="238"/>
      <c r="R129" s="238"/>
      <c r="S129" s="238"/>
      <c r="T129" s="239"/>
      <c r="U129" s="210"/>
      <c r="V129" s="211"/>
      <c r="W129" s="212"/>
      <c r="X129" s="210"/>
      <c r="Y129" s="211"/>
      <c r="Z129" s="211"/>
      <c r="AA129" s="211"/>
      <c r="AB129" s="212"/>
      <c r="AC129" s="210"/>
      <c r="AD129" s="211"/>
      <c r="AE129" s="212"/>
      <c r="AF129" s="237"/>
      <c r="AG129" s="238"/>
      <c r="AH129" s="238"/>
      <c r="AI129" s="238"/>
      <c r="AJ129" s="238"/>
      <c r="AK129" s="238"/>
      <c r="AL129" s="238"/>
      <c r="AM129" s="238"/>
      <c r="AN129" s="238"/>
      <c r="AO129" s="238"/>
      <c r="AP129" s="238"/>
      <c r="AQ129" s="238"/>
      <c r="AR129" s="238"/>
      <c r="AS129" s="238"/>
      <c r="AT129" s="238"/>
      <c r="AU129" s="238"/>
      <c r="AV129" s="238"/>
      <c r="AW129" s="238"/>
      <c r="AX129" s="238"/>
      <c r="AY129" s="238"/>
      <c r="AZ129" s="238"/>
      <c r="BA129" s="238"/>
      <c r="BB129" s="238"/>
      <c r="BC129" s="238"/>
      <c r="BD129" s="238"/>
      <c r="BE129" s="238"/>
      <c r="BF129" s="238"/>
      <c r="BG129" s="238"/>
      <c r="BH129" s="238"/>
      <c r="BI129" s="238"/>
      <c r="BJ129" s="275"/>
    </row>
    <row r="130" spans="1:62" s="7" customFormat="1" ht="40.5" customHeight="1" x14ac:dyDescent="0.2">
      <c r="A130" s="173"/>
      <c r="B130" s="174"/>
      <c r="C130" s="175"/>
      <c r="D130" s="237"/>
      <c r="E130" s="238"/>
      <c r="F130" s="238"/>
      <c r="G130" s="238"/>
      <c r="H130" s="238"/>
      <c r="I130" s="238"/>
      <c r="J130" s="238"/>
      <c r="K130" s="238"/>
      <c r="L130" s="238"/>
      <c r="M130" s="238"/>
      <c r="N130" s="238"/>
      <c r="O130" s="238"/>
      <c r="P130" s="238"/>
      <c r="Q130" s="238"/>
      <c r="R130" s="238"/>
      <c r="S130" s="238"/>
      <c r="T130" s="239"/>
      <c r="U130" s="210"/>
      <c r="V130" s="211"/>
      <c r="W130" s="212"/>
      <c r="X130" s="210"/>
      <c r="Y130" s="211"/>
      <c r="Z130" s="211"/>
      <c r="AA130" s="211"/>
      <c r="AB130" s="212"/>
      <c r="AC130" s="210"/>
      <c r="AD130" s="211"/>
      <c r="AE130" s="212"/>
      <c r="AF130" s="237"/>
      <c r="AG130" s="238"/>
      <c r="AH130" s="238"/>
      <c r="AI130" s="238"/>
      <c r="AJ130" s="238"/>
      <c r="AK130" s="238"/>
      <c r="AL130" s="238"/>
      <c r="AM130" s="238"/>
      <c r="AN130" s="238"/>
      <c r="AO130" s="238"/>
      <c r="AP130" s="238"/>
      <c r="AQ130" s="238"/>
      <c r="AR130" s="238"/>
      <c r="AS130" s="238"/>
      <c r="AT130" s="238"/>
      <c r="AU130" s="238"/>
      <c r="AV130" s="238"/>
      <c r="AW130" s="238"/>
      <c r="AX130" s="238"/>
      <c r="AY130" s="238"/>
      <c r="AZ130" s="238"/>
      <c r="BA130" s="238"/>
      <c r="BB130" s="238"/>
      <c r="BC130" s="238"/>
      <c r="BD130" s="238"/>
      <c r="BE130" s="238"/>
      <c r="BF130" s="238"/>
      <c r="BG130" s="238"/>
      <c r="BH130" s="238"/>
      <c r="BI130" s="238"/>
      <c r="BJ130" s="275"/>
    </row>
    <row r="131" spans="1:62" s="7" customFormat="1" ht="40.5" customHeight="1" x14ac:dyDescent="0.2">
      <c r="A131" s="173"/>
      <c r="B131" s="174"/>
      <c r="C131" s="175"/>
      <c r="D131" s="237"/>
      <c r="E131" s="238"/>
      <c r="F131" s="238"/>
      <c r="G131" s="238"/>
      <c r="H131" s="238"/>
      <c r="I131" s="238"/>
      <c r="J131" s="238"/>
      <c r="K131" s="238"/>
      <c r="L131" s="238"/>
      <c r="M131" s="238"/>
      <c r="N131" s="238"/>
      <c r="O131" s="238"/>
      <c r="P131" s="238"/>
      <c r="Q131" s="238"/>
      <c r="R131" s="238"/>
      <c r="S131" s="238"/>
      <c r="T131" s="239"/>
      <c r="U131" s="210"/>
      <c r="V131" s="211"/>
      <c r="W131" s="212"/>
      <c r="X131" s="210"/>
      <c r="Y131" s="211"/>
      <c r="Z131" s="211"/>
      <c r="AA131" s="211"/>
      <c r="AB131" s="212"/>
      <c r="AC131" s="210"/>
      <c r="AD131" s="211"/>
      <c r="AE131" s="212"/>
      <c r="AF131" s="237"/>
      <c r="AG131" s="238"/>
      <c r="AH131" s="238"/>
      <c r="AI131" s="238"/>
      <c r="AJ131" s="238"/>
      <c r="AK131" s="238"/>
      <c r="AL131" s="238"/>
      <c r="AM131" s="238"/>
      <c r="AN131" s="238"/>
      <c r="AO131" s="238"/>
      <c r="AP131" s="238"/>
      <c r="AQ131" s="238"/>
      <c r="AR131" s="238"/>
      <c r="AS131" s="238"/>
      <c r="AT131" s="238"/>
      <c r="AU131" s="238"/>
      <c r="AV131" s="238"/>
      <c r="AW131" s="238"/>
      <c r="AX131" s="238"/>
      <c r="AY131" s="238"/>
      <c r="AZ131" s="238"/>
      <c r="BA131" s="238"/>
      <c r="BB131" s="238"/>
      <c r="BC131" s="238"/>
      <c r="BD131" s="238"/>
      <c r="BE131" s="238"/>
      <c r="BF131" s="238"/>
      <c r="BG131" s="238"/>
      <c r="BH131" s="238"/>
      <c r="BI131" s="238"/>
      <c r="BJ131" s="275"/>
    </row>
    <row r="132" spans="1:62" s="7" customFormat="1" ht="40.5" customHeight="1" x14ac:dyDescent="0.2">
      <c r="A132" s="173"/>
      <c r="B132" s="174"/>
      <c r="C132" s="175"/>
      <c r="D132" s="237"/>
      <c r="E132" s="238"/>
      <c r="F132" s="238"/>
      <c r="G132" s="238"/>
      <c r="H132" s="238"/>
      <c r="I132" s="238"/>
      <c r="J132" s="238"/>
      <c r="K132" s="238"/>
      <c r="L132" s="238"/>
      <c r="M132" s="238"/>
      <c r="N132" s="238"/>
      <c r="O132" s="238"/>
      <c r="P132" s="238"/>
      <c r="Q132" s="238"/>
      <c r="R132" s="238"/>
      <c r="S132" s="238"/>
      <c r="T132" s="239"/>
      <c r="U132" s="210"/>
      <c r="V132" s="211"/>
      <c r="W132" s="212"/>
      <c r="X132" s="210"/>
      <c r="Y132" s="211"/>
      <c r="Z132" s="211"/>
      <c r="AA132" s="211"/>
      <c r="AB132" s="212"/>
      <c r="AC132" s="210"/>
      <c r="AD132" s="211"/>
      <c r="AE132" s="212"/>
      <c r="AF132" s="237"/>
      <c r="AG132" s="238"/>
      <c r="AH132" s="238"/>
      <c r="AI132" s="238"/>
      <c r="AJ132" s="238"/>
      <c r="AK132" s="238"/>
      <c r="AL132" s="238"/>
      <c r="AM132" s="238"/>
      <c r="AN132" s="238"/>
      <c r="AO132" s="238"/>
      <c r="AP132" s="238"/>
      <c r="AQ132" s="238"/>
      <c r="AR132" s="238"/>
      <c r="AS132" s="238"/>
      <c r="AT132" s="238"/>
      <c r="AU132" s="238"/>
      <c r="AV132" s="238"/>
      <c r="AW132" s="238"/>
      <c r="AX132" s="238"/>
      <c r="AY132" s="238"/>
      <c r="AZ132" s="238"/>
      <c r="BA132" s="238"/>
      <c r="BB132" s="238"/>
      <c r="BC132" s="238"/>
      <c r="BD132" s="238"/>
      <c r="BE132" s="238"/>
      <c r="BF132" s="238"/>
      <c r="BG132" s="238"/>
      <c r="BH132" s="238"/>
      <c r="BI132" s="238"/>
      <c r="BJ132" s="275"/>
    </row>
    <row r="133" spans="1:62" s="7" customFormat="1" ht="40.5" customHeight="1" x14ac:dyDescent="0.2">
      <c r="A133" s="173"/>
      <c r="B133" s="174"/>
      <c r="C133" s="175"/>
      <c r="D133" s="237"/>
      <c r="E133" s="238"/>
      <c r="F133" s="238"/>
      <c r="G133" s="238"/>
      <c r="H133" s="238"/>
      <c r="I133" s="238"/>
      <c r="J133" s="238"/>
      <c r="K133" s="238"/>
      <c r="L133" s="238"/>
      <c r="M133" s="238"/>
      <c r="N133" s="238"/>
      <c r="O133" s="238"/>
      <c r="P133" s="238"/>
      <c r="Q133" s="238"/>
      <c r="R133" s="238"/>
      <c r="S133" s="238"/>
      <c r="T133" s="239"/>
      <c r="U133" s="210"/>
      <c r="V133" s="211"/>
      <c r="W133" s="212"/>
      <c r="X133" s="210"/>
      <c r="Y133" s="211"/>
      <c r="Z133" s="211"/>
      <c r="AA133" s="211"/>
      <c r="AB133" s="212"/>
      <c r="AC133" s="210"/>
      <c r="AD133" s="211"/>
      <c r="AE133" s="212"/>
      <c r="AF133" s="237"/>
      <c r="AG133" s="238"/>
      <c r="AH133" s="238"/>
      <c r="AI133" s="238"/>
      <c r="AJ133" s="238"/>
      <c r="AK133" s="238"/>
      <c r="AL133" s="238"/>
      <c r="AM133" s="238"/>
      <c r="AN133" s="238"/>
      <c r="AO133" s="238"/>
      <c r="AP133" s="238"/>
      <c r="AQ133" s="238"/>
      <c r="AR133" s="238"/>
      <c r="AS133" s="238"/>
      <c r="AT133" s="238"/>
      <c r="AU133" s="238"/>
      <c r="AV133" s="238"/>
      <c r="AW133" s="238"/>
      <c r="AX133" s="238"/>
      <c r="AY133" s="238"/>
      <c r="AZ133" s="238"/>
      <c r="BA133" s="238"/>
      <c r="BB133" s="238"/>
      <c r="BC133" s="238"/>
      <c r="BD133" s="238"/>
      <c r="BE133" s="238"/>
      <c r="BF133" s="238"/>
      <c r="BG133" s="238"/>
      <c r="BH133" s="238"/>
      <c r="BI133" s="238"/>
      <c r="BJ133" s="275"/>
    </row>
    <row r="134" spans="1:62" s="7" customFormat="1" ht="40.5" customHeight="1" x14ac:dyDescent="0.2">
      <c r="A134" s="173"/>
      <c r="B134" s="174"/>
      <c r="C134" s="175"/>
      <c r="D134" s="237"/>
      <c r="E134" s="238"/>
      <c r="F134" s="238"/>
      <c r="G134" s="238"/>
      <c r="H134" s="238"/>
      <c r="I134" s="238"/>
      <c r="J134" s="238"/>
      <c r="K134" s="238"/>
      <c r="L134" s="238"/>
      <c r="M134" s="238"/>
      <c r="N134" s="238"/>
      <c r="O134" s="238"/>
      <c r="P134" s="238"/>
      <c r="Q134" s="238"/>
      <c r="R134" s="238"/>
      <c r="S134" s="238"/>
      <c r="T134" s="239"/>
      <c r="U134" s="210"/>
      <c r="V134" s="211"/>
      <c r="W134" s="212"/>
      <c r="X134" s="210"/>
      <c r="Y134" s="211"/>
      <c r="Z134" s="211"/>
      <c r="AA134" s="211"/>
      <c r="AB134" s="212"/>
      <c r="AC134" s="210"/>
      <c r="AD134" s="211"/>
      <c r="AE134" s="212"/>
      <c r="AF134" s="237"/>
      <c r="AG134" s="238"/>
      <c r="AH134" s="238"/>
      <c r="AI134" s="238"/>
      <c r="AJ134" s="238"/>
      <c r="AK134" s="238"/>
      <c r="AL134" s="238"/>
      <c r="AM134" s="238"/>
      <c r="AN134" s="238"/>
      <c r="AO134" s="238"/>
      <c r="AP134" s="238"/>
      <c r="AQ134" s="238"/>
      <c r="AR134" s="238"/>
      <c r="AS134" s="238"/>
      <c r="AT134" s="238"/>
      <c r="AU134" s="238"/>
      <c r="AV134" s="238"/>
      <c r="AW134" s="238"/>
      <c r="AX134" s="238"/>
      <c r="AY134" s="238"/>
      <c r="AZ134" s="238"/>
      <c r="BA134" s="238"/>
      <c r="BB134" s="238"/>
      <c r="BC134" s="238"/>
      <c r="BD134" s="238"/>
      <c r="BE134" s="238"/>
      <c r="BF134" s="238"/>
      <c r="BG134" s="238"/>
      <c r="BH134" s="238"/>
      <c r="BI134" s="238"/>
      <c r="BJ134" s="275"/>
    </row>
    <row r="135" spans="1:62" s="7" customFormat="1" ht="40.5" customHeight="1" x14ac:dyDescent="0.2">
      <c r="A135" s="173"/>
      <c r="B135" s="174"/>
      <c r="C135" s="175"/>
      <c r="D135" s="237"/>
      <c r="E135" s="238"/>
      <c r="F135" s="238"/>
      <c r="G135" s="238"/>
      <c r="H135" s="238"/>
      <c r="I135" s="238"/>
      <c r="J135" s="238"/>
      <c r="K135" s="238"/>
      <c r="L135" s="238"/>
      <c r="M135" s="238"/>
      <c r="N135" s="238"/>
      <c r="O135" s="238"/>
      <c r="P135" s="238"/>
      <c r="Q135" s="238"/>
      <c r="R135" s="238"/>
      <c r="S135" s="238"/>
      <c r="T135" s="239"/>
      <c r="U135" s="210"/>
      <c r="V135" s="211"/>
      <c r="W135" s="212"/>
      <c r="X135" s="210"/>
      <c r="Y135" s="211"/>
      <c r="Z135" s="211"/>
      <c r="AA135" s="211"/>
      <c r="AB135" s="212"/>
      <c r="AC135" s="210"/>
      <c r="AD135" s="211"/>
      <c r="AE135" s="212"/>
      <c r="AF135" s="237"/>
      <c r="AG135" s="238"/>
      <c r="AH135" s="238"/>
      <c r="AI135" s="238"/>
      <c r="AJ135" s="238"/>
      <c r="AK135" s="238"/>
      <c r="AL135" s="238"/>
      <c r="AM135" s="238"/>
      <c r="AN135" s="238"/>
      <c r="AO135" s="238"/>
      <c r="AP135" s="238"/>
      <c r="AQ135" s="238"/>
      <c r="AR135" s="238"/>
      <c r="AS135" s="238"/>
      <c r="AT135" s="238"/>
      <c r="AU135" s="238"/>
      <c r="AV135" s="238"/>
      <c r="AW135" s="238"/>
      <c r="AX135" s="238"/>
      <c r="AY135" s="238"/>
      <c r="AZ135" s="238"/>
      <c r="BA135" s="238"/>
      <c r="BB135" s="238"/>
      <c r="BC135" s="238"/>
      <c r="BD135" s="238"/>
      <c r="BE135" s="238"/>
      <c r="BF135" s="238"/>
      <c r="BG135" s="238"/>
      <c r="BH135" s="238"/>
      <c r="BI135" s="238"/>
      <c r="BJ135" s="275"/>
    </row>
    <row r="136" spans="1:62" s="7" customFormat="1" ht="40.5" customHeight="1" x14ac:dyDescent="0.2">
      <c r="A136" s="173"/>
      <c r="B136" s="174"/>
      <c r="C136" s="175"/>
      <c r="D136" s="237"/>
      <c r="E136" s="238"/>
      <c r="F136" s="238"/>
      <c r="G136" s="238"/>
      <c r="H136" s="238"/>
      <c r="I136" s="238"/>
      <c r="J136" s="238"/>
      <c r="K136" s="238"/>
      <c r="L136" s="238"/>
      <c r="M136" s="238"/>
      <c r="N136" s="238"/>
      <c r="O136" s="238"/>
      <c r="P136" s="238"/>
      <c r="Q136" s="238"/>
      <c r="R136" s="238"/>
      <c r="S136" s="238"/>
      <c r="T136" s="239"/>
      <c r="U136" s="210"/>
      <c r="V136" s="211"/>
      <c r="W136" s="212"/>
      <c r="X136" s="210"/>
      <c r="Y136" s="211"/>
      <c r="Z136" s="211"/>
      <c r="AA136" s="211"/>
      <c r="AB136" s="212"/>
      <c r="AC136" s="210"/>
      <c r="AD136" s="211"/>
      <c r="AE136" s="212"/>
      <c r="AF136" s="237"/>
      <c r="AG136" s="238"/>
      <c r="AH136" s="238"/>
      <c r="AI136" s="238"/>
      <c r="AJ136" s="238"/>
      <c r="AK136" s="238"/>
      <c r="AL136" s="238"/>
      <c r="AM136" s="238"/>
      <c r="AN136" s="238"/>
      <c r="AO136" s="238"/>
      <c r="AP136" s="238"/>
      <c r="AQ136" s="238"/>
      <c r="AR136" s="238"/>
      <c r="AS136" s="238"/>
      <c r="AT136" s="238"/>
      <c r="AU136" s="238"/>
      <c r="AV136" s="238"/>
      <c r="AW136" s="238"/>
      <c r="AX136" s="238"/>
      <c r="AY136" s="238"/>
      <c r="AZ136" s="238"/>
      <c r="BA136" s="238"/>
      <c r="BB136" s="238"/>
      <c r="BC136" s="238"/>
      <c r="BD136" s="238"/>
      <c r="BE136" s="238"/>
      <c r="BF136" s="238"/>
      <c r="BG136" s="238"/>
      <c r="BH136" s="238"/>
      <c r="BI136" s="238"/>
      <c r="BJ136" s="275"/>
    </row>
    <row r="137" spans="1:62" s="7" customFormat="1" ht="40.5" customHeight="1" x14ac:dyDescent="0.2">
      <c r="A137" s="173"/>
      <c r="B137" s="174"/>
      <c r="C137" s="175"/>
      <c r="D137" s="237"/>
      <c r="E137" s="238"/>
      <c r="F137" s="238"/>
      <c r="G137" s="238"/>
      <c r="H137" s="238"/>
      <c r="I137" s="238"/>
      <c r="J137" s="238"/>
      <c r="K137" s="238"/>
      <c r="L137" s="238"/>
      <c r="M137" s="238"/>
      <c r="N137" s="238"/>
      <c r="O137" s="238"/>
      <c r="P137" s="238"/>
      <c r="Q137" s="238"/>
      <c r="R137" s="238"/>
      <c r="S137" s="238"/>
      <c r="T137" s="239"/>
      <c r="U137" s="210"/>
      <c r="V137" s="211"/>
      <c r="W137" s="212"/>
      <c r="X137" s="210"/>
      <c r="Y137" s="211"/>
      <c r="Z137" s="211"/>
      <c r="AA137" s="211"/>
      <c r="AB137" s="212"/>
      <c r="AC137" s="210"/>
      <c r="AD137" s="211"/>
      <c r="AE137" s="212"/>
      <c r="AF137" s="237"/>
      <c r="AG137" s="238"/>
      <c r="AH137" s="238"/>
      <c r="AI137" s="238"/>
      <c r="AJ137" s="238"/>
      <c r="AK137" s="238"/>
      <c r="AL137" s="238"/>
      <c r="AM137" s="238"/>
      <c r="AN137" s="238"/>
      <c r="AO137" s="238"/>
      <c r="AP137" s="238"/>
      <c r="AQ137" s="238"/>
      <c r="AR137" s="238"/>
      <c r="AS137" s="238"/>
      <c r="AT137" s="238"/>
      <c r="AU137" s="238"/>
      <c r="AV137" s="238"/>
      <c r="AW137" s="238"/>
      <c r="AX137" s="238"/>
      <c r="AY137" s="238"/>
      <c r="AZ137" s="238"/>
      <c r="BA137" s="238"/>
      <c r="BB137" s="238"/>
      <c r="BC137" s="238"/>
      <c r="BD137" s="238"/>
      <c r="BE137" s="238"/>
      <c r="BF137" s="238"/>
      <c r="BG137" s="238"/>
      <c r="BH137" s="238"/>
      <c r="BI137" s="238"/>
      <c r="BJ137" s="275"/>
    </row>
    <row r="138" spans="1:62" s="7" customFormat="1" ht="40.5" customHeight="1" x14ac:dyDescent="0.2">
      <c r="A138" s="173"/>
      <c r="B138" s="174"/>
      <c r="C138" s="175"/>
      <c r="D138" s="237"/>
      <c r="E138" s="238"/>
      <c r="F138" s="238"/>
      <c r="G138" s="238"/>
      <c r="H138" s="238"/>
      <c r="I138" s="238"/>
      <c r="J138" s="238"/>
      <c r="K138" s="238"/>
      <c r="L138" s="238"/>
      <c r="M138" s="238"/>
      <c r="N138" s="238"/>
      <c r="O138" s="238"/>
      <c r="P138" s="238"/>
      <c r="Q138" s="238"/>
      <c r="R138" s="238"/>
      <c r="S138" s="238"/>
      <c r="T138" s="239"/>
      <c r="U138" s="210"/>
      <c r="V138" s="211"/>
      <c r="W138" s="212"/>
      <c r="X138" s="210"/>
      <c r="Y138" s="211"/>
      <c r="Z138" s="211"/>
      <c r="AA138" s="211"/>
      <c r="AB138" s="212"/>
      <c r="AC138" s="210"/>
      <c r="AD138" s="211"/>
      <c r="AE138" s="212"/>
      <c r="AF138" s="237"/>
      <c r="AG138" s="238"/>
      <c r="AH138" s="238"/>
      <c r="AI138" s="238"/>
      <c r="AJ138" s="238"/>
      <c r="AK138" s="238"/>
      <c r="AL138" s="238"/>
      <c r="AM138" s="238"/>
      <c r="AN138" s="238"/>
      <c r="AO138" s="238"/>
      <c r="AP138" s="238"/>
      <c r="AQ138" s="238"/>
      <c r="AR138" s="238"/>
      <c r="AS138" s="238"/>
      <c r="AT138" s="238"/>
      <c r="AU138" s="238"/>
      <c r="AV138" s="238"/>
      <c r="AW138" s="238"/>
      <c r="AX138" s="238"/>
      <c r="AY138" s="238"/>
      <c r="AZ138" s="238"/>
      <c r="BA138" s="238"/>
      <c r="BB138" s="238"/>
      <c r="BC138" s="238"/>
      <c r="BD138" s="238"/>
      <c r="BE138" s="238"/>
      <c r="BF138" s="238"/>
      <c r="BG138" s="238"/>
      <c r="BH138" s="238"/>
      <c r="BI138" s="238"/>
      <c r="BJ138" s="275"/>
    </row>
    <row r="139" spans="1:62" s="7" customFormat="1" ht="40.5" customHeight="1" x14ac:dyDescent="0.2">
      <c r="A139" s="173"/>
      <c r="B139" s="174"/>
      <c r="C139" s="175"/>
      <c r="D139" s="237"/>
      <c r="E139" s="238"/>
      <c r="F139" s="238"/>
      <c r="G139" s="238"/>
      <c r="H139" s="238"/>
      <c r="I139" s="238"/>
      <c r="J139" s="238"/>
      <c r="K139" s="238"/>
      <c r="L139" s="238"/>
      <c r="M139" s="238"/>
      <c r="N139" s="238"/>
      <c r="O139" s="238"/>
      <c r="P139" s="238"/>
      <c r="Q139" s="238"/>
      <c r="R139" s="238"/>
      <c r="S139" s="238"/>
      <c r="T139" s="239"/>
      <c r="U139" s="210"/>
      <c r="V139" s="211"/>
      <c r="W139" s="212"/>
      <c r="X139" s="210"/>
      <c r="Y139" s="211"/>
      <c r="Z139" s="211"/>
      <c r="AA139" s="211"/>
      <c r="AB139" s="212"/>
      <c r="AC139" s="210"/>
      <c r="AD139" s="211"/>
      <c r="AE139" s="212"/>
      <c r="AF139" s="237"/>
      <c r="AG139" s="238"/>
      <c r="AH139" s="238"/>
      <c r="AI139" s="238"/>
      <c r="AJ139" s="238"/>
      <c r="AK139" s="238"/>
      <c r="AL139" s="238"/>
      <c r="AM139" s="238"/>
      <c r="AN139" s="238"/>
      <c r="AO139" s="238"/>
      <c r="AP139" s="238"/>
      <c r="AQ139" s="238"/>
      <c r="AR139" s="238"/>
      <c r="AS139" s="238"/>
      <c r="AT139" s="238"/>
      <c r="AU139" s="238"/>
      <c r="AV139" s="238"/>
      <c r="AW139" s="238"/>
      <c r="AX139" s="238"/>
      <c r="AY139" s="238"/>
      <c r="AZ139" s="238"/>
      <c r="BA139" s="238"/>
      <c r="BB139" s="238"/>
      <c r="BC139" s="238"/>
      <c r="BD139" s="238"/>
      <c r="BE139" s="238"/>
      <c r="BF139" s="238"/>
      <c r="BG139" s="238"/>
      <c r="BH139" s="238"/>
      <c r="BI139" s="238"/>
      <c r="BJ139" s="275"/>
    </row>
    <row r="140" spans="1:62" s="7" customFormat="1" ht="40.5" customHeight="1" x14ac:dyDescent="0.2">
      <c r="A140" s="173"/>
      <c r="B140" s="174"/>
      <c r="C140" s="175"/>
      <c r="D140" s="237"/>
      <c r="E140" s="238"/>
      <c r="F140" s="238"/>
      <c r="G140" s="238"/>
      <c r="H140" s="238"/>
      <c r="I140" s="238"/>
      <c r="J140" s="238"/>
      <c r="K140" s="238"/>
      <c r="L140" s="238"/>
      <c r="M140" s="238"/>
      <c r="N140" s="238"/>
      <c r="O140" s="238"/>
      <c r="P140" s="238"/>
      <c r="Q140" s="238"/>
      <c r="R140" s="238"/>
      <c r="S140" s="238"/>
      <c r="T140" s="239"/>
      <c r="U140" s="210"/>
      <c r="V140" s="211"/>
      <c r="W140" s="212"/>
      <c r="X140" s="210"/>
      <c r="Y140" s="211"/>
      <c r="Z140" s="211"/>
      <c r="AA140" s="211"/>
      <c r="AB140" s="212"/>
      <c r="AC140" s="210"/>
      <c r="AD140" s="211"/>
      <c r="AE140" s="212"/>
      <c r="AF140" s="237"/>
      <c r="AG140" s="238"/>
      <c r="AH140" s="238"/>
      <c r="AI140" s="238"/>
      <c r="AJ140" s="238"/>
      <c r="AK140" s="238"/>
      <c r="AL140" s="238"/>
      <c r="AM140" s="238"/>
      <c r="AN140" s="238"/>
      <c r="AO140" s="238"/>
      <c r="AP140" s="238"/>
      <c r="AQ140" s="238"/>
      <c r="AR140" s="238"/>
      <c r="AS140" s="238"/>
      <c r="AT140" s="238"/>
      <c r="AU140" s="238"/>
      <c r="AV140" s="238"/>
      <c r="AW140" s="238"/>
      <c r="AX140" s="238"/>
      <c r="AY140" s="238"/>
      <c r="AZ140" s="238"/>
      <c r="BA140" s="238"/>
      <c r="BB140" s="238"/>
      <c r="BC140" s="238"/>
      <c r="BD140" s="238"/>
      <c r="BE140" s="238"/>
      <c r="BF140" s="238"/>
      <c r="BG140" s="238"/>
      <c r="BH140" s="238"/>
      <c r="BI140" s="238"/>
      <c r="BJ140" s="275"/>
    </row>
    <row r="141" spans="1:62" s="7" customFormat="1" ht="40.5" customHeight="1" x14ac:dyDescent="0.2">
      <c r="A141" s="173"/>
      <c r="B141" s="174"/>
      <c r="C141" s="175"/>
      <c r="D141" s="237"/>
      <c r="E141" s="238"/>
      <c r="F141" s="238"/>
      <c r="G141" s="238"/>
      <c r="H141" s="238"/>
      <c r="I141" s="238"/>
      <c r="J141" s="238"/>
      <c r="K141" s="238"/>
      <c r="L141" s="238"/>
      <c r="M141" s="238"/>
      <c r="N141" s="238"/>
      <c r="O141" s="238"/>
      <c r="P141" s="238"/>
      <c r="Q141" s="238"/>
      <c r="R141" s="238"/>
      <c r="S141" s="238"/>
      <c r="T141" s="239"/>
      <c r="U141" s="210"/>
      <c r="V141" s="211"/>
      <c r="W141" s="212"/>
      <c r="X141" s="210"/>
      <c r="Y141" s="211"/>
      <c r="Z141" s="211"/>
      <c r="AA141" s="211"/>
      <c r="AB141" s="212"/>
      <c r="AC141" s="210"/>
      <c r="AD141" s="211"/>
      <c r="AE141" s="212"/>
      <c r="AF141" s="237"/>
      <c r="AG141" s="238"/>
      <c r="AH141" s="238"/>
      <c r="AI141" s="238"/>
      <c r="AJ141" s="238"/>
      <c r="AK141" s="238"/>
      <c r="AL141" s="238"/>
      <c r="AM141" s="238"/>
      <c r="AN141" s="238"/>
      <c r="AO141" s="238"/>
      <c r="AP141" s="238"/>
      <c r="AQ141" s="238"/>
      <c r="AR141" s="238"/>
      <c r="AS141" s="238"/>
      <c r="AT141" s="238"/>
      <c r="AU141" s="238"/>
      <c r="AV141" s="238"/>
      <c r="AW141" s="238"/>
      <c r="AX141" s="238"/>
      <c r="AY141" s="238"/>
      <c r="AZ141" s="238"/>
      <c r="BA141" s="238"/>
      <c r="BB141" s="238"/>
      <c r="BC141" s="238"/>
      <c r="BD141" s="238"/>
      <c r="BE141" s="238"/>
      <c r="BF141" s="238"/>
      <c r="BG141" s="238"/>
      <c r="BH141" s="238"/>
      <c r="BI141" s="238"/>
      <c r="BJ141" s="275"/>
    </row>
    <row r="142" spans="1:62" s="7" customFormat="1" ht="40.5" customHeight="1" x14ac:dyDescent="0.2">
      <c r="A142" s="173"/>
      <c r="B142" s="174"/>
      <c r="C142" s="175"/>
      <c r="D142" s="237"/>
      <c r="E142" s="238"/>
      <c r="F142" s="238"/>
      <c r="G142" s="238"/>
      <c r="H142" s="238"/>
      <c r="I142" s="238"/>
      <c r="J142" s="238"/>
      <c r="K142" s="238"/>
      <c r="L142" s="238"/>
      <c r="M142" s="238"/>
      <c r="N142" s="238"/>
      <c r="O142" s="238"/>
      <c r="P142" s="238"/>
      <c r="Q142" s="238"/>
      <c r="R142" s="238"/>
      <c r="S142" s="238"/>
      <c r="T142" s="239"/>
      <c r="U142" s="210"/>
      <c r="V142" s="211"/>
      <c r="W142" s="212"/>
      <c r="X142" s="210"/>
      <c r="Y142" s="211"/>
      <c r="Z142" s="211"/>
      <c r="AA142" s="211"/>
      <c r="AB142" s="212"/>
      <c r="AC142" s="210"/>
      <c r="AD142" s="211"/>
      <c r="AE142" s="212"/>
      <c r="AF142" s="237"/>
      <c r="AG142" s="238"/>
      <c r="AH142" s="238"/>
      <c r="AI142" s="238"/>
      <c r="AJ142" s="238"/>
      <c r="AK142" s="238"/>
      <c r="AL142" s="238"/>
      <c r="AM142" s="238"/>
      <c r="AN142" s="238"/>
      <c r="AO142" s="238"/>
      <c r="AP142" s="238"/>
      <c r="AQ142" s="238"/>
      <c r="AR142" s="238"/>
      <c r="AS142" s="238"/>
      <c r="AT142" s="238"/>
      <c r="AU142" s="238"/>
      <c r="AV142" s="238"/>
      <c r="AW142" s="238"/>
      <c r="AX142" s="238"/>
      <c r="AY142" s="238"/>
      <c r="AZ142" s="238"/>
      <c r="BA142" s="238"/>
      <c r="BB142" s="238"/>
      <c r="BC142" s="238"/>
      <c r="BD142" s="238"/>
      <c r="BE142" s="238"/>
      <c r="BF142" s="238"/>
      <c r="BG142" s="238"/>
      <c r="BH142" s="238"/>
      <c r="BI142" s="238"/>
      <c r="BJ142" s="275"/>
    </row>
    <row r="143" spans="1:62" s="7" customFormat="1" ht="40.5" customHeight="1" x14ac:dyDescent="0.2">
      <c r="A143" s="204"/>
      <c r="B143" s="205"/>
      <c r="C143" s="206"/>
      <c r="D143" s="213"/>
      <c r="E143" s="214"/>
      <c r="F143" s="214"/>
      <c r="G143" s="214"/>
      <c r="H143" s="214"/>
      <c r="I143" s="214"/>
      <c r="J143" s="214"/>
      <c r="K143" s="214"/>
      <c r="L143" s="214"/>
      <c r="M143" s="214"/>
      <c r="N143" s="214"/>
      <c r="O143" s="214"/>
      <c r="P143" s="214"/>
      <c r="Q143" s="214"/>
      <c r="R143" s="214"/>
      <c r="S143" s="214"/>
      <c r="T143" s="215"/>
      <c r="U143" s="207"/>
      <c r="V143" s="208"/>
      <c r="W143" s="209"/>
      <c r="X143" s="207"/>
      <c r="Y143" s="208"/>
      <c r="Z143" s="208"/>
      <c r="AA143" s="208"/>
      <c r="AB143" s="209"/>
      <c r="AC143" s="207"/>
      <c r="AD143" s="208"/>
      <c r="AE143" s="209"/>
      <c r="AF143" s="213"/>
      <c r="AG143" s="214"/>
      <c r="AH143" s="214"/>
      <c r="AI143" s="214"/>
      <c r="AJ143" s="214"/>
      <c r="AK143" s="214"/>
      <c r="AL143" s="214"/>
      <c r="AM143" s="214"/>
      <c r="AN143" s="214"/>
      <c r="AO143" s="214"/>
      <c r="AP143" s="214"/>
      <c r="AQ143" s="214"/>
      <c r="AR143" s="214"/>
      <c r="AS143" s="214"/>
      <c r="AT143" s="214"/>
      <c r="AU143" s="214"/>
      <c r="AV143" s="214"/>
      <c r="AW143" s="214"/>
      <c r="AX143" s="214"/>
      <c r="AY143" s="214"/>
      <c r="AZ143" s="214"/>
      <c r="BA143" s="214"/>
      <c r="BB143" s="214"/>
      <c r="BC143" s="214"/>
      <c r="BD143" s="214"/>
      <c r="BE143" s="214"/>
      <c r="BF143" s="214"/>
      <c r="BG143" s="214"/>
      <c r="BH143" s="214"/>
      <c r="BI143" s="214"/>
      <c r="BJ143" s="274"/>
    </row>
    <row r="144" spans="1:62" s="3" customFormat="1" ht="7.5" customHeight="1" x14ac:dyDescent="0.2"/>
    <row r="145" s="1" customFormat="1" ht="12" x14ac:dyDescent="0.2"/>
    <row r="146" s="1" customFormat="1" ht="12" x14ac:dyDescent="0.2"/>
    <row r="147" s="1" customFormat="1" ht="12" x14ac:dyDescent="0.2"/>
    <row r="148" s="1" customFormat="1" ht="12" x14ac:dyDescent="0.2"/>
    <row r="149" s="1" customFormat="1" ht="12" x14ac:dyDescent="0.2"/>
    <row r="150" s="1" customFormat="1" ht="12" x14ac:dyDescent="0.2"/>
    <row r="151" s="1" customFormat="1" ht="12" x14ac:dyDescent="0.2"/>
    <row r="152" s="1" customFormat="1" ht="12" x14ac:dyDescent="0.2"/>
    <row r="153" s="1" customFormat="1" ht="12" x14ac:dyDescent="0.2"/>
    <row r="154" s="1" customFormat="1" ht="12" x14ac:dyDescent="0.2"/>
    <row r="155" s="1" customFormat="1" ht="12" x14ac:dyDescent="0.2"/>
    <row r="156" s="1" customFormat="1" ht="12" x14ac:dyDescent="0.2"/>
    <row r="157" s="1" customFormat="1" ht="12" x14ac:dyDescent="0.2"/>
    <row r="158" s="1" customFormat="1" ht="12" x14ac:dyDescent="0.2"/>
    <row r="159" s="1" customFormat="1" ht="12" x14ac:dyDescent="0.2"/>
    <row r="160" s="1" customFormat="1" ht="12" x14ac:dyDescent="0.2"/>
    <row r="161" s="1" customFormat="1" ht="12" x14ac:dyDescent="0.2"/>
    <row r="162" s="1" customFormat="1" ht="12" x14ac:dyDescent="0.2"/>
    <row r="163" s="1" customFormat="1" ht="12" x14ac:dyDescent="0.2"/>
    <row r="164" s="1" customFormat="1" ht="12" x14ac:dyDescent="0.2"/>
    <row r="165" s="1" customFormat="1" ht="12" x14ac:dyDescent="0.2"/>
    <row r="166" s="1" customFormat="1" ht="12" x14ac:dyDescent="0.2"/>
    <row r="167" s="2" customFormat="1" ht="12" x14ac:dyDescent="0.15"/>
    <row r="168" s="2" customFormat="1" ht="12" x14ac:dyDescent="0.15"/>
  </sheetData>
  <mergeCells count="755">
    <mergeCell ref="A139:C139"/>
    <mergeCell ref="D139:T139"/>
    <mergeCell ref="U139:W139"/>
    <mergeCell ref="X139:AB139"/>
    <mergeCell ref="AC139:AE139"/>
    <mergeCell ref="AF139:BJ139"/>
    <mergeCell ref="A142:C142"/>
    <mergeCell ref="D142:T142"/>
    <mergeCell ref="U142:W142"/>
    <mergeCell ref="X142:AB142"/>
    <mergeCell ref="AC142:AE142"/>
    <mergeCell ref="AF142:BJ142"/>
    <mergeCell ref="A140:C140"/>
    <mergeCell ref="D140:T140"/>
    <mergeCell ref="U140:W140"/>
    <mergeCell ref="X140:AB140"/>
    <mergeCell ref="AC140:AE140"/>
    <mergeCell ref="AF140:BJ140"/>
    <mergeCell ref="A141:C141"/>
    <mergeCell ref="D141:T141"/>
    <mergeCell ref="U141:W141"/>
    <mergeCell ref="X141:AB141"/>
    <mergeCell ref="AC141:AE141"/>
    <mergeCell ref="AF141:BJ141"/>
    <mergeCell ref="A137:C137"/>
    <mergeCell ref="D137:T137"/>
    <mergeCell ref="U137:W137"/>
    <mergeCell ref="X137:AB137"/>
    <mergeCell ref="AC137:AE137"/>
    <mergeCell ref="AF137:BJ137"/>
    <mergeCell ref="A138:C138"/>
    <mergeCell ref="D138:T138"/>
    <mergeCell ref="U138:W138"/>
    <mergeCell ref="X138:AB138"/>
    <mergeCell ref="AC138:AE138"/>
    <mergeCell ref="AF138:BJ138"/>
    <mergeCell ref="A135:C135"/>
    <mergeCell ref="D135:T135"/>
    <mergeCell ref="U135:W135"/>
    <mergeCell ref="X135:AB135"/>
    <mergeCell ref="AC135:AE135"/>
    <mergeCell ref="AF135:BJ135"/>
    <mergeCell ref="A136:C136"/>
    <mergeCell ref="D136:T136"/>
    <mergeCell ref="U136:W136"/>
    <mergeCell ref="X136:AB136"/>
    <mergeCell ref="AC136:AE136"/>
    <mergeCell ref="AF136:BJ136"/>
    <mergeCell ref="A133:C133"/>
    <mergeCell ref="D133:T133"/>
    <mergeCell ref="U133:W133"/>
    <mergeCell ref="X133:AB133"/>
    <mergeCell ref="AC133:AE133"/>
    <mergeCell ref="AF133:BJ133"/>
    <mergeCell ref="A134:C134"/>
    <mergeCell ref="D134:T134"/>
    <mergeCell ref="U134:W134"/>
    <mergeCell ref="X134:AB134"/>
    <mergeCell ref="AC134:AE134"/>
    <mergeCell ref="AF134:BJ134"/>
    <mergeCell ref="A131:C131"/>
    <mergeCell ref="D131:T131"/>
    <mergeCell ref="U131:W131"/>
    <mergeCell ref="X131:AB131"/>
    <mergeCell ref="AC131:AE131"/>
    <mergeCell ref="AF131:BJ131"/>
    <mergeCell ref="A132:C132"/>
    <mergeCell ref="D132:T132"/>
    <mergeCell ref="U132:W132"/>
    <mergeCell ref="X132:AB132"/>
    <mergeCell ref="AC132:AE132"/>
    <mergeCell ref="AF132:BJ132"/>
    <mergeCell ref="A129:C129"/>
    <mergeCell ref="D129:T129"/>
    <mergeCell ref="U129:W129"/>
    <mergeCell ref="X129:AB129"/>
    <mergeCell ref="AC129:AE129"/>
    <mergeCell ref="AF129:BJ129"/>
    <mergeCell ref="A130:C130"/>
    <mergeCell ref="D130:T130"/>
    <mergeCell ref="U130:W130"/>
    <mergeCell ref="X130:AB130"/>
    <mergeCell ref="AC130:AE130"/>
    <mergeCell ref="AF130:BJ130"/>
    <mergeCell ref="A127:C127"/>
    <mergeCell ref="D127:T127"/>
    <mergeCell ref="U127:W127"/>
    <mergeCell ref="X127:AB127"/>
    <mergeCell ref="AC127:AE127"/>
    <mergeCell ref="AF127:BJ127"/>
    <mergeCell ref="A128:C128"/>
    <mergeCell ref="D128:T128"/>
    <mergeCell ref="U128:W128"/>
    <mergeCell ref="X128:AB128"/>
    <mergeCell ref="AC128:AE128"/>
    <mergeCell ref="AF128:BJ128"/>
    <mergeCell ref="A125:C125"/>
    <mergeCell ref="D125:T125"/>
    <mergeCell ref="U125:W125"/>
    <mergeCell ref="X125:AB125"/>
    <mergeCell ref="AC125:AE125"/>
    <mergeCell ref="AF125:BJ125"/>
    <mergeCell ref="A126:C126"/>
    <mergeCell ref="D126:T126"/>
    <mergeCell ref="U126:W126"/>
    <mergeCell ref="X126:AB126"/>
    <mergeCell ref="AC126:AE126"/>
    <mergeCell ref="AF126:BJ126"/>
    <mergeCell ref="A123:C123"/>
    <mergeCell ref="D123:T123"/>
    <mergeCell ref="U123:W123"/>
    <mergeCell ref="X123:AB123"/>
    <mergeCell ref="AC123:AE123"/>
    <mergeCell ref="AF123:BJ123"/>
    <mergeCell ref="A124:C124"/>
    <mergeCell ref="D124:T124"/>
    <mergeCell ref="U124:W124"/>
    <mergeCell ref="X124:AB124"/>
    <mergeCell ref="AC124:AE124"/>
    <mergeCell ref="AF124:BJ124"/>
    <mergeCell ref="A121:C121"/>
    <mergeCell ref="D121:T121"/>
    <mergeCell ref="U121:W121"/>
    <mergeCell ref="X121:AB121"/>
    <mergeCell ref="AC121:AE121"/>
    <mergeCell ref="AF121:BJ121"/>
    <mergeCell ref="A122:C122"/>
    <mergeCell ref="D122:T122"/>
    <mergeCell ref="U122:W122"/>
    <mergeCell ref="X122:AB122"/>
    <mergeCell ref="AC122:AE122"/>
    <mergeCell ref="AF122:BJ122"/>
    <mergeCell ref="A119:C119"/>
    <mergeCell ref="D119:T119"/>
    <mergeCell ref="U119:W119"/>
    <mergeCell ref="X119:AB119"/>
    <mergeCell ref="AC119:AE119"/>
    <mergeCell ref="AF119:BJ119"/>
    <mergeCell ref="A120:C120"/>
    <mergeCell ref="D120:T120"/>
    <mergeCell ref="U120:W120"/>
    <mergeCell ref="X120:AB120"/>
    <mergeCell ref="AC120:AE120"/>
    <mergeCell ref="AF120:BJ120"/>
    <mergeCell ref="A117:C117"/>
    <mergeCell ref="D117:T117"/>
    <mergeCell ref="U117:W117"/>
    <mergeCell ref="X117:AB117"/>
    <mergeCell ref="AC117:AE117"/>
    <mergeCell ref="AF117:BJ117"/>
    <mergeCell ref="A118:C118"/>
    <mergeCell ref="D118:T118"/>
    <mergeCell ref="U118:W118"/>
    <mergeCell ref="X118:AB118"/>
    <mergeCell ref="AC118:AE118"/>
    <mergeCell ref="AF118:BJ118"/>
    <mergeCell ref="A113:C113"/>
    <mergeCell ref="D113:T113"/>
    <mergeCell ref="U113:W113"/>
    <mergeCell ref="X113:AB113"/>
    <mergeCell ref="AC113:AE113"/>
    <mergeCell ref="AF113:BJ113"/>
    <mergeCell ref="A143:C143"/>
    <mergeCell ref="D143:T143"/>
    <mergeCell ref="U143:W143"/>
    <mergeCell ref="X143:AB143"/>
    <mergeCell ref="AC143:AE143"/>
    <mergeCell ref="AF143:BJ143"/>
    <mergeCell ref="A114:C114"/>
    <mergeCell ref="D114:T114"/>
    <mergeCell ref="U114:W114"/>
    <mergeCell ref="X114:AB114"/>
    <mergeCell ref="AC114:AE114"/>
    <mergeCell ref="AF114:BJ114"/>
    <mergeCell ref="A116:C116"/>
    <mergeCell ref="D116:T116"/>
    <mergeCell ref="U116:W116"/>
    <mergeCell ref="X116:AB116"/>
    <mergeCell ref="AC116:AE116"/>
    <mergeCell ref="AF116:BJ116"/>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77:C77"/>
    <mergeCell ref="D77:T77"/>
    <mergeCell ref="U77:W77"/>
    <mergeCell ref="X77:AB77"/>
    <mergeCell ref="AC77:AE77"/>
    <mergeCell ref="AF77:BJ77"/>
    <mergeCell ref="A76:C76"/>
    <mergeCell ref="D76:T76"/>
    <mergeCell ref="U76:W76"/>
    <mergeCell ref="X76:AB76"/>
    <mergeCell ref="AC76:AE76"/>
    <mergeCell ref="AF76:BJ76"/>
    <mergeCell ref="A75:C75"/>
    <mergeCell ref="D75:T75"/>
    <mergeCell ref="U75:W75"/>
    <mergeCell ref="X75:AB75"/>
    <mergeCell ref="AC75:AE75"/>
    <mergeCell ref="AF75:BJ75"/>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A68:C68"/>
    <mergeCell ref="D68:T68"/>
    <mergeCell ref="U68:W68"/>
    <mergeCell ref="X68:AB68"/>
    <mergeCell ref="AC68:AE68"/>
    <mergeCell ref="AF68:BJ68"/>
    <mergeCell ref="A67:C67"/>
    <mergeCell ref="D67:T67"/>
    <mergeCell ref="U67:W67"/>
    <mergeCell ref="X67:AB67"/>
    <mergeCell ref="AC67:AE67"/>
    <mergeCell ref="AF67:BJ67"/>
    <mergeCell ref="A66:C66"/>
    <mergeCell ref="D66:T66"/>
    <mergeCell ref="U66:W66"/>
    <mergeCell ref="X66:AB66"/>
    <mergeCell ref="AC66:AE66"/>
    <mergeCell ref="AF66:BJ66"/>
    <mergeCell ref="A65:C65"/>
    <mergeCell ref="D65:T65"/>
    <mergeCell ref="U65:W65"/>
    <mergeCell ref="X65:AB65"/>
    <mergeCell ref="AC65:AE65"/>
    <mergeCell ref="AF65:BJ65"/>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55:C55"/>
    <mergeCell ref="D55:T55"/>
    <mergeCell ref="U55:W55"/>
    <mergeCell ref="X55:AB55"/>
    <mergeCell ref="AC55:AE55"/>
    <mergeCell ref="AF55:BJ55"/>
    <mergeCell ref="A54:C54"/>
    <mergeCell ref="D54:T54"/>
    <mergeCell ref="U54:W54"/>
    <mergeCell ref="X54:AB54"/>
    <mergeCell ref="AC54:AE54"/>
    <mergeCell ref="AF54:BJ54"/>
    <mergeCell ref="A53:C53"/>
    <mergeCell ref="D53:T53"/>
    <mergeCell ref="U53:W53"/>
    <mergeCell ref="X53:AB53"/>
    <mergeCell ref="AC53:AE53"/>
    <mergeCell ref="AF53:BJ53"/>
    <mergeCell ref="A52:C52"/>
    <mergeCell ref="D52:T52"/>
    <mergeCell ref="U52:W52"/>
    <mergeCell ref="X52:AB52"/>
    <mergeCell ref="AC52:AE52"/>
    <mergeCell ref="AF52:BJ52"/>
    <mergeCell ref="A51:C51"/>
    <mergeCell ref="D51:T51"/>
    <mergeCell ref="U51:W51"/>
    <mergeCell ref="X51:AB51"/>
    <mergeCell ref="AC51:AE51"/>
    <mergeCell ref="AF51:BJ51"/>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F38:BJ38"/>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23:C23"/>
    <mergeCell ref="D23:T23"/>
    <mergeCell ref="U23:W23"/>
    <mergeCell ref="X23:AB23"/>
    <mergeCell ref="AC23:AE23"/>
    <mergeCell ref="AF23:BJ23"/>
    <mergeCell ref="A22:C22"/>
    <mergeCell ref="D22:T22"/>
    <mergeCell ref="U22:W22"/>
    <mergeCell ref="X22:AB22"/>
    <mergeCell ref="AC22:AE22"/>
    <mergeCell ref="AF22:BJ22"/>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115:AE143 AC22:AC114" xr:uid="{E6EB4456-05F1-41DF-91CE-4774EA26981B}">
      <formula1>"○"</formula1>
    </dataValidation>
    <dataValidation type="list" allowBlank="1" showInputMessage="1" showErrorMessage="1" sqref="AY6:BJ6" xr:uid="{ED066800-D50E-4CCF-884A-685D30A1361F}">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8292-9F7C-4C01-8156-CCF3E28A6A10}">
  <sheetPr codeName="Sheet29"/>
  <dimension ref="A1:BK142"/>
  <sheetViews>
    <sheetView view="pageBreakPreview" zoomScaleNormal="100" zoomScaleSheetLayoutView="100" workbookViewId="0"/>
  </sheetViews>
  <sheetFormatPr defaultColWidth="2.109375" defaultRowHeight="13.2" x14ac:dyDescent="0.2"/>
  <cols>
    <col min="63" max="63" width="50.4414062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302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303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304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3108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305</v>
      </c>
      <c r="BJ12" s="12"/>
    </row>
    <row r="13" spans="1:62" s="7" customFormat="1" ht="20.25" customHeight="1" x14ac:dyDescent="0.2">
      <c r="A13" s="11"/>
      <c r="C13" s="7" t="s">
        <v>306</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3104</v>
      </c>
      <c r="C16" s="7" t="s">
        <v>3105</v>
      </c>
      <c r="BJ16" s="12"/>
    </row>
    <row r="17" spans="1:63" s="7" customFormat="1" ht="20.25" customHeight="1" x14ac:dyDescent="0.2">
      <c r="A17" s="11"/>
      <c r="B17" s="7" t="s">
        <v>226</v>
      </c>
      <c r="C17" s="7" t="s">
        <v>3103</v>
      </c>
      <c r="BJ17" s="12"/>
    </row>
    <row r="18" spans="1:63" s="7" customFormat="1" ht="20.25" customHeight="1" x14ac:dyDescent="0.2">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3" s="3" customFormat="1" ht="5.25" customHeight="1" x14ac:dyDescent="0.2"/>
    <row r="20" spans="1:63" s="7" customFormat="1" ht="20.25" customHeight="1" x14ac:dyDescent="0.2">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3" s="7" customFormat="1" ht="40.5" customHeight="1" x14ac:dyDescent="0.2">
      <c r="A21" s="173">
        <v>1</v>
      </c>
      <c r="B21" s="174"/>
      <c r="C21" s="175"/>
      <c r="D21" s="270" t="s">
        <v>213</v>
      </c>
      <c r="E21" s="271"/>
      <c r="F21" s="271"/>
      <c r="G21" s="271"/>
      <c r="H21" s="271"/>
      <c r="I21" s="271"/>
      <c r="J21" s="271"/>
      <c r="K21" s="271"/>
      <c r="L21" s="271"/>
      <c r="M21" s="271"/>
      <c r="N21" s="271"/>
      <c r="O21" s="271"/>
      <c r="P21" s="271"/>
      <c r="Q21" s="271"/>
      <c r="R21" s="271"/>
      <c r="S21" s="271"/>
      <c r="T21" s="272"/>
      <c r="U21" s="273">
        <v>2</v>
      </c>
      <c r="V21" s="256"/>
      <c r="W21" s="257"/>
      <c r="X21" s="273" t="s">
        <v>102</v>
      </c>
      <c r="Y21" s="256"/>
      <c r="Z21" s="256"/>
      <c r="AA21" s="256"/>
      <c r="AB21" s="257"/>
      <c r="AC21" s="273" t="s">
        <v>101</v>
      </c>
      <c r="AD21" s="256"/>
      <c r="AE21" s="257"/>
      <c r="AF21" s="261" t="s">
        <v>3128</v>
      </c>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63" s="7" customFormat="1" ht="40.5" customHeight="1" x14ac:dyDescent="0.2">
      <c r="A22" s="173">
        <v>2</v>
      </c>
      <c r="B22" s="174"/>
      <c r="C22" s="175"/>
      <c r="D22" s="237" t="s">
        <v>212</v>
      </c>
      <c r="E22" s="238"/>
      <c r="F22" s="238"/>
      <c r="G22" s="238"/>
      <c r="H22" s="238"/>
      <c r="I22" s="238"/>
      <c r="J22" s="238"/>
      <c r="K22" s="238"/>
      <c r="L22" s="238"/>
      <c r="M22" s="238"/>
      <c r="N22" s="238"/>
      <c r="O22" s="238"/>
      <c r="P22" s="238"/>
      <c r="Q22" s="238"/>
      <c r="R22" s="238"/>
      <c r="S22" s="238"/>
      <c r="T22" s="239"/>
      <c r="U22" s="176">
        <v>1</v>
      </c>
      <c r="V22" s="174"/>
      <c r="W22" s="175"/>
      <c r="X22" s="176" t="s">
        <v>102</v>
      </c>
      <c r="Y22" s="174"/>
      <c r="Z22" s="174"/>
      <c r="AA22" s="174"/>
      <c r="AB22" s="175"/>
      <c r="AC22" s="176" t="s">
        <v>101</v>
      </c>
      <c r="AD22" s="174"/>
      <c r="AE22" s="175"/>
      <c r="AF22" s="267" t="s">
        <v>3129</v>
      </c>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63" s="7" customFormat="1" ht="40.5" customHeight="1" x14ac:dyDescent="0.2">
      <c r="A23" s="173">
        <v>3</v>
      </c>
      <c r="B23" s="174"/>
      <c r="C23" s="175"/>
      <c r="D23" s="237" t="s">
        <v>309</v>
      </c>
      <c r="E23" s="238"/>
      <c r="F23" s="238"/>
      <c r="G23" s="238"/>
      <c r="H23" s="238"/>
      <c r="I23" s="238"/>
      <c r="J23" s="238"/>
      <c r="K23" s="238"/>
      <c r="L23" s="238"/>
      <c r="M23" s="238"/>
      <c r="N23" s="238"/>
      <c r="O23" s="238"/>
      <c r="P23" s="238"/>
      <c r="Q23" s="238"/>
      <c r="R23" s="238"/>
      <c r="S23" s="238"/>
      <c r="T23" s="239"/>
      <c r="U23" s="176">
        <v>6</v>
      </c>
      <c r="V23" s="174"/>
      <c r="W23" s="175"/>
      <c r="X23" s="176" t="s">
        <v>192</v>
      </c>
      <c r="Y23" s="174"/>
      <c r="Z23" s="174"/>
      <c r="AA23" s="174"/>
      <c r="AB23" s="175"/>
      <c r="AC23" s="176" t="s">
        <v>101</v>
      </c>
      <c r="AD23" s="174"/>
      <c r="AE23" s="175"/>
      <c r="AF23" s="177" t="s">
        <v>210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3" s="7" customFormat="1" ht="81" customHeight="1" x14ac:dyDescent="0.2">
      <c r="A24" s="173">
        <v>4</v>
      </c>
      <c r="B24" s="174"/>
      <c r="C24" s="175"/>
      <c r="D24" s="237" t="s">
        <v>310</v>
      </c>
      <c r="E24" s="238"/>
      <c r="F24" s="238"/>
      <c r="G24" s="238"/>
      <c r="H24" s="238"/>
      <c r="I24" s="238"/>
      <c r="J24" s="238"/>
      <c r="K24" s="238"/>
      <c r="L24" s="238"/>
      <c r="M24" s="238"/>
      <c r="N24" s="238"/>
      <c r="O24" s="238"/>
      <c r="P24" s="238"/>
      <c r="Q24" s="238"/>
      <c r="R24" s="238"/>
      <c r="S24" s="238"/>
      <c r="T24" s="239"/>
      <c r="U24" s="176">
        <v>1</v>
      </c>
      <c r="V24" s="174"/>
      <c r="W24" s="175"/>
      <c r="X24" s="176" t="s">
        <v>102</v>
      </c>
      <c r="Y24" s="174"/>
      <c r="Z24" s="174"/>
      <c r="AA24" s="174"/>
      <c r="AB24" s="175"/>
      <c r="AC24" s="176" t="s">
        <v>101</v>
      </c>
      <c r="AD24" s="174"/>
      <c r="AE24" s="175"/>
      <c r="AF24" s="177" t="s">
        <v>311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3" s="7" customFormat="1" ht="40.5" customHeight="1" x14ac:dyDescent="0.2">
      <c r="A25" s="173">
        <v>5</v>
      </c>
      <c r="B25" s="174"/>
      <c r="C25" s="175"/>
      <c r="D25" s="237" t="s">
        <v>312</v>
      </c>
      <c r="E25" s="238"/>
      <c r="F25" s="238"/>
      <c r="G25" s="238"/>
      <c r="H25" s="238"/>
      <c r="I25" s="238"/>
      <c r="J25" s="238"/>
      <c r="K25" s="238"/>
      <c r="L25" s="238"/>
      <c r="M25" s="238"/>
      <c r="N25" s="238"/>
      <c r="O25" s="238"/>
      <c r="P25" s="238"/>
      <c r="Q25" s="238"/>
      <c r="R25" s="238"/>
      <c r="S25" s="238"/>
      <c r="T25" s="239"/>
      <c r="U25" s="176">
        <v>8</v>
      </c>
      <c r="V25" s="174"/>
      <c r="W25" s="175"/>
      <c r="X25" s="176" t="s">
        <v>190</v>
      </c>
      <c r="Y25" s="174"/>
      <c r="Z25" s="174"/>
      <c r="AA25" s="174"/>
      <c r="AB25" s="175"/>
      <c r="AC25" s="176" t="s">
        <v>101</v>
      </c>
      <c r="AD25" s="174"/>
      <c r="AE25" s="175"/>
      <c r="AF25" s="177" t="s">
        <v>313</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3" s="7" customFormat="1" ht="40.5" customHeight="1" x14ac:dyDescent="0.2">
      <c r="A26" s="173">
        <v>6</v>
      </c>
      <c r="B26" s="174"/>
      <c r="C26" s="175"/>
      <c r="D26" s="237" t="s">
        <v>314</v>
      </c>
      <c r="E26" s="238"/>
      <c r="F26" s="238"/>
      <c r="G26" s="238"/>
      <c r="H26" s="238"/>
      <c r="I26" s="238"/>
      <c r="J26" s="238"/>
      <c r="K26" s="238"/>
      <c r="L26" s="238"/>
      <c r="M26" s="238"/>
      <c r="N26" s="238"/>
      <c r="O26" s="238"/>
      <c r="P26" s="238"/>
      <c r="Q26" s="238"/>
      <c r="R26" s="238"/>
      <c r="S26" s="238"/>
      <c r="T26" s="239"/>
      <c r="U26" s="176">
        <v>8</v>
      </c>
      <c r="V26" s="174"/>
      <c r="W26" s="175"/>
      <c r="X26" s="176" t="s">
        <v>190</v>
      </c>
      <c r="Y26" s="174"/>
      <c r="Z26" s="174"/>
      <c r="AA26" s="174"/>
      <c r="AB26" s="175"/>
      <c r="AC26" s="176" t="s">
        <v>101</v>
      </c>
      <c r="AD26" s="174"/>
      <c r="AE26" s="175"/>
      <c r="AF26" s="177" t="s">
        <v>315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3" s="7" customFormat="1" ht="40.5" customHeight="1" x14ac:dyDescent="0.2">
      <c r="A27" s="173">
        <v>7</v>
      </c>
      <c r="B27" s="174"/>
      <c r="C27" s="175"/>
      <c r="D27" s="237" t="s">
        <v>316</v>
      </c>
      <c r="E27" s="238"/>
      <c r="F27" s="238"/>
      <c r="G27" s="238"/>
      <c r="H27" s="238"/>
      <c r="I27" s="238"/>
      <c r="J27" s="238"/>
      <c r="K27" s="238"/>
      <c r="L27" s="238"/>
      <c r="M27" s="238"/>
      <c r="N27" s="238"/>
      <c r="O27" s="238"/>
      <c r="P27" s="238"/>
      <c r="Q27" s="238"/>
      <c r="R27" s="238"/>
      <c r="S27" s="238"/>
      <c r="T27" s="239"/>
      <c r="U27" s="176">
        <v>2</v>
      </c>
      <c r="V27" s="174"/>
      <c r="W27" s="175"/>
      <c r="X27" s="176" t="s">
        <v>218</v>
      </c>
      <c r="Y27" s="174"/>
      <c r="Z27" s="174"/>
      <c r="AA27" s="174"/>
      <c r="AB27" s="175"/>
      <c r="AC27" s="176" t="s">
        <v>101</v>
      </c>
      <c r="AD27" s="174"/>
      <c r="AE27" s="175"/>
      <c r="AF27" s="177" t="s">
        <v>317</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c r="BK27" s="42"/>
    </row>
    <row r="28" spans="1:63" s="7" customFormat="1" ht="40.5" customHeight="1" x14ac:dyDescent="0.2">
      <c r="A28" s="173">
        <v>8</v>
      </c>
      <c r="B28" s="174"/>
      <c r="C28" s="175"/>
      <c r="D28" s="237" t="s">
        <v>318</v>
      </c>
      <c r="E28" s="238"/>
      <c r="F28" s="238"/>
      <c r="G28" s="238"/>
      <c r="H28" s="238"/>
      <c r="I28" s="238"/>
      <c r="J28" s="238"/>
      <c r="K28" s="238"/>
      <c r="L28" s="238"/>
      <c r="M28" s="238"/>
      <c r="N28" s="238"/>
      <c r="O28" s="238"/>
      <c r="P28" s="238"/>
      <c r="Q28" s="238"/>
      <c r="R28" s="238"/>
      <c r="S28" s="238"/>
      <c r="T28" s="239"/>
      <c r="U28" s="176">
        <v>2</v>
      </c>
      <c r="V28" s="174"/>
      <c r="W28" s="175"/>
      <c r="X28" s="176" t="s">
        <v>218</v>
      </c>
      <c r="Y28" s="174"/>
      <c r="Z28" s="174"/>
      <c r="AA28" s="174"/>
      <c r="AB28" s="175"/>
      <c r="AC28" s="176" t="s">
        <v>101</v>
      </c>
      <c r="AD28" s="174"/>
      <c r="AE28" s="175"/>
      <c r="AF28" s="177" t="s">
        <v>319</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3" s="7" customFormat="1" ht="40.5" customHeight="1" x14ac:dyDescent="0.2">
      <c r="A29" s="173">
        <v>9</v>
      </c>
      <c r="B29" s="174"/>
      <c r="C29" s="175"/>
      <c r="D29" s="237" t="s">
        <v>320</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176" t="s">
        <v>101</v>
      </c>
      <c r="AD29" s="174"/>
      <c r="AE29" s="175"/>
      <c r="AF29" s="177" t="s">
        <v>321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3" s="7" customFormat="1" ht="40.5" customHeight="1" x14ac:dyDescent="0.2">
      <c r="A30" s="173">
        <v>10</v>
      </c>
      <c r="B30" s="174"/>
      <c r="C30" s="175"/>
      <c r="D30" s="237" t="s">
        <v>322</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176" t="s">
        <v>101</v>
      </c>
      <c r="AD30" s="174"/>
      <c r="AE30" s="175"/>
      <c r="AF30" s="177" t="s">
        <v>323</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3" s="7" customFormat="1" ht="52.5" customHeight="1" x14ac:dyDescent="0.2">
      <c r="A31" s="173">
        <v>11</v>
      </c>
      <c r="B31" s="174"/>
      <c r="C31" s="175"/>
      <c r="D31" s="237" t="s">
        <v>324</v>
      </c>
      <c r="E31" s="238"/>
      <c r="F31" s="238"/>
      <c r="G31" s="238"/>
      <c r="H31" s="238"/>
      <c r="I31" s="238"/>
      <c r="J31" s="238"/>
      <c r="K31" s="238"/>
      <c r="L31" s="238"/>
      <c r="M31" s="238"/>
      <c r="N31" s="238"/>
      <c r="O31" s="238"/>
      <c r="P31" s="238"/>
      <c r="Q31" s="238"/>
      <c r="R31" s="238"/>
      <c r="S31" s="238"/>
      <c r="T31" s="239"/>
      <c r="U31" s="176">
        <v>4</v>
      </c>
      <c r="V31" s="174"/>
      <c r="W31" s="175"/>
      <c r="X31" s="176" t="s">
        <v>190</v>
      </c>
      <c r="Y31" s="174"/>
      <c r="Z31" s="174"/>
      <c r="AA31" s="174"/>
      <c r="AB31" s="175"/>
      <c r="AC31" s="176" t="s">
        <v>101</v>
      </c>
      <c r="AD31" s="174"/>
      <c r="AE31" s="175"/>
      <c r="AF31" s="177" t="s">
        <v>325</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3" s="7" customFormat="1" ht="54.75" customHeight="1" x14ac:dyDescent="0.2">
      <c r="A32" s="173">
        <v>12</v>
      </c>
      <c r="B32" s="174"/>
      <c r="C32" s="175"/>
      <c r="D32" s="237" t="s">
        <v>326</v>
      </c>
      <c r="E32" s="238"/>
      <c r="F32" s="238"/>
      <c r="G32" s="238"/>
      <c r="H32" s="238"/>
      <c r="I32" s="238"/>
      <c r="J32" s="238"/>
      <c r="K32" s="238"/>
      <c r="L32" s="238"/>
      <c r="M32" s="238"/>
      <c r="N32" s="238"/>
      <c r="O32" s="238"/>
      <c r="P32" s="238"/>
      <c r="Q32" s="238"/>
      <c r="R32" s="238"/>
      <c r="S32" s="238"/>
      <c r="T32" s="239"/>
      <c r="U32" s="176">
        <v>1</v>
      </c>
      <c r="V32" s="174"/>
      <c r="W32" s="175"/>
      <c r="X32" s="176" t="s">
        <v>218</v>
      </c>
      <c r="Y32" s="174"/>
      <c r="Z32" s="174"/>
      <c r="AA32" s="174"/>
      <c r="AB32" s="175"/>
      <c r="AC32" s="176" t="s">
        <v>101</v>
      </c>
      <c r="AD32" s="174"/>
      <c r="AE32" s="175"/>
      <c r="AF32" s="177" t="s">
        <v>327</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v>13</v>
      </c>
      <c r="B33" s="174"/>
      <c r="C33" s="175"/>
      <c r="D33" s="237" t="s">
        <v>328</v>
      </c>
      <c r="E33" s="238"/>
      <c r="F33" s="238"/>
      <c r="G33" s="238"/>
      <c r="H33" s="238"/>
      <c r="I33" s="238"/>
      <c r="J33" s="238"/>
      <c r="K33" s="238"/>
      <c r="L33" s="238"/>
      <c r="M33" s="238"/>
      <c r="N33" s="238"/>
      <c r="O33" s="238"/>
      <c r="P33" s="238"/>
      <c r="Q33" s="238"/>
      <c r="R33" s="238"/>
      <c r="S33" s="238"/>
      <c r="T33" s="239"/>
      <c r="U33" s="176">
        <v>2</v>
      </c>
      <c r="V33" s="174"/>
      <c r="W33" s="175"/>
      <c r="X33" s="176" t="s">
        <v>218</v>
      </c>
      <c r="Y33" s="174"/>
      <c r="Z33" s="174"/>
      <c r="AA33" s="174"/>
      <c r="AB33" s="175"/>
      <c r="AC33" s="176" t="s">
        <v>101</v>
      </c>
      <c r="AD33" s="174"/>
      <c r="AE33" s="175"/>
      <c r="AF33" s="177" t="s">
        <v>329</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v>14</v>
      </c>
      <c r="B34" s="174"/>
      <c r="C34" s="175"/>
      <c r="D34" s="237" t="s">
        <v>330</v>
      </c>
      <c r="E34" s="238"/>
      <c r="F34" s="238"/>
      <c r="G34" s="238"/>
      <c r="H34" s="238"/>
      <c r="I34" s="238"/>
      <c r="J34" s="238"/>
      <c r="K34" s="238"/>
      <c r="L34" s="238"/>
      <c r="M34" s="238"/>
      <c r="N34" s="238"/>
      <c r="O34" s="238"/>
      <c r="P34" s="238"/>
      <c r="Q34" s="238"/>
      <c r="R34" s="238"/>
      <c r="S34" s="238"/>
      <c r="T34" s="239"/>
      <c r="U34" s="176">
        <v>2</v>
      </c>
      <c r="V34" s="174"/>
      <c r="W34" s="175"/>
      <c r="X34" s="176" t="s">
        <v>218</v>
      </c>
      <c r="Y34" s="174"/>
      <c r="Z34" s="174"/>
      <c r="AA34" s="174"/>
      <c r="AB34" s="175"/>
      <c r="AC34" s="176" t="s">
        <v>101</v>
      </c>
      <c r="AD34" s="174"/>
      <c r="AE34" s="175"/>
      <c r="AF34" s="177" t="s">
        <v>331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v>15</v>
      </c>
      <c r="B35" s="174"/>
      <c r="C35" s="175"/>
      <c r="D35" s="237" t="s">
        <v>332</v>
      </c>
      <c r="E35" s="238"/>
      <c r="F35" s="238"/>
      <c r="G35" s="238"/>
      <c r="H35" s="238"/>
      <c r="I35" s="238"/>
      <c r="J35" s="238"/>
      <c r="K35" s="238"/>
      <c r="L35" s="238"/>
      <c r="M35" s="238"/>
      <c r="N35" s="238"/>
      <c r="O35" s="238"/>
      <c r="P35" s="238"/>
      <c r="Q35" s="238"/>
      <c r="R35" s="238"/>
      <c r="S35" s="238"/>
      <c r="T35" s="239"/>
      <c r="U35" s="176">
        <v>4</v>
      </c>
      <c r="V35" s="174"/>
      <c r="W35" s="175"/>
      <c r="X35" s="176" t="s">
        <v>218</v>
      </c>
      <c r="Y35" s="174"/>
      <c r="Z35" s="174"/>
      <c r="AA35" s="174"/>
      <c r="AB35" s="175"/>
      <c r="AC35" s="176" t="s">
        <v>101</v>
      </c>
      <c r="AD35" s="174"/>
      <c r="AE35" s="175"/>
      <c r="AF35" s="177" t="s">
        <v>333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v>16</v>
      </c>
      <c r="B36" s="174"/>
      <c r="C36" s="175"/>
      <c r="D36" s="237" t="s">
        <v>334</v>
      </c>
      <c r="E36" s="238"/>
      <c r="F36" s="238"/>
      <c r="G36" s="238"/>
      <c r="H36" s="238"/>
      <c r="I36" s="238"/>
      <c r="J36" s="238"/>
      <c r="K36" s="238"/>
      <c r="L36" s="238"/>
      <c r="M36" s="238"/>
      <c r="N36" s="238"/>
      <c r="O36" s="238"/>
      <c r="P36" s="238"/>
      <c r="Q36" s="238"/>
      <c r="R36" s="238"/>
      <c r="S36" s="238"/>
      <c r="T36" s="239"/>
      <c r="U36" s="176">
        <v>4</v>
      </c>
      <c r="V36" s="174"/>
      <c r="W36" s="175"/>
      <c r="X36" s="176" t="s">
        <v>218</v>
      </c>
      <c r="Y36" s="174"/>
      <c r="Z36" s="174"/>
      <c r="AA36" s="174"/>
      <c r="AB36" s="175"/>
      <c r="AC36" s="176" t="s">
        <v>101</v>
      </c>
      <c r="AD36" s="174"/>
      <c r="AE36" s="175"/>
      <c r="AF36" s="177" t="s">
        <v>335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17</v>
      </c>
      <c r="B37" s="174"/>
      <c r="C37" s="175"/>
      <c r="D37" s="237" t="s">
        <v>336</v>
      </c>
      <c r="E37" s="238"/>
      <c r="F37" s="238"/>
      <c r="G37" s="238"/>
      <c r="H37" s="238"/>
      <c r="I37" s="238"/>
      <c r="J37" s="238"/>
      <c r="K37" s="238"/>
      <c r="L37" s="238"/>
      <c r="M37" s="238"/>
      <c r="N37" s="238"/>
      <c r="O37" s="238"/>
      <c r="P37" s="238"/>
      <c r="Q37" s="238"/>
      <c r="R37" s="238"/>
      <c r="S37" s="238"/>
      <c r="T37" s="239"/>
      <c r="U37" s="176">
        <v>2</v>
      </c>
      <c r="V37" s="174"/>
      <c r="W37" s="175"/>
      <c r="X37" s="176" t="s">
        <v>218</v>
      </c>
      <c r="Y37" s="174"/>
      <c r="Z37" s="174"/>
      <c r="AA37" s="174"/>
      <c r="AB37" s="175"/>
      <c r="AC37" s="176" t="s">
        <v>101</v>
      </c>
      <c r="AD37" s="174"/>
      <c r="AE37" s="175"/>
      <c r="AF37" s="177" t="s">
        <v>337</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52.5" customHeight="1" x14ac:dyDescent="0.2">
      <c r="A38" s="173">
        <v>18</v>
      </c>
      <c r="B38" s="174"/>
      <c r="C38" s="175"/>
      <c r="D38" s="237" t="s">
        <v>338</v>
      </c>
      <c r="E38" s="238"/>
      <c r="F38" s="238"/>
      <c r="G38" s="238"/>
      <c r="H38" s="238"/>
      <c r="I38" s="238"/>
      <c r="J38" s="238"/>
      <c r="K38" s="238"/>
      <c r="L38" s="238"/>
      <c r="M38" s="238"/>
      <c r="N38" s="238"/>
      <c r="O38" s="238"/>
      <c r="P38" s="238"/>
      <c r="Q38" s="238"/>
      <c r="R38" s="238"/>
      <c r="S38" s="238"/>
      <c r="T38" s="239"/>
      <c r="U38" s="176">
        <v>3</v>
      </c>
      <c r="V38" s="174"/>
      <c r="W38" s="175"/>
      <c r="X38" s="176" t="s">
        <v>218</v>
      </c>
      <c r="Y38" s="174"/>
      <c r="Z38" s="174"/>
      <c r="AA38" s="174"/>
      <c r="AB38" s="175"/>
      <c r="AC38" s="176" t="s">
        <v>101</v>
      </c>
      <c r="AD38" s="174"/>
      <c r="AE38" s="175"/>
      <c r="AF38" s="177" t="s">
        <v>339</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173">
        <v>19</v>
      </c>
      <c r="B39" s="174"/>
      <c r="C39" s="175"/>
      <c r="D39" s="237" t="s">
        <v>340</v>
      </c>
      <c r="E39" s="238"/>
      <c r="F39" s="238"/>
      <c r="G39" s="238"/>
      <c r="H39" s="238"/>
      <c r="I39" s="238"/>
      <c r="J39" s="238"/>
      <c r="K39" s="238"/>
      <c r="L39" s="238"/>
      <c r="M39" s="238"/>
      <c r="N39" s="238"/>
      <c r="O39" s="238"/>
      <c r="P39" s="238"/>
      <c r="Q39" s="238"/>
      <c r="R39" s="238"/>
      <c r="S39" s="238"/>
      <c r="T39" s="239"/>
      <c r="U39" s="176">
        <v>2</v>
      </c>
      <c r="V39" s="174"/>
      <c r="W39" s="175"/>
      <c r="X39" s="176" t="s">
        <v>218</v>
      </c>
      <c r="Y39" s="174"/>
      <c r="Z39" s="174"/>
      <c r="AA39" s="174"/>
      <c r="AB39" s="175"/>
      <c r="AC39" s="176"/>
      <c r="AD39" s="174"/>
      <c r="AE39" s="175"/>
      <c r="AF39" s="177" t="s">
        <v>341</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81" customHeight="1" x14ac:dyDescent="0.2">
      <c r="A40" s="173">
        <v>20</v>
      </c>
      <c r="B40" s="174"/>
      <c r="C40" s="175"/>
      <c r="D40" s="237" t="s">
        <v>342</v>
      </c>
      <c r="E40" s="238"/>
      <c r="F40" s="238"/>
      <c r="G40" s="238"/>
      <c r="H40" s="238"/>
      <c r="I40" s="238"/>
      <c r="J40" s="238"/>
      <c r="K40" s="238"/>
      <c r="L40" s="238"/>
      <c r="M40" s="238"/>
      <c r="N40" s="238"/>
      <c r="O40" s="238"/>
      <c r="P40" s="238"/>
      <c r="Q40" s="238"/>
      <c r="R40" s="238"/>
      <c r="S40" s="238"/>
      <c r="T40" s="239"/>
      <c r="U40" s="176">
        <v>1</v>
      </c>
      <c r="V40" s="174"/>
      <c r="W40" s="175"/>
      <c r="X40" s="176" t="s">
        <v>218</v>
      </c>
      <c r="Y40" s="174"/>
      <c r="Z40" s="174"/>
      <c r="AA40" s="174"/>
      <c r="AB40" s="175"/>
      <c r="AC40" s="176"/>
      <c r="AD40" s="174"/>
      <c r="AE40" s="175"/>
      <c r="AF40" s="177" t="s">
        <v>343</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40.5" customHeight="1" x14ac:dyDescent="0.2">
      <c r="A41" s="173">
        <v>21</v>
      </c>
      <c r="B41" s="174"/>
      <c r="C41" s="175"/>
      <c r="D41" s="237" t="s">
        <v>344</v>
      </c>
      <c r="E41" s="238"/>
      <c r="F41" s="238"/>
      <c r="G41" s="238"/>
      <c r="H41" s="238"/>
      <c r="I41" s="238"/>
      <c r="J41" s="238"/>
      <c r="K41" s="238"/>
      <c r="L41" s="238"/>
      <c r="M41" s="238"/>
      <c r="N41" s="238"/>
      <c r="O41" s="238"/>
      <c r="P41" s="238"/>
      <c r="Q41" s="238"/>
      <c r="R41" s="238"/>
      <c r="S41" s="238"/>
      <c r="T41" s="239"/>
      <c r="U41" s="176">
        <v>10</v>
      </c>
      <c r="V41" s="174"/>
      <c r="W41" s="175"/>
      <c r="X41" s="176" t="s">
        <v>218</v>
      </c>
      <c r="Y41" s="174"/>
      <c r="Z41" s="174"/>
      <c r="AA41" s="174"/>
      <c r="AB41" s="175"/>
      <c r="AC41" s="176"/>
      <c r="AD41" s="174"/>
      <c r="AE41" s="175"/>
      <c r="AF41" s="177" t="s">
        <v>345</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v>22</v>
      </c>
      <c r="B42" s="174"/>
      <c r="C42" s="175"/>
      <c r="D42" s="237" t="s">
        <v>346</v>
      </c>
      <c r="E42" s="238"/>
      <c r="F42" s="238"/>
      <c r="G42" s="238"/>
      <c r="H42" s="238"/>
      <c r="I42" s="238"/>
      <c r="J42" s="238"/>
      <c r="K42" s="238"/>
      <c r="L42" s="238"/>
      <c r="M42" s="238"/>
      <c r="N42" s="238"/>
      <c r="O42" s="238"/>
      <c r="P42" s="238"/>
      <c r="Q42" s="238"/>
      <c r="R42" s="238"/>
      <c r="S42" s="238"/>
      <c r="T42" s="239"/>
      <c r="U42" s="176">
        <v>48</v>
      </c>
      <c r="V42" s="174"/>
      <c r="W42" s="175"/>
      <c r="X42" s="176" t="s">
        <v>218</v>
      </c>
      <c r="Y42" s="174"/>
      <c r="Z42" s="174"/>
      <c r="AA42" s="174"/>
      <c r="AB42" s="175"/>
      <c r="AC42" s="176"/>
      <c r="AD42" s="174"/>
      <c r="AE42" s="175"/>
      <c r="AF42" s="177" t="s">
        <v>347</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v>23</v>
      </c>
      <c r="B43" s="174"/>
      <c r="C43" s="175"/>
      <c r="D43" s="237" t="s">
        <v>348</v>
      </c>
      <c r="E43" s="238"/>
      <c r="F43" s="238"/>
      <c r="G43" s="238"/>
      <c r="H43" s="238"/>
      <c r="I43" s="238"/>
      <c r="J43" s="238"/>
      <c r="K43" s="238"/>
      <c r="L43" s="238"/>
      <c r="M43" s="238"/>
      <c r="N43" s="238"/>
      <c r="O43" s="238"/>
      <c r="P43" s="238"/>
      <c r="Q43" s="238"/>
      <c r="R43" s="238"/>
      <c r="S43" s="238"/>
      <c r="T43" s="239"/>
      <c r="U43" s="176">
        <v>42</v>
      </c>
      <c r="V43" s="174"/>
      <c r="W43" s="175"/>
      <c r="X43" s="176" t="s">
        <v>349</v>
      </c>
      <c r="Y43" s="174"/>
      <c r="Z43" s="174"/>
      <c r="AA43" s="174"/>
      <c r="AB43" s="175"/>
      <c r="AC43" s="176"/>
      <c r="AD43" s="174"/>
      <c r="AE43" s="175"/>
      <c r="AF43" s="177" t="s">
        <v>350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v>24</v>
      </c>
      <c r="B44" s="174"/>
      <c r="C44" s="175"/>
      <c r="D44" s="237" t="s">
        <v>351</v>
      </c>
      <c r="E44" s="238"/>
      <c r="F44" s="238"/>
      <c r="G44" s="238"/>
      <c r="H44" s="238"/>
      <c r="I44" s="238"/>
      <c r="J44" s="238"/>
      <c r="K44" s="238"/>
      <c r="L44" s="238"/>
      <c r="M44" s="238"/>
      <c r="N44" s="238"/>
      <c r="O44" s="238"/>
      <c r="P44" s="238"/>
      <c r="Q44" s="238"/>
      <c r="R44" s="238"/>
      <c r="S44" s="238"/>
      <c r="T44" s="239"/>
      <c r="U44" s="176">
        <v>2</v>
      </c>
      <c r="V44" s="174"/>
      <c r="W44" s="175"/>
      <c r="X44" s="176" t="s">
        <v>102</v>
      </c>
      <c r="Y44" s="174"/>
      <c r="Z44" s="174"/>
      <c r="AA44" s="174"/>
      <c r="AB44" s="175"/>
      <c r="AC44" s="176"/>
      <c r="AD44" s="174"/>
      <c r="AE44" s="175"/>
      <c r="AF44" s="177" t="s">
        <v>352</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v>25</v>
      </c>
      <c r="B45" s="174"/>
      <c r="C45" s="175"/>
      <c r="D45" s="237" t="s">
        <v>353</v>
      </c>
      <c r="E45" s="238"/>
      <c r="F45" s="238"/>
      <c r="G45" s="238"/>
      <c r="H45" s="238"/>
      <c r="I45" s="238"/>
      <c r="J45" s="238"/>
      <c r="K45" s="238"/>
      <c r="L45" s="238"/>
      <c r="M45" s="238"/>
      <c r="N45" s="238"/>
      <c r="O45" s="238"/>
      <c r="P45" s="238"/>
      <c r="Q45" s="238"/>
      <c r="R45" s="238"/>
      <c r="S45" s="238"/>
      <c r="T45" s="239"/>
      <c r="U45" s="176">
        <v>4</v>
      </c>
      <c r="V45" s="174"/>
      <c r="W45" s="175"/>
      <c r="X45" s="176" t="s">
        <v>218</v>
      </c>
      <c r="Y45" s="174"/>
      <c r="Z45" s="174"/>
      <c r="AA45" s="174"/>
      <c r="AB45" s="175"/>
      <c r="AC45" s="176"/>
      <c r="AD45" s="174"/>
      <c r="AE45" s="175"/>
      <c r="AF45" s="177" t="s">
        <v>354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v>26</v>
      </c>
      <c r="B46" s="174"/>
      <c r="C46" s="175"/>
      <c r="D46" s="237" t="s">
        <v>355</v>
      </c>
      <c r="E46" s="238"/>
      <c r="F46" s="238"/>
      <c r="G46" s="238"/>
      <c r="H46" s="238"/>
      <c r="I46" s="238"/>
      <c r="J46" s="238"/>
      <c r="K46" s="238"/>
      <c r="L46" s="238"/>
      <c r="M46" s="238"/>
      <c r="N46" s="238"/>
      <c r="O46" s="238"/>
      <c r="P46" s="238"/>
      <c r="Q46" s="238"/>
      <c r="R46" s="238"/>
      <c r="S46" s="238"/>
      <c r="T46" s="239"/>
      <c r="U46" s="176">
        <v>2</v>
      </c>
      <c r="V46" s="174"/>
      <c r="W46" s="175"/>
      <c r="X46" s="176" t="s">
        <v>218</v>
      </c>
      <c r="Y46" s="174"/>
      <c r="Z46" s="174"/>
      <c r="AA46" s="174"/>
      <c r="AB46" s="175"/>
      <c r="AC46" s="176"/>
      <c r="AD46" s="174"/>
      <c r="AE46" s="175"/>
      <c r="AF46" s="177" t="s">
        <v>356</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v>27</v>
      </c>
      <c r="B47" s="174"/>
      <c r="C47" s="175"/>
      <c r="D47" s="237" t="s">
        <v>357</v>
      </c>
      <c r="E47" s="238"/>
      <c r="F47" s="238"/>
      <c r="G47" s="238"/>
      <c r="H47" s="238"/>
      <c r="I47" s="238"/>
      <c r="J47" s="238"/>
      <c r="K47" s="238"/>
      <c r="L47" s="238"/>
      <c r="M47" s="238"/>
      <c r="N47" s="238"/>
      <c r="O47" s="238"/>
      <c r="P47" s="238"/>
      <c r="Q47" s="238"/>
      <c r="R47" s="238"/>
      <c r="S47" s="238"/>
      <c r="T47" s="239"/>
      <c r="U47" s="176">
        <v>3</v>
      </c>
      <c r="V47" s="174"/>
      <c r="W47" s="175"/>
      <c r="X47" s="176" t="s">
        <v>218</v>
      </c>
      <c r="Y47" s="174"/>
      <c r="Z47" s="174"/>
      <c r="AA47" s="174"/>
      <c r="AB47" s="175"/>
      <c r="AC47" s="176"/>
      <c r="AD47" s="174"/>
      <c r="AE47" s="175"/>
      <c r="AF47" s="177" t="s">
        <v>358</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v>28</v>
      </c>
      <c r="B48" s="174"/>
      <c r="C48" s="175"/>
      <c r="D48" s="237" t="s">
        <v>359</v>
      </c>
      <c r="E48" s="238"/>
      <c r="F48" s="238"/>
      <c r="G48" s="238"/>
      <c r="H48" s="238"/>
      <c r="I48" s="238"/>
      <c r="J48" s="238"/>
      <c r="K48" s="238"/>
      <c r="L48" s="238"/>
      <c r="M48" s="238"/>
      <c r="N48" s="238"/>
      <c r="O48" s="238"/>
      <c r="P48" s="238"/>
      <c r="Q48" s="238"/>
      <c r="R48" s="238"/>
      <c r="S48" s="238"/>
      <c r="T48" s="239"/>
      <c r="U48" s="176">
        <v>1</v>
      </c>
      <c r="V48" s="174"/>
      <c r="W48" s="175"/>
      <c r="X48" s="176" t="s">
        <v>218</v>
      </c>
      <c r="Y48" s="174"/>
      <c r="Z48" s="174"/>
      <c r="AA48" s="174"/>
      <c r="AB48" s="175"/>
      <c r="AC48" s="176"/>
      <c r="AD48" s="174"/>
      <c r="AE48" s="175"/>
      <c r="AF48" s="177" t="s">
        <v>360</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40.5" customHeight="1" x14ac:dyDescent="0.2">
      <c r="A49" s="173">
        <v>29</v>
      </c>
      <c r="B49" s="174"/>
      <c r="C49" s="175"/>
      <c r="D49" s="237" t="s">
        <v>361</v>
      </c>
      <c r="E49" s="238"/>
      <c r="F49" s="238"/>
      <c r="G49" s="238"/>
      <c r="H49" s="238"/>
      <c r="I49" s="238"/>
      <c r="J49" s="238"/>
      <c r="K49" s="238"/>
      <c r="L49" s="238"/>
      <c r="M49" s="238"/>
      <c r="N49" s="238"/>
      <c r="O49" s="238"/>
      <c r="P49" s="238"/>
      <c r="Q49" s="238"/>
      <c r="R49" s="238"/>
      <c r="S49" s="238"/>
      <c r="T49" s="239"/>
      <c r="U49" s="176">
        <v>15</v>
      </c>
      <c r="V49" s="174"/>
      <c r="W49" s="175"/>
      <c r="X49" s="176" t="s">
        <v>190</v>
      </c>
      <c r="Y49" s="174"/>
      <c r="Z49" s="174"/>
      <c r="AA49" s="174"/>
      <c r="AB49" s="175"/>
      <c r="AC49" s="176" t="s">
        <v>101</v>
      </c>
      <c r="AD49" s="174"/>
      <c r="AE49" s="175"/>
      <c r="AF49" s="177" t="s">
        <v>362</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v>30</v>
      </c>
      <c r="B50" s="174"/>
      <c r="C50" s="175"/>
      <c r="D50" s="237" t="s">
        <v>363</v>
      </c>
      <c r="E50" s="238"/>
      <c r="F50" s="238"/>
      <c r="G50" s="238"/>
      <c r="H50" s="238"/>
      <c r="I50" s="238"/>
      <c r="J50" s="238"/>
      <c r="K50" s="238"/>
      <c r="L50" s="238"/>
      <c r="M50" s="238"/>
      <c r="N50" s="238"/>
      <c r="O50" s="238"/>
      <c r="P50" s="238"/>
      <c r="Q50" s="238"/>
      <c r="R50" s="238"/>
      <c r="S50" s="238"/>
      <c r="T50" s="239"/>
      <c r="U50" s="176">
        <v>3</v>
      </c>
      <c r="V50" s="174"/>
      <c r="W50" s="175"/>
      <c r="X50" s="176" t="s">
        <v>102</v>
      </c>
      <c r="Y50" s="174"/>
      <c r="Z50" s="174"/>
      <c r="AA50" s="174"/>
      <c r="AB50" s="175"/>
      <c r="AC50" s="176"/>
      <c r="AD50" s="174"/>
      <c r="AE50" s="175"/>
      <c r="AF50" s="177" t="s">
        <v>364</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v>31</v>
      </c>
      <c r="B51" s="174"/>
      <c r="C51" s="175"/>
      <c r="D51" s="237" t="s">
        <v>365</v>
      </c>
      <c r="E51" s="238"/>
      <c r="F51" s="238"/>
      <c r="G51" s="238"/>
      <c r="H51" s="238"/>
      <c r="I51" s="238"/>
      <c r="J51" s="238"/>
      <c r="K51" s="238"/>
      <c r="L51" s="238"/>
      <c r="M51" s="238"/>
      <c r="N51" s="238"/>
      <c r="O51" s="238"/>
      <c r="P51" s="238"/>
      <c r="Q51" s="238"/>
      <c r="R51" s="238"/>
      <c r="S51" s="238"/>
      <c r="T51" s="239"/>
      <c r="U51" s="176">
        <v>3</v>
      </c>
      <c r="V51" s="174"/>
      <c r="W51" s="175"/>
      <c r="X51" s="176" t="s">
        <v>102</v>
      </c>
      <c r="Y51" s="174"/>
      <c r="Z51" s="174"/>
      <c r="AA51" s="174"/>
      <c r="AB51" s="175"/>
      <c r="AC51" s="176"/>
      <c r="AD51" s="174"/>
      <c r="AE51" s="175"/>
      <c r="AF51" s="177" t="s">
        <v>366</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v>32</v>
      </c>
      <c r="B52" s="174"/>
      <c r="C52" s="175"/>
      <c r="D52" s="237" t="s">
        <v>367</v>
      </c>
      <c r="E52" s="238"/>
      <c r="F52" s="238"/>
      <c r="G52" s="238"/>
      <c r="H52" s="238"/>
      <c r="I52" s="238"/>
      <c r="J52" s="238"/>
      <c r="K52" s="238"/>
      <c r="L52" s="238"/>
      <c r="M52" s="238"/>
      <c r="N52" s="238"/>
      <c r="O52" s="238"/>
      <c r="P52" s="238"/>
      <c r="Q52" s="238"/>
      <c r="R52" s="238"/>
      <c r="S52" s="238"/>
      <c r="T52" s="239"/>
      <c r="U52" s="176">
        <v>6</v>
      </c>
      <c r="V52" s="174"/>
      <c r="W52" s="175"/>
      <c r="X52" s="176" t="s">
        <v>218</v>
      </c>
      <c r="Y52" s="174"/>
      <c r="Z52" s="174"/>
      <c r="AA52" s="174"/>
      <c r="AB52" s="175"/>
      <c r="AC52" s="176"/>
      <c r="AD52" s="174"/>
      <c r="AE52" s="175"/>
      <c r="AF52" s="177" t="s">
        <v>368</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v>33</v>
      </c>
      <c r="B53" s="174"/>
      <c r="C53" s="175"/>
      <c r="D53" s="237" t="s">
        <v>369</v>
      </c>
      <c r="E53" s="238"/>
      <c r="F53" s="238"/>
      <c r="G53" s="238"/>
      <c r="H53" s="238"/>
      <c r="I53" s="238"/>
      <c r="J53" s="238"/>
      <c r="K53" s="238"/>
      <c r="L53" s="238"/>
      <c r="M53" s="238"/>
      <c r="N53" s="238"/>
      <c r="O53" s="238"/>
      <c r="P53" s="238"/>
      <c r="Q53" s="238"/>
      <c r="R53" s="238"/>
      <c r="S53" s="238"/>
      <c r="T53" s="239"/>
      <c r="U53" s="176">
        <v>4</v>
      </c>
      <c r="V53" s="174"/>
      <c r="W53" s="175"/>
      <c r="X53" s="176" t="s">
        <v>218</v>
      </c>
      <c r="Y53" s="174"/>
      <c r="Z53" s="174"/>
      <c r="AA53" s="174"/>
      <c r="AB53" s="175"/>
      <c r="AC53" s="176"/>
      <c r="AD53" s="174"/>
      <c r="AE53" s="175"/>
      <c r="AF53" s="177" t="s">
        <v>370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81" customHeight="1" x14ac:dyDescent="0.2">
      <c r="A54" s="173">
        <v>34</v>
      </c>
      <c r="B54" s="174"/>
      <c r="C54" s="175"/>
      <c r="D54" s="237" t="s">
        <v>371</v>
      </c>
      <c r="E54" s="238"/>
      <c r="F54" s="238"/>
      <c r="G54" s="238"/>
      <c r="H54" s="238"/>
      <c r="I54" s="238"/>
      <c r="J54" s="238"/>
      <c r="K54" s="238"/>
      <c r="L54" s="238"/>
      <c r="M54" s="238"/>
      <c r="N54" s="238"/>
      <c r="O54" s="238"/>
      <c r="P54" s="238"/>
      <c r="Q54" s="238"/>
      <c r="R54" s="238"/>
      <c r="S54" s="238"/>
      <c r="T54" s="239"/>
      <c r="U54" s="176">
        <v>1</v>
      </c>
      <c r="V54" s="174"/>
      <c r="W54" s="175"/>
      <c r="X54" s="176" t="s">
        <v>218</v>
      </c>
      <c r="Y54" s="174"/>
      <c r="Z54" s="174"/>
      <c r="AA54" s="174"/>
      <c r="AB54" s="175"/>
      <c r="AC54" s="176"/>
      <c r="AD54" s="174"/>
      <c r="AE54" s="175"/>
      <c r="AF54" s="177" t="s">
        <v>372</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v>35</v>
      </c>
      <c r="B55" s="174"/>
      <c r="C55" s="175"/>
      <c r="D55" s="237" t="s">
        <v>373</v>
      </c>
      <c r="E55" s="238"/>
      <c r="F55" s="238"/>
      <c r="G55" s="238"/>
      <c r="H55" s="238"/>
      <c r="I55" s="238"/>
      <c r="J55" s="238"/>
      <c r="K55" s="238"/>
      <c r="L55" s="238"/>
      <c r="M55" s="238"/>
      <c r="N55" s="238"/>
      <c r="O55" s="238"/>
      <c r="P55" s="238"/>
      <c r="Q55" s="238"/>
      <c r="R55" s="238"/>
      <c r="S55" s="238"/>
      <c r="T55" s="239"/>
      <c r="U55" s="176">
        <v>2</v>
      </c>
      <c r="V55" s="174"/>
      <c r="W55" s="175"/>
      <c r="X55" s="176" t="s">
        <v>218</v>
      </c>
      <c r="Y55" s="174"/>
      <c r="Z55" s="174"/>
      <c r="AA55" s="174"/>
      <c r="AB55" s="175"/>
      <c r="AC55" s="176"/>
      <c r="AD55" s="174"/>
      <c r="AE55" s="175"/>
      <c r="AF55" s="177" t="s">
        <v>374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v>36</v>
      </c>
      <c r="B56" s="174"/>
      <c r="C56" s="175"/>
      <c r="D56" s="237" t="s">
        <v>375</v>
      </c>
      <c r="E56" s="238"/>
      <c r="F56" s="238"/>
      <c r="G56" s="238"/>
      <c r="H56" s="238"/>
      <c r="I56" s="238"/>
      <c r="J56" s="238"/>
      <c r="K56" s="238"/>
      <c r="L56" s="238"/>
      <c r="M56" s="238"/>
      <c r="N56" s="238"/>
      <c r="O56" s="238"/>
      <c r="P56" s="238"/>
      <c r="Q56" s="238"/>
      <c r="R56" s="238"/>
      <c r="S56" s="238"/>
      <c r="T56" s="239"/>
      <c r="U56" s="176">
        <v>19</v>
      </c>
      <c r="V56" s="174"/>
      <c r="W56" s="175"/>
      <c r="X56" s="176" t="s">
        <v>218</v>
      </c>
      <c r="Y56" s="174"/>
      <c r="Z56" s="174"/>
      <c r="AA56" s="174"/>
      <c r="AB56" s="175"/>
      <c r="AC56" s="176"/>
      <c r="AD56" s="174"/>
      <c r="AE56" s="175"/>
      <c r="AF56" s="177" t="s">
        <v>376</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v>37</v>
      </c>
      <c r="B57" s="174"/>
      <c r="C57" s="175"/>
      <c r="D57" s="237" t="s">
        <v>377</v>
      </c>
      <c r="E57" s="238"/>
      <c r="F57" s="238"/>
      <c r="G57" s="238"/>
      <c r="H57" s="238"/>
      <c r="I57" s="238"/>
      <c r="J57" s="238"/>
      <c r="K57" s="238"/>
      <c r="L57" s="238"/>
      <c r="M57" s="238"/>
      <c r="N57" s="238"/>
      <c r="O57" s="238"/>
      <c r="P57" s="238"/>
      <c r="Q57" s="238"/>
      <c r="R57" s="238"/>
      <c r="S57" s="238"/>
      <c r="T57" s="239"/>
      <c r="U57" s="176">
        <v>26</v>
      </c>
      <c r="V57" s="174"/>
      <c r="W57" s="175"/>
      <c r="X57" s="176" t="s">
        <v>378</v>
      </c>
      <c r="Y57" s="174"/>
      <c r="Z57" s="174"/>
      <c r="AA57" s="174"/>
      <c r="AB57" s="175"/>
      <c r="AC57" s="176"/>
      <c r="AD57" s="174"/>
      <c r="AE57" s="175"/>
      <c r="AF57" s="177" t="s">
        <v>379</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v>38</v>
      </c>
      <c r="B58" s="174"/>
      <c r="C58" s="175"/>
      <c r="D58" s="237" t="s">
        <v>380</v>
      </c>
      <c r="E58" s="238"/>
      <c r="F58" s="238"/>
      <c r="G58" s="238"/>
      <c r="H58" s="238"/>
      <c r="I58" s="238"/>
      <c r="J58" s="238"/>
      <c r="K58" s="238"/>
      <c r="L58" s="238"/>
      <c r="M58" s="238"/>
      <c r="N58" s="238"/>
      <c r="O58" s="238"/>
      <c r="P58" s="238"/>
      <c r="Q58" s="238"/>
      <c r="R58" s="238"/>
      <c r="S58" s="238"/>
      <c r="T58" s="239"/>
      <c r="U58" s="176">
        <v>5</v>
      </c>
      <c r="V58" s="174"/>
      <c r="W58" s="175"/>
      <c r="X58" s="176" t="s">
        <v>218</v>
      </c>
      <c r="Y58" s="174"/>
      <c r="Z58" s="174"/>
      <c r="AA58" s="174"/>
      <c r="AB58" s="175"/>
      <c r="AC58" s="176"/>
      <c r="AD58" s="174"/>
      <c r="AE58" s="175"/>
      <c r="AF58" s="177" t="s">
        <v>381</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v>39</v>
      </c>
      <c r="B59" s="174"/>
      <c r="C59" s="175"/>
      <c r="D59" s="237" t="s">
        <v>382</v>
      </c>
      <c r="E59" s="238"/>
      <c r="F59" s="238"/>
      <c r="G59" s="238"/>
      <c r="H59" s="238"/>
      <c r="I59" s="238"/>
      <c r="J59" s="238"/>
      <c r="K59" s="238"/>
      <c r="L59" s="238"/>
      <c r="M59" s="238"/>
      <c r="N59" s="238"/>
      <c r="O59" s="238"/>
      <c r="P59" s="238"/>
      <c r="Q59" s="238"/>
      <c r="R59" s="238"/>
      <c r="S59" s="238"/>
      <c r="T59" s="239"/>
      <c r="U59" s="176">
        <v>12</v>
      </c>
      <c r="V59" s="174"/>
      <c r="W59" s="175"/>
      <c r="X59" s="176" t="s">
        <v>349</v>
      </c>
      <c r="Y59" s="174"/>
      <c r="Z59" s="174"/>
      <c r="AA59" s="174"/>
      <c r="AB59" s="175"/>
      <c r="AC59" s="176"/>
      <c r="AD59" s="174"/>
      <c r="AE59" s="175"/>
      <c r="AF59" s="177" t="s">
        <v>383</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v>40</v>
      </c>
      <c r="B60" s="174"/>
      <c r="C60" s="175"/>
      <c r="D60" s="237" t="s">
        <v>384</v>
      </c>
      <c r="E60" s="238"/>
      <c r="F60" s="238"/>
      <c r="G60" s="238"/>
      <c r="H60" s="238"/>
      <c r="I60" s="238"/>
      <c r="J60" s="238"/>
      <c r="K60" s="238"/>
      <c r="L60" s="238"/>
      <c r="M60" s="238"/>
      <c r="N60" s="238"/>
      <c r="O60" s="238"/>
      <c r="P60" s="238"/>
      <c r="Q60" s="238"/>
      <c r="R60" s="238"/>
      <c r="S60" s="238"/>
      <c r="T60" s="239"/>
      <c r="U60" s="176">
        <v>13</v>
      </c>
      <c r="V60" s="174"/>
      <c r="W60" s="175"/>
      <c r="X60" s="176" t="s">
        <v>192</v>
      </c>
      <c r="Y60" s="174"/>
      <c r="Z60" s="174"/>
      <c r="AA60" s="174"/>
      <c r="AB60" s="175"/>
      <c r="AC60" s="176"/>
      <c r="AD60" s="174"/>
      <c r="AE60" s="175"/>
      <c r="AF60" s="177" t="s">
        <v>385</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173">
        <v>41</v>
      </c>
      <c r="B61" s="174"/>
      <c r="C61" s="175"/>
      <c r="D61" s="237" t="s">
        <v>386</v>
      </c>
      <c r="E61" s="238"/>
      <c r="F61" s="238"/>
      <c r="G61" s="238"/>
      <c r="H61" s="238"/>
      <c r="I61" s="238"/>
      <c r="J61" s="238"/>
      <c r="K61" s="238"/>
      <c r="L61" s="238"/>
      <c r="M61" s="238"/>
      <c r="N61" s="238"/>
      <c r="O61" s="238"/>
      <c r="P61" s="238"/>
      <c r="Q61" s="238"/>
      <c r="R61" s="238"/>
      <c r="S61" s="238"/>
      <c r="T61" s="239"/>
      <c r="U61" s="176">
        <v>13</v>
      </c>
      <c r="V61" s="174"/>
      <c r="W61" s="175"/>
      <c r="X61" s="176" t="s">
        <v>192</v>
      </c>
      <c r="Y61" s="174"/>
      <c r="Z61" s="174"/>
      <c r="AA61" s="174"/>
      <c r="AB61" s="175"/>
      <c r="AC61" s="176"/>
      <c r="AD61" s="174"/>
      <c r="AE61" s="175"/>
      <c r="AF61" s="177" t="s">
        <v>387</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v>42</v>
      </c>
      <c r="B62" s="174"/>
      <c r="C62" s="175"/>
      <c r="D62" s="237" t="s">
        <v>388</v>
      </c>
      <c r="E62" s="238"/>
      <c r="F62" s="238"/>
      <c r="G62" s="238"/>
      <c r="H62" s="238"/>
      <c r="I62" s="238"/>
      <c r="J62" s="238"/>
      <c r="K62" s="238"/>
      <c r="L62" s="238"/>
      <c r="M62" s="238"/>
      <c r="N62" s="238"/>
      <c r="O62" s="238"/>
      <c r="P62" s="238"/>
      <c r="Q62" s="238"/>
      <c r="R62" s="238"/>
      <c r="S62" s="238"/>
      <c r="T62" s="239"/>
      <c r="U62" s="176">
        <v>1</v>
      </c>
      <c r="V62" s="174"/>
      <c r="W62" s="175"/>
      <c r="X62" s="176" t="s">
        <v>218</v>
      </c>
      <c r="Y62" s="174"/>
      <c r="Z62" s="174"/>
      <c r="AA62" s="174"/>
      <c r="AB62" s="175"/>
      <c r="AC62" s="176"/>
      <c r="AD62" s="174"/>
      <c r="AE62" s="175"/>
      <c r="AF62" s="177" t="s">
        <v>389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v>43</v>
      </c>
      <c r="B63" s="174"/>
      <c r="C63" s="175"/>
      <c r="D63" s="237" t="s">
        <v>390</v>
      </c>
      <c r="E63" s="238"/>
      <c r="F63" s="238"/>
      <c r="G63" s="238"/>
      <c r="H63" s="238"/>
      <c r="I63" s="238"/>
      <c r="J63" s="238"/>
      <c r="K63" s="238"/>
      <c r="L63" s="238"/>
      <c r="M63" s="238"/>
      <c r="N63" s="238"/>
      <c r="O63" s="238"/>
      <c r="P63" s="238"/>
      <c r="Q63" s="238"/>
      <c r="R63" s="238"/>
      <c r="S63" s="238"/>
      <c r="T63" s="239"/>
      <c r="U63" s="176">
        <v>13</v>
      </c>
      <c r="V63" s="174"/>
      <c r="W63" s="175"/>
      <c r="X63" s="176" t="s">
        <v>192</v>
      </c>
      <c r="Y63" s="174"/>
      <c r="Z63" s="174"/>
      <c r="AA63" s="174"/>
      <c r="AB63" s="175"/>
      <c r="AC63" s="176"/>
      <c r="AD63" s="174"/>
      <c r="AE63" s="175"/>
      <c r="AF63" s="177" t="s">
        <v>391</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v>44</v>
      </c>
      <c r="B64" s="174"/>
      <c r="C64" s="175"/>
      <c r="D64" s="237" t="s">
        <v>392</v>
      </c>
      <c r="E64" s="238"/>
      <c r="F64" s="238"/>
      <c r="G64" s="238"/>
      <c r="H64" s="238"/>
      <c r="I64" s="238"/>
      <c r="J64" s="238"/>
      <c r="K64" s="238"/>
      <c r="L64" s="238"/>
      <c r="M64" s="238"/>
      <c r="N64" s="238"/>
      <c r="O64" s="238"/>
      <c r="P64" s="238"/>
      <c r="Q64" s="238"/>
      <c r="R64" s="238"/>
      <c r="S64" s="238"/>
      <c r="T64" s="239"/>
      <c r="U64" s="176">
        <v>1</v>
      </c>
      <c r="V64" s="174"/>
      <c r="W64" s="175"/>
      <c r="X64" s="176" t="s">
        <v>218</v>
      </c>
      <c r="Y64" s="174"/>
      <c r="Z64" s="174"/>
      <c r="AA64" s="174"/>
      <c r="AB64" s="175"/>
      <c r="AC64" s="176"/>
      <c r="AD64" s="174"/>
      <c r="AE64" s="175"/>
      <c r="AF64" s="177" t="s">
        <v>393</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40.5" customHeight="1" x14ac:dyDescent="0.2">
      <c r="A65" s="173">
        <v>45</v>
      </c>
      <c r="B65" s="174"/>
      <c r="C65" s="175"/>
      <c r="D65" s="237" t="s">
        <v>394</v>
      </c>
      <c r="E65" s="238"/>
      <c r="F65" s="238"/>
      <c r="G65" s="238"/>
      <c r="H65" s="238"/>
      <c r="I65" s="238"/>
      <c r="J65" s="238"/>
      <c r="K65" s="238"/>
      <c r="L65" s="238"/>
      <c r="M65" s="238"/>
      <c r="N65" s="238"/>
      <c r="O65" s="238"/>
      <c r="P65" s="238"/>
      <c r="Q65" s="238"/>
      <c r="R65" s="238"/>
      <c r="S65" s="238"/>
      <c r="T65" s="239"/>
      <c r="U65" s="176">
        <v>13</v>
      </c>
      <c r="V65" s="174"/>
      <c r="W65" s="175"/>
      <c r="X65" s="176" t="s">
        <v>192</v>
      </c>
      <c r="Y65" s="174"/>
      <c r="Z65" s="174"/>
      <c r="AA65" s="174"/>
      <c r="AB65" s="175"/>
      <c r="AC65" s="176"/>
      <c r="AD65" s="174"/>
      <c r="AE65" s="175"/>
      <c r="AF65" s="177" t="s">
        <v>395</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0.5" customHeight="1" x14ac:dyDescent="0.2">
      <c r="A66" s="173">
        <v>46</v>
      </c>
      <c r="B66" s="174"/>
      <c r="C66" s="175"/>
      <c r="D66" s="237" t="s">
        <v>396</v>
      </c>
      <c r="E66" s="238"/>
      <c r="F66" s="238"/>
      <c r="G66" s="238"/>
      <c r="H66" s="238"/>
      <c r="I66" s="238"/>
      <c r="J66" s="238"/>
      <c r="K66" s="238"/>
      <c r="L66" s="238"/>
      <c r="M66" s="238"/>
      <c r="N66" s="238"/>
      <c r="O66" s="238"/>
      <c r="P66" s="238"/>
      <c r="Q66" s="238"/>
      <c r="R66" s="238"/>
      <c r="S66" s="238"/>
      <c r="T66" s="239"/>
      <c r="U66" s="176">
        <v>1</v>
      </c>
      <c r="V66" s="174"/>
      <c r="W66" s="175"/>
      <c r="X66" s="176" t="s">
        <v>218</v>
      </c>
      <c r="Y66" s="174"/>
      <c r="Z66" s="174"/>
      <c r="AA66" s="174"/>
      <c r="AB66" s="175"/>
      <c r="AC66" s="176"/>
      <c r="AD66" s="174"/>
      <c r="AE66" s="175"/>
      <c r="AF66" s="177" t="s">
        <v>397</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40.5" customHeight="1" x14ac:dyDescent="0.2">
      <c r="A67" s="173">
        <v>47</v>
      </c>
      <c r="B67" s="174"/>
      <c r="C67" s="175"/>
      <c r="D67" s="237" t="s">
        <v>398</v>
      </c>
      <c r="E67" s="238"/>
      <c r="F67" s="238"/>
      <c r="G67" s="238"/>
      <c r="H67" s="238"/>
      <c r="I67" s="238"/>
      <c r="J67" s="238"/>
      <c r="K67" s="238"/>
      <c r="L67" s="238"/>
      <c r="M67" s="238"/>
      <c r="N67" s="238"/>
      <c r="O67" s="238"/>
      <c r="P67" s="238"/>
      <c r="Q67" s="238"/>
      <c r="R67" s="238"/>
      <c r="S67" s="238"/>
      <c r="T67" s="239"/>
      <c r="U67" s="176">
        <v>13</v>
      </c>
      <c r="V67" s="174"/>
      <c r="W67" s="175"/>
      <c r="X67" s="176" t="s">
        <v>190</v>
      </c>
      <c r="Y67" s="174"/>
      <c r="Z67" s="174"/>
      <c r="AA67" s="174"/>
      <c r="AB67" s="175"/>
      <c r="AC67" s="176"/>
      <c r="AD67" s="174"/>
      <c r="AE67" s="175"/>
      <c r="AF67" s="177" t="s">
        <v>399</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40.5" customHeight="1" x14ac:dyDescent="0.2">
      <c r="A68" s="173">
        <v>48</v>
      </c>
      <c r="B68" s="174"/>
      <c r="C68" s="175"/>
      <c r="D68" s="237" t="s">
        <v>400</v>
      </c>
      <c r="E68" s="238"/>
      <c r="F68" s="238"/>
      <c r="G68" s="238"/>
      <c r="H68" s="238"/>
      <c r="I68" s="238"/>
      <c r="J68" s="238"/>
      <c r="K68" s="238"/>
      <c r="L68" s="238"/>
      <c r="M68" s="238"/>
      <c r="N68" s="238"/>
      <c r="O68" s="238"/>
      <c r="P68" s="238"/>
      <c r="Q68" s="238"/>
      <c r="R68" s="238"/>
      <c r="S68" s="238"/>
      <c r="T68" s="239"/>
      <c r="U68" s="176">
        <v>1</v>
      </c>
      <c r="V68" s="174"/>
      <c r="W68" s="175"/>
      <c r="X68" s="176" t="s">
        <v>218</v>
      </c>
      <c r="Y68" s="174"/>
      <c r="Z68" s="174"/>
      <c r="AA68" s="174"/>
      <c r="AB68" s="175"/>
      <c r="AC68" s="176"/>
      <c r="AD68" s="174"/>
      <c r="AE68" s="175"/>
      <c r="AF68" s="177" t="s">
        <v>401</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40.5" customHeight="1" x14ac:dyDescent="0.2">
      <c r="A69" s="173">
        <v>49</v>
      </c>
      <c r="B69" s="174"/>
      <c r="C69" s="175"/>
      <c r="D69" s="237" t="s">
        <v>402</v>
      </c>
      <c r="E69" s="238"/>
      <c r="F69" s="238"/>
      <c r="G69" s="238"/>
      <c r="H69" s="238"/>
      <c r="I69" s="238"/>
      <c r="J69" s="238"/>
      <c r="K69" s="238"/>
      <c r="L69" s="238"/>
      <c r="M69" s="238"/>
      <c r="N69" s="238"/>
      <c r="O69" s="238"/>
      <c r="P69" s="238"/>
      <c r="Q69" s="238"/>
      <c r="R69" s="238"/>
      <c r="S69" s="238"/>
      <c r="T69" s="239"/>
      <c r="U69" s="176">
        <v>13</v>
      </c>
      <c r="V69" s="174"/>
      <c r="W69" s="175"/>
      <c r="X69" s="176" t="s">
        <v>190</v>
      </c>
      <c r="Y69" s="174"/>
      <c r="Z69" s="174"/>
      <c r="AA69" s="174"/>
      <c r="AB69" s="175"/>
      <c r="AC69" s="176"/>
      <c r="AD69" s="174"/>
      <c r="AE69" s="175"/>
      <c r="AF69" s="177" t="s">
        <v>403</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40.5" customHeight="1" x14ac:dyDescent="0.2">
      <c r="A70" s="173">
        <v>50</v>
      </c>
      <c r="B70" s="174"/>
      <c r="C70" s="175"/>
      <c r="D70" s="237" t="s">
        <v>404</v>
      </c>
      <c r="E70" s="238"/>
      <c r="F70" s="238"/>
      <c r="G70" s="238"/>
      <c r="H70" s="238"/>
      <c r="I70" s="238"/>
      <c r="J70" s="238"/>
      <c r="K70" s="238"/>
      <c r="L70" s="238"/>
      <c r="M70" s="238"/>
      <c r="N70" s="238"/>
      <c r="O70" s="238"/>
      <c r="P70" s="238"/>
      <c r="Q70" s="238"/>
      <c r="R70" s="238"/>
      <c r="S70" s="238"/>
      <c r="T70" s="239"/>
      <c r="U70" s="176">
        <v>13</v>
      </c>
      <c r="V70" s="174"/>
      <c r="W70" s="175"/>
      <c r="X70" s="176" t="s">
        <v>190</v>
      </c>
      <c r="Y70" s="174"/>
      <c r="Z70" s="174"/>
      <c r="AA70" s="174"/>
      <c r="AB70" s="175"/>
      <c r="AC70" s="176"/>
      <c r="AD70" s="174"/>
      <c r="AE70" s="175"/>
      <c r="AF70" s="177" t="s">
        <v>405</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40.5" customHeight="1" x14ac:dyDescent="0.2">
      <c r="A71" s="173">
        <v>51</v>
      </c>
      <c r="B71" s="174"/>
      <c r="C71" s="175"/>
      <c r="D71" s="237" t="s">
        <v>406</v>
      </c>
      <c r="E71" s="238"/>
      <c r="F71" s="238"/>
      <c r="G71" s="238"/>
      <c r="H71" s="238"/>
      <c r="I71" s="238"/>
      <c r="J71" s="238"/>
      <c r="K71" s="238"/>
      <c r="L71" s="238"/>
      <c r="M71" s="238"/>
      <c r="N71" s="238"/>
      <c r="O71" s="238"/>
      <c r="P71" s="238"/>
      <c r="Q71" s="238"/>
      <c r="R71" s="238"/>
      <c r="S71" s="238"/>
      <c r="T71" s="239"/>
      <c r="U71" s="176">
        <v>8</v>
      </c>
      <c r="V71" s="174"/>
      <c r="W71" s="175"/>
      <c r="X71" s="176" t="s">
        <v>190</v>
      </c>
      <c r="Y71" s="174"/>
      <c r="Z71" s="174"/>
      <c r="AA71" s="174"/>
      <c r="AB71" s="175"/>
      <c r="AC71" s="176"/>
      <c r="AD71" s="174"/>
      <c r="AE71" s="175"/>
      <c r="AF71" s="177" t="s">
        <v>407</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40.5" customHeight="1" x14ac:dyDescent="0.2">
      <c r="A72" s="173">
        <v>52</v>
      </c>
      <c r="B72" s="174"/>
      <c r="C72" s="175"/>
      <c r="D72" s="237" t="s">
        <v>408</v>
      </c>
      <c r="E72" s="238"/>
      <c r="F72" s="238"/>
      <c r="G72" s="238"/>
      <c r="H72" s="238"/>
      <c r="I72" s="238"/>
      <c r="J72" s="238"/>
      <c r="K72" s="238"/>
      <c r="L72" s="238"/>
      <c r="M72" s="238"/>
      <c r="N72" s="238"/>
      <c r="O72" s="238"/>
      <c r="P72" s="238"/>
      <c r="Q72" s="238"/>
      <c r="R72" s="238"/>
      <c r="S72" s="238"/>
      <c r="T72" s="239"/>
      <c r="U72" s="176">
        <v>66</v>
      </c>
      <c r="V72" s="174"/>
      <c r="W72" s="175"/>
      <c r="X72" s="176" t="s">
        <v>349</v>
      </c>
      <c r="Y72" s="174"/>
      <c r="Z72" s="174"/>
      <c r="AA72" s="174"/>
      <c r="AB72" s="175"/>
      <c r="AC72" s="176" t="s">
        <v>101</v>
      </c>
      <c r="AD72" s="174"/>
      <c r="AE72" s="175"/>
      <c r="AF72" s="177" t="s">
        <v>409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40.5" customHeight="1" x14ac:dyDescent="0.2">
      <c r="A73" s="173">
        <v>53</v>
      </c>
      <c r="B73" s="174"/>
      <c r="C73" s="175"/>
      <c r="D73" s="237" t="s">
        <v>410</v>
      </c>
      <c r="E73" s="238"/>
      <c r="F73" s="238"/>
      <c r="G73" s="238"/>
      <c r="H73" s="238"/>
      <c r="I73" s="238"/>
      <c r="J73" s="238"/>
      <c r="K73" s="238"/>
      <c r="L73" s="238"/>
      <c r="M73" s="238"/>
      <c r="N73" s="238"/>
      <c r="O73" s="238"/>
      <c r="P73" s="238"/>
      <c r="Q73" s="238"/>
      <c r="R73" s="238"/>
      <c r="S73" s="238"/>
      <c r="T73" s="239"/>
      <c r="U73" s="176">
        <v>4</v>
      </c>
      <c r="V73" s="174"/>
      <c r="W73" s="175"/>
      <c r="X73" s="176" t="s">
        <v>218</v>
      </c>
      <c r="Y73" s="174"/>
      <c r="Z73" s="174"/>
      <c r="AA73" s="174"/>
      <c r="AB73" s="175"/>
      <c r="AC73" s="176"/>
      <c r="AD73" s="174"/>
      <c r="AE73" s="175"/>
      <c r="AF73" s="177" t="s">
        <v>411</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40.5" customHeight="1" x14ac:dyDescent="0.2">
      <c r="A74" s="173">
        <v>54</v>
      </c>
      <c r="B74" s="174"/>
      <c r="C74" s="175"/>
      <c r="D74" s="237" t="s">
        <v>412</v>
      </c>
      <c r="E74" s="238"/>
      <c r="F74" s="238"/>
      <c r="G74" s="238"/>
      <c r="H74" s="238"/>
      <c r="I74" s="238"/>
      <c r="J74" s="238"/>
      <c r="K74" s="238"/>
      <c r="L74" s="238"/>
      <c r="M74" s="238"/>
      <c r="N74" s="238"/>
      <c r="O74" s="238"/>
      <c r="P74" s="238"/>
      <c r="Q74" s="238"/>
      <c r="R74" s="238"/>
      <c r="S74" s="238"/>
      <c r="T74" s="239"/>
      <c r="U74" s="176">
        <v>4</v>
      </c>
      <c r="V74" s="174"/>
      <c r="W74" s="175"/>
      <c r="X74" s="176" t="s">
        <v>218</v>
      </c>
      <c r="Y74" s="174"/>
      <c r="Z74" s="174"/>
      <c r="AA74" s="174"/>
      <c r="AB74" s="175"/>
      <c r="AC74" s="176"/>
      <c r="AD74" s="174"/>
      <c r="AE74" s="175"/>
      <c r="AF74" s="177" t="s">
        <v>107</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40.5" customHeight="1" x14ac:dyDescent="0.2">
      <c r="A75" s="173">
        <v>55</v>
      </c>
      <c r="B75" s="174"/>
      <c r="C75" s="175"/>
      <c r="D75" s="237" t="s">
        <v>413</v>
      </c>
      <c r="E75" s="238"/>
      <c r="F75" s="238"/>
      <c r="G75" s="238"/>
      <c r="H75" s="238"/>
      <c r="I75" s="238"/>
      <c r="J75" s="238"/>
      <c r="K75" s="238"/>
      <c r="L75" s="238"/>
      <c r="M75" s="238"/>
      <c r="N75" s="238"/>
      <c r="O75" s="238"/>
      <c r="P75" s="238"/>
      <c r="Q75" s="238"/>
      <c r="R75" s="238"/>
      <c r="S75" s="238"/>
      <c r="T75" s="239"/>
      <c r="U75" s="176">
        <v>42</v>
      </c>
      <c r="V75" s="174"/>
      <c r="W75" s="175"/>
      <c r="X75" s="176" t="s">
        <v>349</v>
      </c>
      <c r="Y75" s="174"/>
      <c r="Z75" s="174"/>
      <c r="AA75" s="174"/>
      <c r="AB75" s="175"/>
      <c r="AC75" s="176"/>
      <c r="AD75" s="174"/>
      <c r="AE75" s="175"/>
      <c r="AF75" s="177" t="s">
        <v>414</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40.5" customHeight="1" x14ac:dyDescent="0.2">
      <c r="A76" s="173">
        <v>56</v>
      </c>
      <c r="B76" s="174"/>
      <c r="C76" s="175"/>
      <c r="D76" s="237" t="s">
        <v>415</v>
      </c>
      <c r="E76" s="238"/>
      <c r="F76" s="238"/>
      <c r="G76" s="238"/>
      <c r="H76" s="238"/>
      <c r="I76" s="238"/>
      <c r="J76" s="238"/>
      <c r="K76" s="238"/>
      <c r="L76" s="238"/>
      <c r="M76" s="238"/>
      <c r="N76" s="238"/>
      <c r="O76" s="238"/>
      <c r="P76" s="238"/>
      <c r="Q76" s="238"/>
      <c r="R76" s="238"/>
      <c r="S76" s="238"/>
      <c r="T76" s="239"/>
      <c r="U76" s="176">
        <v>8</v>
      </c>
      <c r="V76" s="174"/>
      <c r="W76" s="175"/>
      <c r="X76" s="176" t="s">
        <v>190</v>
      </c>
      <c r="Y76" s="174"/>
      <c r="Z76" s="174"/>
      <c r="AA76" s="174"/>
      <c r="AB76" s="175"/>
      <c r="AC76" s="176"/>
      <c r="AD76" s="174"/>
      <c r="AE76" s="175"/>
      <c r="AF76" s="177" t="s">
        <v>416</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40.5" customHeight="1" x14ac:dyDescent="0.2">
      <c r="A77" s="173">
        <v>57</v>
      </c>
      <c r="B77" s="174"/>
      <c r="C77" s="175"/>
      <c r="D77" s="237" t="s">
        <v>417</v>
      </c>
      <c r="E77" s="238"/>
      <c r="F77" s="238"/>
      <c r="G77" s="238"/>
      <c r="H77" s="238"/>
      <c r="I77" s="238"/>
      <c r="J77" s="238"/>
      <c r="K77" s="238"/>
      <c r="L77" s="238"/>
      <c r="M77" s="238"/>
      <c r="N77" s="238"/>
      <c r="O77" s="238"/>
      <c r="P77" s="238"/>
      <c r="Q77" s="238"/>
      <c r="R77" s="238"/>
      <c r="S77" s="238"/>
      <c r="T77" s="239"/>
      <c r="U77" s="176">
        <v>2</v>
      </c>
      <c r="V77" s="174"/>
      <c r="W77" s="175"/>
      <c r="X77" s="176" t="s">
        <v>218</v>
      </c>
      <c r="Y77" s="174"/>
      <c r="Z77" s="174"/>
      <c r="AA77" s="174"/>
      <c r="AB77" s="175"/>
      <c r="AC77" s="176" t="s">
        <v>101</v>
      </c>
      <c r="AD77" s="174"/>
      <c r="AE77" s="175"/>
      <c r="AF77" s="177" t="s">
        <v>418</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40.5" customHeight="1" x14ac:dyDescent="0.2">
      <c r="A78" s="173">
        <v>58</v>
      </c>
      <c r="B78" s="174"/>
      <c r="C78" s="175"/>
      <c r="D78" s="237" t="s">
        <v>419</v>
      </c>
      <c r="E78" s="238"/>
      <c r="F78" s="238"/>
      <c r="G78" s="238"/>
      <c r="H78" s="238"/>
      <c r="I78" s="238"/>
      <c r="J78" s="238"/>
      <c r="K78" s="238"/>
      <c r="L78" s="238"/>
      <c r="M78" s="238"/>
      <c r="N78" s="238"/>
      <c r="O78" s="238"/>
      <c r="P78" s="238"/>
      <c r="Q78" s="238"/>
      <c r="R78" s="238"/>
      <c r="S78" s="238"/>
      <c r="T78" s="239"/>
      <c r="U78" s="176" t="s">
        <v>5503</v>
      </c>
      <c r="V78" s="174"/>
      <c r="W78" s="175"/>
      <c r="X78" s="176" t="s">
        <v>190</v>
      </c>
      <c r="Y78" s="174"/>
      <c r="Z78" s="174"/>
      <c r="AA78" s="174"/>
      <c r="AB78" s="175"/>
      <c r="AC78" s="176"/>
      <c r="AD78" s="174"/>
      <c r="AE78" s="175"/>
      <c r="AF78" s="177" t="s">
        <v>420</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40.5" customHeight="1" x14ac:dyDescent="0.2">
      <c r="A79" s="173">
        <v>59</v>
      </c>
      <c r="B79" s="174"/>
      <c r="C79" s="175"/>
      <c r="D79" s="237" t="s">
        <v>421</v>
      </c>
      <c r="E79" s="238"/>
      <c r="F79" s="238"/>
      <c r="G79" s="238"/>
      <c r="H79" s="238"/>
      <c r="I79" s="238"/>
      <c r="J79" s="238"/>
      <c r="K79" s="238"/>
      <c r="L79" s="238"/>
      <c r="M79" s="238"/>
      <c r="N79" s="238"/>
      <c r="O79" s="238"/>
      <c r="P79" s="238"/>
      <c r="Q79" s="238"/>
      <c r="R79" s="238"/>
      <c r="S79" s="238"/>
      <c r="T79" s="239"/>
      <c r="U79" s="176">
        <v>2</v>
      </c>
      <c r="V79" s="174"/>
      <c r="W79" s="175"/>
      <c r="X79" s="176" t="s">
        <v>218</v>
      </c>
      <c r="Y79" s="174"/>
      <c r="Z79" s="174"/>
      <c r="AA79" s="174"/>
      <c r="AB79" s="175"/>
      <c r="AC79" s="176"/>
      <c r="AD79" s="174"/>
      <c r="AE79" s="175"/>
      <c r="AF79" s="177" t="s">
        <v>422</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40.5" customHeight="1" x14ac:dyDescent="0.2">
      <c r="A80" s="173">
        <v>60</v>
      </c>
      <c r="B80" s="174"/>
      <c r="C80" s="175"/>
      <c r="D80" s="237" t="s">
        <v>423</v>
      </c>
      <c r="E80" s="238"/>
      <c r="F80" s="238"/>
      <c r="G80" s="238"/>
      <c r="H80" s="238"/>
      <c r="I80" s="238"/>
      <c r="J80" s="238"/>
      <c r="K80" s="238"/>
      <c r="L80" s="238"/>
      <c r="M80" s="238"/>
      <c r="N80" s="238"/>
      <c r="O80" s="238"/>
      <c r="P80" s="238"/>
      <c r="Q80" s="238"/>
      <c r="R80" s="238"/>
      <c r="S80" s="238"/>
      <c r="T80" s="239"/>
      <c r="U80" s="176">
        <v>1</v>
      </c>
      <c r="V80" s="174"/>
      <c r="W80" s="175"/>
      <c r="X80" s="176" t="s">
        <v>218</v>
      </c>
      <c r="Y80" s="174"/>
      <c r="Z80" s="174"/>
      <c r="AA80" s="174"/>
      <c r="AB80" s="175"/>
      <c r="AC80" s="176"/>
      <c r="AD80" s="174"/>
      <c r="AE80" s="175"/>
      <c r="AF80" s="177" t="s">
        <v>424</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3" s="7" customFormat="1" ht="40.5" customHeight="1" x14ac:dyDescent="0.2">
      <c r="A81" s="173">
        <v>61</v>
      </c>
      <c r="B81" s="174"/>
      <c r="C81" s="175"/>
      <c r="D81" s="237" t="s">
        <v>425</v>
      </c>
      <c r="E81" s="238"/>
      <c r="F81" s="238"/>
      <c r="G81" s="238"/>
      <c r="H81" s="238"/>
      <c r="I81" s="238"/>
      <c r="J81" s="238"/>
      <c r="K81" s="238"/>
      <c r="L81" s="238"/>
      <c r="M81" s="238"/>
      <c r="N81" s="238"/>
      <c r="O81" s="238"/>
      <c r="P81" s="238"/>
      <c r="Q81" s="238"/>
      <c r="R81" s="238"/>
      <c r="S81" s="238"/>
      <c r="T81" s="239"/>
      <c r="U81" s="176">
        <v>8</v>
      </c>
      <c r="V81" s="174"/>
      <c r="W81" s="175"/>
      <c r="X81" s="176" t="s">
        <v>190</v>
      </c>
      <c r="Y81" s="174"/>
      <c r="Z81" s="174"/>
      <c r="AA81" s="174"/>
      <c r="AB81" s="175"/>
      <c r="AC81" s="176"/>
      <c r="AD81" s="174"/>
      <c r="AE81" s="175"/>
      <c r="AF81" s="177" t="s">
        <v>426</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3" s="7" customFormat="1" ht="40.5" customHeight="1" x14ac:dyDescent="0.2">
      <c r="A82" s="173">
        <v>62</v>
      </c>
      <c r="B82" s="174"/>
      <c r="C82" s="175"/>
      <c r="D82" s="237" t="s">
        <v>427</v>
      </c>
      <c r="E82" s="238"/>
      <c r="F82" s="238"/>
      <c r="G82" s="238"/>
      <c r="H82" s="238"/>
      <c r="I82" s="238"/>
      <c r="J82" s="238"/>
      <c r="K82" s="238"/>
      <c r="L82" s="238"/>
      <c r="M82" s="238"/>
      <c r="N82" s="238"/>
      <c r="O82" s="238"/>
      <c r="P82" s="238"/>
      <c r="Q82" s="238"/>
      <c r="R82" s="238"/>
      <c r="S82" s="238"/>
      <c r="T82" s="239"/>
      <c r="U82" s="176">
        <v>5</v>
      </c>
      <c r="V82" s="174"/>
      <c r="W82" s="175"/>
      <c r="X82" s="176" t="s">
        <v>218</v>
      </c>
      <c r="Y82" s="174"/>
      <c r="Z82" s="174"/>
      <c r="AA82" s="174"/>
      <c r="AB82" s="175"/>
      <c r="AC82" s="176"/>
      <c r="AD82" s="174"/>
      <c r="AE82" s="175"/>
      <c r="AF82" s="177" t="s">
        <v>428</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3" s="7" customFormat="1" ht="40.5" customHeight="1" x14ac:dyDescent="0.2">
      <c r="A83" s="173">
        <v>63</v>
      </c>
      <c r="B83" s="174"/>
      <c r="C83" s="175"/>
      <c r="D83" s="237" t="s">
        <v>429</v>
      </c>
      <c r="E83" s="238"/>
      <c r="F83" s="238"/>
      <c r="G83" s="238"/>
      <c r="H83" s="238"/>
      <c r="I83" s="238"/>
      <c r="J83" s="238"/>
      <c r="K83" s="238"/>
      <c r="L83" s="238"/>
      <c r="M83" s="238"/>
      <c r="N83" s="238"/>
      <c r="O83" s="238"/>
      <c r="P83" s="238"/>
      <c r="Q83" s="238"/>
      <c r="R83" s="238"/>
      <c r="S83" s="238"/>
      <c r="T83" s="239"/>
      <c r="U83" s="176">
        <v>15</v>
      </c>
      <c r="V83" s="174"/>
      <c r="W83" s="175"/>
      <c r="X83" s="176" t="s">
        <v>218</v>
      </c>
      <c r="Y83" s="174"/>
      <c r="Z83" s="174"/>
      <c r="AA83" s="174"/>
      <c r="AB83" s="175"/>
      <c r="AC83" s="176"/>
      <c r="AD83" s="174"/>
      <c r="AE83" s="175"/>
      <c r="AF83" s="177" t="s">
        <v>430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3" s="7" customFormat="1" ht="40.5" customHeight="1" x14ac:dyDescent="0.2">
      <c r="A84" s="173">
        <v>64</v>
      </c>
      <c r="B84" s="174"/>
      <c r="C84" s="175"/>
      <c r="D84" s="237" t="s">
        <v>431</v>
      </c>
      <c r="E84" s="238"/>
      <c r="F84" s="238"/>
      <c r="G84" s="238"/>
      <c r="H84" s="238"/>
      <c r="I84" s="238"/>
      <c r="J84" s="238"/>
      <c r="K84" s="238"/>
      <c r="L84" s="238"/>
      <c r="M84" s="238"/>
      <c r="N84" s="238"/>
      <c r="O84" s="238"/>
      <c r="P84" s="238"/>
      <c r="Q84" s="238"/>
      <c r="R84" s="238"/>
      <c r="S84" s="238"/>
      <c r="T84" s="239"/>
      <c r="U84" s="176">
        <v>8</v>
      </c>
      <c r="V84" s="174"/>
      <c r="W84" s="175"/>
      <c r="X84" s="176" t="s">
        <v>190</v>
      </c>
      <c r="Y84" s="174"/>
      <c r="Z84" s="174"/>
      <c r="AA84" s="174"/>
      <c r="AB84" s="175"/>
      <c r="AC84" s="176"/>
      <c r="AD84" s="174"/>
      <c r="AE84" s="175"/>
      <c r="AF84" s="177" t="s">
        <v>432</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3" s="7" customFormat="1" ht="40.5" customHeight="1" x14ac:dyDescent="0.2">
      <c r="A85" s="173">
        <v>65</v>
      </c>
      <c r="B85" s="174"/>
      <c r="C85" s="175"/>
      <c r="D85" s="237" t="s">
        <v>433</v>
      </c>
      <c r="E85" s="238"/>
      <c r="F85" s="238"/>
      <c r="G85" s="238"/>
      <c r="H85" s="238"/>
      <c r="I85" s="238"/>
      <c r="J85" s="238"/>
      <c r="K85" s="238"/>
      <c r="L85" s="238"/>
      <c r="M85" s="238"/>
      <c r="N85" s="238"/>
      <c r="O85" s="238"/>
      <c r="P85" s="238"/>
      <c r="Q85" s="238"/>
      <c r="R85" s="238"/>
      <c r="S85" s="238"/>
      <c r="T85" s="239"/>
      <c r="U85" s="176">
        <v>8</v>
      </c>
      <c r="V85" s="174"/>
      <c r="W85" s="175"/>
      <c r="X85" s="176" t="s">
        <v>190</v>
      </c>
      <c r="Y85" s="174"/>
      <c r="Z85" s="174"/>
      <c r="AA85" s="174"/>
      <c r="AB85" s="175"/>
      <c r="AC85" s="176"/>
      <c r="AD85" s="174"/>
      <c r="AE85" s="175"/>
      <c r="AF85" s="177" t="s">
        <v>434</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3" s="7" customFormat="1" ht="40.5" customHeight="1" x14ac:dyDescent="0.2">
      <c r="A86" s="173">
        <v>66</v>
      </c>
      <c r="B86" s="174"/>
      <c r="C86" s="175"/>
      <c r="D86" s="237" t="s">
        <v>435</v>
      </c>
      <c r="E86" s="238"/>
      <c r="F86" s="238"/>
      <c r="G86" s="238"/>
      <c r="H86" s="238"/>
      <c r="I86" s="238"/>
      <c r="J86" s="238"/>
      <c r="K86" s="238"/>
      <c r="L86" s="238"/>
      <c r="M86" s="238"/>
      <c r="N86" s="238"/>
      <c r="O86" s="238"/>
      <c r="P86" s="238"/>
      <c r="Q86" s="238"/>
      <c r="R86" s="238"/>
      <c r="S86" s="238"/>
      <c r="T86" s="239"/>
      <c r="U86" s="176">
        <v>24</v>
      </c>
      <c r="V86" s="174"/>
      <c r="W86" s="175"/>
      <c r="X86" s="176" t="s">
        <v>218</v>
      </c>
      <c r="Y86" s="174"/>
      <c r="Z86" s="174"/>
      <c r="AA86" s="174"/>
      <c r="AB86" s="175"/>
      <c r="AC86" s="176" t="s">
        <v>101</v>
      </c>
      <c r="AD86" s="174"/>
      <c r="AE86" s="175"/>
      <c r="AF86" s="177" t="s">
        <v>436</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3" s="7" customFormat="1" ht="40.5" customHeight="1" x14ac:dyDescent="0.2">
      <c r="A87" s="173">
        <v>67</v>
      </c>
      <c r="B87" s="174"/>
      <c r="C87" s="175"/>
      <c r="D87" s="237" t="s">
        <v>437</v>
      </c>
      <c r="E87" s="238"/>
      <c r="F87" s="238"/>
      <c r="G87" s="238"/>
      <c r="H87" s="238"/>
      <c r="I87" s="238"/>
      <c r="J87" s="238"/>
      <c r="K87" s="238"/>
      <c r="L87" s="238"/>
      <c r="M87" s="238"/>
      <c r="N87" s="238"/>
      <c r="O87" s="238"/>
      <c r="P87" s="238"/>
      <c r="Q87" s="238"/>
      <c r="R87" s="238"/>
      <c r="S87" s="238"/>
      <c r="T87" s="239"/>
      <c r="U87" s="176">
        <v>8</v>
      </c>
      <c r="V87" s="174"/>
      <c r="W87" s="175"/>
      <c r="X87" s="176" t="s">
        <v>190</v>
      </c>
      <c r="Y87" s="174"/>
      <c r="Z87" s="174"/>
      <c r="AA87" s="174"/>
      <c r="AB87" s="175"/>
      <c r="AC87" s="176" t="s">
        <v>101</v>
      </c>
      <c r="AD87" s="174"/>
      <c r="AE87" s="175"/>
      <c r="AF87" s="177" t="s">
        <v>438</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3" s="7" customFormat="1" ht="40.5" customHeight="1" x14ac:dyDescent="0.2">
      <c r="A88" s="173">
        <v>68</v>
      </c>
      <c r="B88" s="174"/>
      <c r="C88" s="175"/>
      <c r="D88" s="237" t="s">
        <v>439</v>
      </c>
      <c r="E88" s="238"/>
      <c r="F88" s="238"/>
      <c r="G88" s="238"/>
      <c r="H88" s="238"/>
      <c r="I88" s="238"/>
      <c r="J88" s="238"/>
      <c r="K88" s="238"/>
      <c r="L88" s="238"/>
      <c r="M88" s="238"/>
      <c r="N88" s="238"/>
      <c r="O88" s="238"/>
      <c r="P88" s="238"/>
      <c r="Q88" s="238"/>
      <c r="R88" s="238"/>
      <c r="S88" s="238"/>
      <c r="T88" s="239"/>
      <c r="U88" s="176">
        <v>6</v>
      </c>
      <c r="V88" s="174"/>
      <c r="W88" s="175"/>
      <c r="X88" s="176" t="s">
        <v>190</v>
      </c>
      <c r="Y88" s="174"/>
      <c r="Z88" s="174"/>
      <c r="AA88" s="174"/>
      <c r="AB88" s="175"/>
      <c r="AC88" s="176" t="s">
        <v>101</v>
      </c>
      <c r="AD88" s="174"/>
      <c r="AE88" s="175"/>
      <c r="AF88" s="177" t="s">
        <v>440</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3" s="7" customFormat="1" ht="40.5" customHeight="1" x14ac:dyDescent="0.2">
      <c r="A89" s="173">
        <v>69</v>
      </c>
      <c r="B89" s="174"/>
      <c r="C89" s="175"/>
      <c r="D89" s="237" t="s">
        <v>441</v>
      </c>
      <c r="E89" s="238"/>
      <c r="F89" s="238"/>
      <c r="G89" s="238"/>
      <c r="H89" s="238"/>
      <c r="I89" s="238"/>
      <c r="J89" s="238"/>
      <c r="K89" s="238"/>
      <c r="L89" s="238"/>
      <c r="M89" s="238"/>
      <c r="N89" s="238"/>
      <c r="O89" s="238"/>
      <c r="P89" s="238"/>
      <c r="Q89" s="238"/>
      <c r="R89" s="238"/>
      <c r="S89" s="238"/>
      <c r="T89" s="239"/>
      <c r="U89" s="176">
        <v>4</v>
      </c>
      <c r="V89" s="174"/>
      <c r="W89" s="175"/>
      <c r="X89" s="176" t="s">
        <v>218</v>
      </c>
      <c r="Y89" s="174"/>
      <c r="Z89" s="174"/>
      <c r="AA89" s="174"/>
      <c r="AB89" s="175"/>
      <c r="AC89" s="176" t="s">
        <v>101</v>
      </c>
      <c r="AD89" s="174"/>
      <c r="AE89" s="175"/>
      <c r="AF89" s="177" t="s">
        <v>442</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3" s="7" customFormat="1" ht="40.5" customHeight="1" x14ac:dyDescent="0.2">
      <c r="A90" s="173">
        <v>70</v>
      </c>
      <c r="B90" s="174"/>
      <c r="C90" s="175"/>
      <c r="D90" s="237" t="s">
        <v>443</v>
      </c>
      <c r="E90" s="238"/>
      <c r="F90" s="238"/>
      <c r="G90" s="238"/>
      <c r="H90" s="238"/>
      <c r="I90" s="238"/>
      <c r="J90" s="238"/>
      <c r="K90" s="238"/>
      <c r="L90" s="238"/>
      <c r="M90" s="238"/>
      <c r="N90" s="238"/>
      <c r="O90" s="238"/>
      <c r="P90" s="238"/>
      <c r="Q90" s="238"/>
      <c r="R90" s="238"/>
      <c r="S90" s="238"/>
      <c r="T90" s="239"/>
      <c r="U90" s="176">
        <v>8</v>
      </c>
      <c r="V90" s="174"/>
      <c r="W90" s="175"/>
      <c r="X90" s="176" t="s">
        <v>218</v>
      </c>
      <c r="Y90" s="174"/>
      <c r="Z90" s="174"/>
      <c r="AA90" s="174"/>
      <c r="AB90" s="175"/>
      <c r="AC90" s="176" t="s">
        <v>101</v>
      </c>
      <c r="AD90" s="174"/>
      <c r="AE90" s="175"/>
      <c r="AF90" s="177" t="s">
        <v>444</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3" s="7" customFormat="1" ht="40.5" customHeight="1" x14ac:dyDescent="0.2">
      <c r="A91" s="173">
        <v>71</v>
      </c>
      <c r="B91" s="174"/>
      <c r="C91" s="175"/>
      <c r="D91" s="237" t="s">
        <v>445</v>
      </c>
      <c r="E91" s="238"/>
      <c r="F91" s="238"/>
      <c r="G91" s="238"/>
      <c r="H91" s="238"/>
      <c r="I91" s="238"/>
      <c r="J91" s="238"/>
      <c r="K91" s="238"/>
      <c r="L91" s="238"/>
      <c r="M91" s="238"/>
      <c r="N91" s="238"/>
      <c r="O91" s="238"/>
      <c r="P91" s="238"/>
      <c r="Q91" s="238"/>
      <c r="R91" s="238"/>
      <c r="S91" s="238"/>
      <c r="T91" s="239"/>
      <c r="U91" s="176">
        <v>8</v>
      </c>
      <c r="V91" s="174"/>
      <c r="W91" s="175"/>
      <c r="X91" s="176" t="s">
        <v>190</v>
      </c>
      <c r="Y91" s="174"/>
      <c r="Z91" s="174"/>
      <c r="AA91" s="174"/>
      <c r="AB91" s="175"/>
      <c r="AC91" s="176" t="s">
        <v>101</v>
      </c>
      <c r="AD91" s="174"/>
      <c r="AE91" s="175"/>
      <c r="AF91" s="177" t="s">
        <v>3438</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3" s="7" customFormat="1" ht="40.5" customHeight="1" x14ac:dyDescent="0.2">
      <c r="A92" s="173">
        <v>72</v>
      </c>
      <c r="B92" s="174"/>
      <c r="C92" s="175"/>
      <c r="D92" s="237" t="s">
        <v>446</v>
      </c>
      <c r="E92" s="238"/>
      <c r="F92" s="238"/>
      <c r="G92" s="238"/>
      <c r="H92" s="238"/>
      <c r="I92" s="238"/>
      <c r="J92" s="238"/>
      <c r="K92" s="238"/>
      <c r="L92" s="238"/>
      <c r="M92" s="238"/>
      <c r="N92" s="238"/>
      <c r="O92" s="238"/>
      <c r="P92" s="238"/>
      <c r="Q92" s="238"/>
      <c r="R92" s="238"/>
      <c r="S92" s="238"/>
      <c r="T92" s="239"/>
      <c r="U92" s="176">
        <v>6</v>
      </c>
      <c r="V92" s="174"/>
      <c r="W92" s="175"/>
      <c r="X92" s="176" t="s">
        <v>190</v>
      </c>
      <c r="Y92" s="174"/>
      <c r="Z92" s="174"/>
      <c r="AA92" s="174"/>
      <c r="AB92" s="175"/>
      <c r="AC92" s="176" t="s">
        <v>101</v>
      </c>
      <c r="AD92" s="174"/>
      <c r="AE92" s="175"/>
      <c r="AF92" s="177" t="s">
        <v>3439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3" s="7" customFormat="1" ht="40.5" customHeight="1" x14ac:dyDescent="0.2">
      <c r="A93" s="173">
        <v>73</v>
      </c>
      <c r="B93" s="174"/>
      <c r="C93" s="175"/>
      <c r="D93" s="237" t="s">
        <v>447</v>
      </c>
      <c r="E93" s="238"/>
      <c r="F93" s="238"/>
      <c r="G93" s="238"/>
      <c r="H93" s="238"/>
      <c r="I93" s="238"/>
      <c r="J93" s="238"/>
      <c r="K93" s="238"/>
      <c r="L93" s="238"/>
      <c r="M93" s="238"/>
      <c r="N93" s="238"/>
      <c r="O93" s="238"/>
      <c r="P93" s="238"/>
      <c r="Q93" s="238"/>
      <c r="R93" s="238"/>
      <c r="S93" s="238"/>
      <c r="T93" s="239"/>
      <c r="U93" s="176">
        <v>4</v>
      </c>
      <c r="V93" s="174"/>
      <c r="W93" s="175"/>
      <c r="X93" s="176" t="s">
        <v>218</v>
      </c>
      <c r="Y93" s="174"/>
      <c r="Z93" s="174"/>
      <c r="AA93" s="174"/>
      <c r="AB93" s="175"/>
      <c r="AC93" s="176" t="s">
        <v>101</v>
      </c>
      <c r="AD93" s="174"/>
      <c r="AE93" s="175"/>
      <c r="AF93" s="177" t="s">
        <v>448</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3" s="7" customFormat="1" ht="40.5" customHeight="1" x14ac:dyDescent="0.2">
      <c r="A94" s="173">
        <v>74</v>
      </c>
      <c r="B94" s="174"/>
      <c r="C94" s="175"/>
      <c r="D94" s="237" t="s">
        <v>449</v>
      </c>
      <c r="E94" s="238"/>
      <c r="F94" s="238"/>
      <c r="G94" s="238"/>
      <c r="H94" s="238"/>
      <c r="I94" s="238"/>
      <c r="J94" s="238"/>
      <c r="K94" s="238"/>
      <c r="L94" s="238"/>
      <c r="M94" s="238"/>
      <c r="N94" s="238"/>
      <c r="O94" s="238"/>
      <c r="P94" s="238"/>
      <c r="Q94" s="238"/>
      <c r="R94" s="238"/>
      <c r="S94" s="238"/>
      <c r="T94" s="239"/>
      <c r="U94" s="176">
        <v>8</v>
      </c>
      <c r="V94" s="174"/>
      <c r="W94" s="175"/>
      <c r="X94" s="176" t="s">
        <v>218</v>
      </c>
      <c r="Y94" s="174"/>
      <c r="Z94" s="174"/>
      <c r="AA94" s="174"/>
      <c r="AB94" s="175"/>
      <c r="AC94" s="176" t="s">
        <v>101</v>
      </c>
      <c r="AD94" s="174"/>
      <c r="AE94" s="175"/>
      <c r="AF94" s="177" t="s">
        <v>450</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3" s="7" customFormat="1" ht="99.6" customHeight="1" x14ac:dyDescent="0.2">
      <c r="A95" s="173">
        <v>75</v>
      </c>
      <c r="B95" s="174"/>
      <c r="C95" s="175"/>
      <c r="D95" s="237" t="s">
        <v>145</v>
      </c>
      <c r="E95" s="238"/>
      <c r="F95" s="238"/>
      <c r="G95" s="238"/>
      <c r="H95" s="238"/>
      <c r="I95" s="238"/>
      <c r="J95" s="238"/>
      <c r="K95" s="238"/>
      <c r="L95" s="238"/>
      <c r="M95" s="238"/>
      <c r="N95" s="238"/>
      <c r="O95" s="238"/>
      <c r="P95" s="238"/>
      <c r="Q95" s="238"/>
      <c r="R95" s="238"/>
      <c r="S95" s="238"/>
      <c r="T95" s="239"/>
      <c r="U95" s="176">
        <v>1</v>
      </c>
      <c r="V95" s="174"/>
      <c r="W95" s="175"/>
      <c r="X95" s="176" t="s">
        <v>218</v>
      </c>
      <c r="Y95" s="174"/>
      <c r="Z95" s="174"/>
      <c r="AA95" s="174"/>
      <c r="AB95" s="175"/>
      <c r="AC95" s="176"/>
      <c r="AD95" s="174"/>
      <c r="AE95" s="175"/>
      <c r="AF95" s="177" t="s">
        <v>157</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c r="BK95" s="42"/>
    </row>
    <row r="96" spans="1:63" s="7" customFormat="1" ht="40.5" customHeight="1" x14ac:dyDescent="0.2">
      <c r="A96" s="173">
        <v>76</v>
      </c>
      <c r="B96" s="174"/>
      <c r="C96" s="175"/>
      <c r="D96" s="237" t="s">
        <v>451</v>
      </c>
      <c r="E96" s="238"/>
      <c r="F96" s="238"/>
      <c r="G96" s="238"/>
      <c r="H96" s="238"/>
      <c r="I96" s="238"/>
      <c r="J96" s="238"/>
      <c r="K96" s="238"/>
      <c r="L96" s="238"/>
      <c r="M96" s="238"/>
      <c r="N96" s="238"/>
      <c r="O96" s="238"/>
      <c r="P96" s="238"/>
      <c r="Q96" s="238"/>
      <c r="R96" s="238"/>
      <c r="S96" s="238"/>
      <c r="T96" s="239"/>
      <c r="U96" s="176">
        <v>2</v>
      </c>
      <c r="V96" s="174"/>
      <c r="W96" s="175"/>
      <c r="X96" s="176" t="s">
        <v>218</v>
      </c>
      <c r="Y96" s="174"/>
      <c r="Z96" s="174"/>
      <c r="AA96" s="174"/>
      <c r="AB96" s="175"/>
      <c r="AC96" s="176"/>
      <c r="AD96" s="174"/>
      <c r="AE96" s="175"/>
      <c r="AF96" s="177" t="s">
        <v>452</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40.5" customHeight="1" x14ac:dyDescent="0.2">
      <c r="A97" s="173">
        <v>77</v>
      </c>
      <c r="B97" s="174"/>
      <c r="C97" s="175"/>
      <c r="D97" s="237" t="s">
        <v>453</v>
      </c>
      <c r="E97" s="238"/>
      <c r="F97" s="238"/>
      <c r="G97" s="238"/>
      <c r="H97" s="238"/>
      <c r="I97" s="238"/>
      <c r="J97" s="238"/>
      <c r="K97" s="238"/>
      <c r="L97" s="238"/>
      <c r="M97" s="238"/>
      <c r="N97" s="238"/>
      <c r="O97" s="238"/>
      <c r="P97" s="238"/>
      <c r="Q97" s="238"/>
      <c r="R97" s="238"/>
      <c r="S97" s="238"/>
      <c r="T97" s="239"/>
      <c r="U97" s="176">
        <v>8</v>
      </c>
      <c r="V97" s="174"/>
      <c r="W97" s="175"/>
      <c r="X97" s="176" t="s">
        <v>192</v>
      </c>
      <c r="Y97" s="174"/>
      <c r="Z97" s="174"/>
      <c r="AA97" s="174"/>
      <c r="AB97" s="175"/>
      <c r="AC97" s="176"/>
      <c r="AD97" s="174"/>
      <c r="AE97" s="175"/>
      <c r="AF97" s="177" t="s">
        <v>454</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40.5" customHeight="1" x14ac:dyDescent="0.2">
      <c r="A98" s="173">
        <v>78</v>
      </c>
      <c r="B98" s="174"/>
      <c r="C98" s="175"/>
      <c r="D98" s="237" t="s">
        <v>455</v>
      </c>
      <c r="E98" s="238"/>
      <c r="F98" s="238"/>
      <c r="G98" s="238"/>
      <c r="H98" s="238"/>
      <c r="I98" s="238"/>
      <c r="J98" s="238"/>
      <c r="K98" s="238"/>
      <c r="L98" s="238"/>
      <c r="M98" s="238"/>
      <c r="N98" s="238"/>
      <c r="O98" s="238"/>
      <c r="P98" s="238"/>
      <c r="Q98" s="238"/>
      <c r="R98" s="238"/>
      <c r="S98" s="238"/>
      <c r="T98" s="239"/>
      <c r="U98" s="176">
        <v>24</v>
      </c>
      <c r="V98" s="174"/>
      <c r="W98" s="175"/>
      <c r="X98" s="176" t="s">
        <v>102</v>
      </c>
      <c r="Y98" s="174"/>
      <c r="Z98" s="174"/>
      <c r="AA98" s="174"/>
      <c r="AB98" s="175"/>
      <c r="AC98" s="176"/>
      <c r="AD98" s="174"/>
      <c r="AE98" s="175"/>
      <c r="AF98" s="177" t="s">
        <v>456</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40.5" customHeight="1" x14ac:dyDescent="0.2">
      <c r="A99" s="173">
        <v>79</v>
      </c>
      <c r="B99" s="174"/>
      <c r="C99" s="175"/>
      <c r="D99" s="237" t="s">
        <v>3110</v>
      </c>
      <c r="E99" s="238"/>
      <c r="F99" s="238"/>
      <c r="G99" s="238"/>
      <c r="H99" s="238"/>
      <c r="I99" s="238"/>
      <c r="J99" s="238"/>
      <c r="K99" s="238"/>
      <c r="L99" s="238"/>
      <c r="M99" s="238"/>
      <c r="N99" s="238"/>
      <c r="O99" s="238"/>
      <c r="P99" s="238"/>
      <c r="Q99" s="238"/>
      <c r="R99" s="238"/>
      <c r="S99" s="238"/>
      <c r="T99" s="239"/>
      <c r="U99" s="176">
        <v>8</v>
      </c>
      <c r="V99" s="174"/>
      <c r="W99" s="175"/>
      <c r="X99" s="176" t="s">
        <v>190</v>
      </c>
      <c r="Y99" s="174"/>
      <c r="Z99" s="174"/>
      <c r="AA99" s="174"/>
      <c r="AB99" s="175"/>
      <c r="AC99" s="176"/>
      <c r="AD99" s="174"/>
      <c r="AE99" s="175"/>
      <c r="AF99" s="177" t="s">
        <v>3111</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40.5" customHeight="1" x14ac:dyDescent="0.2">
      <c r="A100" s="173">
        <v>80</v>
      </c>
      <c r="B100" s="174"/>
      <c r="C100" s="175"/>
      <c r="D100" s="237" t="s">
        <v>3112</v>
      </c>
      <c r="E100" s="238"/>
      <c r="F100" s="238"/>
      <c r="G100" s="238"/>
      <c r="H100" s="238"/>
      <c r="I100" s="238"/>
      <c r="J100" s="238"/>
      <c r="K100" s="238"/>
      <c r="L100" s="238"/>
      <c r="M100" s="238"/>
      <c r="N100" s="238"/>
      <c r="O100" s="238"/>
      <c r="P100" s="238"/>
      <c r="Q100" s="238"/>
      <c r="R100" s="238"/>
      <c r="S100" s="238"/>
      <c r="T100" s="239"/>
      <c r="U100" s="176">
        <v>4</v>
      </c>
      <c r="V100" s="174"/>
      <c r="W100" s="175"/>
      <c r="X100" s="176" t="s">
        <v>218</v>
      </c>
      <c r="Y100" s="174"/>
      <c r="Z100" s="174"/>
      <c r="AA100" s="174"/>
      <c r="AB100" s="175"/>
      <c r="AC100" s="176"/>
      <c r="AD100" s="174"/>
      <c r="AE100" s="175"/>
      <c r="AF100" s="177" t="s">
        <v>3113</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40.5" customHeight="1" x14ac:dyDescent="0.2">
      <c r="A101" s="173">
        <v>81</v>
      </c>
      <c r="B101" s="174"/>
      <c r="C101" s="175"/>
      <c r="D101" s="237" t="s">
        <v>3114</v>
      </c>
      <c r="E101" s="238"/>
      <c r="F101" s="238"/>
      <c r="G101" s="238"/>
      <c r="H101" s="238"/>
      <c r="I101" s="238"/>
      <c r="J101" s="238"/>
      <c r="K101" s="238"/>
      <c r="L101" s="238"/>
      <c r="M101" s="238"/>
      <c r="N101" s="238"/>
      <c r="O101" s="238"/>
      <c r="P101" s="238"/>
      <c r="Q101" s="238"/>
      <c r="R101" s="238"/>
      <c r="S101" s="238"/>
      <c r="T101" s="239"/>
      <c r="U101" s="176">
        <v>42</v>
      </c>
      <c r="V101" s="174"/>
      <c r="W101" s="175"/>
      <c r="X101" s="176" t="s">
        <v>349</v>
      </c>
      <c r="Y101" s="174"/>
      <c r="Z101" s="174"/>
      <c r="AA101" s="174"/>
      <c r="AB101" s="175"/>
      <c r="AC101" s="176"/>
      <c r="AD101" s="174"/>
      <c r="AE101" s="175"/>
      <c r="AF101" s="177" t="s">
        <v>3115</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40.5" customHeight="1" x14ac:dyDescent="0.2">
      <c r="A102" s="173">
        <v>82</v>
      </c>
      <c r="B102" s="174"/>
      <c r="C102" s="175"/>
      <c r="D102" s="237" t="s">
        <v>457</v>
      </c>
      <c r="E102" s="238"/>
      <c r="F102" s="238"/>
      <c r="G102" s="238"/>
      <c r="H102" s="238"/>
      <c r="I102" s="238"/>
      <c r="J102" s="238"/>
      <c r="K102" s="238"/>
      <c r="L102" s="238"/>
      <c r="M102" s="238"/>
      <c r="N102" s="238"/>
      <c r="O102" s="238"/>
      <c r="P102" s="238"/>
      <c r="Q102" s="238"/>
      <c r="R102" s="238"/>
      <c r="S102" s="238"/>
      <c r="T102" s="239"/>
      <c r="U102" s="176">
        <v>2</v>
      </c>
      <c r="V102" s="174"/>
      <c r="W102" s="175"/>
      <c r="X102" s="176" t="s">
        <v>218</v>
      </c>
      <c r="Y102" s="174"/>
      <c r="Z102" s="174"/>
      <c r="AA102" s="174"/>
      <c r="AB102" s="175"/>
      <c r="AC102" s="176"/>
      <c r="AD102" s="174"/>
      <c r="AE102" s="175"/>
      <c r="AF102" s="177" t="s">
        <v>458</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40.5" customHeight="1" x14ac:dyDescent="0.2">
      <c r="A103" s="173">
        <v>83</v>
      </c>
      <c r="B103" s="174"/>
      <c r="C103" s="175"/>
      <c r="D103" s="237" t="s">
        <v>459</v>
      </c>
      <c r="E103" s="238"/>
      <c r="F103" s="238"/>
      <c r="G103" s="238"/>
      <c r="H103" s="238"/>
      <c r="I103" s="238"/>
      <c r="J103" s="238"/>
      <c r="K103" s="238"/>
      <c r="L103" s="238"/>
      <c r="M103" s="238"/>
      <c r="N103" s="238"/>
      <c r="O103" s="238"/>
      <c r="P103" s="238"/>
      <c r="Q103" s="238"/>
      <c r="R103" s="238"/>
      <c r="S103" s="238"/>
      <c r="T103" s="239"/>
      <c r="U103" s="176">
        <v>4</v>
      </c>
      <c r="V103" s="174"/>
      <c r="W103" s="175"/>
      <c r="X103" s="176" t="s">
        <v>218</v>
      </c>
      <c r="Y103" s="174"/>
      <c r="Z103" s="174"/>
      <c r="AA103" s="174"/>
      <c r="AB103" s="175"/>
      <c r="AC103" s="176"/>
      <c r="AD103" s="174"/>
      <c r="AE103" s="175"/>
      <c r="AF103" s="177" t="s">
        <v>460</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173">
        <v>84</v>
      </c>
      <c r="B104" s="174"/>
      <c r="C104" s="175"/>
      <c r="D104" s="237" t="s">
        <v>461</v>
      </c>
      <c r="E104" s="238"/>
      <c r="F104" s="238"/>
      <c r="G104" s="238"/>
      <c r="H104" s="238"/>
      <c r="I104" s="238"/>
      <c r="J104" s="238"/>
      <c r="K104" s="238"/>
      <c r="L104" s="238"/>
      <c r="M104" s="238"/>
      <c r="N104" s="238"/>
      <c r="O104" s="238"/>
      <c r="P104" s="238"/>
      <c r="Q104" s="238"/>
      <c r="R104" s="238"/>
      <c r="S104" s="238"/>
      <c r="T104" s="239"/>
      <c r="U104" s="176">
        <v>1</v>
      </c>
      <c r="V104" s="174"/>
      <c r="W104" s="175"/>
      <c r="X104" s="176" t="s">
        <v>218</v>
      </c>
      <c r="Y104" s="174"/>
      <c r="Z104" s="174"/>
      <c r="AA104" s="174"/>
      <c r="AB104" s="175"/>
      <c r="AC104" s="176"/>
      <c r="AD104" s="174"/>
      <c r="AE104" s="175"/>
      <c r="AF104" s="177" t="s">
        <v>462</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40.5" customHeight="1" x14ac:dyDescent="0.2">
      <c r="A105" s="173">
        <v>85</v>
      </c>
      <c r="B105" s="174"/>
      <c r="C105" s="175"/>
      <c r="D105" s="237" t="s">
        <v>463</v>
      </c>
      <c r="E105" s="238"/>
      <c r="F105" s="238"/>
      <c r="G105" s="238"/>
      <c r="H105" s="238"/>
      <c r="I105" s="238"/>
      <c r="J105" s="238"/>
      <c r="K105" s="238"/>
      <c r="L105" s="238"/>
      <c r="M105" s="238"/>
      <c r="N105" s="238"/>
      <c r="O105" s="238"/>
      <c r="P105" s="238"/>
      <c r="Q105" s="238"/>
      <c r="R105" s="238"/>
      <c r="S105" s="238"/>
      <c r="T105" s="239"/>
      <c r="U105" s="176">
        <v>15</v>
      </c>
      <c r="V105" s="174"/>
      <c r="W105" s="175"/>
      <c r="X105" s="176" t="s">
        <v>190</v>
      </c>
      <c r="Y105" s="174"/>
      <c r="Z105" s="174"/>
      <c r="AA105" s="174"/>
      <c r="AB105" s="175"/>
      <c r="AC105" s="176"/>
      <c r="AD105" s="174"/>
      <c r="AE105" s="175"/>
      <c r="AF105" s="177" t="s">
        <v>464</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40.5" customHeight="1" x14ac:dyDescent="0.2">
      <c r="A106" s="173">
        <v>86</v>
      </c>
      <c r="B106" s="174"/>
      <c r="C106" s="175"/>
      <c r="D106" s="237" t="s">
        <v>465</v>
      </c>
      <c r="E106" s="238"/>
      <c r="F106" s="238"/>
      <c r="G106" s="238"/>
      <c r="H106" s="238"/>
      <c r="I106" s="238"/>
      <c r="J106" s="238"/>
      <c r="K106" s="238"/>
      <c r="L106" s="238"/>
      <c r="M106" s="238"/>
      <c r="N106" s="238"/>
      <c r="O106" s="238"/>
      <c r="P106" s="238"/>
      <c r="Q106" s="238"/>
      <c r="R106" s="238"/>
      <c r="S106" s="238"/>
      <c r="T106" s="239"/>
      <c r="U106" s="176">
        <v>15</v>
      </c>
      <c r="V106" s="174"/>
      <c r="W106" s="175"/>
      <c r="X106" s="176" t="s">
        <v>190</v>
      </c>
      <c r="Y106" s="174"/>
      <c r="Z106" s="174"/>
      <c r="AA106" s="174"/>
      <c r="AB106" s="175"/>
      <c r="AC106" s="176"/>
      <c r="AD106" s="174"/>
      <c r="AE106" s="175"/>
      <c r="AF106" s="177" t="s">
        <v>466</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40.5" customHeight="1" x14ac:dyDescent="0.2">
      <c r="A107" s="173">
        <v>87</v>
      </c>
      <c r="B107" s="174"/>
      <c r="C107" s="175"/>
      <c r="D107" s="237" t="s">
        <v>467</v>
      </c>
      <c r="E107" s="238"/>
      <c r="F107" s="238"/>
      <c r="G107" s="238"/>
      <c r="H107" s="238"/>
      <c r="I107" s="238"/>
      <c r="J107" s="238"/>
      <c r="K107" s="238"/>
      <c r="L107" s="238"/>
      <c r="M107" s="238"/>
      <c r="N107" s="238"/>
      <c r="O107" s="238"/>
      <c r="P107" s="238"/>
      <c r="Q107" s="238"/>
      <c r="R107" s="238"/>
      <c r="S107" s="238"/>
      <c r="T107" s="239"/>
      <c r="U107" s="176">
        <v>2</v>
      </c>
      <c r="V107" s="174"/>
      <c r="W107" s="175"/>
      <c r="X107" s="176" t="s">
        <v>102</v>
      </c>
      <c r="Y107" s="174"/>
      <c r="Z107" s="174"/>
      <c r="AA107" s="174"/>
      <c r="AB107" s="175"/>
      <c r="AC107" s="176"/>
      <c r="AD107" s="174"/>
      <c r="AE107" s="175"/>
      <c r="AF107" s="177" t="s">
        <v>468</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40.5" customHeight="1" x14ac:dyDescent="0.2">
      <c r="A108" s="173">
        <v>88</v>
      </c>
      <c r="B108" s="174"/>
      <c r="C108" s="175"/>
      <c r="D108" s="237" t="s">
        <v>469</v>
      </c>
      <c r="E108" s="238"/>
      <c r="F108" s="238"/>
      <c r="G108" s="238"/>
      <c r="H108" s="238"/>
      <c r="I108" s="238"/>
      <c r="J108" s="238"/>
      <c r="K108" s="238"/>
      <c r="L108" s="238"/>
      <c r="M108" s="238"/>
      <c r="N108" s="238"/>
      <c r="O108" s="238"/>
      <c r="P108" s="238"/>
      <c r="Q108" s="238"/>
      <c r="R108" s="238"/>
      <c r="S108" s="238"/>
      <c r="T108" s="239"/>
      <c r="U108" s="176">
        <v>12</v>
      </c>
      <c r="V108" s="174"/>
      <c r="W108" s="175"/>
      <c r="X108" s="176" t="s">
        <v>218</v>
      </c>
      <c r="Y108" s="174"/>
      <c r="Z108" s="174"/>
      <c r="AA108" s="174"/>
      <c r="AB108" s="175"/>
      <c r="AC108" s="176"/>
      <c r="AD108" s="174"/>
      <c r="AE108" s="175"/>
      <c r="AF108" s="177" t="s">
        <v>470</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40.5" customHeight="1" x14ac:dyDescent="0.2">
      <c r="A109" s="173">
        <v>89</v>
      </c>
      <c r="B109" s="174"/>
      <c r="C109" s="175"/>
      <c r="D109" s="237" t="s">
        <v>471</v>
      </c>
      <c r="E109" s="238"/>
      <c r="F109" s="238"/>
      <c r="G109" s="238"/>
      <c r="H109" s="238"/>
      <c r="I109" s="238"/>
      <c r="J109" s="238"/>
      <c r="K109" s="238"/>
      <c r="L109" s="238"/>
      <c r="M109" s="238"/>
      <c r="N109" s="238"/>
      <c r="O109" s="238"/>
      <c r="P109" s="238"/>
      <c r="Q109" s="238"/>
      <c r="R109" s="238"/>
      <c r="S109" s="238"/>
      <c r="T109" s="239"/>
      <c r="U109" s="176">
        <v>14</v>
      </c>
      <c r="V109" s="174"/>
      <c r="W109" s="175"/>
      <c r="X109" s="176" t="s">
        <v>218</v>
      </c>
      <c r="Y109" s="174"/>
      <c r="Z109" s="174"/>
      <c r="AA109" s="174"/>
      <c r="AB109" s="175"/>
      <c r="AC109" s="176"/>
      <c r="AD109" s="174"/>
      <c r="AE109" s="175"/>
      <c r="AF109" s="177" t="s">
        <v>472</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40.5" customHeight="1" x14ac:dyDescent="0.2">
      <c r="A110" s="173">
        <v>90</v>
      </c>
      <c r="B110" s="174"/>
      <c r="C110" s="175"/>
      <c r="D110" s="237" t="s">
        <v>473</v>
      </c>
      <c r="E110" s="238"/>
      <c r="F110" s="238"/>
      <c r="G110" s="238"/>
      <c r="H110" s="238"/>
      <c r="I110" s="238"/>
      <c r="J110" s="238"/>
      <c r="K110" s="238"/>
      <c r="L110" s="238"/>
      <c r="M110" s="238"/>
      <c r="N110" s="238"/>
      <c r="O110" s="238"/>
      <c r="P110" s="238"/>
      <c r="Q110" s="238"/>
      <c r="R110" s="238"/>
      <c r="S110" s="238"/>
      <c r="T110" s="239"/>
      <c r="U110" s="176">
        <v>11</v>
      </c>
      <c r="V110" s="174"/>
      <c r="W110" s="175"/>
      <c r="X110" s="176" t="s">
        <v>218</v>
      </c>
      <c r="Y110" s="174"/>
      <c r="Z110" s="174"/>
      <c r="AA110" s="174"/>
      <c r="AB110" s="175"/>
      <c r="AC110" s="176"/>
      <c r="AD110" s="174"/>
      <c r="AE110" s="175"/>
      <c r="AF110" s="177" t="s">
        <v>474</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40.5" customHeight="1" x14ac:dyDescent="0.2">
      <c r="A111" s="173">
        <v>91</v>
      </c>
      <c r="B111" s="174"/>
      <c r="C111" s="175"/>
      <c r="D111" s="237" t="s">
        <v>224</v>
      </c>
      <c r="E111" s="238"/>
      <c r="F111" s="238"/>
      <c r="G111" s="238"/>
      <c r="H111" s="238"/>
      <c r="I111" s="238"/>
      <c r="J111" s="238"/>
      <c r="K111" s="238"/>
      <c r="L111" s="238"/>
      <c r="M111" s="238"/>
      <c r="N111" s="238"/>
      <c r="O111" s="238"/>
      <c r="P111" s="238"/>
      <c r="Q111" s="238"/>
      <c r="R111" s="238"/>
      <c r="S111" s="238"/>
      <c r="T111" s="239"/>
      <c r="U111" s="176">
        <v>227</v>
      </c>
      <c r="V111" s="174"/>
      <c r="W111" s="175"/>
      <c r="X111" s="176" t="s">
        <v>102</v>
      </c>
      <c r="Y111" s="174"/>
      <c r="Z111" s="174"/>
      <c r="AA111" s="174"/>
      <c r="AB111" s="175"/>
      <c r="AC111" s="176"/>
      <c r="AD111" s="174"/>
      <c r="AE111" s="175"/>
      <c r="AF111" s="177" t="s">
        <v>307</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23.7" customHeight="1" x14ac:dyDescent="0.2">
      <c r="A112" s="114"/>
      <c r="B112" s="67"/>
      <c r="C112" s="68"/>
      <c r="D112" s="115" t="s">
        <v>3116</v>
      </c>
      <c r="E112" s="78"/>
      <c r="F112" s="78"/>
      <c r="G112" s="78"/>
      <c r="H112" s="78"/>
      <c r="I112" s="78"/>
      <c r="J112" s="78"/>
      <c r="K112" s="78"/>
      <c r="L112" s="78"/>
      <c r="M112" s="78"/>
      <c r="N112" s="78"/>
      <c r="O112" s="78"/>
      <c r="P112" s="78"/>
      <c r="Q112" s="78"/>
      <c r="R112" s="78"/>
      <c r="S112" s="78"/>
      <c r="T112" s="78"/>
      <c r="U112" s="116"/>
      <c r="V112" s="67"/>
      <c r="W112" s="68"/>
      <c r="X112" s="67"/>
      <c r="Y112" s="67"/>
      <c r="Z112" s="67"/>
      <c r="AA112" s="67"/>
      <c r="AB112" s="68"/>
      <c r="AC112" s="116"/>
      <c r="AD112" s="67"/>
      <c r="AE112" s="67"/>
      <c r="AF112" s="117"/>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9"/>
    </row>
    <row r="113" spans="1:62" s="7" customFormat="1" ht="40.5" customHeight="1" x14ac:dyDescent="0.2">
      <c r="A113" s="173">
        <v>1</v>
      </c>
      <c r="B113" s="174"/>
      <c r="C113" s="175"/>
      <c r="D113" s="237" t="s">
        <v>3117</v>
      </c>
      <c r="E113" s="238"/>
      <c r="F113" s="238"/>
      <c r="G113" s="238"/>
      <c r="H113" s="238"/>
      <c r="I113" s="238"/>
      <c r="J113" s="238"/>
      <c r="K113" s="238"/>
      <c r="L113" s="238"/>
      <c r="M113" s="238"/>
      <c r="N113" s="238"/>
      <c r="O113" s="238"/>
      <c r="P113" s="238"/>
      <c r="Q113" s="238"/>
      <c r="R113" s="238"/>
      <c r="S113" s="238"/>
      <c r="T113" s="239"/>
      <c r="U113" s="176">
        <v>2</v>
      </c>
      <c r="V113" s="174"/>
      <c r="W113" s="175"/>
      <c r="X113" s="174" t="s">
        <v>102</v>
      </c>
      <c r="Y113" s="174"/>
      <c r="Z113" s="174"/>
      <c r="AA113" s="174"/>
      <c r="AB113" s="175"/>
      <c r="AC113" s="210"/>
      <c r="AD113" s="211"/>
      <c r="AE113" s="212"/>
      <c r="AF113" s="183" t="s">
        <v>3130</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40.5" customHeight="1" x14ac:dyDescent="0.2">
      <c r="A114" s="173">
        <v>2</v>
      </c>
      <c r="B114" s="174"/>
      <c r="C114" s="175"/>
      <c r="D114" s="237" t="s">
        <v>3118</v>
      </c>
      <c r="E114" s="238"/>
      <c r="F114" s="238"/>
      <c r="G114" s="238"/>
      <c r="H114" s="238"/>
      <c r="I114" s="238"/>
      <c r="J114" s="238"/>
      <c r="K114" s="238"/>
      <c r="L114" s="238"/>
      <c r="M114" s="238"/>
      <c r="N114" s="238"/>
      <c r="O114" s="238"/>
      <c r="P114" s="238"/>
      <c r="Q114" s="238"/>
      <c r="R114" s="238"/>
      <c r="S114" s="238"/>
      <c r="T114" s="239"/>
      <c r="U114" s="176">
        <v>1</v>
      </c>
      <c r="V114" s="174"/>
      <c r="W114" s="175"/>
      <c r="X114" s="174" t="s">
        <v>102</v>
      </c>
      <c r="Y114" s="174"/>
      <c r="Z114" s="174"/>
      <c r="AA114" s="174"/>
      <c r="AB114" s="175"/>
      <c r="AC114" s="210"/>
      <c r="AD114" s="211"/>
      <c r="AE114" s="212"/>
      <c r="AF114" s="183" t="s">
        <v>3131</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40.5" customHeight="1" x14ac:dyDescent="0.2">
      <c r="A115" s="173">
        <v>3</v>
      </c>
      <c r="B115" s="174"/>
      <c r="C115" s="175"/>
      <c r="D115" s="237" t="s">
        <v>3119</v>
      </c>
      <c r="E115" s="238"/>
      <c r="F115" s="238"/>
      <c r="G115" s="238"/>
      <c r="H115" s="238"/>
      <c r="I115" s="238"/>
      <c r="J115" s="238"/>
      <c r="K115" s="238"/>
      <c r="L115" s="238"/>
      <c r="M115" s="238"/>
      <c r="N115" s="238"/>
      <c r="O115" s="238"/>
      <c r="P115" s="238"/>
      <c r="Q115" s="238"/>
      <c r="R115" s="238"/>
      <c r="S115" s="238"/>
      <c r="T115" s="239"/>
      <c r="U115" s="176">
        <v>7</v>
      </c>
      <c r="V115" s="174"/>
      <c r="W115" s="175"/>
      <c r="X115" s="174" t="s">
        <v>3123</v>
      </c>
      <c r="Y115" s="174"/>
      <c r="Z115" s="174"/>
      <c r="AA115" s="174"/>
      <c r="AB115" s="175"/>
      <c r="AC115" s="210"/>
      <c r="AD115" s="211"/>
      <c r="AE115" s="212"/>
      <c r="AF115" s="177" t="s">
        <v>3125</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1" ht="40.5" customHeight="1" x14ac:dyDescent="0.2">
      <c r="A116" s="173">
        <v>4</v>
      </c>
      <c r="B116" s="174"/>
      <c r="C116" s="175"/>
      <c r="D116" s="237" t="s">
        <v>3120</v>
      </c>
      <c r="E116" s="238"/>
      <c r="F116" s="238"/>
      <c r="G116" s="238"/>
      <c r="H116" s="238"/>
      <c r="I116" s="238"/>
      <c r="J116" s="238"/>
      <c r="K116" s="238"/>
      <c r="L116" s="238"/>
      <c r="M116" s="238"/>
      <c r="N116" s="238"/>
      <c r="O116" s="238"/>
      <c r="P116" s="238"/>
      <c r="Q116" s="238"/>
      <c r="R116" s="238"/>
      <c r="S116" s="238"/>
      <c r="T116" s="239"/>
      <c r="U116" s="176">
        <v>7</v>
      </c>
      <c r="V116" s="174"/>
      <c r="W116" s="175"/>
      <c r="X116" s="174" t="s">
        <v>3123</v>
      </c>
      <c r="Y116" s="174"/>
      <c r="Z116" s="174"/>
      <c r="AA116" s="174"/>
      <c r="AB116" s="175"/>
      <c r="AC116" s="210"/>
      <c r="AD116" s="211"/>
      <c r="AE116" s="212"/>
      <c r="AF116" s="177" t="s">
        <v>3124</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40.5" customHeight="1" x14ac:dyDescent="0.2">
      <c r="A117" s="204">
        <v>5</v>
      </c>
      <c r="B117" s="205"/>
      <c r="C117" s="206"/>
      <c r="D117" s="213" t="s">
        <v>3121</v>
      </c>
      <c r="E117" s="214"/>
      <c r="F117" s="214"/>
      <c r="G117" s="214"/>
      <c r="H117" s="214"/>
      <c r="I117" s="214"/>
      <c r="J117" s="214"/>
      <c r="K117" s="214"/>
      <c r="L117" s="214"/>
      <c r="M117" s="214"/>
      <c r="N117" s="214"/>
      <c r="O117" s="214"/>
      <c r="P117" s="214"/>
      <c r="Q117" s="214"/>
      <c r="R117" s="214"/>
      <c r="S117" s="214"/>
      <c r="T117" s="215"/>
      <c r="U117" s="250" t="s">
        <v>3122</v>
      </c>
      <c r="V117" s="205"/>
      <c r="W117" s="206"/>
      <c r="X117" s="205" t="s">
        <v>102</v>
      </c>
      <c r="Y117" s="205"/>
      <c r="Z117" s="205"/>
      <c r="AA117" s="205"/>
      <c r="AB117" s="206"/>
      <c r="AC117" s="207"/>
      <c r="AD117" s="208"/>
      <c r="AE117" s="209"/>
      <c r="AF117" s="180" t="s">
        <v>3144</v>
      </c>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2"/>
    </row>
    <row r="118" spans="1:62" s="3" customFormat="1" ht="7.5" customHeight="1" x14ac:dyDescent="0.2"/>
    <row r="119" spans="1:62" s="1" customFormat="1" ht="12" x14ac:dyDescent="0.2"/>
    <row r="120" spans="1:62" s="1" customFormat="1" ht="12" x14ac:dyDescent="0.2"/>
    <row r="121" spans="1:62" s="1" customFormat="1" ht="12" x14ac:dyDescent="0.2"/>
    <row r="122" spans="1:62" s="1" customFormat="1" ht="12" x14ac:dyDescent="0.2"/>
    <row r="123" spans="1:62" s="1" customFormat="1" ht="12" x14ac:dyDescent="0.2"/>
    <row r="124" spans="1:62" s="1" customFormat="1" ht="12" x14ac:dyDescent="0.2"/>
    <row r="125" spans="1:62" s="1" customFormat="1" ht="12" x14ac:dyDescent="0.2"/>
    <row r="126" spans="1:62" s="1" customFormat="1" ht="12" x14ac:dyDescent="0.2"/>
    <row r="127" spans="1:62" s="1" customFormat="1" ht="12" x14ac:dyDescent="0.2"/>
    <row r="128" spans="1:62" s="1" customFormat="1" ht="12" x14ac:dyDescent="0.2"/>
    <row r="129" s="1" customFormat="1" ht="12" x14ac:dyDescent="0.2"/>
    <row r="130" s="1" customFormat="1" ht="12" x14ac:dyDescent="0.2"/>
    <row r="131" s="1" customFormat="1" ht="12" x14ac:dyDescent="0.2"/>
    <row r="132" s="1" customFormat="1" ht="12" x14ac:dyDescent="0.2"/>
    <row r="133" s="1" customFormat="1" ht="12" x14ac:dyDescent="0.2"/>
    <row r="134" s="1" customFormat="1" ht="12" x14ac:dyDescent="0.2"/>
    <row r="135" s="1" customFormat="1" ht="12" x14ac:dyDescent="0.2"/>
    <row r="136" s="1" customFormat="1" ht="12" x14ac:dyDescent="0.2"/>
    <row r="137" s="1" customFormat="1" ht="12" x14ac:dyDescent="0.2"/>
    <row r="138" s="1" customFormat="1" ht="12" x14ac:dyDescent="0.2"/>
    <row r="139" s="1" customFormat="1" ht="12" x14ac:dyDescent="0.2"/>
    <row r="140" s="1" customFormat="1" ht="12" x14ac:dyDescent="0.2"/>
    <row r="141" s="2" customFormat="1" ht="12" x14ac:dyDescent="0.15"/>
    <row r="142" s="2" customFormat="1" ht="12" x14ac:dyDescent="0.15"/>
  </sheetData>
  <mergeCells count="605">
    <mergeCell ref="AF114:BJ114"/>
    <mergeCell ref="A115:C115"/>
    <mergeCell ref="D115:T115"/>
    <mergeCell ref="U115:W115"/>
    <mergeCell ref="X115:AB115"/>
    <mergeCell ref="AC115:AE115"/>
    <mergeCell ref="AF115:BJ115"/>
    <mergeCell ref="A116:C116"/>
    <mergeCell ref="D116:T116"/>
    <mergeCell ref="U116:W116"/>
    <mergeCell ref="X116:AB116"/>
    <mergeCell ref="AC116:AE116"/>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0:C20"/>
    <mergeCell ref="D20:T20"/>
    <mergeCell ref="U20:W20"/>
    <mergeCell ref="X20:AB20"/>
    <mergeCell ref="AC20:AE20"/>
    <mergeCell ref="AF20:BJ20"/>
    <mergeCell ref="A8:K8"/>
    <mergeCell ref="L8:BJ8"/>
    <mergeCell ref="A9:K9"/>
    <mergeCell ref="L9:BJ9"/>
    <mergeCell ref="A10:K10"/>
    <mergeCell ref="L10:BJ10"/>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F111:BJ111"/>
    <mergeCell ref="AF116:BJ116"/>
    <mergeCell ref="A117:C117"/>
    <mergeCell ref="D117:T117"/>
    <mergeCell ref="U117:W117"/>
    <mergeCell ref="X117:AB117"/>
    <mergeCell ref="AC117:AE117"/>
    <mergeCell ref="A111:C111"/>
    <mergeCell ref="D111:T111"/>
    <mergeCell ref="U111:W111"/>
    <mergeCell ref="X111:AB111"/>
    <mergeCell ref="AC111:AE111"/>
    <mergeCell ref="A113:C113"/>
    <mergeCell ref="D113:T113"/>
    <mergeCell ref="U113:W113"/>
    <mergeCell ref="X113:AB113"/>
    <mergeCell ref="AC113:AE113"/>
    <mergeCell ref="AF117:BJ117"/>
    <mergeCell ref="AF113:BJ113"/>
    <mergeCell ref="A114:C114"/>
    <mergeCell ref="D114:T114"/>
    <mergeCell ref="U114:W114"/>
    <mergeCell ref="X114:AB114"/>
    <mergeCell ref="AC114:AE114"/>
  </mergeCells>
  <phoneticPr fontId="4"/>
  <dataValidations count="2">
    <dataValidation type="list" allowBlank="1" showInputMessage="1" showErrorMessage="1" sqref="AC21:AC111 AC112:AE117" xr:uid="{6B0A3563-BA8B-4619-A1A1-1C38AC1B3FFC}">
      <formula1>"○"</formula1>
    </dataValidation>
    <dataValidation type="list" allowBlank="1" showInputMessage="1" showErrorMessage="1" sqref="AY6:BJ6" xr:uid="{D1D1AE6D-078B-45C5-9ED6-B24C6E7F9BAF}">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1996-E74D-4DAD-947A-E16FF730BE3E}">
  <sheetPr codeName="Sheet17"/>
  <dimension ref="A1:BJ63"/>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711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712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713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2183</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5894</v>
      </c>
      <c r="C16" s="7" t="s">
        <v>3102</v>
      </c>
      <c r="BJ16" s="12"/>
    </row>
    <row r="17" spans="1:62" s="7" customFormat="1" ht="20.25" customHeight="1" x14ac:dyDescent="0.2">
      <c r="A17" s="4"/>
      <c r="B17" s="5" t="s">
        <v>5894</v>
      </c>
      <c r="C17" s="5" t="s">
        <v>5895</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6"/>
      <c r="D20" s="55" t="s">
        <v>714</v>
      </c>
      <c r="E20" s="45"/>
      <c r="F20" s="45"/>
      <c r="G20" s="45"/>
      <c r="H20" s="45"/>
      <c r="I20" s="45"/>
      <c r="J20" s="45"/>
      <c r="K20" s="45"/>
      <c r="L20" s="45"/>
      <c r="M20" s="45"/>
      <c r="N20" s="45"/>
      <c r="O20" s="45"/>
      <c r="P20" s="45"/>
      <c r="Q20" s="45"/>
      <c r="R20" s="45"/>
      <c r="S20" s="45"/>
      <c r="T20" s="46"/>
      <c r="U20" s="273">
        <v>8</v>
      </c>
      <c r="V20" s="256"/>
      <c r="W20" s="257"/>
      <c r="X20" s="273" t="s">
        <v>221</v>
      </c>
      <c r="Y20" s="256"/>
      <c r="Z20" s="256"/>
      <c r="AA20" s="256"/>
      <c r="AB20" s="257"/>
      <c r="AC20" s="273" t="s">
        <v>101</v>
      </c>
      <c r="AD20" s="256"/>
      <c r="AE20" s="257"/>
      <c r="AF20" s="285" t="s">
        <v>715</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5"/>
      <c r="D21" s="49" t="s">
        <v>716</v>
      </c>
      <c r="E21" s="47"/>
      <c r="F21" s="47"/>
      <c r="G21" s="47"/>
      <c r="H21" s="47"/>
      <c r="I21" s="47"/>
      <c r="J21" s="47"/>
      <c r="K21" s="47"/>
      <c r="L21" s="47"/>
      <c r="M21" s="47"/>
      <c r="N21" s="47"/>
      <c r="O21" s="47"/>
      <c r="P21" s="47"/>
      <c r="Q21" s="47"/>
      <c r="R21" s="47"/>
      <c r="S21" s="47"/>
      <c r="T21" s="48"/>
      <c r="U21" s="280">
        <v>1</v>
      </c>
      <c r="V21" s="245"/>
      <c r="W21" s="246"/>
      <c r="X21" s="280" t="s">
        <v>218</v>
      </c>
      <c r="Y21" s="245"/>
      <c r="Z21" s="245"/>
      <c r="AA21" s="245"/>
      <c r="AB21" s="246"/>
      <c r="AC21" s="280" t="s">
        <v>101</v>
      </c>
      <c r="AD21" s="245"/>
      <c r="AE21" s="246"/>
      <c r="AF21" s="288" t="s">
        <v>717</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1" ht="36" customHeight="1" x14ac:dyDescent="0.2">
      <c r="A22" s="173">
        <f>ROW()-19</f>
        <v>3</v>
      </c>
      <c r="B22" s="174"/>
      <c r="C22" s="174"/>
      <c r="D22" s="49" t="s">
        <v>718</v>
      </c>
      <c r="E22" s="30"/>
      <c r="F22" s="30"/>
      <c r="G22" s="30"/>
      <c r="H22" s="30"/>
      <c r="I22" s="30"/>
      <c r="J22" s="30"/>
      <c r="K22" s="30"/>
      <c r="L22" s="30"/>
      <c r="M22" s="30"/>
      <c r="N22" s="30"/>
      <c r="O22" s="30"/>
      <c r="P22" s="30"/>
      <c r="Q22" s="30"/>
      <c r="R22" s="30"/>
      <c r="S22" s="30"/>
      <c r="T22" s="31"/>
      <c r="U22" s="176">
        <v>4</v>
      </c>
      <c r="V22" s="174"/>
      <c r="W22" s="175"/>
      <c r="X22" s="176" t="s">
        <v>218</v>
      </c>
      <c r="Y22" s="174"/>
      <c r="Z22" s="174"/>
      <c r="AA22" s="174"/>
      <c r="AB22" s="175"/>
      <c r="AC22" s="280" t="s">
        <v>101</v>
      </c>
      <c r="AD22" s="245"/>
      <c r="AE22" s="246"/>
      <c r="AF22" s="281" t="s">
        <v>719</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1" ht="63" customHeight="1" x14ac:dyDescent="0.2">
      <c r="A23" s="173">
        <f t="shared" ref="A23:A31" si="0">ROW()-19</f>
        <v>4</v>
      </c>
      <c r="B23" s="174"/>
      <c r="C23" s="174"/>
      <c r="D23" s="49" t="s">
        <v>720</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721</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4"/>
      <c r="D24" s="49" t="s">
        <v>722</v>
      </c>
      <c r="E24" s="30"/>
      <c r="F24" s="30"/>
      <c r="G24" s="30"/>
      <c r="H24" s="30"/>
      <c r="I24" s="30"/>
      <c r="J24" s="30"/>
      <c r="K24" s="30"/>
      <c r="L24" s="30"/>
      <c r="M24" s="30"/>
      <c r="N24" s="30"/>
      <c r="O24" s="30"/>
      <c r="P24" s="30"/>
      <c r="Q24" s="30"/>
      <c r="R24" s="30"/>
      <c r="S24" s="30"/>
      <c r="T24" s="31"/>
      <c r="U24" s="176">
        <v>2</v>
      </c>
      <c r="V24" s="174"/>
      <c r="W24" s="175"/>
      <c r="X24" s="176" t="s">
        <v>218</v>
      </c>
      <c r="Y24" s="174"/>
      <c r="Z24" s="174"/>
      <c r="AA24" s="174"/>
      <c r="AB24" s="175"/>
      <c r="AC24" s="280" t="s">
        <v>101</v>
      </c>
      <c r="AD24" s="245"/>
      <c r="AE24" s="246"/>
      <c r="AF24" s="281" t="s">
        <v>723</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4"/>
      <c r="D25" s="49" t="s">
        <v>34</v>
      </c>
      <c r="E25" s="30"/>
      <c r="F25" s="30"/>
      <c r="G25" s="30"/>
      <c r="H25" s="30"/>
      <c r="I25" s="30"/>
      <c r="J25" s="30"/>
      <c r="K25" s="30"/>
      <c r="L25" s="30"/>
      <c r="M25" s="30"/>
      <c r="N25" s="30"/>
      <c r="O25" s="30"/>
      <c r="P25" s="30"/>
      <c r="Q25" s="30"/>
      <c r="R25" s="30"/>
      <c r="S25" s="30"/>
      <c r="T25" s="31"/>
      <c r="U25" s="176">
        <v>2</v>
      </c>
      <c r="V25" s="174"/>
      <c r="W25" s="175"/>
      <c r="X25" s="176" t="s">
        <v>218</v>
      </c>
      <c r="Y25" s="174"/>
      <c r="Z25" s="174"/>
      <c r="AA25" s="174"/>
      <c r="AB25" s="175"/>
      <c r="AC25" s="280" t="s">
        <v>101</v>
      </c>
      <c r="AD25" s="245"/>
      <c r="AE25" s="246"/>
      <c r="AF25" s="281" t="s">
        <v>724</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4"/>
      <c r="D26" s="49" t="s">
        <v>725</v>
      </c>
      <c r="E26" s="30"/>
      <c r="F26" s="30"/>
      <c r="G26" s="30"/>
      <c r="H26" s="30"/>
      <c r="I26" s="30"/>
      <c r="J26" s="30"/>
      <c r="K26" s="30"/>
      <c r="L26" s="30"/>
      <c r="M26" s="30"/>
      <c r="N26" s="30"/>
      <c r="O26" s="30"/>
      <c r="P26" s="30"/>
      <c r="Q26" s="30"/>
      <c r="R26" s="30"/>
      <c r="S26" s="30"/>
      <c r="T26" s="31"/>
      <c r="U26" s="176">
        <v>4</v>
      </c>
      <c r="V26" s="174"/>
      <c r="W26" s="175"/>
      <c r="X26" s="176" t="s">
        <v>218</v>
      </c>
      <c r="Y26" s="174"/>
      <c r="Z26" s="174"/>
      <c r="AA26" s="174"/>
      <c r="AB26" s="175"/>
      <c r="AC26" s="280" t="s">
        <v>101</v>
      </c>
      <c r="AD26" s="245"/>
      <c r="AE26" s="246"/>
      <c r="AF26" s="281" t="s">
        <v>726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4"/>
      <c r="D27" s="49" t="s">
        <v>727</v>
      </c>
      <c r="E27" s="30"/>
      <c r="F27" s="30"/>
      <c r="G27" s="30"/>
      <c r="H27" s="30"/>
      <c r="I27" s="30"/>
      <c r="J27" s="30"/>
      <c r="K27" s="30"/>
      <c r="L27" s="30"/>
      <c r="M27" s="30"/>
      <c r="N27" s="30"/>
      <c r="O27" s="30"/>
      <c r="P27" s="30"/>
      <c r="Q27" s="30"/>
      <c r="R27" s="30"/>
      <c r="S27" s="30"/>
      <c r="T27" s="31"/>
      <c r="U27" s="176">
        <v>2</v>
      </c>
      <c r="V27" s="174"/>
      <c r="W27" s="175"/>
      <c r="X27" s="176" t="s">
        <v>218</v>
      </c>
      <c r="Y27" s="174"/>
      <c r="Z27" s="174"/>
      <c r="AA27" s="174"/>
      <c r="AB27" s="175"/>
      <c r="AC27" s="280" t="s">
        <v>101</v>
      </c>
      <c r="AD27" s="245"/>
      <c r="AE27" s="246"/>
      <c r="AF27" s="281" t="s">
        <v>728</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4"/>
      <c r="D28" s="49" t="s">
        <v>504</v>
      </c>
      <c r="E28" s="30"/>
      <c r="F28" s="30"/>
      <c r="G28" s="30"/>
      <c r="H28" s="30"/>
      <c r="I28" s="30"/>
      <c r="J28" s="30"/>
      <c r="K28" s="30"/>
      <c r="L28" s="30"/>
      <c r="M28" s="30"/>
      <c r="N28" s="30"/>
      <c r="O28" s="30"/>
      <c r="P28" s="30"/>
      <c r="Q28" s="30"/>
      <c r="R28" s="30"/>
      <c r="S28" s="30"/>
      <c r="T28" s="31"/>
      <c r="U28" s="176">
        <v>1</v>
      </c>
      <c r="V28" s="174"/>
      <c r="W28" s="175"/>
      <c r="X28" s="176" t="s">
        <v>218</v>
      </c>
      <c r="Y28" s="174"/>
      <c r="Z28" s="174"/>
      <c r="AA28" s="174"/>
      <c r="AB28" s="175"/>
      <c r="AC28" s="280" t="s">
        <v>101</v>
      </c>
      <c r="AD28" s="245"/>
      <c r="AE28" s="246"/>
      <c r="AF28" s="281" t="s">
        <v>729</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4"/>
      <c r="D29" s="49" t="s">
        <v>730</v>
      </c>
      <c r="E29" s="30"/>
      <c r="F29" s="30"/>
      <c r="G29" s="30"/>
      <c r="H29" s="30"/>
      <c r="I29" s="30"/>
      <c r="J29" s="30"/>
      <c r="K29" s="30"/>
      <c r="L29" s="30"/>
      <c r="M29" s="30"/>
      <c r="N29" s="30"/>
      <c r="O29" s="30"/>
      <c r="P29" s="30"/>
      <c r="Q29" s="30"/>
      <c r="R29" s="30"/>
      <c r="S29" s="30"/>
      <c r="T29" s="31"/>
      <c r="U29" s="176">
        <v>1</v>
      </c>
      <c r="V29" s="174"/>
      <c r="W29" s="175"/>
      <c r="X29" s="176" t="s">
        <v>218</v>
      </c>
      <c r="Y29" s="174"/>
      <c r="Z29" s="174"/>
      <c r="AA29" s="174"/>
      <c r="AB29" s="175"/>
      <c r="AC29" s="280" t="s">
        <v>101</v>
      </c>
      <c r="AD29" s="245"/>
      <c r="AE29" s="246"/>
      <c r="AF29" s="281" t="s">
        <v>731</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4"/>
      <c r="D30" s="49" t="s">
        <v>732</v>
      </c>
      <c r="E30" s="30"/>
      <c r="F30" s="30"/>
      <c r="G30" s="30"/>
      <c r="H30" s="30"/>
      <c r="I30" s="30"/>
      <c r="J30" s="30"/>
      <c r="K30" s="30"/>
      <c r="L30" s="30"/>
      <c r="M30" s="30"/>
      <c r="N30" s="30"/>
      <c r="O30" s="30"/>
      <c r="P30" s="30"/>
      <c r="Q30" s="30"/>
      <c r="R30" s="30"/>
      <c r="S30" s="30"/>
      <c r="T30" s="31"/>
      <c r="U30" s="176">
        <v>1</v>
      </c>
      <c r="V30" s="174"/>
      <c r="W30" s="175"/>
      <c r="X30" s="176" t="s">
        <v>218</v>
      </c>
      <c r="Y30" s="174"/>
      <c r="Z30" s="174"/>
      <c r="AA30" s="174"/>
      <c r="AB30" s="175"/>
      <c r="AC30" s="280" t="s">
        <v>101</v>
      </c>
      <c r="AD30" s="245"/>
      <c r="AE30" s="246"/>
      <c r="AF30" s="281" t="s">
        <v>733</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f t="shared" si="0"/>
        <v>12</v>
      </c>
      <c r="B31" s="174"/>
      <c r="C31" s="174"/>
      <c r="D31" s="49" t="s">
        <v>734</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280" t="s">
        <v>101</v>
      </c>
      <c r="AD31" s="245"/>
      <c r="AE31" s="246"/>
      <c r="AF31" s="281" t="s">
        <v>735</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9.6" customHeight="1" x14ac:dyDescent="0.2">
      <c r="A32" s="173"/>
      <c r="B32" s="174"/>
      <c r="C32" s="174"/>
      <c r="D32" s="237" t="s">
        <v>4708</v>
      </c>
      <c r="E32" s="238"/>
      <c r="F32" s="238"/>
      <c r="G32" s="238"/>
      <c r="H32" s="238"/>
      <c r="I32" s="238"/>
      <c r="J32" s="238"/>
      <c r="K32" s="238"/>
      <c r="L32" s="238"/>
      <c r="M32" s="238"/>
      <c r="N32" s="238"/>
      <c r="O32" s="238"/>
      <c r="P32" s="238"/>
      <c r="Q32" s="238"/>
      <c r="R32" s="238"/>
      <c r="S32" s="238"/>
      <c r="T32" s="239"/>
      <c r="U32" s="176"/>
      <c r="V32" s="174"/>
      <c r="W32" s="175"/>
      <c r="X32" s="176"/>
      <c r="Y32" s="174"/>
      <c r="Z32" s="174"/>
      <c r="AA32" s="174"/>
      <c r="AB32" s="175"/>
      <c r="AC32" s="210"/>
      <c r="AD32" s="211"/>
      <c r="AE32" s="212"/>
      <c r="AF32" s="237"/>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v>1</v>
      </c>
      <c r="B33" s="174"/>
      <c r="C33" s="174"/>
      <c r="D33" s="29" t="s">
        <v>3117</v>
      </c>
      <c r="E33" s="32"/>
      <c r="F33" s="32"/>
      <c r="G33" s="32"/>
      <c r="H33" s="32"/>
      <c r="I33" s="32"/>
      <c r="J33" s="32"/>
      <c r="K33" s="32"/>
      <c r="L33" s="32"/>
      <c r="M33" s="32"/>
      <c r="N33" s="32"/>
      <c r="O33" s="32"/>
      <c r="P33" s="32"/>
      <c r="Q33" s="32"/>
      <c r="R33" s="32"/>
      <c r="S33" s="32"/>
      <c r="T33" s="124"/>
      <c r="U33" s="176">
        <v>2</v>
      </c>
      <c r="V33" s="174"/>
      <c r="W33" s="175"/>
      <c r="X33" s="174" t="s">
        <v>102</v>
      </c>
      <c r="Y33" s="174"/>
      <c r="Z33" s="174"/>
      <c r="AA33" s="174"/>
      <c r="AB33" s="175"/>
      <c r="AC33" s="210"/>
      <c r="AD33" s="211"/>
      <c r="AE33" s="212"/>
      <c r="AF33" s="183" t="s">
        <v>3130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v>2</v>
      </c>
      <c r="B34" s="174"/>
      <c r="C34" s="174"/>
      <c r="D34" s="29" t="s">
        <v>3118</v>
      </c>
      <c r="E34" s="32"/>
      <c r="F34" s="32"/>
      <c r="G34" s="32"/>
      <c r="H34" s="32"/>
      <c r="I34" s="32"/>
      <c r="J34" s="32"/>
      <c r="K34" s="32"/>
      <c r="L34" s="32"/>
      <c r="M34" s="32"/>
      <c r="N34" s="32"/>
      <c r="O34" s="32"/>
      <c r="P34" s="32"/>
      <c r="Q34" s="32"/>
      <c r="R34" s="32"/>
      <c r="S34" s="32"/>
      <c r="T34" s="124"/>
      <c r="U34" s="176">
        <v>1</v>
      </c>
      <c r="V34" s="174"/>
      <c r="W34" s="175"/>
      <c r="X34" s="174" t="s">
        <v>102</v>
      </c>
      <c r="Y34" s="174"/>
      <c r="Z34" s="174"/>
      <c r="AA34" s="174"/>
      <c r="AB34" s="175"/>
      <c r="AC34" s="210"/>
      <c r="AD34" s="211"/>
      <c r="AE34" s="212"/>
      <c r="AF34" s="183" t="s">
        <v>3131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v>3</v>
      </c>
      <c r="B35" s="174"/>
      <c r="C35" s="174"/>
      <c r="D35" s="29" t="s">
        <v>3119</v>
      </c>
      <c r="E35" s="32"/>
      <c r="F35" s="32"/>
      <c r="G35" s="32"/>
      <c r="H35" s="32"/>
      <c r="I35" s="32"/>
      <c r="J35" s="32"/>
      <c r="K35" s="32"/>
      <c r="L35" s="32"/>
      <c r="M35" s="32"/>
      <c r="N35" s="32"/>
      <c r="O35" s="32"/>
      <c r="P35" s="32"/>
      <c r="Q35" s="32"/>
      <c r="R35" s="32"/>
      <c r="S35" s="32"/>
      <c r="T35" s="124"/>
      <c r="U35" s="176">
        <v>6</v>
      </c>
      <c r="V35" s="174"/>
      <c r="W35" s="175"/>
      <c r="X35" s="174" t="s">
        <v>1742</v>
      </c>
      <c r="Y35" s="174"/>
      <c r="Z35" s="174"/>
      <c r="AA35" s="174"/>
      <c r="AB35" s="175"/>
      <c r="AC35" s="210"/>
      <c r="AD35" s="211"/>
      <c r="AE35" s="212"/>
      <c r="AF35" s="177" t="s">
        <v>3125</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200000000000003" customHeight="1" x14ac:dyDescent="0.2">
      <c r="A36" s="173">
        <v>4</v>
      </c>
      <c r="B36" s="174"/>
      <c r="C36" s="174"/>
      <c r="D36" s="29" t="s">
        <v>3120</v>
      </c>
      <c r="E36" s="32"/>
      <c r="F36" s="32"/>
      <c r="G36" s="32"/>
      <c r="H36" s="32"/>
      <c r="I36" s="32"/>
      <c r="J36" s="32"/>
      <c r="K36" s="32"/>
      <c r="L36" s="32"/>
      <c r="M36" s="32"/>
      <c r="N36" s="32"/>
      <c r="O36" s="32"/>
      <c r="P36" s="32"/>
      <c r="Q36" s="32"/>
      <c r="R36" s="32"/>
      <c r="S36" s="32"/>
      <c r="T36" s="124"/>
      <c r="U36" s="176">
        <v>6</v>
      </c>
      <c r="V36" s="174"/>
      <c r="W36" s="175"/>
      <c r="X36" s="174" t="s">
        <v>1742</v>
      </c>
      <c r="Y36" s="174"/>
      <c r="Z36" s="174"/>
      <c r="AA36" s="174"/>
      <c r="AB36" s="175"/>
      <c r="AC36" s="210"/>
      <c r="AD36" s="211"/>
      <c r="AE36" s="212"/>
      <c r="AF36" s="177" t="s">
        <v>3124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5</v>
      </c>
      <c r="B37" s="174"/>
      <c r="C37" s="174"/>
      <c r="D37" s="29" t="s">
        <v>3121</v>
      </c>
      <c r="E37" s="32"/>
      <c r="F37" s="32"/>
      <c r="G37" s="32"/>
      <c r="H37" s="32"/>
      <c r="I37" s="32"/>
      <c r="J37" s="32"/>
      <c r="K37" s="32"/>
      <c r="L37" s="32"/>
      <c r="M37" s="32"/>
      <c r="N37" s="32"/>
      <c r="O37" s="32"/>
      <c r="P37" s="32"/>
      <c r="Q37" s="32"/>
      <c r="R37" s="32"/>
      <c r="S37" s="32"/>
      <c r="T37" s="124"/>
      <c r="U37" s="176" t="s">
        <v>3122</v>
      </c>
      <c r="V37" s="174"/>
      <c r="W37" s="175"/>
      <c r="X37" s="174" t="s">
        <v>102</v>
      </c>
      <c r="Y37" s="174"/>
      <c r="Z37" s="174"/>
      <c r="AA37" s="174"/>
      <c r="AB37" s="175"/>
      <c r="AC37" s="210"/>
      <c r="AD37" s="211"/>
      <c r="AE37" s="212"/>
      <c r="AF37" s="177" t="s">
        <v>3144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36" customHeight="1" x14ac:dyDescent="0.2">
      <c r="A38" s="204"/>
      <c r="B38" s="205"/>
      <c r="C38" s="206"/>
      <c r="D38" s="180"/>
      <c r="E38" s="181"/>
      <c r="F38" s="181"/>
      <c r="G38" s="181"/>
      <c r="H38" s="181"/>
      <c r="I38" s="181"/>
      <c r="J38" s="181"/>
      <c r="K38" s="181"/>
      <c r="L38" s="181"/>
      <c r="M38" s="181"/>
      <c r="N38" s="181"/>
      <c r="O38" s="181"/>
      <c r="P38" s="181"/>
      <c r="Q38" s="181"/>
      <c r="R38" s="181"/>
      <c r="S38" s="181"/>
      <c r="T38" s="284"/>
      <c r="U38" s="247"/>
      <c r="V38" s="248"/>
      <c r="W38" s="249"/>
      <c r="X38" s="213"/>
      <c r="Y38" s="214"/>
      <c r="Z38" s="214"/>
      <c r="AA38" s="214"/>
      <c r="AB38" s="215"/>
      <c r="AC38" s="250"/>
      <c r="AD38" s="205"/>
      <c r="AE38" s="206"/>
      <c r="AF38" s="277"/>
      <c r="AG38" s="278"/>
      <c r="AH38" s="278"/>
      <c r="AI38" s="278"/>
      <c r="AJ38" s="278"/>
      <c r="AK38" s="278"/>
      <c r="AL38" s="278"/>
      <c r="AM38" s="278"/>
      <c r="AN38" s="278"/>
      <c r="AO38" s="278"/>
      <c r="AP38" s="278"/>
      <c r="AQ38" s="278"/>
      <c r="AR38" s="278"/>
      <c r="AS38" s="278"/>
      <c r="AT38" s="278"/>
      <c r="AU38" s="278"/>
      <c r="AV38" s="278"/>
      <c r="AW38" s="278"/>
      <c r="AX38" s="278"/>
      <c r="AY38" s="278"/>
      <c r="AZ38" s="278"/>
      <c r="BA38" s="278"/>
      <c r="BB38" s="278"/>
      <c r="BC38" s="278"/>
      <c r="BD38" s="278"/>
      <c r="BE38" s="278"/>
      <c r="BF38" s="278"/>
      <c r="BG38" s="278"/>
      <c r="BH38" s="278"/>
      <c r="BI38" s="278"/>
      <c r="BJ38" s="279"/>
    </row>
    <row r="39" spans="1:62" s="3" customFormat="1" ht="7.5" customHeight="1"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2" customFormat="1" ht="12" x14ac:dyDescent="0.15"/>
    <row r="63" s="2" customFormat="1" ht="12" x14ac:dyDescent="0.15"/>
  </sheetData>
  <mergeCells count="126">
    <mergeCell ref="A36:C36"/>
    <mergeCell ref="U36:W36"/>
    <mergeCell ref="X36:AB36"/>
    <mergeCell ref="AC36:AE36"/>
    <mergeCell ref="AF36:BJ36"/>
    <mergeCell ref="A37:C37"/>
    <mergeCell ref="U37:W37"/>
    <mergeCell ref="X37:AB37"/>
    <mergeCell ref="AC37:AE37"/>
    <mergeCell ref="AF37:BJ37"/>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7:K7"/>
    <mergeCell ref="L7:BJ7"/>
    <mergeCell ref="A6:K6"/>
    <mergeCell ref="AF19:BJ19"/>
    <mergeCell ref="A8:K8"/>
    <mergeCell ref="L8:BJ8"/>
    <mergeCell ref="A9:K9"/>
    <mergeCell ref="L9:BJ9"/>
    <mergeCell ref="A10:K10"/>
    <mergeCell ref="L10:BJ10"/>
    <mergeCell ref="A19:C19"/>
    <mergeCell ref="D19:T19"/>
    <mergeCell ref="U19:W19"/>
    <mergeCell ref="X19:AB19"/>
    <mergeCell ref="A2:AU2"/>
    <mergeCell ref="AV2:AY2"/>
    <mergeCell ref="AZ2:BC2"/>
    <mergeCell ref="BD2:BG2"/>
    <mergeCell ref="BH2:BJ2"/>
    <mergeCell ref="L6:W6"/>
    <mergeCell ref="AS6:AX6"/>
    <mergeCell ref="A3:G4"/>
    <mergeCell ref="H3:AU4"/>
    <mergeCell ref="AV3:AY3"/>
    <mergeCell ref="AY6:BJ6"/>
    <mergeCell ref="AZ3:BJ3"/>
    <mergeCell ref="AV4:AY4"/>
    <mergeCell ref="AZ4:BJ4"/>
    <mergeCell ref="A20:C20"/>
    <mergeCell ref="U20:W20"/>
    <mergeCell ref="X20:AB20"/>
    <mergeCell ref="AC20:AE20"/>
    <mergeCell ref="AF20:BJ20"/>
    <mergeCell ref="AC19:AE19"/>
    <mergeCell ref="A23:C23"/>
    <mergeCell ref="U23:W23"/>
    <mergeCell ref="X23:AB23"/>
    <mergeCell ref="AC23:AE23"/>
    <mergeCell ref="AF23:BJ23"/>
    <mergeCell ref="A22:C22"/>
    <mergeCell ref="U22:W22"/>
    <mergeCell ref="X22:AB22"/>
    <mergeCell ref="AC22:AE22"/>
    <mergeCell ref="AF22:BJ22"/>
    <mergeCell ref="A21:C21"/>
    <mergeCell ref="U21:W21"/>
    <mergeCell ref="X21:AB21"/>
    <mergeCell ref="AC21:AE21"/>
    <mergeCell ref="AF21:BJ21"/>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8:C38"/>
    <mergeCell ref="U38:W38"/>
    <mergeCell ref="X38:AB38"/>
    <mergeCell ref="AC38:AE38"/>
    <mergeCell ref="AF38:BJ38"/>
    <mergeCell ref="A30:C30"/>
    <mergeCell ref="U30:W30"/>
    <mergeCell ref="X30:AB30"/>
    <mergeCell ref="AC30:AE30"/>
    <mergeCell ref="AF30:BJ30"/>
    <mergeCell ref="A31:C31"/>
    <mergeCell ref="U31:W31"/>
    <mergeCell ref="X31:AB31"/>
    <mergeCell ref="AC31:AE31"/>
    <mergeCell ref="AF31:BJ31"/>
    <mergeCell ref="D38:T38"/>
    <mergeCell ref="A32:C32"/>
    <mergeCell ref="D32:T32"/>
    <mergeCell ref="U32:W32"/>
    <mergeCell ref="X32:AB32"/>
    <mergeCell ref="AC32:AE32"/>
    <mergeCell ref="AF32:BJ32"/>
    <mergeCell ref="A33:C33"/>
    <mergeCell ref="U33:W33"/>
  </mergeCells>
  <phoneticPr fontId="4"/>
  <dataValidations count="2">
    <dataValidation type="list" allowBlank="1" showInputMessage="1" showErrorMessage="1" sqref="AY6:BJ6" xr:uid="{39E84DF4-A9E4-4896-8AD1-29C70628F148}">
      <formula1>"送信,受信"</formula1>
    </dataValidation>
    <dataValidation type="list" allowBlank="1" showInputMessage="1" showErrorMessage="1" sqref="AC20:AE20 AC21:AC32 AD32:AE32 AC33:AE38" xr:uid="{142A89B3-261C-4CDD-9E98-A84F0335BCAE}">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6655-4E31-4500-8400-57A59A391D6B}">
  <sheetPr codeName="Sheet16"/>
  <dimension ref="A1:BO102"/>
  <sheetViews>
    <sheetView view="pageBreakPreview" zoomScaleNormal="100" zoomScaleSheetLayoutView="100" workbookViewId="0"/>
  </sheetViews>
  <sheetFormatPr defaultColWidth="2.109375" defaultRowHeight="13.2" x14ac:dyDescent="0.2"/>
  <cols>
    <col min="76" max="76" width="6.3320312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3099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736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737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738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739</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3101</v>
      </c>
      <c r="C17" s="7" t="s">
        <v>740</v>
      </c>
      <c r="BJ17" s="12"/>
    </row>
    <row r="18" spans="1:62" s="7" customFormat="1" ht="20.25" customHeight="1" x14ac:dyDescent="0.2">
      <c r="A18" s="11"/>
      <c r="B18" s="7" t="s">
        <v>3101</v>
      </c>
      <c r="C18" s="7" t="s">
        <v>3102</v>
      </c>
      <c r="BJ18" s="12"/>
    </row>
    <row r="19" spans="1:62" s="7" customFormat="1" ht="20.25" customHeight="1" x14ac:dyDescent="0.2">
      <c r="A19" s="11"/>
      <c r="B19" s="7" t="s">
        <v>226</v>
      </c>
      <c r="C19" s="7" t="s">
        <v>3103</v>
      </c>
      <c r="BJ19" s="12"/>
    </row>
    <row r="20" spans="1:62" s="7" customFormat="1" ht="20.25" customHeight="1" x14ac:dyDescent="0.2">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1" ht="5.25" customHeight="1" x14ac:dyDescent="0.2"/>
    <row r="22" spans="1:62" s="7" customFormat="1" ht="20.25" customHeight="1" x14ac:dyDescent="0.2">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1" ht="36" customHeight="1" x14ac:dyDescent="0.2">
      <c r="A23" s="173">
        <v>1</v>
      </c>
      <c r="B23" s="174"/>
      <c r="C23" s="175"/>
      <c r="D23" s="237" t="s">
        <v>219</v>
      </c>
      <c r="E23" s="238"/>
      <c r="F23" s="238"/>
      <c r="G23" s="238"/>
      <c r="H23" s="238"/>
      <c r="I23" s="238"/>
      <c r="J23" s="238"/>
      <c r="K23" s="238"/>
      <c r="L23" s="238"/>
      <c r="M23" s="238"/>
      <c r="N23" s="238"/>
      <c r="O23" s="238"/>
      <c r="P23" s="238"/>
      <c r="Q23" s="238"/>
      <c r="R23" s="238"/>
      <c r="S23" s="238"/>
      <c r="T23" s="239"/>
      <c r="U23" s="176">
        <v>1</v>
      </c>
      <c r="V23" s="174"/>
      <c r="W23" s="175"/>
      <c r="X23" s="176" t="s">
        <v>102</v>
      </c>
      <c r="Y23" s="174"/>
      <c r="Z23" s="174"/>
      <c r="AA23" s="174"/>
      <c r="AB23" s="175"/>
      <c r="AC23" s="176" t="s">
        <v>101</v>
      </c>
      <c r="AD23" s="174"/>
      <c r="AE23" s="175"/>
      <c r="AF23" s="261" t="s">
        <v>191</v>
      </c>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3"/>
    </row>
    <row r="24" spans="1:62" s="7" customFormat="1" ht="36" customHeight="1" x14ac:dyDescent="0.2">
      <c r="A24" s="173">
        <v>2</v>
      </c>
      <c r="B24" s="174"/>
      <c r="C24" s="175"/>
      <c r="D24" s="237" t="s">
        <v>1540</v>
      </c>
      <c r="E24" s="238"/>
      <c r="F24" s="238"/>
      <c r="G24" s="238"/>
      <c r="H24" s="238"/>
      <c r="I24" s="238"/>
      <c r="J24" s="238"/>
      <c r="K24" s="238"/>
      <c r="L24" s="238"/>
      <c r="M24" s="238"/>
      <c r="N24" s="238"/>
      <c r="O24" s="238"/>
      <c r="P24" s="238"/>
      <c r="Q24" s="238"/>
      <c r="R24" s="238"/>
      <c r="S24" s="238"/>
      <c r="T24" s="239"/>
      <c r="U24" s="176">
        <v>6</v>
      </c>
      <c r="V24" s="174"/>
      <c r="W24" s="175"/>
      <c r="X24" s="176" t="s">
        <v>192</v>
      </c>
      <c r="Y24" s="174"/>
      <c r="Z24" s="174"/>
      <c r="AA24" s="174"/>
      <c r="AB24" s="175"/>
      <c r="AC24" s="176" t="s">
        <v>101</v>
      </c>
      <c r="AD24" s="174"/>
      <c r="AE24" s="175"/>
      <c r="AF24" s="177" t="s">
        <v>741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36" customHeight="1" x14ac:dyDescent="0.2">
      <c r="A25" s="173">
        <v>3</v>
      </c>
      <c r="B25" s="174"/>
      <c r="C25" s="175"/>
      <c r="D25" s="237" t="s">
        <v>742</v>
      </c>
      <c r="E25" s="238"/>
      <c r="F25" s="238"/>
      <c r="G25" s="238"/>
      <c r="H25" s="238"/>
      <c r="I25" s="238"/>
      <c r="J25" s="238"/>
      <c r="K25" s="238"/>
      <c r="L25" s="238"/>
      <c r="M25" s="238"/>
      <c r="N25" s="238"/>
      <c r="O25" s="238"/>
      <c r="P25" s="238"/>
      <c r="Q25" s="238"/>
      <c r="R25" s="238"/>
      <c r="S25" s="238"/>
      <c r="T25" s="239"/>
      <c r="U25" s="176">
        <v>4</v>
      </c>
      <c r="V25" s="174"/>
      <c r="W25" s="175"/>
      <c r="X25" s="176" t="s">
        <v>192</v>
      </c>
      <c r="Y25" s="174"/>
      <c r="Z25" s="174"/>
      <c r="AA25" s="174"/>
      <c r="AB25" s="175"/>
      <c r="AC25" s="176" t="s">
        <v>101</v>
      </c>
      <c r="AD25" s="174"/>
      <c r="AE25" s="175"/>
      <c r="AF25" s="177" t="s">
        <v>743</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89.7" customHeight="1" x14ac:dyDescent="0.2">
      <c r="A26" s="173">
        <v>4</v>
      </c>
      <c r="B26" s="174"/>
      <c r="C26" s="175"/>
      <c r="D26" s="237" t="s">
        <v>744</v>
      </c>
      <c r="E26" s="238"/>
      <c r="F26" s="238"/>
      <c r="G26" s="238"/>
      <c r="H26" s="238"/>
      <c r="I26" s="238"/>
      <c r="J26" s="238"/>
      <c r="K26" s="238"/>
      <c r="L26" s="238"/>
      <c r="M26" s="238"/>
      <c r="N26" s="238"/>
      <c r="O26" s="238"/>
      <c r="P26" s="238"/>
      <c r="Q26" s="238"/>
      <c r="R26" s="238"/>
      <c r="S26" s="238"/>
      <c r="T26" s="239"/>
      <c r="U26" s="176">
        <v>1</v>
      </c>
      <c r="V26" s="174"/>
      <c r="W26" s="175"/>
      <c r="X26" s="176" t="s">
        <v>102</v>
      </c>
      <c r="Y26" s="174"/>
      <c r="Z26" s="174"/>
      <c r="AA26" s="174"/>
      <c r="AB26" s="175"/>
      <c r="AC26" s="176" t="s">
        <v>101</v>
      </c>
      <c r="AD26" s="174"/>
      <c r="AE26" s="175"/>
      <c r="AF26" s="177" t="s">
        <v>745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71.7" customHeight="1" x14ac:dyDescent="0.2">
      <c r="A27" s="173">
        <v>5</v>
      </c>
      <c r="B27" s="174"/>
      <c r="C27" s="175"/>
      <c r="D27" s="237" t="s">
        <v>746</v>
      </c>
      <c r="E27" s="238"/>
      <c r="F27" s="238"/>
      <c r="G27" s="238"/>
      <c r="H27" s="238"/>
      <c r="I27" s="238"/>
      <c r="J27" s="238"/>
      <c r="K27" s="238"/>
      <c r="L27" s="238"/>
      <c r="M27" s="238"/>
      <c r="N27" s="238"/>
      <c r="O27" s="238"/>
      <c r="P27" s="238"/>
      <c r="Q27" s="238"/>
      <c r="R27" s="238"/>
      <c r="S27" s="238"/>
      <c r="T27" s="239"/>
      <c r="U27" s="176">
        <v>6</v>
      </c>
      <c r="V27" s="174"/>
      <c r="W27" s="175"/>
      <c r="X27" s="176" t="s">
        <v>192</v>
      </c>
      <c r="Y27" s="174"/>
      <c r="Z27" s="174"/>
      <c r="AA27" s="174"/>
      <c r="AB27" s="175"/>
      <c r="AC27" s="176" t="s">
        <v>101</v>
      </c>
      <c r="AD27" s="174"/>
      <c r="AE27" s="175"/>
      <c r="AF27" s="177" t="s">
        <v>747</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36" customHeight="1" x14ac:dyDescent="0.2">
      <c r="A28" s="173">
        <v>6</v>
      </c>
      <c r="B28" s="174"/>
      <c r="C28" s="175"/>
      <c r="D28" s="237" t="s">
        <v>207</v>
      </c>
      <c r="E28" s="238"/>
      <c r="F28" s="238"/>
      <c r="G28" s="238"/>
      <c r="H28" s="238"/>
      <c r="I28" s="238"/>
      <c r="J28" s="238"/>
      <c r="K28" s="238"/>
      <c r="L28" s="238"/>
      <c r="M28" s="238"/>
      <c r="N28" s="238"/>
      <c r="O28" s="238"/>
      <c r="P28" s="238"/>
      <c r="Q28" s="238"/>
      <c r="R28" s="238"/>
      <c r="S28" s="238"/>
      <c r="T28" s="239"/>
      <c r="U28" s="176">
        <v>4</v>
      </c>
      <c r="V28" s="174"/>
      <c r="W28" s="175"/>
      <c r="X28" s="176" t="s">
        <v>102</v>
      </c>
      <c r="Y28" s="174"/>
      <c r="Z28" s="174"/>
      <c r="AA28" s="174"/>
      <c r="AB28" s="175"/>
      <c r="AC28" s="176" t="s">
        <v>101</v>
      </c>
      <c r="AD28" s="174"/>
      <c r="AE28" s="175"/>
      <c r="AF28" s="177" t="s">
        <v>748</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36" customHeight="1" x14ac:dyDescent="0.2">
      <c r="A29" s="173">
        <v>7</v>
      </c>
      <c r="B29" s="174"/>
      <c r="C29" s="175"/>
      <c r="D29" s="237" t="s">
        <v>206</v>
      </c>
      <c r="E29" s="238"/>
      <c r="F29" s="238"/>
      <c r="G29" s="238"/>
      <c r="H29" s="238"/>
      <c r="I29" s="238"/>
      <c r="J29" s="238"/>
      <c r="K29" s="238"/>
      <c r="L29" s="238"/>
      <c r="M29" s="238"/>
      <c r="N29" s="238"/>
      <c r="O29" s="238"/>
      <c r="P29" s="238"/>
      <c r="Q29" s="238"/>
      <c r="R29" s="238"/>
      <c r="S29" s="238"/>
      <c r="T29" s="239"/>
      <c r="U29" s="176">
        <v>2</v>
      </c>
      <c r="V29" s="174"/>
      <c r="W29" s="175"/>
      <c r="X29" s="176" t="s">
        <v>102</v>
      </c>
      <c r="Y29" s="174"/>
      <c r="Z29" s="174"/>
      <c r="AA29" s="174"/>
      <c r="AB29" s="175"/>
      <c r="AC29" s="176" t="s">
        <v>101</v>
      </c>
      <c r="AD29" s="174"/>
      <c r="AE29" s="175"/>
      <c r="AF29" s="177" t="s">
        <v>749</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36" customHeight="1" x14ac:dyDescent="0.2">
      <c r="A30" s="173">
        <v>8</v>
      </c>
      <c r="B30" s="174"/>
      <c r="C30" s="175"/>
      <c r="D30" s="237" t="s">
        <v>205</v>
      </c>
      <c r="E30" s="238"/>
      <c r="F30" s="238"/>
      <c r="G30" s="238"/>
      <c r="H30" s="238"/>
      <c r="I30" s="238"/>
      <c r="J30" s="238"/>
      <c r="K30" s="238"/>
      <c r="L30" s="238"/>
      <c r="M30" s="238"/>
      <c r="N30" s="238"/>
      <c r="O30" s="238"/>
      <c r="P30" s="238"/>
      <c r="Q30" s="238"/>
      <c r="R30" s="238"/>
      <c r="S30" s="238"/>
      <c r="T30" s="239"/>
      <c r="U30" s="176">
        <v>3</v>
      </c>
      <c r="V30" s="174"/>
      <c r="W30" s="175"/>
      <c r="X30" s="176" t="s">
        <v>102</v>
      </c>
      <c r="Y30" s="174"/>
      <c r="Z30" s="174"/>
      <c r="AA30" s="174"/>
      <c r="AB30" s="175"/>
      <c r="AC30" s="176" t="s">
        <v>101</v>
      </c>
      <c r="AD30" s="174"/>
      <c r="AE30" s="175"/>
      <c r="AF30" s="177" t="s">
        <v>750</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36" customHeight="1" x14ac:dyDescent="0.2">
      <c r="A31" s="173">
        <v>9</v>
      </c>
      <c r="B31" s="174"/>
      <c r="C31" s="175"/>
      <c r="D31" s="237" t="s">
        <v>751</v>
      </c>
      <c r="E31" s="238"/>
      <c r="F31" s="238"/>
      <c r="G31" s="238"/>
      <c r="H31" s="238"/>
      <c r="I31" s="238"/>
      <c r="J31" s="238"/>
      <c r="K31" s="238"/>
      <c r="L31" s="238"/>
      <c r="M31" s="238"/>
      <c r="N31" s="238"/>
      <c r="O31" s="238"/>
      <c r="P31" s="238"/>
      <c r="Q31" s="238"/>
      <c r="R31" s="238"/>
      <c r="S31" s="238"/>
      <c r="T31" s="239"/>
      <c r="U31" s="176">
        <v>2</v>
      </c>
      <c r="V31" s="174"/>
      <c r="W31" s="175"/>
      <c r="X31" s="176" t="s">
        <v>102</v>
      </c>
      <c r="Y31" s="174"/>
      <c r="Z31" s="174"/>
      <c r="AA31" s="174"/>
      <c r="AB31" s="175"/>
      <c r="AC31" s="176" t="s">
        <v>101</v>
      </c>
      <c r="AD31" s="174"/>
      <c r="AE31" s="175"/>
      <c r="AF31" s="177" t="s">
        <v>752</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36" customHeight="1" x14ac:dyDescent="0.2">
      <c r="A32" s="173">
        <v>10</v>
      </c>
      <c r="B32" s="174"/>
      <c r="C32" s="175"/>
      <c r="D32" s="237" t="s">
        <v>753</v>
      </c>
      <c r="E32" s="238"/>
      <c r="F32" s="238"/>
      <c r="G32" s="238"/>
      <c r="H32" s="238"/>
      <c r="I32" s="238"/>
      <c r="J32" s="238"/>
      <c r="K32" s="238"/>
      <c r="L32" s="238"/>
      <c r="M32" s="238"/>
      <c r="N32" s="238"/>
      <c r="O32" s="238"/>
      <c r="P32" s="238"/>
      <c r="Q32" s="238"/>
      <c r="R32" s="238"/>
      <c r="S32" s="238"/>
      <c r="T32" s="239"/>
      <c r="U32" s="176">
        <v>2</v>
      </c>
      <c r="V32" s="174"/>
      <c r="W32" s="175"/>
      <c r="X32" s="176" t="s">
        <v>102</v>
      </c>
      <c r="Y32" s="174"/>
      <c r="Z32" s="174"/>
      <c r="AA32" s="174"/>
      <c r="AB32" s="175"/>
      <c r="AC32" s="176" t="s">
        <v>101</v>
      </c>
      <c r="AD32" s="174"/>
      <c r="AE32" s="175"/>
      <c r="AF32" s="177" t="s">
        <v>754</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36" customHeight="1" x14ac:dyDescent="0.2">
      <c r="A33" s="173">
        <v>11</v>
      </c>
      <c r="B33" s="174"/>
      <c r="C33" s="175"/>
      <c r="D33" s="237" t="s">
        <v>34</v>
      </c>
      <c r="E33" s="238"/>
      <c r="F33" s="238"/>
      <c r="G33" s="238"/>
      <c r="H33" s="238"/>
      <c r="I33" s="238"/>
      <c r="J33" s="238"/>
      <c r="K33" s="238"/>
      <c r="L33" s="238"/>
      <c r="M33" s="238"/>
      <c r="N33" s="238"/>
      <c r="O33" s="238"/>
      <c r="P33" s="238"/>
      <c r="Q33" s="238"/>
      <c r="R33" s="238"/>
      <c r="S33" s="238"/>
      <c r="T33" s="239"/>
      <c r="U33" s="176">
        <v>2</v>
      </c>
      <c r="V33" s="174"/>
      <c r="W33" s="175"/>
      <c r="X33" s="176" t="s">
        <v>102</v>
      </c>
      <c r="Y33" s="174"/>
      <c r="Z33" s="174"/>
      <c r="AA33" s="174"/>
      <c r="AB33" s="175"/>
      <c r="AC33" s="176" t="s">
        <v>101</v>
      </c>
      <c r="AD33" s="174"/>
      <c r="AE33" s="175"/>
      <c r="AF33" s="177" t="s">
        <v>755</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36" customHeight="1" x14ac:dyDescent="0.2">
      <c r="A34" s="173">
        <v>12</v>
      </c>
      <c r="B34" s="174"/>
      <c r="C34" s="175"/>
      <c r="D34" s="237" t="s">
        <v>756</v>
      </c>
      <c r="E34" s="238"/>
      <c r="F34" s="238"/>
      <c r="G34" s="238"/>
      <c r="H34" s="238"/>
      <c r="I34" s="238"/>
      <c r="J34" s="238"/>
      <c r="K34" s="238"/>
      <c r="L34" s="238"/>
      <c r="M34" s="238"/>
      <c r="N34" s="238"/>
      <c r="O34" s="238"/>
      <c r="P34" s="238"/>
      <c r="Q34" s="238"/>
      <c r="R34" s="238"/>
      <c r="S34" s="238"/>
      <c r="T34" s="239"/>
      <c r="U34" s="176">
        <v>2</v>
      </c>
      <c r="V34" s="174"/>
      <c r="W34" s="175"/>
      <c r="X34" s="176" t="s">
        <v>102</v>
      </c>
      <c r="Y34" s="174"/>
      <c r="Z34" s="174"/>
      <c r="AA34" s="174"/>
      <c r="AB34" s="175"/>
      <c r="AC34" s="176" t="s">
        <v>101</v>
      </c>
      <c r="AD34" s="174"/>
      <c r="AE34" s="175"/>
      <c r="AF34" s="177" t="s">
        <v>757</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36" customHeight="1" x14ac:dyDescent="0.2">
      <c r="A35" s="173">
        <v>13</v>
      </c>
      <c r="B35" s="174"/>
      <c r="C35" s="175"/>
      <c r="D35" s="237" t="s">
        <v>758</v>
      </c>
      <c r="E35" s="238"/>
      <c r="F35" s="238"/>
      <c r="G35" s="238"/>
      <c r="H35" s="238"/>
      <c r="I35" s="238"/>
      <c r="J35" s="238"/>
      <c r="K35" s="238"/>
      <c r="L35" s="238"/>
      <c r="M35" s="238"/>
      <c r="N35" s="238"/>
      <c r="O35" s="238"/>
      <c r="P35" s="238"/>
      <c r="Q35" s="238"/>
      <c r="R35" s="238"/>
      <c r="S35" s="238"/>
      <c r="T35" s="239"/>
      <c r="U35" s="176">
        <v>2</v>
      </c>
      <c r="V35" s="174"/>
      <c r="W35" s="175"/>
      <c r="X35" s="176" t="s">
        <v>102</v>
      </c>
      <c r="Y35" s="174"/>
      <c r="Z35" s="174"/>
      <c r="AA35" s="174"/>
      <c r="AB35" s="175"/>
      <c r="AC35" s="176" t="s">
        <v>101</v>
      </c>
      <c r="AD35" s="174"/>
      <c r="AE35" s="175"/>
      <c r="AF35" s="177" t="s">
        <v>759</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36" customHeight="1" x14ac:dyDescent="0.2">
      <c r="A36" s="173">
        <v>14</v>
      </c>
      <c r="B36" s="174"/>
      <c r="C36" s="175"/>
      <c r="D36" s="237" t="s">
        <v>209</v>
      </c>
      <c r="E36" s="238"/>
      <c r="F36" s="238"/>
      <c r="G36" s="238"/>
      <c r="H36" s="238"/>
      <c r="I36" s="238"/>
      <c r="J36" s="238"/>
      <c r="K36" s="238"/>
      <c r="L36" s="238"/>
      <c r="M36" s="238"/>
      <c r="N36" s="238"/>
      <c r="O36" s="238"/>
      <c r="P36" s="238"/>
      <c r="Q36" s="238"/>
      <c r="R36" s="238"/>
      <c r="S36" s="238"/>
      <c r="T36" s="239"/>
      <c r="U36" s="176">
        <v>4</v>
      </c>
      <c r="V36" s="174"/>
      <c r="W36" s="175"/>
      <c r="X36" s="176" t="s">
        <v>102</v>
      </c>
      <c r="Y36" s="174"/>
      <c r="Z36" s="174"/>
      <c r="AA36" s="174"/>
      <c r="AB36" s="175"/>
      <c r="AC36" s="176" t="s">
        <v>101</v>
      </c>
      <c r="AD36" s="174"/>
      <c r="AE36" s="175"/>
      <c r="AF36" s="177" t="s">
        <v>760</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36" customHeight="1" x14ac:dyDescent="0.2">
      <c r="A37" s="173">
        <v>15</v>
      </c>
      <c r="B37" s="174"/>
      <c r="C37" s="175"/>
      <c r="D37" s="237" t="s">
        <v>761</v>
      </c>
      <c r="E37" s="238"/>
      <c r="F37" s="238"/>
      <c r="G37" s="238"/>
      <c r="H37" s="238"/>
      <c r="I37" s="238"/>
      <c r="J37" s="238"/>
      <c r="K37" s="238"/>
      <c r="L37" s="238"/>
      <c r="M37" s="238"/>
      <c r="N37" s="238"/>
      <c r="O37" s="238"/>
      <c r="P37" s="238"/>
      <c r="Q37" s="238"/>
      <c r="R37" s="238"/>
      <c r="S37" s="238"/>
      <c r="T37" s="239"/>
      <c r="U37" s="176">
        <v>2</v>
      </c>
      <c r="V37" s="174"/>
      <c r="W37" s="175"/>
      <c r="X37" s="176" t="s">
        <v>102</v>
      </c>
      <c r="Y37" s="174"/>
      <c r="Z37" s="174"/>
      <c r="AA37" s="174"/>
      <c r="AB37" s="175"/>
      <c r="AC37" s="176" t="s">
        <v>101</v>
      </c>
      <c r="AD37" s="174"/>
      <c r="AE37" s="175"/>
      <c r="AF37" s="177" t="s">
        <v>762</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36" customHeight="1" x14ac:dyDescent="0.2">
      <c r="A38" s="173">
        <v>16</v>
      </c>
      <c r="B38" s="174"/>
      <c r="C38" s="175"/>
      <c r="D38" s="237" t="s">
        <v>763</v>
      </c>
      <c r="E38" s="238"/>
      <c r="F38" s="238"/>
      <c r="G38" s="238"/>
      <c r="H38" s="238"/>
      <c r="I38" s="238"/>
      <c r="J38" s="238"/>
      <c r="K38" s="238"/>
      <c r="L38" s="238"/>
      <c r="M38" s="238"/>
      <c r="N38" s="238"/>
      <c r="O38" s="238"/>
      <c r="P38" s="238"/>
      <c r="Q38" s="238"/>
      <c r="R38" s="238"/>
      <c r="S38" s="238"/>
      <c r="T38" s="239"/>
      <c r="U38" s="176">
        <v>2</v>
      </c>
      <c r="V38" s="174"/>
      <c r="W38" s="175"/>
      <c r="X38" s="176" t="s">
        <v>102</v>
      </c>
      <c r="Y38" s="174"/>
      <c r="Z38" s="174"/>
      <c r="AA38" s="174"/>
      <c r="AB38" s="175"/>
      <c r="AC38" s="176" t="s">
        <v>101</v>
      </c>
      <c r="AD38" s="174"/>
      <c r="AE38" s="175"/>
      <c r="AF38" s="177" t="s">
        <v>764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36" customHeight="1" x14ac:dyDescent="0.2">
      <c r="A39" s="173">
        <v>17</v>
      </c>
      <c r="B39" s="174"/>
      <c r="C39" s="175"/>
      <c r="D39" s="237" t="s">
        <v>204</v>
      </c>
      <c r="E39" s="238"/>
      <c r="F39" s="238"/>
      <c r="G39" s="238"/>
      <c r="H39" s="238"/>
      <c r="I39" s="238"/>
      <c r="J39" s="238"/>
      <c r="K39" s="238"/>
      <c r="L39" s="238"/>
      <c r="M39" s="238"/>
      <c r="N39" s="238"/>
      <c r="O39" s="238"/>
      <c r="P39" s="238"/>
      <c r="Q39" s="238"/>
      <c r="R39" s="238"/>
      <c r="S39" s="238"/>
      <c r="T39" s="239"/>
      <c r="U39" s="176">
        <v>4</v>
      </c>
      <c r="V39" s="174"/>
      <c r="W39" s="175"/>
      <c r="X39" s="176" t="s">
        <v>102</v>
      </c>
      <c r="Y39" s="174"/>
      <c r="Z39" s="174"/>
      <c r="AA39" s="174"/>
      <c r="AB39" s="175"/>
      <c r="AC39" s="176" t="s">
        <v>101</v>
      </c>
      <c r="AD39" s="174"/>
      <c r="AE39" s="175"/>
      <c r="AF39" s="177" t="s">
        <v>765</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36" customHeight="1" x14ac:dyDescent="0.2">
      <c r="A40" s="173">
        <v>18</v>
      </c>
      <c r="B40" s="174"/>
      <c r="C40" s="175"/>
      <c r="D40" s="237" t="s">
        <v>64</v>
      </c>
      <c r="E40" s="238"/>
      <c r="F40" s="238"/>
      <c r="G40" s="238"/>
      <c r="H40" s="238"/>
      <c r="I40" s="238"/>
      <c r="J40" s="238"/>
      <c r="K40" s="238"/>
      <c r="L40" s="238"/>
      <c r="M40" s="238"/>
      <c r="N40" s="238"/>
      <c r="O40" s="238"/>
      <c r="P40" s="238"/>
      <c r="Q40" s="238"/>
      <c r="R40" s="238"/>
      <c r="S40" s="238"/>
      <c r="T40" s="239"/>
      <c r="U40" s="176">
        <v>4</v>
      </c>
      <c r="V40" s="174"/>
      <c r="W40" s="175"/>
      <c r="X40" s="176" t="s">
        <v>102</v>
      </c>
      <c r="Y40" s="174"/>
      <c r="Z40" s="174"/>
      <c r="AA40" s="174"/>
      <c r="AB40" s="175"/>
      <c r="AC40" s="176" t="s">
        <v>101</v>
      </c>
      <c r="AD40" s="174"/>
      <c r="AE40" s="175"/>
      <c r="AF40" s="177" t="s">
        <v>766</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36" customHeight="1" x14ac:dyDescent="0.2">
      <c r="A41" s="173">
        <v>19</v>
      </c>
      <c r="B41" s="174"/>
      <c r="C41" s="175"/>
      <c r="D41" s="237" t="s">
        <v>1541</v>
      </c>
      <c r="E41" s="238"/>
      <c r="F41" s="238"/>
      <c r="G41" s="238"/>
      <c r="H41" s="238"/>
      <c r="I41" s="238"/>
      <c r="J41" s="238"/>
      <c r="K41" s="238"/>
      <c r="L41" s="238"/>
      <c r="M41" s="238"/>
      <c r="N41" s="238"/>
      <c r="O41" s="238"/>
      <c r="P41" s="238"/>
      <c r="Q41" s="238"/>
      <c r="R41" s="238"/>
      <c r="S41" s="238"/>
      <c r="T41" s="239"/>
      <c r="U41" s="176">
        <v>42</v>
      </c>
      <c r="V41" s="174"/>
      <c r="W41" s="175"/>
      <c r="X41" s="176" t="s">
        <v>349</v>
      </c>
      <c r="Y41" s="174"/>
      <c r="Z41" s="174"/>
      <c r="AA41" s="174"/>
      <c r="AB41" s="175"/>
      <c r="AC41" s="176" t="s">
        <v>101</v>
      </c>
      <c r="AD41" s="174"/>
      <c r="AE41" s="175"/>
      <c r="AF41" s="177" t="s">
        <v>767</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36" customHeight="1" x14ac:dyDescent="0.2">
      <c r="A42" s="173">
        <v>20</v>
      </c>
      <c r="B42" s="174"/>
      <c r="C42" s="175"/>
      <c r="D42" s="237" t="s">
        <v>202</v>
      </c>
      <c r="E42" s="238"/>
      <c r="F42" s="238"/>
      <c r="G42" s="238"/>
      <c r="H42" s="238"/>
      <c r="I42" s="238"/>
      <c r="J42" s="238"/>
      <c r="K42" s="238"/>
      <c r="L42" s="238"/>
      <c r="M42" s="238"/>
      <c r="N42" s="238"/>
      <c r="O42" s="238"/>
      <c r="P42" s="238"/>
      <c r="Q42" s="238"/>
      <c r="R42" s="238"/>
      <c r="S42" s="238"/>
      <c r="T42" s="239"/>
      <c r="U42" s="176">
        <v>4</v>
      </c>
      <c r="V42" s="174"/>
      <c r="W42" s="175"/>
      <c r="X42" s="176" t="s">
        <v>102</v>
      </c>
      <c r="Y42" s="174"/>
      <c r="Z42" s="174"/>
      <c r="AA42" s="174"/>
      <c r="AB42" s="175"/>
      <c r="AC42" s="176"/>
      <c r="AD42" s="174"/>
      <c r="AE42" s="175"/>
      <c r="AF42" s="177" t="s">
        <v>768</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72" customHeight="1" x14ac:dyDescent="0.2">
      <c r="A43" s="173">
        <v>21</v>
      </c>
      <c r="B43" s="174"/>
      <c r="C43" s="175"/>
      <c r="D43" s="237" t="s">
        <v>769</v>
      </c>
      <c r="E43" s="238"/>
      <c r="F43" s="238"/>
      <c r="G43" s="238"/>
      <c r="H43" s="238"/>
      <c r="I43" s="238"/>
      <c r="J43" s="238"/>
      <c r="K43" s="238"/>
      <c r="L43" s="238"/>
      <c r="M43" s="238"/>
      <c r="N43" s="238"/>
      <c r="O43" s="238"/>
      <c r="P43" s="238"/>
      <c r="Q43" s="238"/>
      <c r="R43" s="238"/>
      <c r="S43" s="238"/>
      <c r="T43" s="239"/>
      <c r="U43" s="176">
        <v>15</v>
      </c>
      <c r="V43" s="174"/>
      <c r="W43" s="175"/>
      <c r="X43" s="176" t="s">
        <v>102</v>
      </c>
      <c r="Y43" s="174"/>
      <c r="Z43" s="174"/>
      <c r="AA43" s="174"/>
      <c r="AB43" s="175"/>
      <c r="AC43" s="176" t="s">
        <v>101</v>
      </c>
      <c r="AD43" s="174"/>
      <c r="AE43" s="175"/>
      <c r="AF43" s="177" t="s">
        <v>770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36" customHeight="1" x14ac:dyDescent="0.2">
      <c r="A44" s="173">
        <v>22</v>
      </c>
      <c r="B44" s="174"/>
      <c r="C44" s="175"/>
      <c r="D44" s="237" t="s">
        <v>771</v>
      </c>
      <c r="E44" s="238"/>
      <c r="F44" s="238"/>
      <c r="G44" s="238"/>
      <c r="H44" s="238"/>
      <c r="I44" s="238"/>
      <c r="J44" s="238"/>
      <c r="K44" s="238"/>
      <c r="L44" s="238"/>
      <c r="M44" s="238"/>
      <c r="N44" s="238"/>
      <c r="O44" s="238"/>
      <c r="P44" s="238"/>
      <c r="Q44" s="238"/>
      <c r="R44" s="238"/>
      <c r="S44" s="238"/>
      <c r="T44" s="239"/>
      <c r="U44" s="176">
        <v>4</v>
      </c>
      <c r="V44" s="174"/>
      <c r="W44" s="175"/>
      <c r="X44" s="176" t="s">
        <v>102</v>
      </c>
      <c r="Y44" s="174"/>
      <c r="Z44" s="174"/>
      <c r="AA44" s="174"/>
      <c r="AB44" s="175"/>
      <c r="AC44" s="176" t="s">
        <v>101</v>
      </c>
      <c r="AD44" s="174"/>
      <c r="AE44" s="175"/>
      <c r="AF44" s="177" t="s">
        <v>772</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36" customHeight="1" x14ac:dyDescent="0.2">
      <c r="A45" s="173">
        <v>23</v>
      </c>
      <c r="B45" s="174"/>
      <c r="C45" s="175"/>
      <c r="D45" s="237" t="s">
        <v>773</v>
      </c>
      <c r="E45" s="238"/>
      <c r="F45" s="238"/>
      <c r="G45" s="238"/>
      <c r="H45" s="238"/>
      <c r="I45" s="238"/>
      <c r="J45" s="238"/>
      <c r="K45" s="238"/>
      <c r="L45" s="238"/>
      <c r="M45" s="238"/>
      <c r="N45" s="238"/>
      <c r="O45" s="238"/>
      <c r="P45" s="238"/>
      <c r="Q45" s="238"/>
      <c r="R45" s="238"/>
      <c r="S45" s="238"/>
      <c r="T45" s="239"/>
      <c r="U45" s="176">
        <v>2</v>
      </c>
      <c r="V45" s="174"/>
      <c r="W45" s="175"/>
      <c r="X45" s="176" t="s">
        <v>102</v>
      </c>
      <c r="Y45" s="174"/>
      <c r="Z45" s="174"/>
      <c r="AA45" s="174"/>
      <c r="AB45" s="175"/>
      <c r="AC45" s="176" t="s">
        <v>101</v>
      </c>
      <c r="AD45" s="174"/>
      <c r="AE45" s="175"/>
      <c r="AF45" s="177" t="s">
        <v>774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36" customHeight="1" x14ac:dyDescent="0.2">
      <c r="A46" s="173">
        <v>24</v>
      </c>
      <c r="B46" s="174"/>
      <c r="C46" s="175"/>
      <c r="D46" s="237" t="s">
        <v>775</v>
      </c>
      <c r="E46" s="238"/>
      <c r="F46" s="238"/>
      <c r="G46" s="238"/>
      <c r="H46" s="238"/>
      <c r="I46" s="238"/>
      <c r="J46" s="238"/>
      <c r="K46" s="238"/>
      <c r="L46" s="238"/>
      <c r="M46" s="238"/>
      <c r="N46" s="238"/>
      <c r="O46" s="238"/>
      <c r="P46" s="238"/>
      <c r="Q46" s="238"/>
      <c r="R46" s="238"/>
      <c r="S46" s="238"/>
      <c r="T46" s="239"/>
      <c r="U46" s="176">
        <v>3</v>
      </c>
      <c r="V46" s="174"/>
      <c r="W46" s="175"/>
      <c r="X46" s="176" t="s">
        <v>102</v>
      </c>
      <c r="Y46" s="174"/>
      <c r="Z46" s="174"/>
      <c r="AA46" s="174"/>
      <c r="AB46" s="175"/>
      <c r="AC46" s="176" t="s">
        <v>101</v>
      </c>
      <c r="AD46" s="174"/>
      <c r="AE46" s="175"/>
      <c r="AF46" s="177" t="s">
        <v>776</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59.7" customHeight="1" x14ac:dyDescent="0.2">
      <c r="A47" s="173">
        <v>25</v>
      </c>
      <c r="B47" s="174"/>
      <c r="C47" s="175"/>
      <c r="D47" s="237" t="s">
        <v>777</v>
      </c>
      <c r="E47" s="238"/>
      <c r="F47" s="238"/>
      <c r="G47" s="238"/>
      <c r="H47" s="238"/>
      <c r="I47" s="238"/>
      <c r="J47" s="238"/>
      <c r="K47" s="238"/>
      <c r="L47" s="238"/>
      <c r="M47" s="238"/>
      <c r="N47" s="238"/>
      <c r="O47" s="238"/>
      <c r="P47" s="238"/>
      <c r="Q47" s="238"/>
      <c r="R47" s="238"/>
      <c r="S47" s="238"/>
      <c r="T47" s="239"/>
      <c r="U47" s="176">
        <v>2</v>
      </c>
      <c r="V47" s="174"/>
      <c r="W47" s="175"/>
      <c r="X47" s="176" t="s">
        <v>102</v>
      </c>
      <c r="Y47" s="174"/>
      <c r="Z47" s="174"/>
      <c r="AA47" s="174"/>
      <c r="AB47" s="175"/>
      <c r="AC47" s="176"/>
      <c r="AD47" s="174"/>
      <c r="AE47" s="175"/>
      <c r="AF47" s="177" t="s">
        <v>778</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72" customHeight="1" x14ac:dyDescent="0.2">
      <c r="A48" s="173">
        <v>26</v>
      </c>
      <c r="B48" s="174"/>
      <c r="C48" s="175"/>
      <c r="D48" s="237" t="s">
        <v>779</v>
      </c>
      <c r="E48" s="238"/>
      <c r="F48" s="238"/>
      <c r="G48" s="238"/>
      <c r="H48" s="238"/>
      <c r="I48" s="238"/>
      <c r="J48" s="238"/>
      <c r="K48" s="238"/>
      <c r="L48" s="238"/>
      <c r="M48" s="238"/>
      <c r="N48" s="238"/>
      <c r="O48" s="238"/>
      <c r="P48" s="238"/>
      <c r="Q48" s="238"/>
      <c r="R48" s="238"/>
      <c r="S48" s="238"/>
      <c r="T48" s="239"/>
      <c r="U48" s="176">
        <v>14</v>
      </c>
      <c r="V48" s="174"/>
      <c r="W48" s="175"/>
      <c r="X48" s="176" t="s">
        <v>102</v>
      </c>
      <c r="Y48" s="174"/>
      <c r="Z48" s="174"/>
      <c r="AA48" s="174"/>
      <c r="AB48" s="175"/>
      <c r="AC48" s="176"/>
      <c r="AD48" s="174"/>
      <c r="AE48" s="175"/>
      <c r="AF48" s="177" t="s">
        <v>780</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7" s="7" customFormat="1" ht="36" customHeight="1" x14ac:dyDescent="0.2">
      <c r="A49" s="173">
        <v>27</v>
      </c>
      <c r="B49" s="174"/>
      <c r="C49" s="175"/>
      <c r="D49" s="237" t="s">
        <v>781</v>
      </c>
      <c r="E49" s="238"/>
      <c r="F49" s="238"/>
      <c r="G49" s="238"/>
      <c r="H49" s="238"/>
      <c r="I49" s="238"/>
      <c r="J49" s="238"/>
      <c r="K49" s="238"/>
      <c r="L49" s="238"/>
      <c r="M49" s="238"/>
      <c r="N49" s="238"/>
      <c r="O49" s="238"/>
      <c r="P49" s="238"/>
      <c r="Q49" s="238"/>
      <c r="R49" s="238"/>
      <c r="S49" s="238"/>
      <c r="T49" s="239"/>
      <c r="U49" s="176">
        <v>3</v>
      </c>
      <c r="V49" s="174"/>
      <c r="W49" s="175"/>
      <c r="X49" s="176" t="s">
        <v>102</v>
      </c>
      <c r="Y49" s="174"/>
      <c r="Z49" s="174"/>
      <c r="AA49" s="174"/>
      <c r="AB49" s="175"/>
      <c r="AC49" s="176" t="s">
        <v>101</v>
      </c>
      <c r="AD49" s="174"/>
      <c r="AE49" s="175"/>
      <c r="AF49" s="177" t="s">
        <v>782</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7" s="7" customFormat="1" ht="59.7" customHeight="1" x14ac:dyDescent="0.2">
      <c r="A50" s="173">
        <v>28</v>
      </c>
      <c r="B50" s="174"/>
      <c r="C50" s="175"/>
      <c r="D50" s="237" t="s">
        <v>783</v>
      </c>
      <c r="E50" s="238"/>
      <c r="F50" s="238"/>
      <c r="G50" s="238"/>
      <c r="H50" s="238"/>
      <c r="I50" s="238"/>
      <c r="J50" s="238"/>
      <c r="K50" s="238"/>
      <c r="L50" s="238"/>
      <c r="M50" s="238"/>
      <c r="N50" s="238"/>
      <c r="O50" s="238"/>
      <c r="P50" s="238"/>
      <c r="Q50" s="238"/>
      <c r="R50" s="238"/>
      <c r="S50" s="238"/>
      <c r="T50" s="239"/>
      <c r="U50" s="176">
        <v>2</v>
      </c>
      <c r="V50" s="174"/>
      <c r="W50" s="175"/>
      <c r="X50" s="176" t="s">
        <v>102</v>
      </c>
      <c r="Y50" s="174"/>
      <c r="Z50" s="174"/>
      <c r="AA50" s="174"/>
      <c r="AB50" s="175"/>
      <c r="AC50" s="176"/>
      <c r="AD50" s="174"/>
      <c r="AE50" s="175"/>
      <c r="AF50" s="177" t="s">
        <v>784</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7" s="7" customFormat="1" ht="72" customHeight="1" x14ac:dyDescent="0.2">
      <c r="A51" s="173">
        <v>29</v>
      </c>
      <c r="B51" s="174"/>
      <c r="C51" s="175"/>
      <c r="D51" s="237" t="s">
        <v>785</v>
      </c>
      <c r="E51" s="238"/>
      <c r="F51" s="238"/>
      <c r="G51" s="238"/>
      <c r="H51" s="238"/>
      <c r="I51" s="238"/>
      <c r="J51" s="238"/>
      <c r="K51" s="238"/>
      <c r="L51" s="238"/>
      <c r="M51" s="238"/>
      <c r="N51" s="238"/>
      <c r="O51" s="238"/>
      <c r="P51" s="238"/>
      <c r="Q51" s="238"/>
      <c r="R51" s="238"/>
      <c r="S51" s="238"/>
      <c r="T51" s="239"/>
      <c r="U51" s="176">
        <v>14</v>
      </c>
      <c r="V51" s="174"/>
      <c r="W51" s="175"/>
      <c r="X51" s="176" t="s">
        <v>102</v>
      </c>
      <c r="Y51" s="174"/>
      <c r="Z51" s="174"/>
      <c r="AA51" s="174"/>
      <c r="AB51" s="175"/>
      <c r="AC51" s="176"/>
      <c r="AD51" s="174"/>
      <c r="AE51" s="175"/>
      <c r="AF51" s="177" t="s">
        <v>786</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7" s="7" customFormat="1" ht="36" customHeight="1" x14ac:dyDescent="0.2">
      <c r="A52" s="173">
        <v>30</v>
      </c>
      <c r="B52" s="174"/>
      <c r="C52" s="175"/>
      <c r="D52" s="237" t="s">
        <v>787</v>
      </c>
      <c r="E52" s="238"/>
      <c r="F52" s="238"/>
      <c r="G52" s="238"/>
      <c r="H52" s="238"/>
      <c r="I52" s="238"/>
      <c r="J52" s="238"/>
      <c r="K52" s="238"/>
      <c r="L52" s="238"/>
      <c r="M52" s="238"/>
      <c r="N52" s="238"/>
      <c r="O52" s="238"/>
      <c r="P52" s="238"/>
      <c r="Q52" s="238"/>
      <c r="R52" s="238"/>
      <c r="S52" s="238"/>
      <c r="T52" s="239"/>
      <c r="U52" s="176">
        <v>3</v>
      </c>
      <c r="V52" s="174"/>
      <c r="W52" s="175"/>
      <c r="X52" s="176" t="s">
        <v>102</v>
      </c>
      <c r="Y52" s="174"/>
      <c r="Z52" s="174"/>
      <c r="AA52" s="174"/>
      <c r="AB52" s="175"/>
      <c r="AC52" s="176" t="s">
        <v>101</v>
      </c>
      <c r="AD52" s="174"/>
      <c r="AE52" s="175"/>
      <c r="AF52" s="177" t="s">
        <v>788</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7" s="7" customFormat="1" ht="59.7" customHeight="1" x14ac:dyDescent="0.2">
      <c r="A53" s="173">
        <v>31</v>
      </c>
      <c r="B53" s="174"/>
      <c r="C53" s="175"/>
      <c r="D53" s="237" t="s">
        <v>789</v>
      </c>
      <c r="E53" s="238"/>
      <c r="F53" s="238"/>
      <c r="G53" s="238"/>
      <c r="H53" s="238"/>
      <c r="I53" s="238"/>
      <c r="J53" s="238"/>
      <c r="K53" s="238"/>
      <c r="L53" s="238"/>
      <c r="M53" s="238"/>
      <c r="N53" s="238"/>
      <c r="O53" s="238"/>
      <c r="P53" s="238"/>
      <c r="Q53" s="238"/>
      <c r="R53" s="238"/>
      <c r="S53" s="238"/>
      <c r="T53" s="239"/>
      <c r="U53" s="176">
        <v>2</v>
      </c>
      <c r="V53" s="174"/>
      <c r="W53" s="175"/>
      <c r="X53" s="176" t="s">
        <v>102</v>
      </c>
      <c r="Y53" s="174"/>
      <c r="Z53" s="174"/>
      <c r="AA53" s="174"/>
      <c r="AB53" s="175"/>
      <c r="AC53" s="176"/>
      <c r="AD53" s="174"/>
      <c r="AE53" s="175"/>
      <c r="AF53" s="177" t="s">
        <v>790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7" s="7" customFormat="1" ht="72" customHeight="1" x14ac:dyDescent="0.2">
      <c r="A54" s="173">
        <v>32</v>
      </c>
      <c r="B54" s="174"/>
      <c r="C54" s="175"/>
      <c r="D54" s="237" t="s">
        <v>791</v>
      </c>
      <c r="E54" s="238"/>
      <c r="F54" s="238"/>
      <c r="G54" s="238"/>
      <c r="H54" s="238"/>
      <c r="I54" s="238"/>
      <c r="J54" s="238"/>
      <c r="K54" s="238"/>
      <c r="L54" s="238"/>
      <c r="M54" s="238"/>
      <c r="N54" s="238"/>
      <c r="O54" s="238"/>
      <c r="P54" s="238"/>
      <c r="Q54" s="238"/>
      <c r="R54" s="238"/>
      <c r="S54" s="238"/>
      <c r="T54" s="239"/>
      <c r="U54" s="176">
        <v>14</v>
      </c>
      <c r="V54" s="174"/>
      <c r="W54" s="175"/>
      <c r="X54" s="176" t="s">
        <v>102</v>
      </c>
      <c r="Y54" s="174"/>
      <c r="Z54" s="174"/>
      <c r="AA54" s="174"/>
      <c r="AB54" s="175"/>
      <c r="AC54" s="176"/>
      <c r="AD54" s="174"/>
      <c r="AE54" s="175"/>
      <c r="AF54" s="177" t="s">
        <v>792</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7" s="7" customFormat="1" ht="36" customHeight="1" x14ac:dyDescent="0.2">
      <c r="A55" s="173">
        <v>33</v>
      </c>
      <c r="B55" s="174"/>
      <c r="C55" s="175"/>
      <c r="D55" s="237" t="s">
        <v>793</v>
      </c>
      <c r="E55" s="238"/>
      <c r="F55" s="238"/>
      <c r="G55" s="238"/>
      <c r="H55" s="238"/>
      <c r="I55" s="238"/>
      <c r="J55" s="238"/>
      <c r="K55" s="238"/>
      <c r="L55" s="238"/>
      <c r="M55" s="238"/>
      <c r="N55" s="238"/>
      <c r="O55" s="238"/>
      <c r="P55" s="238"/>
      <c r="Q55" s="238"/>
      <c r="R55" s="238"/>
      <c r="S55" s="238"/>
      <c r="T55" s="239"/>
      <c r="U55" s="176">
        <v>3</v>
      </c>
      <c r="V55" s="174"/>
      <c r="W55" s="175"/>
      <c r="X55" s="176" t="s">
        <v>102</v>
      </c>
      <c r="Y55" s="174"/>
      <c r="Z55" s="174"/>
      <c r="AA55" s="174"/>
      <c r="AB55" s="175"/>
      <c r="AC55" s="176" t="s">
        <v>101</v>
      </c>
      <c r="AD55" s="174"/>
      <c r="AE55" s="175"/>
      <c r="AF55" s="177" t="s">
        <v>794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c r="BO55" s="1"/>
    </row>
    <row r="56" spans="1:67" s="7" customFormat="1" ht="59.7" customHeight="1" x14ac:dyDescent="0.2">
      <c r="A56" s="173">
        <v>34</v>
      </c>
      <c r="B56" s="174"/>
      <c r="C56" s="175"/>
      <c r="D56" s="237" t="s">
        <v>795</v>
      </c>
      <c r="E56" s="238"/>
      <c r="F56" s="238"/>
      <c r="G56" s="238"/>
      <c r="H56" s="238"/>
      <c r="I56" s="238"/>
      <c r="J56" s="238"/>
      <c r="K56" s="238"/>
      <c r="L56" s="238"/>
      <c r="M56" s="238"/>
      <c r="N56" s="238"/>
      <c r="O56" s="238"/>
      <c r="P56" s="238"/>
      <c r="Q56" s="238"/>
      <c r="R56" s="238"/>
      <c r="S56" s="238"/>
      <c r="T56" s="239"/>
      <c r="U56" s="176">
        <v>2</v>
      </c>
      <c r="V56" s="174"/>
      <c r="W56" s="175"/>
      <c r="X56" s="176" t="s">
        <v>102</v>
      </c>
      <c r="Y56" s="174"/>
      <c r="Z56" s="174"/>
      <c r="AA56" s="174"/>
      <c r="AB56" s="175"/>
      <c r="AC56" s="176"/>
      <c r="AD56" s="174"/>
      <c r="AE56" s="175"/>
      <c r="AF56" s="177" t="s">
        <v>796</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c r="BO56" s="1"/>
    </row>
    <row r="57" spans="1:67" s="7" customFormat="1" ht="72" customHeight="1" x14ac:dyDescent="0.2">
      <c r="A57" s="173">
        <v>35</v>
      </c>
      <c r="B57" s="174"/>
      <c r="C57" s="175"/>
      <c r="D57" s="237" t="s">
        <v>797</v>
      </c>
      <c r="E57" s="238"/>
      <c r="F57" s="238"/>
      <c r="G57" s="238"/>
      <c r="H57" s="238"/>
      <c r="I57" s="238"/>
      <c r="J57" s="238"/>
      <c r="K57" s="238"/>
      <c r="L57" s="238"/>
      <c r="M57" s="238"/>
      <c r="N57" s="238"/>
      <c r="O57" s="238"/>
      <c r="P57" s="238"/>
      <c r="Q57" s="238"/>
      <c r="R57" s="238"/>
      <c r="S57" s="238"/>
      <c r="T57" s="239"/>
      <c r="U57" s="176">
        <v>14</v>
      </c>
      <c r="V57" s="174"/>
      <c r="W57" s="175"/>
      <c r="X57" s="176" t="s">
        <v>102</v>
      </c>
      <c r="Y57" s="174"/>
      <c r="Z57" s="174"/>
      <c r="AA57" s="174"/>
      <c r="AB57" s="175"/>
      <c r="AC57" s="176"/>
      <c r="AD57" s="174"/>
      <c r="AE57" s="175"/>
      <c r="AF57" s="177" t="s">
        <v>798</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c r="BO57" s="1"/>
    </row>
    <row r="58" spans="1:67" s="7" customFormat="1" ht="36" customHeight="1" x14ac:dyDescent="0.2">
      <c r="A58" s="173">
        <v>36</v>
      </c>
      <c r="B58" s="174"/>
      <c r="C58" s="175"/>
      <c r="D58" s="237" t="s">
        <v>799</v>
      </c>
      <c r="E58" s="238"/>
      <c r="F58" s="238"/>
      <c r="G58" s="238"/>
      <c r="H58" s="238"/>
      <c r="I58" s="238"/>
      <c r="J58" s="238"/>
      <c r="K58" s="238"/>
      <c r="L58" s="238"/>
      <c r="M58" s="238"/>
      <c r="N58" s="238"/>
      <c r="O58" s="238"/>
      <c r="P58" s="238"/>
      <c r="Q58" s="238"/>
      <c r="R58" s="238"/>
      <c r="S58" s="238"/>
      <c r="T58" s="239"/>
      <c r="U58" s="176">
        <v>3</v>
      </c>
      <c r="V58" s="174"/>
      <c r="W58" s="175"/>
      <c r="X58" s="176" t="s">
        <v>102</v>
      </c>
      <c r="Y58" s="174"/>
      <c r="Z58" s="174"/>
      <c r="AA58" s="174"/>
      <c r="AB58" s="175"/>
      <c r="AC58" s="176" t="s">
        <v>101</v>
      </c>
      <c r="AD58" s="174"/>
      <c r="AE58" s="175"/>
      <c r="AF58" s="177" t="s">
        <v>800</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c r="BO58" s="1"/>
    </row>
    <row r="59" spans="1:67" s="7" customFormat="1" ht="59.7" customHeight="1" x14ac:dyDescent="0.2">
      <c r="A59" s="173">
        <v>37</v>
      </c>
      <c r="B59" s="174"/>
      <c r="C59" s="175"/>
      <c r="D59" s="237" t="s">
        <v>801</v>
      </c>
      <c r="E59" s="238"/>
      <c r="F59" s="238"/>
      <c r="G59" s="238"/>
      <c r="H59" s="238"/>
      <c r="I59" s="238"/>
      <c r="J59" s="238"/>
      <c r="K59" s="238"/>
      <c r="L59" s="238"/>
      <c r="M59" s="238"/>
      <c r="N59" s="238"/>
      <c r="O59" s="238"/>
      <c r="P59" s="238"/>
      <c r="Q59" s="238"/>
      <c r="R59" s="238"/>
      <c r="S59" s="238"/>
      <c r="T59" s="239"/>
      <c r="U59" s="176">
        <v>2</v>
      </c>
      <c r="V59" s="174"/>
      <c r="W59" s="175"/>
      <c r="X59" s="176" t="s">
        <v>102</v>
      </c>
      <c r="Y59" s="174"/>
      <c r="Z59" s="174"/>
      <c r="AA59" s="174"/>
      <c r="AB59" s="175"/>
      <c r="AC59" s="176"/>
      <c r="AD59" s="174"/>
      <c r="AE59" s="175"/>
      <c r="AF59" s="177" t="s">
        <v>802</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c r="BO59" s="1"/>
    </row>
    <row r="60" spans="1:67" s="7" customFormat="1" ht="72" customHeight="1" x14ac:dyDescent="0.2">
      <c r="A60" s="173">
        <v>38</v>
      </c>
      <c r="B60" s="174"/>
      <c r="C60" s="175"/>
      <c r="D60" s="237" t="s">
        <v>803</v>
      </c>
      <c r="E60" s="238"/>
      <c r="F60" s="238"/>
      <c r="G60" s="238"/>
      <c r="H60" s="238"/>
      <c r="I60" s="238"/>
      <c r="J60" s="238"/>
      <c r="K60" s="238"/>
      <c r="L60" s="238"/>
      <c r="M60" s="238"/>
      <c r="N60" s="238"/>
      <c r="O60" s="238"/>
      <c r="P60" s="238"/>
      <c r="Q60" s="238"/>
      <c r="R60" s="238"/>
      <c r="S60" s="238"/>
      <c r="T60" s="239"/>
      <c r="U60" s="176">
        <v>14</v>
      </c>
      <c r="V60" s="174"/>
      <c r="W60" s="175"/>
      <c r="X60" s="176" t="s">
        <v>102</v>
      </c>
      <c r="Y60" s="174"/>
      <c r="Z60" s="174"/>
      <c r="AA60" s="174"/>
      <c r="AB60" s="175"/>
      <c r="AC60" s="176"/>
      <c r="AD60" s="174"/>
      <c r="AE60" s="175"/>
      <c r="AF60" s="177" t="s">
        <v>804</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c r="BO60" s="1"/>
    </row>
    <row r="61" spans="1:67" s="7" customFormat="1" ht="36" customHeight="1" x14ac:dyDescent="0.2">
      <c r="A61" s="173">
        <v>39</v>
      </c>
      <c r="B61" s="174"/>
      <c r="C61" s="175"/>
      <c r="D61" s="237" t="s">
        <v>805</v>
      </c>
      <c r="E61" s="238"/>
      <c r="F61" s="238"/>
      <c r="G61" s="238"/>
      <c r="H61" s="238"/>
      <c r="I61" s="238"/>
      <c r="J61" s="238"/>
      <c r="K61" s="238"/>
      <c r="L61" s="238"/>
      <c r="M61" s="238"/>
      <c r="N61" s="238"/>
      <c r="O61" s="238"/>
      <c r="P61" s="238"/>
      <c r="Q61" s="238"/>
      <c r="R61" s="238"/>
      <c r="S61" s="238"/>
      <c r="T61" s="239"/>
      <c r="U61" s="176">
        <v>3</v>
      </c>
      <c r="V61" s="174"/>
      <c r="W61" s="175"/>
      <c r="X61" s="176" t="s">
        <v>102</v>
      </c>
      <c r="Y61" s="174"/>
      <c r="Z61" s="174"/>
      <c r="AA61" s="174"/>
      <c r="AB61" s="175"/>
      <c r="AC61" s="176" t="s">
        <v>101</v>
      </c>
      <c r="AD61" s="174"/>
      <c r="AE61" s="175"/>
      <c r="AF61" s="177" t="s">
        <v>806</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c r="BO61" s="1"/>
    </row>
    <row r="62" spans="1:67" s="7" customFormat="1" ht="59.7" customHeight="1" x14ac:dyDescent="0.2">
      <c r="A62" s="173">
        <v>40</v>
      </c>
      <c r="B62" s="174"/>
      <c r="C62" s="175"/>
      <c r="D62" s="237" t="s">
        <v>807</v>
      </c>
      <c r="E62" s="238"/>
      <c r="F62" s="238"/>
      <c r="G62" s="238"/>
      <c r="H62" s="238"/>
      <c r="I62" s="238"/>
      <c r="J62" s="238"/>
      <c r="K62" s="238"/>
      <c r="L62" s="238"/>
      <c r="M62" s="238"/>
      <c r="N62" s="238"/>
      <c r="O62" s="238"/>
      <c r="P62" s="238"/>
      <c r="Q62" s="238"/>
      <c r="R62" s="238"/>
      <c r="S62" s="238"/>
      <c r="T62" s="239"/>
      <c r="U62" s="176">
        <v>2</v>
      </c>
      <c r="V62" s="174"/>
      <c r="W62" s="175"/>
      <c r="X62" s="176" t="s">
        <v>102</v>
      </c>
      <c r="Y62" s="174"/>
      <c r="Z62" s="174"/>
      <c r="AA62" s="174"/>
      <c r="AB62" s="175"/>
      <c r="AC62" s="176"/>
      <c r="AD62" s="174"/>
      <c r="AE62" s="175"/>
      <c r="AF62" s="177" t="s">
        <v>808</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c r="BO62" s="1"/>
    </row>
    <row r="63" spans="1:67" s="7" customFormat="1" ht="72" customHeight="1" x14ac:dyDescent="0.2">
      <c r="A63" s="173">
        <v>41</v>
      </c>
      <c r="B63" s="174"/>
      <c r="C63" s="175"/>
      <c r="D63" s="237" t="s">
        <v>809</v>
      </c>
      <c r="E63" s="238"/>
      <c r="F63" s="238"/>
      <c r="G63" s="238"/>
      <c r="H63" s="238"/>
      <c r="I63" s="238"/>
      <c r="J63" s="238"/>
      <c r="K63" s="238"/>
      <c r="L63" s="238"/>
      <c r="M63" s="238"/>
      <c r="N63" s="238"/>
      <c r="O63" s="238"/>
      <c r="P63" s="238"/>
      <c r="Q63" s="238"/>
      <c r="R63" s="238"/>
      <c r="S63" s="238"/>
      <c r="T63" s="239"/>
      <c r="U63" s="176">
        <v>14</v>
      </c>
      <c r="V63" s="174"/>
      <c r="W63" s="175"/>
      <c r="X63" s="176" t="s">
        <v>102</v>
      </c>
      <c r="Y63" s="174"/>
      <c r="Z63" s="174"/>
      <c r="AA63" s="174"/>
      <c r="AB63" s="175"/>
      <c r="AC63" s="176"/>
      <c r="AD63" s="174"/>
      <c r="AE63" s="175"/>
      <c r="AF63" s="177" t="s">
        <v>810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c r="BO63" s="1"/>
    </row>
    <row r="64" spans="1:67" s="7" customFormat="1" ht="36" customHeight="1" x14ac:dyDescent="0.2">
      <c r="A64" s="173">
        <v>42</v>
      </c>
      <c r="B64" s="174"/>
      <c r="C64" s="175"/>
      <c r="D64" s="237" t="s">
        <v>811</v>
      </c>
      <c r="E64" s="238"/>
      <c r="F64" s="238"/>
      <c r="G64" s="238"/>
      <c r="H64" s="238"/>
      <c r="I64" s="238"/>
      <c r="J64" s="238"/>
      <c r="K64" s="238"/>
      <c r="L64" s="238"/>
      <c r="M64" s="238"/>
      <c r="N64" s="238"/>
      <c r="O64" s="238"/>
      <c r="P64" s="238"/>
      <c r="Q64" s="238"/>
      <c r="R64" s="238"/>
      <c r="S64" s="238"/>
      <c r="T64" s="239"/>
      <c r="U64" s="176">
        <v>3</v>
      </c>
      <c r="V64" s="174"/>
      <c r="W64" s="175"/>
      <c r="X64" s="176" t="s">
        <v>102</v>
      </c>
      <c r="Y64" s="174"/>
      <c r="Z64" s="174"/>
      <c r="AA64" s="174"/>
      <c r="AB64" s="175"/>
      <c r="AC64" s="176" t="s">
        <v>101</v>
      </c>
      <c r="AD64" s="174"/>
      <c r="AE64" s="175"/>
      <c r="AF64" s="177" t="s">
        <v>812</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c r="BO64" s="1"/>
    </row>
    <row r="65" spans="1:67" s="7" customFormat="1" ht="59.7" customHeight="1" x14ac:dyDescent="0.2">
      <c r="A65" s="173">
        <v>43</v>
      </c>
      <c r="B65" s="174"/>
      <c r="C65" s="175"/>
      <c r="D65" s="237" t="s">
        <v>813</v>
      </c>
      <c r="E65" s="238"/>
      <c r="F65" s="238"/>
      <c r="G65" s="238"/>
      <c r="H65" s="238"/>
      <c r="I65" s="238"/>
      <c r="J65" s="238"/>
      <c r="K65" s="238"/>
      <c r="L65" s="238"/>
      <c r="M65" s="238"/>
      <c r="N65" s="238"/>
      <c r="O65" s="238"/>
      <c r="P65" s="238"/>
      <c r="Q65" s="238"/>
      <c r="R65" s="238"/>
      <c r="S65" s="238"/>
      <c r="T65" s="239"/>
      <c r="U65" s="176">
        <v>2</v>
      </c>
      <c r="V65" s="174"/>
      <c r="W65" s="175"/>
      <c r="X65" s="176" t="s">
        <v>102</v>
      </c>
      <c r="Y65" s="174"/>
      <c r="Z65" s="174"/>
      <c r="AA65" s="174"/>
      <c r="AB65" s="175"/>
      <c r="AC65" s="176"/>
      <c r="AD65" s="174"/>
      <c r="AE65" s="175"/>
      <c r="AF65" s="177" t="s">
        <v>814</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c r="BO65" s="1"/>
    </row>
    <row r="66" spans="1:67" s="7" customFormat="1" ht="72" customHeight="1" x14ac:dyDescent="0.15">
      <c r="A66" s="173">
        <v>44</v>
      </c>
      <c r="B66" s="174"/>
      <c r="C66" s="175"/>
      <c r="D66" s="237" t="s">
        <v>815</v>
      </c>
      <c r="E66" s="238"/>
      <c r="F66" s="238"/>
      <c r="G66" s="238"/>
      <c r="H66" s="238"/>
      <c r="I66" s="238"/>
      <c r="J66" s="238"/>
      <c r="K66" s="238"/>
      <c r="L66" s="238"/>
      <c r="M66" s="238"/>
      <c r="N66" s="238"/>
      <c r="O66" s="238"/>
      <c r="P66" s="238"/>
      <c r="Q66" s="238"/>
      <c r="R66" s="238"/>
      <c r="S66" s="238"/>
      <c r="T66" s="239"/>
      <c r="U66" s="176">
        <v>14</v>
      </c>
      <c r="V66" s="174"/>
      <c r="W66" s="175"/>
      <c r="X66" s="176" t="s">
        <v>102</v>
      </c>
      <c r="Y66" s="174"/>
      <c r="Z66" s="174"/>
      <c r="AA66" s="174"/>
      <c r="AB66" s="175"/>
      <c r="AC66" s="176"/>
      <c r="AD66" s="174"/>
      <c r="AE66" s="175"/>
      <c r="AF66" s="177" t="s">
        <v>816</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c r="BO66" s="2"/>
    </row>
    <row r="67" spans="1:67" s="7" customFormat="1" ht="36" customHeight="1" x14ac:dyDescent="0.2">
      <c r="A67" s="173">
        <v>45</v>
      </c>
      <c r="B67" s="174"/>
      <c r="C67" s="175"/>
      <c r="D67" s="237" t="s">
        <v>817</v>
      </c>
      <c r="E67" s="238"/>
      <c r="F67" s="238"/>
      <c r="G67" s="238"/>
      <c r="H67" s="238"/>
      <c r="I67" s="238"/>
      <c r="J67" s="238"/>
      <c r="K67" s="238"/>
      <c r="L67" s="238"/>
      <c r="M67" s="238"/>
      <c r="N67" s="238"/>
      <c r="O67" s="238"/>
      <c r="P67" s="238"/>
      <c r="Q67" s="238"/>
      <c r="R67" s="238"/>
      <c r="S67" s="238"/>
      <c r="T67" s="239"/>
      <c r="U67" s="176">
        <v>3</v>
      </c>
      <c r="V67" s="174"/>
      <c r="W67" s="175"/>
      <c r="X67" s="176" t="s">
        <v>102</v>
      </c>
      <c r="Y67" s="174"/>
      <c r="Z67" s="174"/>
      <c r="AA67" s="174"/>
      <c r="AB67" s="175"/>
      <c r="AC67" s="176" t="s">
        <v>101</v>
      </c>
      <c r="AD67" s="174"/>
      <c r="AE67" s="175"/>
      <c r="AF67" s="177" t="s">
        <v>818</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c r="BO67"/>
    </row>
    <row r="68" spans="1:67" s="7" customFormat="1" ht="59.7" customHeight="1" x14ac:dyDescent="0.2">
      <c r="A68" s="173">
        <v>46</v>
      </c>
      <c r="B68" s="174"/>
      <c r="C68" s="175"/>
      <c r="D68" s="237" t="s">
        <v>819</v>
      </c>
      <c r="E68" s="238"/>
      <c r="F68" s="238"/>
      <c r="G68" s="238"/>
      <c r="H68" s="238"/>
      <c r="I68" s="238"/>
      <c r="J68" s="238"/>
      <c r="K68" s="238"/>
      <c r="L68" s="238"/>
      <c r="M68" s="238"/>
      <c r="N68" s="238"/>
      <c r="O68" s="238"/>
      <c r="P68" s="238"/>
      <c r="Q68" s="238"/>
      <c r="R68" s="238"/>
      <c r="S68" s="238"/>
      <c r="T68" s="239"/>
      <c r="U68" s="176">
        <v>2</v>
      </c>
      <c r="V68" s="174"/>
      <c r="W68" s="175"/>
      <c r="X68" s="176" t="s">
        <v>102</v>
      </c>
      <c r="Y68" s="174"/>
      <c r="Z68" s="174"/>
      <c r="AA68" s="174"/>
      <c r="AB68" s="175"/>
      <c r="AC68" s="176"/>
      <c r="AD68" s="174"/>
      <c r="AE68" s="175"/>
      <c r="AF68" s="177" t="s">
        <v>820</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c r="BO68"/>
    </row>
    <row r="69" spans="1:67" s="7" customFormat="1" ht="72" customHeight="1" x14ac:dyDescent="0.2">
      <c r="A69" s="173">
        <v>47</v>
      </c>
      <c r="B69" s="174"/>
      <c r="C69" s="175"/>
      <c r="D69" s="237" t="s">
        <v>821</v>
      </c>
      <c r="E69" s="238"/>
      <c r="F69" s="238"/>
      <c r="G69" s="238"/>
      <c r="H69" s="238"/>
      <c r="I69" s="238"/>
      <c r="J69" s="238"/>
      <c r="K69" s="238"/>
      <c r="L69" s="238"/>
      <c r="M69" s="238"/>
      <c r="N69" s="238"/>
      <c r="O69" s="238"/>
      <c r="P69" s="238"/>
      <c r="Q69" s="238"/>
      <c r="R69" s="238"/>
      <c r="S69" s="238"/>
      <c r="T69" s="239"/>
      <c r="U69" s="176">
        <v>14</v>
      </c>
      <c r="V69" s="174"/>
      <c r="W69" s="175"/>
      <c r="X69" s="176" t="s">
        <v>102</v>
      </c>
      <c r="Y69" s="174"/>
      <c r="Z69" s="174"/>
      <c r="AA69" s="174"/>
      <c r="AB69" s="175"/>
      <c r="AC69" s="176"/>
      <c r="AD69" s="174"/>
      <c r="AE69" s="175"/>
      <c r="AF69" s="177" t="s">
        <v>822</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c r="BO69"/>
    </row>
    <row r="70" spans="1:67" s="7" customFormat="1" ht="36" customHeight="1" x14ac:dyDescent="0.2">
      <c r="A70" s="173">
        <v>48</v>
      </c>
      <c r="B70" s="174"/>
      <c r="C70" s="175"/>
      <c r="D70" s="291" t="s">
        <v>224</v>
      </c>
      <c r="E70" s="292"/>
      <c r="F70" s="292"/>
      <c r="G70" s="292"/>
      <c r="H70" s="292"/>
      <c r="I70" s="292"/>
      <c r="J70" s="292"/>
      <c r="K70" s="292"/>
      <c r="L70" s="292"/>
      <c r="M70" s="292"/>
      <c r="N70" s="292"/>
      <c r="O70" s="292"/>
      <c r="P70" s="292"/>
      <c r="Q70" s="292"/>
      <c r="R70" s="292"/>
      <c r="S70" s="292"/>
      <c r="T70" s="293"/>
      <c r="U70" s="294">
        <v>28</v>
      </c>
      <c r="V70" s="295"/>
      <c r="W70" s="296"/>
      <c r="X70" s="294" t="s">
        <v>102</v>
      </c>
      <c r="Y70" s="295"/>
      <c r="Z70" s="295"/>
      <c r="AA70" s="295"/>
      <c r="AB70" s="296"/>
      <c r="AC70" s="294"/>
      <c r="AD70" s="295"/>
      <c r="AE70" s="296"/>
      <c r="AF70" s="297" t="s">
        <v>189</v>
      </c>
      <c r="AG70" s="298"/>
      <c r="AH70" s="298"/>
      <c r="AI70" s="298"/>
      <c r="AJ70" s="298"/>
      <c r="AK70" s="298"/>
      <c r="AL70" s="298"/>
      <c r="AM70" s="298"/>
      <c r="AN70" s="298"/>
      <c r="AO70" s="298"/>
      <c r="AP70" s="298"/>
      <c r="AQ70" s="298"/>
      <c r="AR70" s="298"/>
      <c r="AS70" s="298"/>
      <c r="AT70" s="298"/>
      <c r="AU70" s="298"/>
      <c r="AV70" s="298"/>
      <c r="AW70" s="298"/>
      <c r="AX70" s="298"/>
      <c r="AY70" s="298"/>
      <c r="AZ70" s="298"/>
      <c r="BA70" s="298"/>
      <c r="BB70" s="298"/>
      <c r="BC70" s="298"/>
      <c r="BD70" s="298"/>
      <c r="BE70" s="298"/>
      <c r="BF70" s="298"/>
      <c r="BG70" s="298"/>
      <c r="BH70" s="298"/>
      <c r="BI70" s="298"/>
      <c r="BJ70" s="299"/>
      <c r="BO70"/>
    </row>
    <row r="71" spans="1:67" s="7" customFormat="1" ht="39.6" customHeight="1" x14ac:dyDescent="0.2">
      <c r="A71" s="173"/>
      <c r="B71" s="174"/>
      <c r="C71" s="174"/>
      <c r="D71" s="237" t="s">
        <v>4708</v>
      </c>
      <c r="E71" s="238"/>
      <c r="F71" s="238"/>
      <c r="G71" s="238"/>
      <c r="H71" s="238"/>
      <c r="I71" s="238"/>
      <c r="J71" s="238"/>
      <c r="K71" s="238"/>
      <c r="L71" s="238"/>
      <c r="M71" s="238"/>
      <c r="N71" s="238"/>
      <c r="O71" s="238"/>
      <c r="P71" s="238"/>
      <c r="Q71" s="238"/>
      <c r="R71" s="238"/>
      <c r="S71" s="238"/>
      <c r="T71" s="239"/>
      <c r="U71" s="176"/>
      <c r="V71" s="174"/>
      <c r="W71" s="175"/>
      <c r="X71" s="176"/>
      <c r="Y71" s="174"/>
      <c r="Z71" s="174"/>
      <c r="AA71" s="174"/>
      <c r="AB71" s="175"/>
      <c r="AC71" s="210"/>
      <c r="AD71" s="211"/>
      <c r="AE71" s="212"/>
      <c r="AF71" s="237"/>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75"/>
    </row>
    <row r="72" spans="1:67" s="7" customFormat="1" ht="40.5" customHeight="1" x14ac:dyDescent="0.2">
      <c r="A72" s="173">
        <v>1</v>
      </c>
      <c r="B72" s="174"/>
      <c r="C72" s="174"/>
      <c r="D72" s="237" t="s">
        <v>3117</v>
      </c>
      <c r="E72" s="238"/>
      <c r="F72" s="238"/>
      <c r="G72" s="238"/>
      <c r="H72" s="238"/>
      <c r="I72" s="238"/>
      <c r="J72" s="238"/>
      <c r="K72" s="238"/>
      <c r="L72" s="238"/>
      <c r="M72" s="238"/>
      <c r="N72" s="238"/>
      <c r="O72" s="238"/>
      <c r="P72" s="238"/>
      <c r="Q72" s="238"/>
      <c r="R72" s="238"/>
      <c r="S72" s="238"/>
      <c r="T72" s="239"/>
      <c r="U72" s="176">
        <v>2</v>
      </c>
      <c r="V72" s="174"/>
      <c r="W72" s="175"/>
      <c r="X72" s="174" t="s">
        <v>102</v>
      </c>
      <c r="Y72" s="174"/>
      <c r="Z72" s="174"/>
      <c r="AA72" s="174"/>
      <c r="AB72" s="175"/>
      <c r="AC72" s="210"/>
      <c r="AD72" s="211"/>
      <c r="AE72" s="212"/>
      <c r="AF72" s="183" t="s">
        <v>3130</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7" s="7" customFormat="1" ht="40.5" customHeight="1" x14ac:dyDescent="0.2">
      <c r="A73" s="173">
        <v>2</v>
      </c>
      <c r="B73" s="174"/>
      <c r="C73" s="174"/>
      <c r="D73" s="237" t="s">
        <v>3118</v>
      </c>
      <c r="E73" s="238"/>
      <c r="F73" s="238"/>
      <c r="G73" s="238"/>
      <c r="H73" s="238"/>
      <c r="I73" s="238"/>
      <c r="J73" s="238"/>
      <c r="K73" s="238"/>
      <c r="L73" s="238"/>
      <c r="M73" s="238"/>
      <c r="N73" s="238"/>
      <c r="O73" s="238"/>
      <c r="P73" s="238"/>
      <c r="Q73" s="238"/>
      <c r="R73" s="238"/>
      <c r="S73" s="238"/>
      <c r="T73" s="239"/>
      <c r="U73" s="176">
        <v>1</v>
      </c>
      <c r="V73" s="174"/>
      <c r="W73" s="175"/>
      <c r="X73" s="174" t="s">
        <v>102</v>
      </c>
      <c r="Y73" s="174"/>
      <c r="Z73" s="174"/>
      <c r="AA73" s="174"/>
      <c r="AB73" s="175"/>
      <c r="AC73" s="210"/>
      <c r="AD73" s="211"/>
      <c r="AE73" s="212"/>
      <c r="AF73" s="183" t="s">
        <v>3131</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7" s="7" customFormat="1" ht="40.5" customHeight="1" x14ac:dyDescent="0.2">
      <c r="A74" s="173">
        <v>3</v>
      </c>
      <c r="B74" s="174"/>
      <c r="C74" s="174"/>
      <c r="D74" s="237" t="s">
        <v>3119</v>
      </c>
      <c r="E74" s="238"/>
      <c r="F74" s="238"/>
      <c r="G74" s="238"/>
      <c r="H74" s="238"/>
      <c r="I74" s="238"/>
      <c r="J74" s="238"/>
      <c r="K74" s="238"/>
      <c r="L74" s="238"/>
      <c r="M74" s="238"/>
      <c r="N74" s="238"/>
      <c r="O74" s="238"/>
      <c r="P74" s="238"/>
      <c r="Q74" s="238"/>
      <c r="R74" s="238"/>
      <c r="S74" s="238"/>
      <c r="T74" s="239"/>
      <c r="U74" s="176">
        <v>6</v>
      </c>
      <c r="V74" s="174"/>
      <c r="W74" s="175"/>
      <c r="X74" s="174" t="s">
        <v>1742</v>
      </c>
      <c r="Y74" s="174"/>
      <c r="Z74" s="174"/>
      <c r="AA74" s="174"/>
      <c r="AB74" s="175"/>
      <c r="AC74" s="210"/>
      <c r="AD74" s="211"/>
      <c r="AE74" s="212"/>
      <c r="AF74" s="177" t="s">
        <v>3125</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7" s="7" customFormat="1" ht="40.200000000000003" customHeight="1" x14ac:dyDescent="0.2">
      <c r="A75" s="173">
        <v>4</v>
      </c>
      <c r="B75" s="174"/>
      <c r="C75" s="174"/>
      <c r="D75" s="237" t="s">
        <v>3120</v>
      </c>
      <c r="E75" s="238"/>
      <c r="F75" s="238"/>
      <c r="G75" s="238"/>
      <c r="H75" s="238"/>
      <c r="I75" s="238"/>
      <c r="J75" s="238"/>
      <c r="K75" s="238"/>
      <c r="L75" s="238"/>
      <c r="M75" s="238"/>
      <c r="N75" s="238"/>
      <c r="O75" s="238"/>
      <c r="P75" s="238"/>
      <c r="Q75" s="238"/>
      <c r="R75" s="238"/>
      <c r="S75" s="238"/>
      <c r="T75" s="239"/>
      <c r="U75" s="176">
        <v>6</v>
      </c>
      <c r="V75" s="174"/>
      <c r="W75" s="175"/>
      <c r="X75" s="174" t="s">
        <v>1742</v>
      </c>
      <c r="Y75" s="174"/>
      <c r="Z75" s="174"/>
      <c r="AA75" s="174"/>
      <c r="AB75" s="175"/>
      <c r="AC75" s="210"/>
      <c r="AD75" s="211"/>
      <c r="AE75" s="212"/>
      <c r="AF75" s="177" t="s">
        <v>3124</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7" s="7" customFormat="1" ht="40.5" customHeight="1" x14ac:dyDescent="0.2">
      <c r="A76" s="173">
        <v>5</v>
      </c>
      <c r="B76" s="174"/>
      <c r="C76" s="174"/>
      <c r="D76" s="237" t="s">
        <v>3121</v>
      </c>
      <c r="E76" s="238"/>
      <c r="F76" s="238"/>
      <c r="G76" s="238"/>
      <c r="H76" s="238"/>
      <c r="I76" s="238"/>
      <c r="J76" s="238"/>
      <c r="K76" s="238"/>
      <c r="L76" s="238"/>
      <c r="M76" s="238"/>
      <c r="N76" s="238"/>
      <c r="O76" s="238"/>
      <c r="P76" s="238"/>
      <c r="Q76" s="238"/>
      <c r="R76" s="238"/>
      <c r="S76" s="238"/>
      <c r="T76" s="239"/>
      <c r="U76" s="176" t="s">
        <v>3122</v>
      </c>
      <c r="V76" s="174"/>
      <c r="W76" s="175"/>
      <c r="X76" s="174" t="s">
        <v>102</v>
      </c>
      <c r="Y76" s="174"/>
      <c r="Z76" s="174"/>
      <c r="AA76" s="174"/>
      <c r="AB76" s="175"/>
      <c r="AC76" s="210"/>
      <c r="AD76" s="211"/>
      <c r="AE76" s="212"/>
      <c r="AF76" s="177" t="s">
        <v>3144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7" s="7" customFormat="1" ht="30" customHeight="1" x14ac:dyDescent="0.2">
      <c r="A77" s="56"/>
      <c r="B77" s="40"/>
      <c r="C77" s="57"/>
      <c r="D77" s="41"/>
      <c r="E77" s="40"/>
      <c r="F77" s="40"/>
      <c r="G77" s="40"/>
      <c r="H77" s="40"/>
      <c r="I77" s="40"/>
      <c r="J77" s="40"/>
      <c r="K77" s="40"/>
      <c r="L77" s="40"/>
      <c r="M77" s="40"/>
      <c r="N77" s="40"/>
      <c r="O77" s="40"/>
      <c r="P77" s="40"/>
      <c r="Q77" s="40"/>
      <c r="R77" s="40"/>
      <c r="S77" s="40"/>
      <c r="T77" s="57"/>
      <c r="U77" s="41"/>
      <c r="V77" s="40"/>
      <c r="W77" s="57"/>
      <c r="X77" s="41"/>
      <c r="Y77" s="40"/>
      <c r="Z77" s="40"/>
      <c r="AA77" s="40"/>
      <c r="AB77" s="57"/>
      <c r="AC77" s="41"/>
      <c r="AD77" s="40"/>
      <c r="AE77" s="57"/>
      <c r="AF77" s="34"/>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7"/>
      <c r="BO77"/>
    </row>
    <row r="78" spans="1:67" s="3" customFormat="1" ht="7.5" customHeight="1" x14ac:dyDescent="0.2">
      <c r="BO78"/>
    </row>
    <row r="79" spans="1:67" s="1" customFormat="1" x14ac:dyDescent="0.2">
      <c r="BO79"/>
    </row>
    <row r="80" spans="1:67" s="1" customFormat="1" x14ac:dyDescent="0.2">
      <c r="BO80"/>
    </row>
    <row r="81" spans="67:67" s="1" customFormat="1" x14ac:dyDescent="0.2">
      <c r="BO81"/>
    </row>
    <row r="82" spans="67:67" s="1" customFormat="1" x14ac:dyDescent="0.2">
      <c r="BO82"/>
    </row>
    <row r="83" spans="67:67" s="1" customFormat="1" x14ac:dyDescent="0.2">
      <c r="BO83"/>
    </row>
    <row r="84" spans="67:67" s="1" customFormat="1" x14ac:dyDescent="0.2">
      <c r="BO84"/>
    </row>
    <row r="85" spans="67:67" s="1" customFormat="1" x14ac:dyDescent="0.2">
      <c r="BO85"/>
    </row>
    <row r="86" spans="67:67" s="1" customFormat="1" x14ac:dyDescent="0.2">
      <c r="BO86"/>
    </row>
    <row r="87" spans="67:67" s="1" customFormat="1" x14ac:dyDescent="0.2">
      <c r="BO87"/>
    </row>
    <row r="88" spans="67:67" s="1" customFormat="1" x14ac:dyDescent="0.2">
      <c r="BO88"/>
    </row>
    <row r="89" spans="67:67" s="1" customFormat="1" x14ac:dyDescent="0.2">
      <c r="BO89"/>
    </row>
    <row r="90" spans="67:67" s="1" customFormat="1" x14ac:dyDescent="0.2">
      <c r="BO90"/>
    </row>
    <row r="91" spans="67:67" s="1" customFormat="1" x14ac:dyDescent="0.2">
      <c r="BO91"/>
    </row>
    <row r="92" spans="67:67" s="1" customFormat="1" x14ac:dyDescent="0.2">
      <c r="BO92"/>
    </row>
    <row r="93" spans="67:67" s="1" customFormat="1" x14ac:dyDescent="0.2">
      <c r="BO93"/>
    </row>
    <row r="94" spans="67:67" s="1" customFormat="1" x14ac:dyDescent="0.2">
      <c r="BO94"/>
    </row>
    <row r="95" spans="67:67" s="1" customFormat="1" x14ac:dyDescent="0.2">
      <c r="BO95"/>
    </row>
    <row r="96" spans="67:67" s="1" customFormat="1" x14ac:dyDescent="0.2">
      <c r="BO96"/>
    </row>
    <row r="97" spans="67:67" s="1" customFormat="1" x14ac:dyDescent="0.2">
      <c r="BO97"/>
    </row>
    <row r="98" spans="67:67" s="1" customFormat="1" x14ac:dyDescent="0.2">
      <c r="BO98"/>
    </row>
    <row r="99" spans="67:67" s="1" customFormat="1" x14ac:dyDescent="0.2">
      <c r="BO99"/>
    </row>
    <row r="100" spans="67:67" s="1" customFormat="1" x14ac:dyDescent="0.2">
      <c r="BO100"/>
    </row>
    <row r="101" spans="67:67" s="2" customFormat="1" x14ac:dyDescent="0.2">
      <c r="BO101"/>
    </row>
    <row r="102" spans="67:67" s="2" customFormat="1" x14ac:dyDescent="0.2">
      <c r="BO102"/>
    </row>
  </sheetData>
  <mergeCells count="353">
    <mergeCell ref="A75:C75"/>
    <mergeCell ref="D75:T75"/>
    <mergeCell ref="U75:W75"/>
    <mergeCell ref="X75:AB75"/>
    <mergeCell ref="AC75:AE75"/>
    <mergeCell ref="AF75:BJ75"/>
    <mergeCell ref="A76:C76"/>
    <mergeCell ref="D76:T76"/>
    <mergeCell ref="U76:W76"/>
    <mergeCell ref="X76:AB76"/>
    <mergeCell ref="AC76:AE76"/>
    <mergeCell ref="AF76:BJ76"/>
    <mergeCell ref="A73:C73"/>
    <mergeCell ref="D73:T73"/>
    <mergeCell ref="U73:W73"/>
    <mergeCell ref="X73:AB73"/>
    <mergeCell ref="AC73:AE73"/>
    <mergeCell ref="AF73:BJ73"/>
    <mergeCell ref="A74:C74"/>
    <mergeCell ref="D74:T74"/>
    <mergeCell ref="U74:W74"/>
    <mergeCell ref="X74:AB74"/>
    <mergeCell ref="AC74:AE74"/>
    <mergeCell ref="AF74:BJ74"/>
    <mergeCell ref="A71:C71"/>
    <mergeCell ref="D71:T71"/>
    <mergeCell ref="U71:W71"/>
    <mergeCell ref="X71:AB71"/>
    <mergeCell ref="AC71:AE71"/>
    <mergeCell ref="AF71:BJ71"/>
    <mergeCell ref="A72:C72"/>
    <mergeCell ref="D72:T72"/>
    <mergeCell ref="U72:W72"/>
    <mergeCell ref="X72:AB72"/>
    <mergeCell ref="AC72:AE72"/>
    <mergeCell ref="AF72:BJ72"/>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2:C22"/>
    <mergeCell ref="D22:T22"/>
    <mergeCell ref="U22:W22"/>
    <mergeCell ref="X22:AB22"/>
    <mergeCell ref="AC22:AE22"/>
    <mergeCell ref="AF22:BJ22"/>
    <mergeCell ref="A8:K8"/>
    <mergeCell ref="L8:BJ8"/>
    <mergeCell ref="A9:K9"/>
    <mergeCell ref="L9:BJ9"/>
    <mergeCell ref="A10:K10"/>
    <mergeCell ref="L10:BJ10"/>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s>
  <phoneticPr fontId="4"/>
  <dataValidations count="2">
    <dataValidation type="list" allowBlank="1" showInputMessage="1" showErrorMessage="1" sqref="AD24:AE69 AC23:AC69 AC70:AE77" xr:uid="{11A082C0-99D7-4996-B19D-1D9240783C57}">
      <formula1>"○"</formula1>
    </dataValidation>
    <dataValidation type="list" allowBlank="1" showInputMessage="1" showErrorMessage="1" sqref="AY6:BJ6" xr:uid="{3D6F00B5-3600-4653-93CA-784884AA371C}">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61B4-3C6A-49C1-BCA8-02FA7ACFF4CD}">
  <sheetPr codeName="Sheet53"/>
  <dimension ref="A1:BJ7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5908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1454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1580</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5894</v>
      </c>
      <c r="C16" s="7" t="s">
        <v>3102</v>
      </c>
      <c r="BJ16" s="12"/>
    </row>
    <row r="17" spans="1:62" s="7" customFormat="1" ht="20.25" customHeight="1" x14ac:dyDescent="0.2">
      <c r="A17" s="4"/>
      <c r="B17" s="5" t="s">
        <v>5894</v>
      </c>
      <c r="C17" s="5" t="s">
        <v>3106</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52.5" customHeight="1" x14ac:dyDescent="0.2">
      <c r="A20" s="255">
        <v>1</v>
      </c>
      <c r="B20" s="256"/>
      <c r="C20" s="257"/>
      <c r="D20" s="77" t="s">
        <v>1456</v>
      </c>
      <c r="E20" s="69"/>
      <c r="F20" s="69"/>
      <c r="G20" s="69"/>
      <c r="H20" s="69"/>
      <c r="I20" s="69"/>
      <c r="J20" s="69"/>
      <c r="K20" s="69"/>
      <c r="L20" s="69"/>
      <c r="M20" s="69"/>
      <c r="N20" s="69"/>
      <c r="O20" s="69"/>
      <c r="P20" s="69"/>
      <c r="Q20" s="69"/>
      <c r="R20" s="69"/>
      <c r="S20" s="69"/>
      <c r="T20" s="70"/>
      <c r="U20" s="258">
        <v>20</v>
      </c>
      <c r="V20" s="259"/>
      <c r="W20" s="260"/>
      <c r="X20" s="258" t="s">
        <v>103</v>
      </c>
      <c r="Y20" s="259"/>
      <c r="Z20" s="259"/>
      <c r="AA20" s="259"/>
      <c r="AB20" s="260"/>
      <c r="AC20" s="258" t="s">
        <v>101</v>
      </c>
      <c r="AD20" s="259"/>
      <c r="AE20" s="260"/>
      <c r="AF20" s="261" t="s">
        <v>1581</v>
      </c>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3"/>
    </row>
    <row r="21" spans="1:62" s="7" customFormat="1" ht="40.5" customHeight="1" x14ac:dyDescent="0.2">
      <c r="A21" s="173">
        <v>2</v>
      </c>
      <c r="B21" s="174"/>
      <c r="C21" s="175"/>
      <c r="D21" s="78" t="s">
        <v>1457</v>
      </c>
      <c r="E21" s="67"/>
      <c r="F21" s="67"/>
      <c r="G21" s="67"/>
      <c r="H21" s="67"/>
      <c r="I21" s="67"/>
      <c r="J21" s="67"/>
      <c r="K21" s="67"/>
      <c r="L21" s="67"/>
      <c r="M21" s="67"/>
      <c r="N21" s="67"/>
      <c r="O21" s="67"/>
      <c r="P21" s="67"/>
      <c r="Q21" s="67"/>
      <c r="R21" s="67"/>
      <c r="S21" s="67"/>
      <c r="T21" s="68"/>
      <c r="U21" s="210">
        <v>8</v>
      </c>
      <c r="V21" s="211"/>
      <c r="W21" s="212"/>
      <c r="X21" s="210" t="s">
        <v>221</v>
      </c>
      <c r="Y21" s="211"/>
      <c r="Z21" s="211"/>
      <c r="AA21" s="211"/>
      <c r="AB21" s="212"/>
      <c r="AC21" s="210" t="s">
        <v>101</v>
      </c>
      <c r="AD21" s="211"/>
      <c r="AE21" s="212"/>
      <c r="AF21" s="237" t="s">
        <v>1582</v>
      </c>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75"/>
    </row>
    <row r="22" spans="1:62" s="7" customFormat="1" ht="48.75" customHeight="1" x14ac:dyDescent="0.2">
      <c r="A22" s="173">
        <v>3</v>
      </c>
      <c r="B22" s="174"/>
      <c r="C22" s="175"/>
      <c r="D22" s="78" t="s">
        <v>1458</v>
      </c>
      <c r="E22" s="67"/>
      <c r="F22" s="67"/>
      <c r="G22" s="67"/>
      <c r="H22" s="67"/>
      <c r="I22" s="67"/>
      <c r="J22" s="67"/>
      <c r="K22" s="67"/>
      <c r="L22" s="67"/>
      <c r="M22" s="67"/>
      <c r="N22" s="67"/>
      <c r="O22" s="67"/>
      <c r="P22" s="67"/>
      <c r="Q22" s="67"/>
      <c r="R22" s="67"/>
      <c r="S22" s="67"/>
      <c r="T22" s="68"/>
      <c r="U22" s="210">
        <v>6</v>
      </c>
      <c r="V22" s="211"/>
      <c r="W22" s="212"/>
      <c r="X22" s="210" t="s">
        <v>103</v>
      </c>
      <c r="Y22" s="211"/>
      <c r="Z22" s="211"/>
      <c r="AA22" s="211"/>
      <c r="AB22" s="212"/>
      <c r="AC22" s="210" t="s">
        <v>101</v>
      </c>
      <c r="AD22" s="211"/>
      <c r="AE22" s="212"/>
      <c r="AF22" s="177" t="s">
        <v>1583</v>
      </c>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75"/>
    </row>
    <row r="23" spans="1:62" s="7" customFormat="1" ht="40.5" customHeight="1" x14ac:dyDescent="0.2">
      <c r="A23" s="173">
        <v>4</v>
      </c>
      <c r="B23" s="174"/>
      <c r="C23" s="175"/>
      <c r="D23" s="78" t="s">
        <v>1584</v>
      </c>
      <c r="E23" s="67"/>
      <c r="F23" s="67"/>
      <c r="G23" s="67"/>
      <c r="H23" s="67"/>
      <c r="I23" s="67"/>
      <c r="J23" s="67"/>
      <c r="K23" s="67"/>
      <c r="L23" s="67"/>
      <c r="M23" s="67"/>
      <c r="N23" s="67"/>
      <c r="O23" s="67"/>
      <c r="P23" s="67"/>
      <c r="Q23" s="67"/>
      <c r="R23" s="67"/>
      <c r="S23" s="67"/>
      <c r="T23" s="68"/>
      <c r="U23" s="210">
        <v>2</v>
      </c>
      <c r="V23" s="211"/>
      <c r="W23" s="212"/>
      <c r="X23" s="210" t="s">
        <v>103</v>
      </c>
      <c r="Y23" s="211"/>
      <c r="Z23" s="211"/>
      <c r="AA23" s="211"/>
      <c r="AB23" s="212"/>
      <c r="AC23" s="210" t="s">
        <v>101</v>
      </c>
      <c r="AD23" s="211"/>
      <c r="AE23" s="212"/>
      <c r="AF23" s="177" t="s">
        <v>1585</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75"/>
    </row>
    <row r="24" spans="1:62" s="7" customFormat="1" ht="47.1" customHeight="1" x14ac:dyDescent="0.2">
      <c r="A24" s="173">
        <v>5</v>
      </c>
      <c r="B24" s="174"/>
      <c r="C24" s="175"/>
      <c r="D24" s="78" t="s">
        <v>1459</v>
      </c>
      <c r="E24" s="67"/>
      <c r="F24" s="67"/>
      <c r="G24" s="67"/>
      <c r="H24" s="67"/>
      <c r="I24" s="67"/>
      <c r="J24" s="67"/>
      <c r="K24" s="67"/>
      <c r="L24" s="67"/>
      <c r="M24" s="67"/>
      <c r="N24" s="67"/>
      <c r="O24" s="67"/>
      <c r="P24" s="67"/>
      <c r="Q24" s="67"/>
      <c r="R24" s="67"/>
      <c r="S24" s="67"/>
      <c r="T24" s="68"/>
      <c r="U24" s="210">
        <v>6</v>
      </c>
      <c r="V24" s="211"/>
      <c r="W24" s="212"/>
      <c r="X24" s="210" t="s">
        <v>103</v>
      </c>
      <c r="Y24" s="211"/>
      <c r="Z24" s="211"/>
      <c r="AA24" s="211"/>
      <c r="AB24" s="212"/>
      <c r="AC24" s="210" t="s">
        <v>101</v>
      </c>
      <c r="AD24" s="211"/>
      <c r="AE24" s="212"/>
      <c r="AF24" s="177" t="s">
        <v>1586</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75"/>
    </row>
    <row r="25" spans="1:62" s="7" customFormat="1" ht="40.5" customHeight="1" x14ac:dyDescent="0.2">
      <c r="A25" s="173">
        <v>6</v>
      </c>
      <c r="B25" s="174"/>
      <c r="C25" s="175"/>
      <c r="D25" s="78" t="s">
        <v>1587</v>
      </c>
      <c r="E25" s="67"/>
      <c r="F25" s="67"/>
      <c r="G25" s="67"/>
      <c r="H25" s="67"/>
      <c r="I25" s="67"/>
      <c r="J25" s="67"/>
      <c r="K25" s="67"/>
      <c r="L25" s="67"/>
      <c r="M25" s="67"/>
      <c r="N25" s="67"/>
      <c r="O25" s="67"/>
      <c r="P25" s="67"/>
      <c r="Q25" s="67"/>
      <c r="R25" s="67"/>
      <c r="S25" s="67"/>
      <c r="T25" s="68"/>
      <c r="U25" s="210">
        <v>2</v>
      </c>
      <c r="V25" s="211"/>
      <c r="W25" s="212"/>
      <c r="X25" s="210" t="s">
        <v>103</v>
      </c>
      <c r="Y25" s="211"/>
      <c r="Z25" s="211"/>
      <c r="AA25" s="211"/>
      <c r="AB25" s="212"/>
      <c r="AC25" s="210" t="s">
        <v>101</v>
      </c>
      <c r="AD25" s="211"/>
      <c r="AE25" s="212"/>
      <c r="AF25" s="237" t="s">
        <v>1588</v>
      </c>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1" ht="40.5" customHeight="1" x14ac:dyDescent="0.2">
      <c r="A26" s="173">
        <v>7</v>
      </c>
      <c r="B26" s="174"/>
      <c r="C26" s="175"/>
      <c r="D26" s="78" t="s">
        <v>1460</v>
      </c>
      <c r="E26" s="67"/>
      <c r="F26" s="67"/>
      <c r="G26" s="67"/>
      <c r="H26" s="67"/>
      <c r="I26" s="67"/>
      <c r="J26" s="67"/>
      <c r="K26" s="67"/>
      <c r="L26" s="67"/>
      <c r="M26" s="67"/>
      <c r="N26" s="67"/>
      <c r="O26" s="67"/>
      <c r="P26" s="67"/>
      <c r="Q26" s="67"/>
      <c r="R26" s="67"/>
      <c r="S26" s="67"/>
      <c r="T26" s="68"/>
      <c r="U26" s="210">
        <v>20</v>
      </c>
      <c r="V26" s="211"/>
      <c r="W26" s="212"/>
      <c r="X26" s="210" t="s">
        <v>104</v>
      </c>
      <c r="Y26" s="211"/>
      <c r="Z26" s="211"/>
      <c r="AA26" s="211"/>
      <c r="AB26" s="212"/>
      <c r="AC26" s="210" t="s">
        <v>101</v>
      </c>
      <c r="AD26" s="211"/>
      <c r="AE26" s="212"/>
      <c r="AF26" s="237" t="s">
        <v>1589</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75"/>
    </row>
    <row r="27" spans="1:62" s="7" customFormat="1" ht="63.75" customHeight="1" x14ac:dyDescent="0.2">
      <c r="A27" s="173">
        <v>8</v>
      </c>
      <c r="B27" s="174"/>
      <c r="C27" s="175"/>
      <c r="D27" s="78" t="s">
        <v>1461</v>
      </c>
      <c r="E27" s="67"/>
      <c r="F27" s="67"/>
      <c r="G27" s="67"/>
      <c r="H27" s="67"/>
      <c r="I27" s="67"/>
      <c r="J27" s="67"/>
      <c r="K27" s="67"/>
      <c r="L27" s="67"/>
      <c r="M27" s="67"/>
      <c r="N27" s="67"/>
      <c r="O27" s="67"/>
      <c r="P27" s="67"/>
      <c r="Q27" s="67"/>
      <c r="R27" s="67"/>
      <c r="S27" s="67"/>
      <c r="T27" s="68"/>
      <c r="U27" s="210">
        <v>20</v>
      </c>
      <c r="V27" s="211"/>
      <c r="W27" s="212"/>
      <c r="X27" s="210" t="s">
        <v>103</v>
      </c>
      <c r="Y27" s="211"/>
      <c r="Z27" s="211"/>
      <c r="AA27" s="211"/>
      <c r="AB27" s="212"/>
      <c r="AC27" s="210"/>
      <c r="AD27" s="211"/>
      <c r="AE27" s="212"/>
      <c r="AF27" s="177" t="s">
        <v>1590</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40.5" customHeight="1" x14ac:dyDescent="0.2">
      <c r="A28" s="173">
        <v>9</v>
      </c>
      <c r="B28" s="174"/>
      <c r="C28" s="175"/>
      <c r="D28" s="78" t="s">
        <v>1462</v>
      </c>
      <c r="E28" s="67"/>
      <c r="F28" s="67"/>
      <c r="G28" s="67"/>
      <c r="H28" s="67"/>
      <c r="I28" s="67"/>
      <c r="J28" s="67"/>
      <c r="K28" s="67"/>
      <c r="L28" s="67"/>
      <c r="M28" s="67"/>
      <c r="N28" s="67"/>
      <c r="O28" s="67"/>
      <c r="P28" s="67"/>
      <c r="Q28" s="67"/>
      <c r="R28" s="67"/>
      <c r="S28" s="67"/>
      <c r="T28" s="68"/>
      <c r="U28" s="210">
        <v>140</v>
      </c>
      <c r="V28" s="211"/>
      <c r="W28" s="212"/>
      <c r="X28" s="210" t="s">
        <v>1509</v>
      </c>
      <c r="Y28" s="211"/>
      <c r="Z28" s="211"/>
      <c r="AA28" s="211"/>
      <c r="AB28" s="212"/>
      <c r="AC28" s="210"/>
      <c r="AD28" s="211"/>
      <c r="AE28" s="212"/>
      <c r="AF28" s="237" t="s">
        <v>1591</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v>10</v>
      </c>
      <c r="B29" s="174"/>
      <c r="C29" s="175"/>
      <c r="D29" s="78" t="s">
        <v>1463</v>
      </c>
      <c r="E29" s="67"/>
      <c r="F29" s="67"/>
      <c r="G29" s="67"/>
      <c r="H29" s="67"/>
      <c r="I29" s="67"/>
      <c r="J29" s="67"/>
      <c r="K29" s="67"/>
      <c r="L29" s="67"/>
      <c r="M29" s="67"/>
      <c r="N29" s="67"/>
      <c r="O29" s="67"/>
      <c r="P29" s="67"/>
      <c r="Q29" s="67"/>
      <c r="R29" s="67"/>
      <c r="S29" s="67"/>
      <c r="T29" s="68"/>
      <c r="U29" s="210">
        <v>140</v>
      </c>
      <c r="V29" s="211"/>
      <c r="W29" s="212"/>
      <c r="X29" s="210" t="s">
        <v>103</v>
      </c>
      <c r="Y29" s="211"/>
      <c r="Z29" s="211"/>
      <c r="AA29" s="211"/>
      <c r="AB29" s="212"/>
      <c r="AC29" s="210"/>
      <c r="AD29" s="211"/>
      <c r="AE29" s="212"/>
      <c r="AF29" s="237" t="s">
        <v>1592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v>11</v>
      </c>
      <c r="B30" s="174"/>
      <c r="C30" s="175"/>
      <c r="D30" s="78" t="s">
        <v>1464</v>
      </c>
      <c r="E30" s="67"/>
      <c r="F30" s="67"/>
      <c r="G30" s="67"/>
      <c r="H30" s="67"/>
      <c r="I30" s="67"/>
      <c r="J30" s="67"/>
      <c r="K30" s="67"/>
      <c r="L30" s="67"/>
      <c r="M30" s="67"/>
      <c r="N30" s="67"/>
      <c r="O30" s="67"/>
      <c r="P30" s="67"/>
      <c r="Q30" s="67"/>
      <c r="R30" s="67"/>
      <c r="S30" s="67"/>
      <c r="T30" s="68"/>
      <c r="U30" s="210">
        <v>30</v>
      </c>
      <c r="V30" s="211"/>
      <c r="W30" s="212"/>
      <c r="X30" s="210" t="s">
        <v>103</v>
      </c>
      <c r="Y30" s="211"/>
      <c r="Z30" s="211"/>
      <c r="AA30" s="211"/>
      <c r="AB30" s="212"/>
      <c r="AC30" s="210"/>
      <c r="AD30" s="211"/>
      <c r="AE30" s="212"/>
      <c r="AF30" s="237" t="s">
        <v>1593</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v>12</v>
      </c>
      <c r="B31" s="174"/>
      <c r="C31" s="175"/>
      <c r="D31" s="78" t="s">
        <v>1465</v>
      </c>
      <c r="E31" s="67"/>
      <c r="F31" s="67"/>
      <c r="G31" s="67"/>
      <c r="H31" s="67"/>
      <c r="I31" s="67"/>
      <c r="J31" s="67"/>
      <c r="K31" s="67"/>
      <c r="L31" s="67"/>
      <c r="M31" s="67"/>
      <c r="N31" s="67"/>
      <c r="O31" s="67"/>
      <c r="P31" s="67"/>
      <c r="Q31" s="67"/>
      <c r="R31" s="67"/>
      <c r="S31" s="67"/>
      <c r="T31" s="68"/>
      <c r="U31" s="210">
        <v>4</v>
      </c>
      <c r="V31" s="211"/>
      <c r="W31" s="212"/>
      <c r="X31" s="210" t="s">
        <v>103</v>
      </c>
      <c r="Y31" s="211"/>
      <c r="Z31" s="211"/>
      <c r="AA31" s="211"/>
      <c r="AB31" s="212"/>
      <c r="AC31" s="210"/>
      <c r="AD31" s="211"/>
      <c r="AE31" s="212"/>
      <c r="AF31" s="237" t="s">
        <v>1594</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v>13</v>
      </c>
      <c r="B32" s="174"/>
      <c r="C32" s="175"/>
      <c r="D32" s="78" t="s">
        <v>1466</v>
      </c>
      <c r="E32" s="67"/>
      <c r="F32" s="67"/>
      <c r="G32" s="67"/>
      <c r="H32" s="67"/>
      <c r="I32" s="67"/>
      <c r="J32" s="67"/>
      <c r="K32" s="67"/>
      <c r="L32" s="67"/>
      <c r="M32" s="67"/>
      <c r="N32" s="67"/>
      <c r="O32" s="67"/>
      <c r="P32" s="67"/>
      <c r="Q32" s="67"/>
      <c r="R32" s="67"/>
      <c r="S32" s="67"/>
      <c r="T32" s="68"/>
      <c r="U32" s="210">
        <v>30</v>
      </c>
      <c r="V32" s="211"/>
      <c r="W32" s="212"/>
      <c r="X32" s="210" t="s">
        <v>1509</v>
      </c>
      <c r="Y32" s="211"/>
      <c r="Z32" s="211"/>
      <c r="AA32" s="211"/>
      <c r="AB32" s="212"/>
      <c r="AC32" s="210"/>
      <c r="AD32" s="211"/>
      <c r="AE32" s="212"/>
      <c r="AF32" s="237" t="s">
        <v>1595</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v>14</v>
      </c>
      <c r="B33" s="174"/>
      <c r="C33" s="175"/>
      <c r="D33" s="78" t="s">
        <v>1467</v>
      </c>
      <c r="E33" s="67"/>
      <c r="F33" s="67"/>
      <c r="G33" s="67"/>
      <c r="H33" s="67"/>
      <c r="I33" s="67"/>
      <c r="J33" s="67"/>
      <c r="K33" s="67"/>
      <c r="L33" s="67"/>
      <c r="M33" s="67"/>
      <c r="N33" s="67"/>
      <c r="O33" s="67"/>
      <c r="P33" s="67"/>
      <c r="Q33" s="67"/>
      <c r="R33" s="67"/>
      <c r="S33" s="67"/>
      <c r="T33" s="68"/>
      <c r="U33" s="210">
        <v>3</v>
      </c>
      <c r="V33" s="211"/>
      <c r="W33" s="212"/>
      <c r="X33" s="210" t="s">
        <v>103</v>
      </c>
      <c r="Y33" s="211"/>
      <c r="Z33" s="211"/>
      <c r="AA33" s="211"/>
      <c r="AB33" s="212"/>
      <c r="AC33" s="210"/>
      <c r="AD33" s="211"/>
      <c r="AE33" s="212"/>
      <c r="AF33" s="237" t="s">
        <v>1596</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v>15</v>
      </c>
      <c r="B34" s="174"/>
      <c r="C34" s="175"/>
      <c r="D34" s="78" t="s">
        <v>1468</v>
      </c>
      <c r="E34" s="67"/>
      <c r="F34" s="67"/>
      <c r="G34" s="67"/>
      <c r="H34" s="67"/>
      <c r="I34" s="67"/>
      <c r="J34" s="67"/>
      <c r="K34" s="67"/>
      <c r="L34" s="67"/>
      <c r="M34" s="67"/>
      <c r="N34" s="67"/>
      <c r="O34" s="67"/>
      <c r="P34" s="67"/>
      <c r="Q34" s="67"/>
      <c r="R34" s="67"/>
      <c r="S34" s="67"/>
      <c r="T34" s="68"/>
      <c r="U34" s="210">
        <v>30</v>
      </c>
      <c r="V34" s="211"/>
      <c r="W34" s="212"/>
      <c r="X34" s="210" t="s">
        <v>1509</v>
      </c>
      <c r="Y34" s="211"/>
      <c r="Z34" s="211"/>
      <c r="AA34" s="211"/>
      <c r="AB34" s="212"/>
      <c r="AC34" s="210"/>
      <c r="AD34" s="211"/>
      <c r="AE34" s="212"/>
      <c r="AF34" s="237" t="s">
        <v>1597</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v>16</v>
      </c>
      <c r="B35" s="174"/>
      <c r="C35" s="175"/>
      <c r="D35" s="78" t="s">
        <v>1469</v>
      </c>
      <c r="E35" s="67"/>
      <c r="F35" s="67"/>
      <c r="G35" s="67"/>
      <c r="H35" s="67"/>
      <c r="I35" s="67"/>
      <c r="J35" s="67"/>
      <c r="K35" s="67"/>
      <c r="L35" s="67"/>
      <c r="M35" s="67"/>
      <c r="N35" s="67"/>
      <c r="O35" s="67"/>
      <c r="P35" s="67"/>
      <c r="Q35" s="67"/>
      <c r="R35" s="67"/>
      <c r="S35" s="67"/>
      <c r="T35" s="68"/>
      <c r="U35" s="210">
        <v>7</v>
      </c>
      <c r="V35" s="211"/>
      <c r="W35" s="212"/>
      <c r="X35" s="210" t="s">
        <v>103</v>
      </c>
      <c r="Y35" s="211"/>
      <c r="Z35" s="211"/>
      <c r="AA35" s="211"/>
      <c r="AB35" s="212"/>
      <c r="AC35" s="210"/>
      <c r="AD35" s="211"/>
      <c r="AE35" s="212"/>
      <c r="AF35" s="177" t="s">
        <v>1598</v>
      </c>
      <c r="AG35" s="300"/>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1"/>
    </row>
    <row r="36" spans="1:62" s="7" customFormat="1" ht="40.5" customHeight="1" x14ac:dyDescent="0.2">
      <c r="A36" s="173">
        <v>17</v>
      </c>
      <c r="B36" s="174"/>
      <c r="C36" s="175"/>
      <c r="D36" s="78" t="s">
        <v>1470</v>
      </c>
      <c r="E36" s="67"/>
      <c r="F36" s="67"/>
      <c r="G36" s="67"/>
      <c r="H36" s="67"/>
      <c r="I36" s="67"/>
      <c r="J36" s="67"/>
      <c r="K36" s="67"/>
      <c r="L36" s="67"/>
      <c r="M36" s="67"/>
      <c r="N36" s="67"/>
      <c r="O36" s="67"/>
      <c r="P36" s="67"/>
      <c r="Q36" s="67"/>
      <c r="R36" s="67"/>
      <c r="S36" s="67"/>
      <c r="T36" s="68"/>
      <c r="U36" s="210">
        <v>8</v>
      </c>
      <c r="V36" s="211"/>
      <c r="W36" s="212"/>
      <c r="X36" s="210" t="s">
        <v>221</v>
      </c>
      <c r="Y36" s="211"/>
      <c r="Z36" s="211"/>
      <c r="AA36" s="211"/>
      <c r="AB36" s="212"/>
      <c r="AC36" s="210"/>
      <c r="AD36" s="211"/>
      <c r="AE36" s="212"/>
      <c r="AF36" s="237" t="s">
        <v>1599</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v>18</v>
      </c>
      <c r="B37" s="174"/>
      <c r="C37" s="175"/>
      <c r="D37" s="78" t="s">
        <v>1471</v>
      </c>
      <c r="E37" s="67"/>
      <c r="F37" s="67"/>
      <c r="G37" s="67"/>
      <c r="H37" s="67"/>
      <c r="I37" s="67"/>
      <c r="J37" s="67"/>
      <c r="K37" s="67"/>
      <c r="L37" s="67"/>
      <c r="M37" s="67"/>
      <c r="N37" s="67"/>
      <c r="O37" s="67"/>
      <c r="P37" s="67"/>
      <c r="Q37" s="67"/>
      <c r="R37" s="67"/>
      <c r="S37" s="67"/>
      <c r="T37" s="68"/>
      <c r="U37" s="210">
        <v>20</v>
      </c>
      <c r="V37" s="211"/>
      <c r="W37" s="212"/>
      <c r="X37" s="210" t="s">
        <v>1509</v>
      </c>
      <c r="Y37" s="211"/>
      <c r="Z37" s="211"/>
      <c r="AA37" s="211"/>
      <c r="AB37" s="212"/>
      <c r="AC37" s="210"/>
      <c r="AD37" s="211"/>
      <c r="AE37" s="212"/>
      <c r="AF37" s="237" t="s">
        <v>1600</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v>19</v>
      </c>
      <c r="B38" s="174"/>
      <c r="C38" s="175"/>
      <c r="D38" s="78" t="s">
        <v>1472</v>
      </c>
      <c r="E38" s="67"/>
      <c r="F38" s="67"/>
      <c r="G38" s="67"/>
      <c r="H38" s="67"/>
      <c r="I38" s="67"/>
      <c r="J38" s="67"/>
      <c r="K38" s="67"/>
      <c r="L38" s="67"/>
      <c r="M38" s="67"/>
      <c r="N38" s="67"/>
      <c r="O38" s="67"/>
      <c r="P38" s="67"/>
      <c r="Q38" s="67"/>
      <c r="R38" s="67"/>
      <c r="S38" s="67"/>
      <c r="T38" s="68"/>
      <c r="U38" s="210">
        <v>8</v>
      </c>
      <c r="V38" s="211"/>
      <c r="W38" s="212"/>
      <c r="X38" s="210" t="s">
        <v>103</v>
      </c>
      <c r="Y38" s="211"/>
      <c r="Z38" s="211"/>
      <c r="AA38" s="211"/>
      <c r="AB38" s="212"/>
      <c r="AC38" s="210" t="s">
        <v>101</v>
      </c>
      <c r="AD38" s="211"/>
      <c r="AE38" s="212"/>
      <c r="AF38" s="237" t="s">
        <v>1601</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1" ht="40.5" customHeight="1" x14ac:dyDescent="0.2">
      <c r="A39" s="173">
        <v>20</v>
      </c>
      <c r="B39" s="174"/>
      <c r="C39" s="175"/>
      <c r="D39" s="78" t="s">
        <v>1473</v>
      </c>
      <c r="E39" s="67"/>
      <c r="F39" s="67"/>
      <c r="G39" s="67"/>
      <c r="H39" s="67"/>
      <c r="I39" s="67"/>
      <c r="J39" s="67"/>
      <c r="K39" s="67"/>
      <c r="L39" s="67"/>
      <c r="M39" s="67"/>
      <c r="N39" s="67"/>
      <c r="O39" s="67"/>
      <c r="P39" s="67"/>
      <c r="Q39" s="67"/>
      <c r="R39" s="67"/>
      <c r="S39" s="67"/>
      <c r="T39" s="68"/>
      <c r="U39" s="210">
        <v>14</v>
      </c>
      <c r="V39" s="211"/>
      <c r="W39" s="212"/>
      <c r="X39" s="210" t="s">
        <v>221</v>
      </c>
      <c r="Y39" s="211"/>
      <c r="Z39" s="211"/>
      <c r="AA39" s="211"/>
      <c r="AB39" s="212"/>
      <c r="AC39" s="210" t="s">
        <v>101</v>
      </c>
      <c r="AD39" s="211"/>
      <c r="AE39" s="212"/>
      <c r="AF39" s="237" t="s">
        <v>1602</v>
      </c>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1" ht="40.5" customHeight="1" x14ac:dyDescent="0.2">
      <c r="A40" s="173">
        <v>21</v>
      </c>
      <c r="B40" s="174"/>
      <c r="C40" s="175"/>
      <c r="D40" s="78" t="s">
        <v>1474</v>
      </c>
      <c r="E40" s="67"/>
      <c r="F40" s="67"/>
      <c r="G40" s="67"/>
      <c r="H40" s="67"/>
      <c r="I40" s="67"/>
      <c r="J40" s="67"/>
      <c r="K40" s="67"/>
      <c r="L40" s="67"/>
      <c r="M40" s="67"/>
      <c r="N40" s="67"/>
      <c r="O40" s="67"/>
      <c r="P40" s="67"/>
      <c r="Q40" s="67"/>
      <c r="R40" s="67"/>
      <c r="S40" s="67"/>
      <c r="T40" s="68"/>
      <c r="U40" s="210">
        <v>8</v>
      </c>
      <c r="V40" s="211"/>
      <c r="W40" s="212"/>
      <c r="X40" s="210" t="s">
        <v>103</v>
      </c>
      <c r="Y40" s="211"/>
      <c r="Z40" s="211"/>
      <c r="AA40" s="211"/>
      <c r="AB40" s="212"/>
      <c r="AC40" s="210" t="s">
        <v>101</v>
      </c>
      <c r="AD40" s="211"/>
      <c r="AE40" s="212"/>
      <c r="AF40" s="177" t="s">
        <v>1603</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40.5" customHeight="1" x14ac:dyDescent="0.2">
      <c r="A41" s="173">
        <v>22</v>
      </c>
      <c r="B41" s="174"/>
      <c r="C41" s="175"/>
      <c r="D41" s="78" t="s">
        <v>1475</v>
      </c>
      <c r="E41" s="67"/>
      <c r="F41" s="67"/>
      <c r="G41" s="67"/>
      <c r="H41" s="67"/>
      <c r="I41" s="67"/>
      <c r="J41" s="67"/>
      <c r="K41" s="67"/>
      <c r="L41" s="67"/>
      <c r="M41" s="67"/>
      <c r="N41" s="67"/>
      <c r="O41" s="67"/>
      <c r="P41" s="67"/>
      <c r="Q41" s="67"/>
      <c r="R41" s="67"/>
      <c r="S41" s="67"/>
      <c r="T41" s="68"/>
      <c r="U41" s="210">
        <v>14</v>
      </c>
      <c r="V41" s="211"/>
      <c r="W41" s="212"/>
      <c r="X41" s="210" t="s">
        <v>221</v>
      </c>
      <c r="Y41" s="211"/>
      <c r="Z41" s="211"/>
      <c r="AA41" s="211"/>
      <c r="AB41" s="212"/>
      <c r="AC41" s="210" t="s">
        <v>101</v>
      </c>
      <c r="AD41" s="211"/>
      <c r="AE41" s="212"/>
      <c r="AF41" s="177" t="s">
        <v>1604</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v>23</v>
      </c>
      <c r="B42" s="174"/>
      <c r="C42" s="175"/>
      <c r="D42" s="78" t="s">
        <v>34</v>
      </c>
      <c r="E42" s="67"/>
      <c r="F42" s="67"/>
      <c r="G42" s="67"/>
      <c r="H42" s="67"/>
      <c r="I42" s="67"/>
      <c r="J42" s="67"/>
      <c r="K42" s="67"/>
      <c r="L42" s="67"/>
      <c r="M42" s="67"/>
      <c r="N42" s="67"/>
      <c r="O42" s="67"/>
      <c r="P42" s="67"/>
      <c r="Q42" s="67"/>
      <c r="R42" s="67"/>
      <c r="S42" s="67"/>
      <c r="T42" s="68"/>
      <c r="U42" s="210">
        <v>100</v>
      </c>
      <c r="V42" s="211"/>
      <c r="W42" s="212"/>
      <c r="X42" s="210" t="s">
        <v>103</v>
      </c>
      <c r="Y42" s="211"/>
      <c r="Z42" s="211"/>
      <c r="AA42" s="211"/>
      <c r="AB42" s="212"/>
      <c r="AC42" s="210"/>
      <c r="AD42" s="211"/>
      <c r="AE42" s="212"/>
      <c r="AF42" s="177" t="s">
        <v>1605</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v>24</v>
      </c>
      <c r="B43" s="174"/>
      <c r="C43" s="175"/>
      <c r="D43" s="78" t="s">
        <v>244</v>
      </c>
      <c r="E43" s="67"/>
      <c r="F43" s="67"/>
      <c r="G43" s="67"/>
      <c r="H43" s="67"/>
      <c r="I43" s="67"/>
      <c r="J43" s="67"/>
      <c r="K43" s="67"/>
      <c r="L43" s="67"/>
      <c r="M43" s="67"/>
      <c r="N43" s="67"/>
      <c r="O43" s="67"/>
      <c r="P43" s="67"/>
      <c r="Q43" s="67"/>
      <c r="R43" s="67"/>
      <c r="S43" s="67"/>
      <c r="T43" s="68"/>
      <c r="U43" s="210">
        <v>100</v>
      </c>
      <c r="V43" s="211"/>
      <c r="W43" s="212"/>
      <c r="X43" s="210" t="s">
        <v>103</v>
      </c>
      <c r="Y43" s="211"/>
      <c r="Z43" s="211"/>
      <c r="AA43" s="211"/>
      <c r="AB43" s="212"/>
      <c r="AC43" s="210"/>
      <c r="AD43" s="211"/>
      <c r="AE43" s="212"/>
      <c r="AF43" s="177" t="s">
        <v>1606</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v>25</v>
      </c>
      <c r="B44" s="174"/>
      <c r="C44" s="175"/>
      <c r="D44" s="78" t="s">
        <v>246</v>
      </c>
      <c r="E44" s="67"/>
      <c r="F44" s="67"/>
      <c r="G44" s="67"/>
      <c r="H44" s="67"/>
      <c r="I44" s="67"/>
      <c r="J44" s="67"/>
      <c r="K44" s="67"/>
      <c r="L44" s="67"/>
      <c r="M44" s="67"/>
      <c r="N44" s="67"/>
      <c r="O44" s="67"/>
      <c r="P44" s="67"/>
      <c r="Q44" s="67"/>
      <c r="R44" s="67"/>
      <c r="S44" s="67"/>
      <c r="T44" s="68"/>
      <c r="U44" s="210">
        <v>10</v>
      </c>
      <c r="V44" s="211"/>
      <c r="W44" s="212"/>
      <c r="X44" s="210" t="s">
        <v>103</v>
      </c>
      <c r="Y44" s="211"/>
      <c r="Z44" s="211"/>
      <c r="AA44" s="211"/>
      <c r="AB44" s="212"/>
      <c r="AC44" s="210"/>
      <c r="AD44" s="211"/>
      <c r="AE44" s="212"/>
      <c r="AF44" s="237" t="s">
        <v>1607</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1" ht="60" customHeight="1" x14ac:dyDescent="0.2">
      <c r="A45" s="204">
        <v>26</v>
      </c>
      <c r="B45" s="205"/>
      <c r="C45" s="206"/>
      <c r="D45" s="73" t="s">
        <v>1608</v>
      </c>
      <c r="E45" s="71"/>
      <c r="F45" s="71"/>
      <c r="G45" s="71"/>
      <c r="H45" s="71"/>
      <c r="I45" s="71"/>
      <c r="J45" s="71"/>
      <c r="K45" s="71"/>
      <c r="L45" s="71"/>
      <c r="M45" s="71"/>
      <c r="N45" s="71"/>
      <c r="O45" s="71"/>
      <c r="P45" s="71"/>
      <c r="Q45" s="71"/>
      <c r="R45" s="71"/>
      <c r="S45" s="71"/>
      <c r="T45" s="72"/>
      <c r="U45" s="207">
        <v>1</v>
      </c>
      <c r="V45" s="208"/>
      <c r="W45" s="209"/>
      <c r="X45" s="207" t="s">
        <v>1509</v>
      </c>
      <c r="Y45" s="208"/>
      <c r="Z45" s="208"/>
      <c r="AA45" s="208"/>
      <c r="AB45" s="209"/>
      <c r="AC45" s="207"/>
      <c r="AD45" s="208"/>
      <c r="AE45" s="209"/>
      <c r="AF45" s="180" t="s">
        <v>1609</v>
      </c>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74"/>
    </row>
    <row r="46" spans="1:62" s="2" customFormat="1" ht="12"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row>
    <row r="47" spans="1:62" s="2" customFormat="1" ht="12" x14ac:dyDescent="0.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row>
    <row r="48" spans="1:62"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row>
    <row r="49" spans="1:62"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spans="1:62"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spans="1:62"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spans="1:62"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spans="1:62"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spans="1:62"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spans="1:62"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spans="1:62"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spans="1:62"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spans="1:62"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spans="1:62"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spans="1:62"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spans="1:62"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spans="1:62"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spans="1:62"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spans="1:62"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spans="1:62"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spans="1:62"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sheetData>
  <mergeCells count="159">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0:C20"/>
    <mergeCell ref="U20:W20"/>
    <mergeCell ref="X20:AB20"/>
    <mergeCell ref="AC20:AE20"/>
    <mergeCell ref="AF20:BJ20"/>
    <mergeCell ref="A21:C21"/>
    <mergeCell ref="U21:W21"/>
    <mergeCell ref="X21:AB21"/>
    <mergeCell ref="AC21:AE21"/>
    <mergeCell ref="AF21:BJ21"/>
    <mergeCell ref="A19:C19"/>
    <mergeCell ref="D19:T19"/>
    <mergeCell ref="U19:W19"/>
    <mergeCell ref="X19:AB19"/>
    <mergeCell ref="AC19:AE19"/>
    <mergeCell ref="AF19:BJ19"/>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20:AC45" xr:uid="{A52CA23E-B95A-4D82-8680-1256B4306770}">
      <formula1>"○"</formula1>
    </dataValidation>
    <dataValidation type="list" allowBlank="1" showInputMessage="1" showErrorMessage="1" sqref="AY6:BJ6" xr:uid="{8E5E0B69-CA34-4682-B0A5-A51D844CC479}">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7F17-5152-43FE-B061-6D0486756D8D}">
  <sheetPr codeName="Sheet54"/>
  <dimension ref="A1:BJ79"/>
  <sheetViews>
    <sheetView view="pageBreakPreview" zoomScaleNormal="100" zoomScaleSheetLayoutView="100" workbookViewId="0"/>
  </sheetViews>
  <sheetFormatPr defaultColWidth="2.109375" defaultRowHeight="13.2" x14ac:dyDescent="0.2"/>
  <cols>
    <col min="63" max="63" width="2.109375"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5909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1477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1610</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5894</v>
      </c>
      <c r="C16" s="7" t="s">
        <v>3102</v>
      </c>
      <c r="BJ16" s="12"/>
    </row>
    <row r="17" spans="1:62" s="7" customFormat="1" ht="20.25" customHeight="1" x14ac:dyDescent="0.2">
      <c r="A17" s="4"/>
      <c r="B17" s="5" t="s">
        <v>5894</v>
      </c>
      <c r="C17" s="5" t="s">
        <v>3106</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255">
        <v>1</v>
      </c>
      <c r="B20" s="256"/>
      <c r="C20" s="257"/>
      <c r="D20" s="44" t="s">
        <v>1478</v>
      </c>
      <c r="E20" s="45"/>
      <c r="F20" s="45"/>
      <c r="G20" s="45"/>
      <c r="H20" s="45"/>
      <c r="I20" s="45"/>
      <c r="J20" s="45"/>
      <c r="K20" s="45"/>
      <c r="L20" s="45"/>
      <c r="M20" s="45"/>
      <c r="N20" s="45"/>
      <c r="O20" s="45"/>
      <c r="P20" s="45"/>
      <c r="Q20" s="45"/>
      <c r="R20" s="45"/>
      <c r="S20" s="45"/>
      <c r="T20" s="46"/>
      <c r="U20" s="258">
        <v>17</v>
      </c>
      <c r="V20" s="259"/>
      <c r="W20" s="260"/>
      <c r="X20" s="258" t="s">
        <v>1611</v>
      </c>
      <c r="Y20" s="259"/>
      <c r="Z20" s="259"/>
      <c r="AA20" s="259"/>
      <c r="AB20" s="260"/>
      <c r="AC20" s="258"/>
      <c r="AD20" s="259"/>
      <c r="AE20" s="260"/>
      <c r="AF20" s="261" t="s">
        <v>1612</v>
      </c>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3"/>
    </row>
    <row r="21" spans="1:62" s="7" customFormat="1" ht="40.5" customHeight="1" x14ac:dyDescent="0.2">
      <c r="A21" s="173">
        <v>2</v>
      </c>
      <c r="B21" s="174"/>
      <c r="C21" s="175"/>
      <c r="D21" s="29" t="s">
        <v>1479</v>
      </c>
      <c r="E21" s="30"/>
      <c r="F21" s="30"/>
      <c r="G21" s="30"/>
      <c r="H21" s="30"/>
      <c r="I21" s="30"/>
      <c r="J21" s="30"/>
      <c r="K21" s="30"/>
      <c r="L21" s="30"/>
      <c r="M21" s="30"/>
      <c r="N21" s="30"/>
      <c r="O21" s="30"/>
      <c r="P21" s="30"/>
      <c r="Q21" s="30"/>
      <c r="R21" s="30"/>
      <c r="S21" s="30"/>
      <c r="T21" s="31"/>
      <c r="U21" s="210">
        <v>17</v>
      </c>
      <c r="V21" s="211"/>
      <c r="W21" s="212"/>
      <c r="X21" s="210" t="s">
        <v>103</v>
      </c>
      <c r="Y21" s="211"/>
      <c r="Z21" s="211"/>
      <c r="AA21" s="211"/>
      <c r="AB21" s="212"/>
      <c r="AC21" s="210"/>
      <c r="AD21" s="211"/>
      <c r="AE21" s="212"/>
      <c r="AF21" s="281" t="s">
        <v>1613</v>
      </c>
      <c r="AG21" s="302"/>
      <c r="AH21" s="302"/>
      <c r="AI21" s="302"/>
      <c r="AJ21" s="302"/>
      <c r="AK21" s="302"/>
      <c r="AL21" s="302"/>
      <c r="AM21" s="302"/>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62" s="7" customFormat="1" ht="75.75" customHeight="1" x14ac:dyDescent="0.2">
      <c r="A22" s="173">
        <v>3</v>
      </c>
      <c r="B22" s="174"/>
      <c r="C22" s="175"/>
      <c r="D22" s="29" t="s">
        <v>1480</v>
      </c>
      <c r="E22" s="30"/>
      <c r="F22" s="30"/>
      <c r="G22" s="30"/>
      <c r="H22" s="30"/>
      <c r="I22" s="30"/>
      <c r="J22" s="30"/>
      <c r="K22" s="30"/>
      <c r="L22" s="30"/>
      <c r="M22" s="30"/>
      <c r="N22" s="30"/>
      <c r="O22" s="30"/>
      <c r="P22" s="30"/>
      <c r="Q22" s="30"/>
      <c r="R22" s="30"/>
      <c r="S22" s="30"/>
      <c r="T22" s="31"/>
      <c r="U22" s="210">
        <v>20</v>
      </c>
      <c r="V22" s="211"/>
      <c r="W22" s="212"/>
      <c r="X22" s="210" t="s">
        <v>103</v>
      </c>
      <c r="Y22" s="211"/>
      <c r="Z22" s="211"/>
      <c r="AA22" s="211"/>
      <c r="AB22" s="212"/>
      <c r="AC22" s="210"/>
      <c r="AD22" s="211"/>
      <c r="AE22" s="212"/>
      <c r="AF22" s="281" t="s">
        <v>1614</v>
      </c>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3"/>
    </row>
    <row r="23" spans="1:62" s="7" customFormat="1" ht="40.5" customHeight="1" x14ac:dyDescent="0.2">
      <c r="A23" s="173">
        <v>4</v>
      </c>
      <c r="B23" s="174"/>
      <c r="C23" s="175"/>
      <c r="D23" s="29" t="s">
        <v>1481</v>
      </c>
      <c r="E23" s="30"/>
      <c r="F23" s="30"/>
      <c r="G23" s="30"/>
      <c r="H23" s="30"/>
      <c r="I23" s="30"/>
      <c r="J23" s="30"/>
      <c r="K23" s="30"/>
      <c r="L23" s="30"/>
      <c r="M23" s="30"/>
      <c r="N23" s="30"/>
      <c r="O23" s="30"/>
      <c r="P23" s="30"/>
      <c r="Q23" s="30"/>
      <c r="R23" s="30"/>
      <c r="S23" s="30"/>
      <c r="T23" s="31"/>
      <c r="U23" s="210">
        <v>8</v>
      </c>
      <c r="V23" s="211"/>
      <c r="W23" s="212"/>
      <c r="X23" s="210" t="s">
        <v>1476</v>
      </c>
      <c r="Y23" s="211"/>
      <c r="Z23" s="211"/>
      <c r="AA23" s="211"/>
      <c r="AB23" s="212"/>
      <c r="AC23" s="210"/>
      <c r="AD23" s="211"/>
      <c r="AE23" s="212"/>
      <c r="AF23" s="281" t="s">
        <v>1615</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1" ht="40.5" customHeight="1" x14ac:dyDescent="0.2">
      <c r="A24" s="173">
        <v>5</v>
      </c>
      <c r="B24" s="174"/>
      <c r="C24" s="175"/>
      <c r="D24" s="29" t="s">
        <v>1482</v>
      </c>
      <c r="E24" s="30"/>
      <c r="F24" s="30"/>
      <c r="G24" s="30"/>
      <c r="H24" s="30"/>
      <c r="I24" s="30"/>
      <c r="J24" s="30"/>
      <c r="K24" s="30"/>
      <c r="L24" s="30"/>
      <c r="M24" s="30"/>
      <c r="N24" s="30"/>
      <c r="O24" s="30"/>
      <c r="P24" s="30"/>
      <c r="Q24" s="30"/>
      <c r="R24" s="30"/>
      <c r="S24" s="30"/>
      <c r="T24" s="31"/>
      <c r="U24" s="210">
        <v>6</v>
      </c>
      <c r="V24" s="211"/>
      <c r="W24" s="212"/>
      <c r="X24" s="210" t="s">
        <v>103</v>
      </c>
      <c r="Y24" s="211"/>
      <c r="Z24" s="211"/>
      <c r="AA24" s="211"/>
      <c r="AB24" s="212"/>
      <c r="AC24" s="210"/>
      <c r="AD24" s="211"/>
      <c r="AE24" s="212"/>
      <c r="AF24" s="281" t="s">
        <v>1616</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3"/>
    </row>
    <row r="25" spans="1:62" s="7" customFormat="1" ht="40.5" customHeight="1" x14ac:dyDescent="0.2">
      <c r="A25" s="173">
        <v>6</v>
      </c>
      <c r="B25" s="174"/>
      <c r="C25" s="175"/>
      <c r="D25" s="29" t="s">
        <v>1483</v>
      </c>
      <c r="E25" s="30"/>
      <c r="F25" s="30"/>
      <c r="G25" s="30"/>
      <c r="H25" s="30"/>
      <c r="I25" s="30"/>
      <c r="J25" s="30"/>
      <c r="K25" s="30"/>
      <c r="L25" s="30"/>
      <c r="M25" s="30"/>
      <c r="N25" s="30"/>
      <c r="O25" s="30"/>
      <c r="P25" s="30"/>
      <c r="Q25" s="30"/>
      <c r="R25" s="30"/>
      <c r="S25" s="30"/>
      <c r="T25" s="31"/>
      <c r="U25" s="210">
        <v>2</v>
      </c>
      <c r="V25" s="211"/>
      <c r="W25" s="212"/>
      <c r="X25" s="210" t="s">
        <v>103</v>
      </c>
      <c r="Y25" s="211"/>
      <c r="Z25" s="211"/>
      <c r="AA25" s="211"/>
      <c r="AB25" s="212"/>
      <c r="AC25" s="210"/>
      <c r="AD25" s="211"/>
      <c r="AE25" s="212"/>
      <c r="AF25" s="281" t="s">
        <v>1617</v>
      </c>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3"/>
    </row>
    <row r="26" spans="1:62" s="7" customFormat="1" ht="40.5" customHeight="1" x14ac:dyDescent="0.2">
      <c r="A26" s="173">
        <v>7</v>
      </c>
      <c r="B26" s="174"/>
      <c r="C26" s="175"/>
      <c r="D26" s="29" t="s">
        <v>1484</v>
      </c>
      <c r="E26" s="30"/>
      <c r="F26" s="30"/>
      <c r="G26" s="30"/>
      <c r="H26" s="30"/>
      <c r="I26" s="30"/>
      <c r="J26" s="30"/>
      <c r="K26" s="30"/>
      <c r="L26" s="30"/>
      <c r="M26" s="30"/>
      <c r="N26" s="30"/>
      <c r="O26" s="30"/>
      <c r="P26" s="30"/>
      <c r="Q26" s="30"/>
      <c r="R26" s="30"/>
      <c r="S26" s="30"/>
      <c r="T26" s="31"/>
      <c r="U26" s="210">
        <v>2</v>
      </c>
      <c r="V26" s="211"/>
      <c r="W26" s="212"/>
      <c r="X26" s="210" t="s">
        <v>103</v>
      </c>
      <c r="Y26" s="211"/>
      <c r="Z26" s="211"/>
      <c r="AA26" s="211"/>
      <c r="AB26" s="212"/>
      <c r="AC26" s="210"/>
      <c r="AD26" s="211"/>
      <c r="AE26" s="212"/>
      <c r="AF26" s="281" t="s">
        <v>1618</v>
      </c>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3"/>
    </row>
    <row r="27" spans="1:62" s="7" customFormat="1" ht="40.5" customHeight="1" x14ac:dyDescent="0.2">
      <c r="A27" s="173">
        <v>8</v>
      </c>
      <c r="B27" s="174"/>
      <c r="C27" s="175"/>
      <c r="D27" s="29" t="s">
        <v>1485</v>
      </c>
      <c r="E27" s="30"/>
      <c r="F27" s="30"/>
      <c r="G27" s="30"/>
      <c r="H27" s="30"/>
      <c r="I27" s="30"/>
      <c r="J27" s="30"/>
      <c r="K27" s="30"/>
      <c r="L27" s="30"/>
      <c r="M27" s="30"/>
      <c r="N27" s="30"/>
      <c r="O27" s="30"/>
      <c r="P27" s="30"/>
      <c r="Q27" s="30"/>
      <c r="R27" s="30"/>
      <c r="S27" s="30"/>
      <c r="T27" s="31"/>
      <c r="U27" s="210">
        <v>2</v>
      </c>
      <c r="V27" s="211"/>
      <c r="W27" s="212"/>
      <c r="X27" s="210" t="s">
        <v>102</v>
      </c>
      <c r="Y27" s="211"/>
      <c r="Z27" s="211"/>
      <c r="AA27" s="211"/>
      <c r="AB27" s="212"/>
      <c r="AC27" s="210"/>
      <c r="AD27" s="211"/>
      <c r="AE27" s="212"/>
      <c r="AF27" s="281" t="s">
        <v>1619</v>
      </c>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3"/>
    </row>
    <row r="28" spans="1:62" s="7" customFormat="1" ht="40.5" customHeight="1" x14ac:dyDescent="0.2">
      <c r="A28" s="173">
        <v>9</v>
      </c>
      <c r="B28" s="174"/>
      <c r="C28" s="175"/>
      <c r="D28" s="29" t="s">
        <v>1486</v>
      </c>
      <c r="E28" s="30"/>
      <c r="F28" s="30"/>
      <c r="G28" s="30"/>
      <c r="H28" s="30"/>
      <c r="I28" s="30"/>
      <c r="J28" s="30"/>
      <c r="K28" s="30"/>
      <c r="L28" s="30"/>
      <c r="M28" s="30"/>
      <c r="N28" s="30"/>
      <c r="O28" s="30"/>
      <c r="P28" s="30"/>
      <c r="Q28" s="30"/>
      <c r="R28" s="30"/>
      <c r="S28" s="30"/>
      <c r="T28" s="31"/>
      <c r="U28" s="210">
        <v>2</v>
      </c>
      <c r="V28" s="211"/>
      <c r="W28" s="212"/>
      <c r="X28" s="210" t="s">
        <v>103</v>
      </c>
      <c r="Y28" s="211"/>
      <c r="Z28" s="211"/>
      <c r="AA28" s="211"/>
      <c r="AB28" s="212"/>
      <c r="AC28" s="210"/>
      <c r="AD28" s="211"/>
      <c r="AE28" s="212"/>
      <c r="AF28" s="281" t="s">
        <v>1620</v>
      </c>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3"/>
    </row>
    <row r="29" spans="1:62" s="7" customFormat="1" ht="40.5" customHeight="1" x14ac:dyDescent="0.2">
      <c r="A29" s="173">
        <v>10</v>
      </c>
      <c r="B29" s="174"/>
      <c r="C29" s="175"/>
      <c r="D29" s="29" t="s">
        <v>1487</v>
      </c>
      <c r="E29" s="30"/>
      <c r="F29" s="30"/>
      <c r="G29" s="30"/>
      <c r="H29" s="30"/>
      <c r="I29" s="30"/>
      <c r="J29" s="30"/>
      <c r="K29" s="30"/>
      <c r="L29" s="30"/>
      <c r="M29" s="30"/>
      <c r="N29" s="30"/>
      <c r="O29" s="30"/>
      <c r="P29" s="30"/>
      <c r="Q29" s="30"/>
      <c r="R29" s="30"/>
      <c r="S29" s="30"/>
      <c r="T29" s="31"/>
      <c r="U29" s="210">
        <v>4</v>
      </c>
      <c r="V29" s="211"/>
      <c r="W29" s="212"/>
      <c r="X29" s="210" t="s">
        <v>103</v>
      </c>
      <c r="Y29" s="211"/>
      <c r="Z29" s="211"/>
      <c r="AA29" s="211"/>
      <c r="AB29" s="212"/>
      <c r="AC29" s="210"/>
      <c r="AD29" s="211"/>
      <c r="AE29" s="212"/>
      <c r="AF29" s="281" t="s">
        <v>1621</v>
      </c>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3"/>
    </row>
    <row r="30" spans="1:62" s="7" customFormat="1" ht="40.5" customHeight="1" x14ac:dyDescent="0.2">
      <c r="A30" s="173">
        <v>11</v>
      </c>
      <c r="B30" s="174"/>
      <c r="C30" s="175"/>
      <c r="D30" s="29" t="s">
        <v>1488</v>
      </c>
      <c r="E30" s="30"/>
      <c r="F30" s="30"/>
      <c r="G30" s="30"/>
      <c r="H30" s="30"/>
      <c r="I30" s="30"/>
      <c r="J30" s="30"/>
      <c r="K30" s="30"/>
      <c r="L30" s="30"/>
      <c r="M30" s="30"/>
      <c r="N30" s="30"/>
      <c r="O30" s="30"/>
      <c r="P30" s="30"/>
      <c r="Q30" s="30"/>
      <c r="R30" s="30"/>
      <c r="S30" s="30"/>
      <c r="T30" s="31"/>
      <c r="U30" s="210">
        <v>9</v>
      </c>
      <c r="V30" s="211"/>
      <c r="W30" s="212"/>
      <c r="X30" s="210" t="s">
        <v>103</v>
      </c>
      <c r="Y30" s="211"/>
      <c r="Z30" s="211"/>
      <c r="AA30" s="211"/>
      <c r="AB30" s="212"/>
      <c r="AC30" s="210"/>
      <c r="AD30" s="211"/>
      <c r="AE30" s="212"/>
      <c r="AF30" s="281" t="s">
        <v>1622</v>
      </c>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3"/>
    </row>
    <row r="31" spans="1:62" s="7" customFormat="1" ht="40.5" customHeight="1" x14ac:dyDescent="0.2">
      <c r="A31" s="173">
        <v>12</v>
      </c>
      <c r="B31" s="174"/>
      <c r="C31" s="175"/>
      <c r="D31" s="29" t="s">
        <v>1623</v>
      </c>
      <c r="E31" s="30"/>
      <c r="F31" s="30"/>
      <c r="G31" s="30"/>
      <c r="H31" s="30"/>
      <c r="I31" s="30"/>
      <c r="J31" s="30"/>
      <c r="K31" s="30"/>
      <c r="L31" s="30"/>
      <c r="M31" s="30"/>
      <c r="N31" s="30"/>
      <c r="O31" s="30"/>
      <c r="P31" s="30"/>
      <c r="Q31" s="30"/>
      <c r="R31" s="30"/>
      <c r="S31" s="30"/>
      <c r="T31" s="31"/>
      <c r="U31" s="210">
        <v>4</v>
      </c>
      <c r="V31" s="211"/>
      <c r="W31" s="212"/>
      <c r="X31" s="210" t="s">
        <v>103</v>
      </c>
      <c r="Y31" s="211"/>
      <c r="Z31" s="211"/>
      <c r="AA31" s="211"/>
      <c r="AB31" s="212"/>
      <c r="AC31" s="210"/>
      <c r="AD31" s="211"/>
      <c r="AE31" s="212"/>
      <c r="AF31" s="281" t="s">
        <v>1624</v>
      </c>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3"/>
    </row>
    <row r="32" spans="1:62" s="7" customFormat="1" ht="81" customHeight="1" x14ac:dyDescent="0.2">
      <c r="A32" s="244">
        <v>13</v>
      </c>
      <c r="B32" s="245"/>
      <c r="C32" s="246"/>
      <c r="D32" s="38" t="s">
        <v>1489</v>
      </c>
      <c r="E32" s="47"/>
      <c r="F32" s="47"/>
      <c r="G32" s="47"/>
      <c r="H32" s="47"/>
      <c r="I32" s="47"/>
      <c r="J32" s="47"/>
      <c r="K32" s="47"/>
      <c r="L32" s="47"/>
      <c r="M32" s="47"/>
      <c r="N32" s="47"/>
      <c r="O32" s="47"/>
      <c r="P32" s="47"/>
      <c r="Q32" s="47"/>
      <c r="R32" s="47"/>
      <c r="S32" s="47"/>
      <c r="T32" s="48"/>
      <c r="U32" s="210">
        <v>20</v>
      </c>
      <c r="V32" s="211"/>
      <c r="W32" s="212"/>
      <c r="X32" s="210" t="s">
        <v>103</v>
      </c>
      <c r="Y32" s="211"/>
      <c r="Z32" s="211"/>
      <c r="AA32" s="211"/>
      <c r="AB32" s="212"/>
      <c r="AC32" s="210"/>
      <c r="AD32" s="211"/>
      <c r="AE32" s="212"/>
      <c r="AF32" s="281" t="s">
        <v>1625</v>
      </c>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3"/>
    </row>
    <row r="33" spans="1:62" s="7" customFormat="1" ht="40.5" customHeight="1" x14ac:dyDescent="0.2">
      <c r="A33" s="173">
        <v>14</v>
      </c>
      <c r="B33" s="174"/>
      <c r="C33" s="175"/>
      <c r="D33" s="29" t="s">
        <v>1490</v>
      </c>
      <c r="E33" s="30"/>
      <c r="F33" s="30"/>
      <c r="G33" s="30"/>
      <c r="H33" s="30"/>
      <c r="I33" s="30"/>
      <c r="J33" s="30"/>
      <c r="K33" s="30"/>
      <c r="L33" s="30"/>
      <c r="M33" s="30"/>
      <c r="N33" s="30"/>
      <c r="O33" s="30"/>
      <c r="P33" s="30"/>
      <c r="Q33" s="30"/>
      <c r="R33" s="30"/>
      <c r="S33" s="30"/>
      <c r="T33" s="31"/>
      <c r="U33" s="210">
        <v>8</v>
      </c>
      <c r="V33" s="211"/>
      <c r="W33" s="212"/>
      <c r="X33" s="210" t="s">
        <v>1476</v>
      </c>
      <c r="Y33" s="211"/>
      <c r="Z33" s="211"/>
      <c r="AA33" s="211"/>
      <c r="AB33" s="212"/>
      <c r="AC33" s="210"/>
      <c r="AD33" s="211"/>
      <c r="AE33" s="212"/>
      <c r="AF33" s="281" t="s">
        <v>1626</v>
      </c>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3"/>
    </row>
    <row r="34" spans="1:62" s="7" customFormat="1" ht="40.5" customHeight="1" x14ac:dyDescent="0.2">
      <c r="A34" s="173">
        <v>15</v>
      </c>
      <c r="B34" s="174"/>
      <c r="C34" s="175"/>
      <c r="D34" s="29" t="s">
        <v>1491</v>
      </c>
      <c r="E34" s="30"/>
      <c r="F34" s="30"/>
      <c r="G34" s="30"/>
      <c r="H34" s="30"/>
      <c r="I34" s="30"/>
      <c r="J34" s="30"/>
      <c r="K34" s="30"/>
      <c r="L34" s="30"/>
      <c r="M34" s="30"/>
      <c r="N34" s="30"/>
      <c r="O34" s="30"/>
      <c r="P34" s="30"/>
      <c r="Q34" s="30"/>
      <c r="R34" s="30"/>
      <c r="S34" s="30"/>
      <c r="T34" s="31"/>
      <c r="U34" s="210">
        <v>6</v>
      </c>
      <c r="V34" s="211"/>
      <c r="W34" s="212"/>
      <c r="X34" s="210" t="s">
        <v>103</v>
      </c>
      <c r="Y34" s="211"/>
      <c r="Z34" s="211"/>
      <c r="AA34" s="211"/>
      <c r="AB34" s="212"/>
      <c r="AC34" s="210"/>
      <c r="AD34" s="211"/>
      <c r="AE34" s="212"/>
      <c r="AF34" s="281" t="s">
        <v>1627</v>
      </c>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3"/>
    </row>
    <row r="35" spans="1:62" s="7" customFormat="1" ht="40.5" customHeight="1" x14ac:dyDescent="0.2">
      <c r="A35" s="173">
        <v>16</v>
      </c>
      <c r="B35" s="174"/>
      <c r="C35" s="175"/>
      <c r="D35" s="29" t="s">
        <v>1492</v>
      </c>
      <c r="E35" s="30"/>
      <c r="F35" s="30"/>
      <c r="G35" s="30"/>
      <c r="H35" s="30"/>
      <c r="I35" s="30"/>
      <c r="J35" s="30"/>
      <c r="K35" s="30"/>
      <c r="L35" s="30"/>
      <c r="M35" s="30"/>
      <c r="N35" s="30"/>
      <c r="O35" s="30"/>
      <c r="P35" s="30"/>
      <c r="Q35" s="30"/>
      <c r="R35" s="30"/>
      <c r="S35" s="30"/>
      <c r="T35" s="31"/>
      <c r="U35" s="210">
        <v>2</v>
      </c>
      <c r="V35" s="211"/>
      <c r="W35" s="212"/>
      <c r="X35" s="210" t="s">
        <v>103</v>
      </c>
      <c r="Y35" s="211"/>
      <c r="Z35" s="211"/>
      <c r="AA35" s="211"/>
      <c r="AB35" s="212"/>
      <c r="AC35" s="210"/>
      <c r="AD35" s="211"/>
      <c r="AE35" s="212"/>
      <c r="AF35" s="281" t="s">
        <v>1628</v>
      </c>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3"/>
    </row>
    <row r="36" spans="1:62" s="7" customFormat="1" ht="40.5" customHeight="1" x14ac:dyDescent="0.2">
      <c r="A36" s="173">
        <v>17</v>
      </c>
      <c r="B36" s="174"/>
      <c r="C36" s="175"/>
      <c r="D36" s="29" t="s">
        <v>1493</v>
      </c>
      <c r="E36" s="30"/>
      <c r="F36" s="30"/>
      <c r="G36" s="30"/>
      <c r="H36" s="30"/>
      <c r="I36" s="30"/>
      <c r="J36" s="30"/>
      <c r="K36" s="30"/>
      <c r="L36" s="30"/>
      <c r="M36" s="30"/>
      <c r="N36" s="30"/>
      <c r="O36" s="30"/>
      <c r="P36" s="30"/>
      <c r="Q36" s="30"/>
      <c r="R36" s="30"/>
      <c r="S36" s="30"/>
      <c r="T36" s="31"/>
      <c r="U36" s="210">
        <v>2</v>
      </c>
      <c r="V36" s="211"/>
      <c r="W36" s="212"/>
      <c r="X36" s="210" t="s">
        <v>103</v>
      </c>
      <c r="Y36" s="211"/>
      <c r="Z36" s="211"/>
      <c r="AA36" s="211"/>
      <c r="AB36" s="212"/>
      <c r="AC36" s="210"/>
      <c r="AD36" s="211"/>
      <c r="AE36" s="212"/>
      <c r="AF36" s="281" t="s">
        <v>1629</v>
      </c>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3"/>
    </row>
    <row r="37" spans="1:62" s="7" customFormat="1" ht="40.5" customHeight="1" x14ac:dyDescent="0.2">
      <c r="A37" s="173">
        <v>18</v>
      </c>
      <c r="B37" s="174"/>
      <c r="C37" s="175"/>
      <c r="D37" s="29" t="s">
        <v>1494</v>
      </c>
      <c r="E37" s="30"/>
      <c r="F37" s="30"/>
      <c r="G37" s="30"/>
      <c r="H37" s="30"/>
      <c r="I37" s="30"/>
      <c r="J37" s="30"/>
      <c r="K37" s="30"/>
      <c r="L37" s="30"/>
      <c r="M37" s="30"/>
      <c r="N37" s="30"/>
      <c r="O37" s="30"/>
      <c r="P37" s="30"/>
      <c r="Q37" s="30"/>
      <c r="R37" s="30"/>
      <c r="S37" s="30"/>
      <c r="T37" s="31"/>
      <c r="U37" s="210">
        <v>2</v>
      </c>
      <c r="V37" s="211"/>
      <c r="W37" s="212"/>
      <c r="X37" s="210" t="s">
        <v>102</v>
      </c>
      <c r="Y37" s="211"/>
      <c r="Z37" s="211"/>
      <c r="AA37" s="211"/>
      <c r="AB37" s="212"/>
      <c r="AC37" s="210"/>
      <c r="AD37" s="211"/>
      <c r="AE37" s="212"/>
      <c r="AF37" s="281" t="s">
        <v>1630</v>
      </c>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3"/>
    </row>
    <row r="38" spans="1:62" s="7" customFormat="1" ht="40.5" customHeight="1" x14ac:dyDescent="0.2">
      <c r="A38" s="173">
        <v>19</v>
      </c>
      <c r="B38" s="174"/>
      <c r="C38" s="175"/>
      <c r="D38" s="29" t="s">
        <v>1495</v>
      </c>
      <c r="E38" s="30"/>
      <c r="F38" s="30"/>
      <c r="G38" s="30"/>
      <c r="H38" s="30"/>
      <c r="I38" s="30"/>
      <c r="J38" s="30"/>
      <c r="K38" s="30"/>
      <c r="L38" s="30"/>
      <c r="M38" s="30"/>
      <c r="N38" s="30"/>
      <c r="O38" s="30"/>
      <c r="P38" s="30"/>
      <c r="Q38" s="30"/>
      <c r="R38" s="30"/>
      <c r="S38" s="30"/>
      <c r="T38" s="31"/>
      <c r="U38" s="210">
        <v>2</v>
      </c>
      <c r="V38" s="211"/>
      <c r="W38" s="212"/>
      <c r="X38" s="210" t="s">
        <v>103</v>
      </c>
      <c r="Y38" s="211"/>
      <c r="Z38" s="211"/>
      <c r="AA38" s="211"/>
      <c r="AB38" s="212"/>
      <c r="AC38" s="210"/>
      <c r="AD38" s="211"/>
      <c r="AE38" s="212"/>
      <c r="AF38" s="281" t="s">
        <v>1631</v>
      </c>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3"/>
    </row>
    <row r="39" spans="1:62" s="7" customFormat="1" ht="40.5" customHeight="1" x14ac:dyDescent="0.2">
      <c r="A39" s="173">
        <v>20</v>
      </c>
      <c r="B39" s="174"/>
      <c r="C39" s="175"/>
      <c r="D39" s="29" t="s">
        <v>1496</v>
      </c>
      <c r="E39" s="30"/>
      <c r="F39" s="30"/>
      <c r="G39" s="30"/>
      <c r="H39" s="30"/>
      <c r="I39" s="30"/>
      <c r="J39" s="30"/>
      <c r="K39" s="30"/>
      <c r="L39" s="30"/>
      <c r="M39" s="30"/>
      <c r="N39" s="30"/>
      <c r="O39" s="30"/>
      <c r="P39" s="30"/>
      <c r="Q39" s="30"/>
      <c r="R39" s="30"/>
      <c r="S39" s="30"/>
      <c r="T39" s="31"/>
      <c r="U39" s="210">
        <v>4</v>
      </c>
      <c r="V39" s="211"/>
      <c r="W39" s="212"/>
      <c r="X39" s="210" t="s">
        <v>103</v>
      </c>
      <c r="Y39" s="211"/>
      <c r="Z39" s="211"/>
      <c r="AA39" s="211"/>
      <c r="AB39" s="212"/>
      <c r="AC39" s="210"/>
      <c r="AD39" s="211"/>
      <c r="AE39" s="212"/>
      <c r="AF39" s="281" t="s">
        <v>1632</v>
      </c>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3"/>
    </row>
    <row r="40" spans="1:62" s="7" customFormat="1" ht="40.5" customHeight="1" x14ac:dyDescent="0.2">
      <c r="A40" s="173">
        <v>21</v>
      </c>
      <c r="B40" s="174"/>
      <c r="C40" s="175"/>
      <c r="D40" s="29" t="s">
        <v>1497</v>
      </c>
      <c r="E40" s="30"/>
      <c r="F40" s="30"/>
      <c r="G40" s="30"/>
      <c r="H40" s="30"/>
      <c r="I40" s="30"/>
      <c r="J40" s="30"/>
      <c r="K40" s="30"/>
      <c r="L40" s="30"/>
      <c r="M40" s="30"/>
      <c r="N40" s="30"/>
      <c r="O40" s="30"/>
      <c r="P40" s="30"/>
      <c r="Q40" s="30"/>
      <c r="R40" s="30"/>
      <c r="S40" s="30"/>
      <c r="T40" s="31"/>
      <c r="U40" s="210">
        <v>9</v>
      </c>
      <c r="V40" s="211"/>
      <c r="W40" s="212"/>
      <c r="X40" s="210" t="s">
        <v>103</v>
      </c>
      <c r="Y40" s="211"/>
      <c r="Z40" s="211"/>
      <c r="AA40" s="211"/>
      <c r="AB40" s="212"/>
      <c r="AC40" s="210"/>
      <c r="AD40" s="211"/>
      <c r="AE40" s="212"/>
      <c r="AF40" s="281" t="s">
        <v>1633</v>
      </c>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3"/>
    </row>
    <row r="41" spans="1:62" s="7" customFormat="1" ht="40.5" customHeight="1" x14ac:dyDescent="0.2">
      <c r="A41" s="173">
        <v>22</v>
      </c>
      <c r="B41" s="174"/>
      <c r="C41" s="175"/>
      <c r="D41" s="29" t="s">
        <v>1634</v>
      </c>
      <c r="E41" s="30"/>
      <c r="F41" s="30"/>
      <c r="G41" s="30"/>
      <c r="H41" s="30"/>
      <c r="I41" s="30"/>
      <c r="J41" s="30"/>
      <c r="K41" s="30"/>
      <c r="L41" s="30"/>
      <c r="M41" s="30"/>
      <c r="N41" s="30"/>
      <c r="O41" s="30"/>
      <c r="P41" s="30"/>
      <c r="Q41" s="30"/>
      <c r="R41" s="30"/>
      <c r="S41" s="30"/>
      <c r="T41" s="31"/>
      <c r="U41" s="210">
        <v>4</v>
      </c>
      <c r="V41" s="211"/>
      <c r="W41" s="212"/>
      <c r="X41" s="210" t="s">
        <v>103</v>
      </c>
      <c r="Y41" s="211"/>
      <c r="Z41" s="211"/>
      <c r="AA41" s="211"/>
      <c r="AB41" s="212"/>
      <c r="AC41" s="210"/>
      <c r="AD41" s="211"/>
      <c r="AE41" s="212"/>
      <c r="AF41" s="281" t="s">
        <v>1635</v>
      </c>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3"/>
    </row>
    <row r="42" spans="1:62" s="7" customFormat="1" ht="40.5" customHeight="1" x14ac:dyDescent="0.2">
      <c r="A42" s="173">
        <v>23</v>
      </c>
      <c r="B42" s="174"/>
      <c r="C42" s="175"/>
      <c r="D42" s="29" t="s">
        <v>1498</v>
      </c>
      <c r="E42" s="30"/>
      <c r="F42" s="30"/>
      <c r="G42" s="30"/>
      <c r="H42" s="30"/>
      <c r="I42" s="30"/>
      <c r="J42" s="30"/>
      <c r="K42" s="30"/>
      <c r="L42" s="30"/>
      <c r="M42" s="30"/>
      <c r="N42" s="30"/>
      <c r="O42" s="30"/>
      <c r="P42" s="30"/>
      <c r="Q42" s="30"/>
      <c r="R42" s="30"/>
      <c r="S42" s="30"/>
      <c r="T42" s="31"/>
      <c r="U42" s="210">
        <v>96</v>
      </c>
      <c r="V42" s="211"/>
      <c r="W42" s="212"/>
      <c r="X42" s="210" t="s">
        <v>1535</v>
      </c>
      <c r="Y42" s="211"/>
      <c r="Z42" s="211"/>
      <c r="AA42" s="211"/>
      <c r="AB42" s="212"/>
      <c r="AC42" s="210"/>
      <c r="AD42" s="211"/>
      <c r="AE42" s="212"/>
      <c r="AF42" s="281" t="s">
        <v>1636</v>
      </c>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3"/>
    </row>
    <row r="43" spans="1:62" s="7" customFormat="1" ht="40.5" customHeight="1" x14ac:dyDescent="0.2">
      <c r="A43" s="173">
        <v>24</v>
      </c>
      <c r="B43" s="174"/>
      <c r="C43" s="175"/>
      <c r="D43" s="29" t="s">
        <v>1499</v>
      </c>
      <c r="E43" s="30"/>
      <c r="F43" s="30"/>
      <c r="G43" s="30"/>
      <c r="H43" s="30"/>
      <c r="I43" s="30"/>
      <c r="J43" s="30"/>
      <c r="K43" s="30"/>
      <c r="L43" s="30"/>
      <c r="M43" s="30"/>
      <c r="N43" s="30"/>
      <c r="O43" s="30"/>
      <c r="P43" s="30"/>
      <c r="Q43" s="30"/>
      <c r="R43" s="30"/>
      <c r="S43" s="30"/>
      <c r="T43" s="31"/>
      <c r="U43" s="210">
        <v>14</v>
      </c>
      <c r="V43" s="211"/>
      <c r="W43" s="212"/>
      <c r="X43" s="210" t="s">
        <v>1637</v>
      </c>
      <c r="Y43" s="211"/>
      <c r="Z43" s="211"/>
      <c r="AA43" s="211"/>
      <c r="AB43" s="212"/>
      <c r="AC43" s="210" t="s">
        <v>1638</v>
      </c>
      <c r="AD43" s="211"/>
      <c r="AE43" s="212"/>
      <c r="AF43" s="281" t="s">
        <v>1639</v>
      </c>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3"/>
    </row>
    <row r="44" spans="1:62" s="7" customFormat="1" ht="40.5" customHeight="1" x14ac:dyDescent="0.2">
      <c r="A44" s="173">
        <v>25</v>
      </c>
      <c r="B44" s="174"/>
      <c r="C44" s="175"/>
      <c r="D44" s="29" t="s">
        <v>1500</v>
      </c>
      <c r="E44" s="30"/>
      <c r="F44" s="30"/>
      <c r="G44" s="30"/>
      <c r="H44" s="30"/>
      <c r="I44" s="30"/>
      <c r="J44" s="30"/>
      <c r="K44" s="30"/>
      <c r="L44" s="30"/>
      <c r="M44" s="30"/>
      <c r="N44" s="30"/>
      <c r="O44" s="30"/>
      <c r="P44" s="30"/>
      <c r="Q44" s="30"/>
      <c r="R44" s="30"/>
      <c r="S44" s="30"/>
      <c r="T44" s="31"/>
      <c r="U44" s="210">
        <v>8</v>
      </c>
      <c r="V44" s="211"/>
      <c r="W44" s="212"/>
      <c r="X44" s="210" t="s">
        <v>1476</v>
      </c>
      <c r="Y44" s="211"/>
      <c r="Z44" s="211"/>
      <c r="AA44" s="211"/>
      <c r="AB44" s="212"/>
      <c r="AC44" s="210"/>
      <c r="AD44" s="211"/>
      <c r="AE44" s="212"/>
      <c r="AF44" s="281" t="s">
        <v>1640</v>
      </c>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3"/>
    </row>
    <row r="45" spans="1:62" s="7" customFormat="1" ht="40.5" customHeight="1" x14ac:dyDescent="0.2">
      <c r="A45" s="173">
        <v>26</v>
      </c>
      <c r="B45" s="174"/>
      <c r="C45" s="175"/>
      <c r="D45" s="29" t="s">
        <v>1501</v>
      </c>
      <c r="E45" s="30"/>
      <c r="F45" s="30"/>
      <c r="G45" s="30"/>
      <c r="H45" s="30"/>
      <c r="I45" s="30"/>
      <c r="J45" s="30"/>
      <c r="K45" s="30"/>
      <c r="L45" s="30"/>
      <c r="M45" s="30"/>
      <c r="N45" s="30"/>
      <c r="O45" s="30"/>
      <c r="P45" s="30"/>
      <c r="Q45" s="30"/>
      <c r="R45" s="30"/>
      <c r="S45" s="30"/>
      <c r="T45" s="31"/>
      <c r="U45" s="210">
        <v>20</v>
      </c>
      <c r="V45" s="211"/>
      <c r="W45" s="212"/>
      <c r="X45" s="210" t="s">
        <v>1535</v>
      </c>
      <c r="Y45" s="211"/>
      <c r="Z45" s="211"/>
      <c r="AA45" s="211"/>
      <c r="AB45" s="212"/>
      <c r="AC45" s="210"/>
      <c r="AD45" s="211"/>
      <c r="AE45" s="212"/>
      <c r="AF45" s="281" t="s">
        <v>1641</v>
      </c>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3"/>
    </row>
    <row r="46" spans="1:62" s="7" customFormat="1" ht="40.5" customHeight="1" x14ac:dyDescent="0.2">
      <c r="A46" s="173">
        <v>27</v>
      </c>
      <c r="B46" s="174"/>
      <c r="C46" s="175"/>
      <c r="D46" s="29" t="s">
        <v>1502</v>
      </c>
      <c r="E46" s="30"/>
      <c r="F46" s="30"/>
      <c r="G46" s="30"/>
      <c r="H46" s="30"/>
      <c r="I46" s="30"/>
      <c r="J46" s="30"/>
      <c r="K46" s="30"/>
      <c r="L46" s="30"/>
      <c r="M46" s="30"/>
      <c r="N46" s="30"/>
      <c r="O46" s="30"/>
      <c r="P46" s="30"/>
      <c r="Q46" s="30"/>
      <c r="R46" s="30"/>
      <c r="S46" s="30"/>
      <c r="T46" s="31"/>
      <c r="U46" s="210">
        <v>20</v>
      </c>
      <c r="V46" s="211"/>
      <c r="W46" s="212"/>
      <c r="X46" s="210" t="s">
        <v>1535</v>
      </c>
      <c r="Y46" s="211"/>
      <c r="Z46" s="211"/>
      <c r="AA46" s="211"/>
      <c r="AB46" s="212"/>
      <c r="AC46" s="210"/>
      <c r="AD46" s="211"/>
      <c r="AE46" s="212"/>
      <c r="AF46" s="281" t="s">
        <v>1642</v>
      </c>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3"/>
    </row>
    <row r="47" spans="1:62" s="7" customFormat="1" ht="40.5" customHeight="1" x14ac:dyDescent="0.2">
      <c r="A47" s="173">
        <v>28</v>
      </c>
      <c r="B47" s="174"/>
      <c r="C47" s="175"/>
      <c r="D47" s="29" t="s">
        <v>1643</v>
      </c>
      <c r="E47" s="30"/>
      <c r="F47" s="30"/>
      <c r="G47" s="30"/>
      <c r="H47" s="30"/>
      <c r="I47" s="30"/>
      <c r="J47" s="30"/>
      <c r="K47" s="30"/>
      <c r="L47" s="30"/>
      <c r="M47" s="30"/>
      <c r="N47" s="30"/>
      <c r="O47" s="30"/>
      <c r="P47" s="30"/>
      <c r="Q47" s="30"/>
      <c r="R47" s="30"/>
      <c r="S47" s="30"/>
      <c r="T47" s="31"/>
      <c r="U47" s="210">
        <v>4</v>
      </c>
      <c r="V47" s="211"/>
      <c r="W47" s="212"/>
      <c r="X47" s="210" t="s">
        <v>1535</v>
      </c>
      <c r="Y47" s="211"/>
      <c r="Z47" s="211"/>
      <c r="AA47" s="211"/>
      <c r="AB47" s="212"/>
      <c r="AC47" s="210"/>
      <c r="AD47" s="211"/>
      <c r="AE47" s="212"/>
      <c r="AF47" s="281" t="s">
        <v>1644</v>
      </c>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3"/>
    </row>
    <row r="48" spans="1:62" s="7" customFormat="1" ht="52.5" customHeight="1" x14ac:dyDescent="0.2">
      <c r="A48" s="173">
        <v>29</v>
      </c>
      <c r="B48" s="174"/>
      <c r="C48" s="175"/>
      <c r="D48" s="29" t="s">
        <v>1645</v>
      </c>
      <c r="E48" s="30"/>
      <c r="F48" s="30"/>
      <c r="G48" s="30"/>
      <c r="H48" s="30"/>
      <c r="I48" s="30"/>
      <c r="J48" s="30"/>
      <c r="K48" s="30"/>
      <c r="L48" s="30"/>
      <c r="M48" s="30"/>
      <c r="N48" s="30"/>
      <c r="O48" s="30"/>
      <c r="P48" s="30"/>
      <c r="Q48" s="30"/>
      <c r="R48" s="30"/>
      <c r="S48" s="30"/>
      <c r="T48" s="31"/>
      <c r="U48" s="210">
        <v>3</v>
      </c>
      <c r="V48" s="211"/>
      <c r="W48" s="212"/>
      <c r="X48" s="210" t="s">
        <v>1535</v>
      </c>
      <c r="Y48" s="211"/>
      <c r="Z48" s="211"/>
      <c r="AA48" s="211"/>
      <c r="AB48" s="212"/>
      <c r="AC48" s="210"/>
      <c r="AD48" s="211"/>
      <c r="AE48" s="212"/>
      <c r="AF48" s="281" t="s">
        <v>1646</v>
      </c>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3"/>
    </row>
    <row r="49" spans="1:62" s="7" customFormat="1" ht="40.5" customHeight="1" x14ac:dyDescent="0.2">
      <c r="A49" s="173">
        <v>30</v>
      </c>
      <c r="B49" s="174"/>
      <c r="C49" s="175"/>
      <c r="D49" s="29" t="s">
        <v>1647</v>
      </c>
      <c r="E49" s="30"/>
      <c r="F49" s="30"/>
      <c r="G49" s="30"/>
      <c r="H49" s="30"/>
      <c r="I49" s="30"/>
      <c r="J49" s="30"/>
      <c r="K49" s="30"/>
      <c r="L49" s="30"/>
      <c r="M49" s="30"/>
      <c r="N49" s="30"/>
      <c r="O49" s="30"/>
      <c r="P49" s="30"/>
      <c r="Q49" s="30"/>
      <c r="R49" s="30"/>
      <c r="S49" s="30"/>
      <c r="T49" s="31"/>
      <c r="U49" s="210">
        <v>1</v>
      </c>
      <c r="V49" s="211"/>
      <c r="W49" s="212"/>
      <c r="X49" s="210" t="s">
        <v>1535</v>
      </c>
      <c r="Y49" s="211"/>
      <c r="Z49" s="211"/>
      <c r="AA49" s="211"/>
      <c r="AB49" s="212"/>
      <c r="AC49" s="210"/>
      <c r="AD49" s="211"/>
      <c r="AE49" s="212"/>
      <c r="AF49" s="281" t="s">
        <v>1648</v>
      </c>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3"/>
    </row>
    <row r="50" spans="1:62" s="7" customFormat="1" ht="40.5" customHeight="1" x14ac:dyDescent="0.2">
      <c r="A50" s="173">
        <v>31</v>
      </c>
      <c r="B50" s="174"/>
      <c r="C50" s="175"/>
      <c r="D50" s="29" t="s">
        <v>1649</v>
      </c>
      <c r="E50" s="30"/>
      <c r="F50" s="30"/>
      <c r="G50" s="30"/>
      <c r="H50" s="30"/>
      <c r="I50" s="30"/>
      <c r="J50" s="30"/>
      <c r="K50" s="30"/>
      <c r="L50" s="30"/>
      <c r="M50" s="30"/>
      <c r="N50" s="30"/>
      <c r="O50" s="30"/>
      <c r="P50" s="30"/>
      <c r="Q50" s="30"/>
      <c r="R50" s="30"/>
      <c r="S50" s="30"/>
      <c r="T50" s="31"/>
      <c r="U50" s="210">
        <v>7</v>
      </c>
      <c r="V50" s="211"/>
      <c r="W50" s="212"/>
      <c r="X50" s="210" t="s">
        <v>1535</v>
      </c>
      <c r="Y50" s="211"/>
      <c r="Z50" s="211"/>
      <c r="AA50" s="211"/>
      <c r="AB50" s="212"/>
      <c r="AC50" s="210"/>
      <c r="AD50" s="211"/>
      <c r="AE50" s="212"/>
      <c r="AF50" s="281" t="s">
        <v>1650</v>
      </c>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3"/>
    </row>
    <row r="51" spans="1:62" s="7" customFormat="1" ht="40.5" customHeight="1" x14ac:dyDescent="0.2">
      <c r="A51" s="173">
        <v>32</v>
      </c>
      <c r="B51" s="174"/>
      <c r="C51" s="175"/>
      <c r="D51" s="29" t="s">
        <v>1503</v>
      </c>
      <c r="E51" s="30"/>
      <c r="F51" s="30"/>
      <c r="G51" s="30"/>
      <c r="H51" s="30"/>
      <c r="I51" s="30"/>
      <c r="J51" s="30"/>
      <c r="K51" s="30"/>
      <c r="L51" s="30"/>
      <c r="M51" s="30"/>
      <c r="N51" s="30"/>
      <c r="O51" s="30"/>
      <c r="P51" s="30"/>
      <c r="Q51" s="30"/>
      <c r="R51" s="30"/>
      <c r="S51" s="30"/>
      <c r="T51" s="31"/>
      <c r="U51" s="210">
        <v>8</v>
      </c>
      <c r="V51" s="211"/>
      <c r="W51" s="212"/>
      <c r="X51" s="210" t="s">
        <v>103</v>
      </c>
      <c r="Y51" s="211"/>
      <c r="Z51" s="211"/>
      <c r="AA51" s="211"/>
      <c r="AB51" s="212"/>
      <c r="AC51" s="210" t="s">
        <v>101</v>
      </c>
      <c r="AD51" s="211"/>
      <c r="AE51" s="212"/>
      <c r="AF51" s="237" t="s">
        <v>1651</v>
      </c>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75"/>
    </row>
    <row r="52" spans="1:62" s="7" customFormat="1" ht="52.5" customHeight="1" x14ac:dyDescent="0.2">
      <c r="A52" s="173">
        <v>33</v>
      </c>
      <c r="B52" s="174"/>
      <c r="C52" s="175"/>
      <c r="D52" s="29" t="s">
        <v>1504</v>
      </c>
      <c r="E52" s="30"/>
      <c r="F52" s="30"/>
      <c r="G52" s="30"/>
      <c r="H52" s="30"/>
      <c r="I52" s="30"/>
      <c r="J52" s="30"/>
      <c r="K52" s="30"/>
      <c r="L52" s="30"/>
      <c r="M52" s="30"/>
      <c r="N52" s="30"/>
      <c r="O52" s="30"/>
      <c r="P52" s="30"/>
      <c r="Q52" s="30"/>
      <c r="R52" s="30"/>
      <c r="S52" s="30"/>
      <c r="T52" s="31"/>
      <c r="U52" s="210">
        <v>14</v>
      </c>
      <c r="V52" s="211"/>
      <c r="W52" s="212"/>
      <c r="X52" s="210" t="s">
        <v>221</v>
      </c>
      <c r="Y52" s="211"/>
      <c r="Z52" s="211"/>
      <c r="AA52" s="211"/>
      <c r="AB52" s="212"/>
      <c r="AC52" s="210" t="s">
        <v>101</v>
      </c>
      <c r="AD52" s="211"/>
      <c r="AE52" s="212"/>
      <c r="AF52" s="237" t="s">
        <v>1652</v>
      </c>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75"/>
    </row>
    <row r="53" spans="1:62" s="7" customFormat="1" ht="40.5" customHeight="1" x14ac:dyDescent="0.2">
      <c r="A53" s="173">
        <v>34</v>
      </c>
      <c r="B53" s="174"/>
      <c r="C53" s="175"/>
      <c r="D53" s="29" t="s">
        <v>1505</v>
      </c>
      <c r="E53" s="30"/>
      <c r="F53" s="30"/>
      <c r="G53" s="30"/>
      <c r="H53" s="30"/>
      <c r="I53" s="30"/>
      <c r="J53" s="30"/>
      <c r="K53" s="30"/>
      <c r="L53" s="30"/>
      <c r="M53" s="30"/>
      <c r="N53" s="30"/>
      <c r="O53" s="30"/>
      <c r="P53" s="30"/>
      <c r="Q53" s="30"/>
      <c r="R53" s="30"/>
      <c r="S53" s="30"/>
      <c r="T53" s="31"/>
      <c r="U53" s="210">
        <v>8</v>
      </c>
      <c r="V53" s="211"/>
      <c r="W53" s="212"/>
      <c r="X53" s="210" t="s">
        <v>103</v>
      </c>
      <c r="Y53" s="211"/>
      <c r="Z53" s="211"/>
      <c r="AA53" s="211"/>
      <c r="AB53" s="212"/>
      <c r="AC53" s="210" t="s">
        <v>101</v>
      </c>
      <c r="AD53" s="211"/>
      <c r="AE53" s="212"/>
      <c r="AF53" s="177" t="s">
        <v>1653</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204">
        <v>35</v>
      </c>
      <c r="B54" s="205"/>
      <c r="C54" s="206"/>
      <c r="D54" s="41" t="s">
        <v>1506</v>
      </c>
      <c r="E54" s="35"/>
      <c r="F54" s="35"/>
      <c r="G54" s="35"/>
      <c r="H54" s="35"/>
      <c r="I54" s="35"/>
      <c r="J54" s="35"/>
      <c r="K54" s="35"/>
      <c r="L54" s="35"/>
      <c r="M54" s="35"/>
      <c r="N54" s="35"/>
      <c r="O54" s="35"/>
      <c r="P54" s="35"/>
      <c r="Q54" s="35"/>
      <c r="R54" s="35"/>
      <c r="S54" s="35"/>
      <c r="T54" s="36"/>
      <c r="U54" s="207">
        <v>14</v>
      </c>
      <c r="V54" s="208"/>
      <c r="W54" s="209"/>
      <c r="X54" s="207" t="s">
        <v>221</v>
      </c>
      <c r="Y54" s="208"/>
      <c r="Z54" s="208"/>
      <c r="AA54" s="208"/>
      <c r="AB54" s="209"/>
      <c r="AC54" s="207" t="s">
        <v>101</v>
      </c>
      <c r="AD54" s="208"/>
      <c r="AE54" s="209"/>
      <c r="AF54" s="180" t="s">
        <v>1654</v>
      </c>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2"/>
    </row>
    <row r="55" spans="1:62"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row>
    <row r="56" spans="1:62"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spans="1:62"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spans="1:62"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spans="1:62"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spans="1:62"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spans="1:62"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spans="1:62"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spans="1:62"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spans="1:62"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spans="1:62"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spans="1:62"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spans="1:62"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spans="1:62"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spans="1:62"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spans="1:62"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spans="1:62"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spans="1:62"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spans="1:62"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spans="1:62"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spans="1:62"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spans="1:62"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sheetData>
  <mergeCells count="204">
    <mergeCell ref="A54:C54"/>
    <mergeCell ref="U54:W54"/>
    <mergeCell ref="X54:AB54"/>
    <mergeCell ref="AC54:AE54"/>
    <mergeCell ref="AF54:BJ54"/>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0:C20"/>
    <mergeCell ref="U20:W20"/>
    <mergeCell ref="X20:AB20"/>
    <mergeCell ref="AC20:AE20"/>
    <mergeCell ref="AF20:BJ20"/>
    <mergeCell ref="A21:C21"/>
    <mergeCell ref="U21:W21"/>
    <mergeCell ref="X21:AB21"/>
    <mergeCell ref="AC21:AE21"/>
    <mergeCell ref="AF21:BJ21"/>
    <mergeCell ref="A19:C19"/>
    <mergeCell ref="D19:T19"/>
    <mergeCell ref="U19:W19"/>
    <mergeCell ref="X19:AB19"/>
    <mergeCell ref="AC19:AE19"/>
    <mergeCell ref="AF19:BJ19"/>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21:AE21 AC51:AC54" xr:uid="{87EBF942-48B0-44BC-B55D-C8B5E1489462}">
      <formula1>"○"</formula1>
    </dataValidation>
    <dataValidation type="list" allowBlank="1" showInputMessage="1" showErrorMessage="1" sqref="AY6:BJ6" xr:uid="{CF5245F5-7CB5-425F-93BC-9B30404A011B}">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340-C7DC-4D8E-B781-A765120A623E}">
  <sheetPr codeName="Sheet47"/>
  <dimension ref="A1:BJ129"/>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1069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1070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1071</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19.95" customHeight="1" x14ac:dyDescent="0.2">
      <c r="A17" s="11"/>
      <c r="B17" s="7" t="s">
        <v>3100</v>
      </c>
      <c r="C17" s="7" t="s">
        <v>3096</v>
      </c>
      <c r="BJ17" s="12"/>
    </row>
    <row r="18" spans="1:62" s="7" customFormat="1" ht="20.25" customHeight="1" x14ac:dyDescent="0.2">
      <c r="A18" s="11"/>
      <c r="B18" s="7" t="s">
        <v>226</v>
      </c>
      <c r="C18" s="7" t="s">
        <v>3106</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51" customHeight="1" x14ac:dyDescent="0.2">
      <c r="A22" s="173">
        <v>1</v>
      </c>
      <c r="B22" s="174"/>
      <c r="C22" s="175"/>
      <c r="D22" s="261" t="s">
        <v>1072</v>
      </c>
      <c r="E22" s="262"/>
      <c r="F22" s="262"/>
      <c r="G22" s="262"/>
      <c r="H22" s="262"/>
      <c r="I22" s="262"/>
      <c r="J22" s="262"/>
      <c r="K22" s="262"/>
      <c r="L22" s="262"/>
      <c r="M22" s="262"/>
      <c r="N22" s="262"/>
      <c r="O22" s="262"/>
      <c r="P22" s="262"/>
      <c r="Q22" s="262"/>
      <c r="R22" s="262"/>
      <c r="S22" s="262"/>
      <c r="T22" s="308"/>
      <c r="U22" s="309">
        <v>2</v>
      </c>
      <c r="V22" s="310"/>
      <c r="W22" s="311"/>
      <c r="X22" s="309" t="s">
        <v>102</v>
      </c>
      <c r="Y22" s="310"/>
      <c r="Z22" s="310"/>
      <c r="AA22" s="310"/>
      <c r="AB22" s="311"/>
      <c r="AC22" s="309"/>
      <c r="AD22" s="310"/>
      <c r="AE22" s="311"/>
      <c r="AF22" s="261" t="s">
        <v>2189</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67.2" customHeight="1" x14ac:dyDescent="0.2">
      <c r="A23" s="173">
        <v>2</v>
      </c>
      <c r="B23" s="174"/>
      <c r="C23" s="175"/>
      <c r="D23" s="177" t="s">
        <v>1073</v>
      </c>
      <c r="E23" s="178"/>
      <c r="F23" s="178"/>
      <c r="G23" s="178"/>
      <c r="H23" s="178"/>
      <c r="I23" s="178"/>
      <c r="J23" s="178"/>
      <c r="K23" s="178"/>
      <c r="L23" s="178"/>
      <c r="M23" s="178"/>
      <c r="N23" s="178"/>
      <c r="O23" s="178"/>
      <c r="P23" s="178"/>
      <c r="Q23" s="178"/>
      <c r="R23" s="178"/>
      <c r="S23" s="178"/>
      <c r="T23" s="304"/>
      <c r="U23" s="305">
        <v>12</v>
      </c>
      <c r="V23" s="306"/>
      <c r="W23" s="307"/>
      <c r="X23" s="305" t="s">
        <v>102</v>
      </c>
      <c r="Y23" s="306"/>
      <c r="Z23" s="306"/>
      <c r="AA23" s="306"/>
      <c r="AB23" s="307"/>
      <c r="AC23" s="305"/>
      <c r="AD23" s="306"/>
      <c r="AE23" s="307"/>
      <c r="AF23" s="177" t="s">
        <v>2190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51" customHeight="1" x14ac:dyDescent="0.2">
      <c r="A24" s="173">
        <v>3</v>
      </c>
      <c r="B24" s="174"/>
      <c r="C24" s="175"/>
      <c r="D24" s="177" t="s">
        <v>1074</v>
      </c>
      <c r="E24" s="178"/>
      <c r="F24" s="178"/>
      <c r="G24" s="178"/>
      <c r="H24" s="178"/>
      <c r="I24" s="178"/>
      <c r="J24" s="178"/>
      <c r="K24" s="178"/>
      <c r="L24" s="178"/>
      <c r="M24" s="178"/>
      <c r="N24" s="178"/>
      <c r="O24" s="178"/>
      <c r="P24" s="178"/>
      <c r="Q24" s="178"/>
      <c r="R24" s="178"/>
      <c r="S24" s="178"/>
      <c r="T24" s="304"/>
      <c r="U24" s="305">
        <v>8</v>
      </c>
      <c r="V24" s="306"/>
      <c r="W24" s="307"/>
      <c r="X24" s="305" t="s">
        <v>1075</v>
      </c>
      <c r="Y24" s="306"/>
      <c r="Z24" s="306"/>
      <c r="AA24" s="306"/>
      <c r="AB24" s="307"/>
      <c r="AC24" s="305" t="s">
        <v>101</v>
      </c>
      <c r="AD24" s="306"/>
      <c r="AE24" s="307"/>
      <c r="AF24" s="177" t="s">
        <v>2191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51" customHeight="1" x14ac:dyDescent="0.2">
      <c r="A25" s="173">
        <v>4</v>
      </c>
      <c r="B25" s="174"/>
      <c r="C25" s="175"/>
      <c r="D25" s="177" t="s">
        <v>1076</v>
      </c>
      <c r="E25" s="178"/>
      <c r="F25" s="178"/>
      <c r="G25" s="178"/>
      <c r="H25" s="178"/>
      <c r="I25" s="178"/>
      <c r="J25" s="178"/>
      <c r="K25" s="178"/>
      <c r="L25" s="178"/>
      <c r="M25" s="178"/>
      <c r="N25" s="178"/>
      <c r="O25" s="178"/>
      <c r="P25" s="178"/>
      <c r="Q25" s="178"/>
      <c r="R25" s="178"/>
      <c r="S25" s="178"/>
      <c r="T25" s="304"/>
      <c r="U25" s="305">
        <v>10</v>
      </c>
      <c r="V25" s="306"/>
      <c r="W25" s="307"/>
      <c r="X25" s="305" t="s">
        <v>102</v>
      </c>
      <c r="Y25" s="306"/>
      <c r="Z25" s="306"/>
      <c r="AA25" s="306"/>
      <c r="AB25" s="307"/>
      <c r="AC25" s="305" t="s">
        <v>101</v>
      </c>
      <c r="AD25" s="306"/>
      <c r="AE25" s="307"/>
      <c r="AF25" s="177" t="s">
        <v>2192</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51" customHeight="1" x14ac:dyDescent="0.2">
      <c r="A26" s="173">
        <v>5</v>
      </c>
      <c r="B26" s="174"/>
      <c r="C26" s="175"/>
      <c r="D26" s="177" t="s">
        <v>1077</v>
      </c>
      <c r="E26" s="178"/>
      <c r="F26" s="178"/>
      <c r="G26" s="178"/>
      <c r="H26" s="178"/>
      <c r="I26" s="178"/>
      <c r="J26" s="178"/>
      <c r="K26" s="178"/>
      <c r="L26" s="178"/>
      <c r="M26" s="178"/>
      <c r="N26" s="178"/>
      <c r="O26" s="178"/>
      <c r="P26" s="178"/>
      <c r="Q26" s="178"/>
      <c r="R26" s="178"/>
      <c r="S26" s="178"/>
      <c r="T26" s="304"/>
      <c r="U26" s="305">
        <v>1</v>
      </c>
      <c r="V26" s="306"/>
      <c r="W26" s="307"/>
      <c r="X26" s="305" t="s">
        <v>102</v>
      </c>
      <c r="Y26" s="306"/>
      <c r="Z26" s="306"/>
      <c r="AA26" s="306"/>
      <c r="AB26" s="307"/>
      <c r="AC26" s="305" t="s">
        <v>101</v>
      </c>
      <c r="AD26" s="306"/>
      <c r="AE26" s="307"/>
      <c r="AF26" s="177" t="s">
        <v>2193</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51" customHeight="1" x14ac:dyDescent="0.2">
      <c r="A27" s="173">
        <v>6</v>
      </c>
      <c r="B27" s="174"/>
      <c r="C27" s="175"/>
      <c r="D27" s="177" t="s">
        <v>1078</v>
      </c>
      <c r="E27" s="178"/>
      <c r="F27" s="178"/>
      <c r="G27" s="178"/>
      <c r="H27" s="178"/>
      <c r="I27" s="178"/>
      <c r="J27" s="178"/>
      <c r="K27" s="178"/>
      <c r="L27" s="178"/>
      <c r="M27" s="178"/>
      <c r="N27" s="178"/>
      <c r="O27" s="178"/>
      <c r="P27" s="178"/>
      <c r="Q27" s="178"/>
      <c r="R27" s="178"/>
      <c r="S27" s="178"/>
      <c r="T27" s="304"/>
      <c r="U27" s="305">
        <v>15</v>
      </c>
      <c r="V27" s="306"/>
      <c r="W27" s="307"/>
      <c r="X27" s="305" t="s">
        <v>102</v>
      </c>
      <c r="Y27" s="306"/>
      <c r="Z27" s="306"/>
      <c r="AA27" s="306"/>
      <c r="AB27" s="307"/>
      <c r="AC27" s="305" t="s">
        <v>101</v>
      </c>
      <c r="AD27" s="306"/>
      <c r="AE27" s="307"/>
      <c r="AF27" s="177" t="s">
        <v>2194</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51" customHeight="1" x14ac:dyDescent="0.2">
      <c r="A28" s="173">
        <v>7</v>
      </c>
      <c r="B28" s="174"/>
      <c r="C28" s="175"/>
      <c r="D28" s="177" t="s">
        <v>1079</v>
      </c>
      <c r="E28" s="178"/>
      <c r="F28" s="178"/>
      <c r="G28" s="178"/>
      <c r="H28" s="178"/>
      <c r="I28" s="178"/>
      <c r="J28" s="178"/>
      <c r="K28" s="178"/>
      <c r="L28" s="178"/>
      <c r="M28" s="178"/>
      <c r="N28" s="178"/>
      <c r="O28" s="178"/>
      <c r="P28" s="178"/>
      <c r="Q28" s="178"/>
      <c r="R28" s="178"/>
      <c r="S28" s="178"/>
      <c r="T28" s="304"/>
      <c r="U28" s="305">
        <v>1</v>
      </c>
      <c r="V28" s="306"/>
      <c r="W28" s="307"/>
      <c r="X28" s="305" t="s">
        <v>102</v>
      </c>
      <c r="Y28" s="306"/>
      <c r="Z28" s="306"/>
      <c r="AA28" s="306"/>
      <c r="AB28" s="307"/>
      <c r="AC28" s="305" t="s">
        <v>101</v>
      </c>
      <c r="AD28" s="306"/>
      <c r="AE28" s="307"/>
      <c r="AF28" s="177" t="s">
        <v>2195</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51" customHeight="1" x14ac:dyDescent="0.2">
      <c r="A29" s="173">
        <v>8</v>
      </c>
      <c r="B29" s="174"/>
      <c r="C29" s="175"/>
      <c r="D29" s="177" t="s">
        <v>1080</v>
      </c>
      <c r="E29" s="178"/>
      <c r="F29" s="178"/>
      <c r="G29" s="178"/>
      <c r="H29" s="178"/>
      <c r="I29" s="178"/>
      <c r="J29" s="178"/>
      <c r="K29" s="178"/>
      <c r="L29" s="178"/>
      <c r="M29" s="178"/>
      <c r="N29" s="178"/>
      <c r="O29" s="178"/>
      <c r="P29" s="178"/>
      <c r="Q29" s="178"/>
      <c r="R29" s="178"/>
      <c r="S29" s="178"/>
      <c r="T29" s="304"/>
      <c r="U29" s="305">
        <v>80</v>
      </c>
      <c r="V29" s="306"/>
      <c r="W29" s="307"/>
      <c r="X29" s="305" t="s">
        <v>102</v>
      </c>
      <c r="Y29" s="306"/>
      <c r="Z29" s="306"/>
      <c r="AA29" s="306"/>
      <c r="AB29" s="307"/>
      <c r="AC29" s="305"/>
      <c r="AD29" s="306"/>
      <c r="AE29" s="307"/>
      <c r="AF29" s="177" t="s">
        <v>2196</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62.7" customHeight="1" x14ac:dyDescent="0.2">
      <c r="A30" s="173">
        <v>9</v>
      </c>
      <c r="B30" s="174"/>
      <c r="C30" s="175"/>
      <c r="D30" s="177" t="s">
        <v>1081</v>
      </c>
      <c r="E30" s="178"/>
      <c r="F30" s="178"/>
      <c r="G30" s="178"/>
      <c r="H30" s="178"/>
      <c r="I30" s="178"/>
      <c r="J30" s="178"/>
      <c r="K30" s="178"/>
      <c r="L30" s="178"/>
      <c r="M30" s="178"/>
      <c r="N30" s="178"/>
      <c r="O30" s="178"/>
      <c r="P30" s="178"/>
      <c r="Q30" s="178"/>
      <c r="R30" s="178"/>
      <c r="S30" s="178"/>
      <c r="T30" s="304"/>
      <c r="U30" s="305">
        <v>1</v>
      </c>
      <c r="V30" s="306"/>
      <c r="W30" s="307"/>
      <c r="X30" s="305" t="s">
        <v>102</v>
      </c>
      <c r="Y30" s="306"/>
      <c r="Z30" s="306"/>
      <c r="AA30" s="306"/>
      <c r="AB30" s="307"/>
      <c r="AC30" s="305"/>
      <c r="AD30" s="306"/>
      <c r="AE30" s="307"/>
      <c r="AF30" s="177" t="s">
        <v>2197</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51" customHeight="1" x14ac:dyDescent="0.2">
      <c r="A31" s="173">
        <v>10</v>
      </c>
      <c r="B31" s="174"/>
      <c r="C31" s="175"/>
      <c r="D31" s="177" t="s">
        <v>1082</v>
      </c>
      <c r="E31" s="178"/>
      <c r="F31" s="178"/>
      <c r="G31" s="178"/>
      <c r="H31" s="178"/>
      <c r="I31" s="178"/>
      <c r="J31" s="178"/>
      <c r="K31" s="178"/>
      <c r="L31" s="178"/>
      <c r="M31" s="178"/>
      <c r="N31" s="178"/>
      <c r="O31" s="178"/>
      <c r="P31" s="178"/>
      <c r="Q31" s="178"/>
      <c r="R31" s="178"/>
      <c r="S31" s="178"/>
      <c r="T31" s="304"/>
      <c r="U31" s="305">
        <v>8</v>
      </c>
      <c r="V31" s="306"/>
      <c r="W31" s="307"/>
      <c r="X31" s="305" t="s">
        <v>1075</v>
      </c>
      <c r="Y31" s="306"/>
      <c r="Z31" s="306"/>
      <c r="AA31" s="306"/>
      <c r="AB31" s="307"/>
      <c r="AC31" s="305"/>
      <c r="AD31" s="306"/>
      <c r="AE31" s="307"/>
      <c r="AF31" s="177" t="s">
        <v>2198</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51" customHeight="1" x14ac:dyDescent="0.2">
      <c r="A32" s="173">
        <v>11</v>
      </c>
      <c r="B32" s="174"/>
      <c r="C32" s="175"/>
      <c r="D32" s="177" t="s">
        <v>1083</v>
      </c>
      <c r="E32" s="178"/>
      <c r="F32" s="178"/>
      <c r="G32" s="178"/>
      <c r="H32" s="178"/>
      <c r="I32" s="178"/>
      <c r="J32" s="178"/>
      <c r="K32" s="178"/>
      <c r="L32" s="178"/>
      <c r="M32" s="178"/>
      <c r="N32" s="178"/>
      <c r="O32" s="178"/>
      <c r="P32" s="178"/>
      <c r="Q32" s="178"/>
      <c r="R32" s="178"/>
      <c r="S32" s="178"/>
      <c r="T32" s="304"/>
      <c r="U32" s="305">
        <v>4</v>
      </c>
      <c r="V32" s="306"/>
      <c r="W32" s="307"/>
      <c r="X32" s="305" t="s">
        <v>192</v>
      </c>
      <c r="Y32" s="306"/>
      <c r="Z32" s="306"/>
      <c r="AA32" s="306"/>
      <c r="AB32" s="307"/>
      <c r="AC32" s="305" t="s">
        <v>101</v>
      </c>
      <c r="AD32" s="306"/>
      <c r="AE32" s="307"/>
      <c r="AF32" s="177" t="s">
        <v>2199</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66" customHeight="1" x14ac:dyDescent="0.2">
      <c r="A33" s="173">
        <v>12</v>
      </c>
      <c r="B33" s="174"/>
      <c r="C33" s="175"/>
      <c r="D33" s="177" t="s">
        <v>1084</v>
      </c>
      <c r="E33" s="178"/>
      <c r="F33" s="178"/>
      <c r="G33" s="178"/>
      <c r="H33" s="178"/>
      <c r="I33" s="178"/>
      <c r="J33" s="178"/>
      <c r="K33" s="178"/>
      <c r="L33" s="178"/>
      <c r="M33" s="178"/>
      <c r="N33" s="178"/>
      <c r="O33" s="178"/>
      <c r="P33" s="178"/>
      <c r="Q33" s="178"/>
      <c r="R33" s="178"/>
      <c r="S33" s="178"/>
      <c r="T33" s="304"/>
      <c r="U33" s="305">
        <v>80</v>
      </c>
      <c r="V33" s="306"/>
      <c r="W33" s="307"/>
      <c r="X33" s="305" t="s">
        <v>102</v>
      </c>
      <c r="Y33" s="306"/>
      <c r="Z33" s="306"/>
      <c r="AA33" s="306"/>
      <c r="AB33" s="307"/>
      <c r="AC33" s="305"/>
      <c r="AD33" s="306"/>
      <c r="AE33" s="307"/>
      <c r="AF33" s="177" t="s">
        <v>2200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51" customHeight="1" x14ac:dyDescent="0.2">
      <c r="A34" s="173">
        <v>13</v>
      </c>
      <c r="B34" s="174"/>
      <c r="C34" s="175"/>
      <c r="D34" s="177" t="s">
        <v>1085</v>
      </c>
      <c r="E34" s="178"/>
      <c r="F34" s="178"/>
      <c r="G34" s="178"/>
      <c r="H34" s="178"/>
      <c r="I34" s="178"/>
      <c r="J34" s="178"/>
      <c r="K34" s="178"/>
      <c r="L34" s="178"/>
      <c r="M34" s="178"/>
      <c r="N34" s="178"/>
      <c r="O34" s="178"/>
      <c r="P34" s="178"/>
      <c r="Q34" s="178"/>
      <c r="R34" s="178"/>
      <c r="S34" s="178"/>
      <c r="T34" s="304"/>
      <c r="U34" s="305">
        <v>8</v>
      </c>
      <c r="V34" s="306"/>
      <c r="W34" s="307"/>
      <c r="X34" s="305" t="s">
        <v>102</v>
      </c>
      <c r="Y34" s="306"/>
      <c r="Z34" s="306"/>
      <c r="AA34" s="306"/>
      <c r="AB34" s="307"/>
      <c r="AC34" s="305"/>
      <c r="AD34" s="306"/>
      <c r="AE34" s="307"/>
      <c r="AF34" s="177" t="s">
        <v>2201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66.599999999999994" customHeight="1" x14ac:dyDescent="0.2">
      <c r="A35" s="173">
        <v>14</v>
      </c>
      <c r="B35" s="174"/>
      <c r="C35" s="175"/>
      <c r="D35" s="177" t="s">
        <v>1086</v>
      </c>
      <c r="E35" s="178"/>
      <c r="F35" s="178"/>
      <c r="G35" s="178"/>
      <c r="H35" s="178"/>
      <c r="I35" s="178"/>
      <c r="J35" s="178"/>
      <c r="K35" s="178"/>
      <c r="L35" s="178"/>
      <c r="M35" s="178"/>
      <c r="N35" s="178"/>
      <c r="O35" s="178"/>
      <c r="P35" s="178"/>
      <c r="Q35" s="178"/>
      <c r="R35" s="178"/>
      <c r="S35" s="178"/>
      <c r="T35" s="304"/>
      <c r="U35" s="305">
        <v>4</v>
      </c>
      <c r="V35" s="306"/>
      <c r="W35" s="307"/>
      <c r="X35" s="305" t="s">
        <v>102</v>
      </c>
      <c r="Y35" s="306"/>
      <c r="Z35" s="306"/>
      <c r="AA35" s="306"/>
      <c r="AB35" s="307"/>
      <c r="AC35" s="305"/>
      <c r="AD35" s="306"/>
      <c r="AE35" s="307"/>
      <c r="AF35" s="177" t="s">
        <v>2202</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51" customHeight="1" x14ac:dyDescent="0.2">
      <c r="A36" s="173">
        <v>15</v>
      </c>
      <c r="B36" s="174"/>
      <c r="C36" s="175"/>
      <c r="D36" s="177" t="s">
        <v>1087</v>
      </c>
      <c r="E36" s="178"/>
      <c r="F36" s="178"/>
      <c r="G36" s="178"/>
      <c r="H36" s="178"/>
      <c r="I36" s="178"/>
      <c r="J36" s="178"/>
      <c r="K36" s="178"/>
      <c r="L36" s="178"/>
      <c r="M36" s="178"/>
      <c r="N36" s="178"/>
      <c r="O36" s="178"/>
      <c r="P36" s="178"/>
      <c r="Q36" s="178"/>
      <c r="R36" s="178"/>
      <c r="S36" s="178"/>
      <c r="T36" s="304"/>
      <c r="U36" s="305">
        <v>10</v>
      </c>
      <c r="V36" s="306"/>
      <c r="W36" s="307"/>
      <c r="X36" s="305" t="s">
        <v>102</v>
      </c>
      <c r="Y36" s="306"/>
      <c r="Z36" s="306"/>
      <c r="AA36" s="306"/>
      <c r="AB36" s="307"/>
      <c r="AC36" s="305"/>
      <c r="AD36" s="306"/>
      <c r="AE36" s="307"/>
      <c r="AF36" s="177" t="s">
        <v>2203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61.2" customHeight="1" x14ac:dyDescent="0.2">
      <c r="A37" s="173">
        <v>16</v>
      </c>
      <c r="B37" s="174"/>
      <c r="C37" s="175"/>
      <c r="D37" s="177" t="s">
        <v>1088</v>
      </c>
      <c r="E37" s="178"/>
      <c r="F37" s="178"/>
      <c r="G37" s="178"/>
      <c r="H37" s="178"/>
      <c r="I37" s="178"/>
      <c r="J37" s="178"/>
      <c r="K37" s="178"/>
      <c r="L37" s="178"/>
      <c r="M37" s="178"/>
      <c r="N37" s="178"/>
      <c r="O37" s="178"/>
      <c r="P37" s="178"/>
      <c r="Q37" s="178"/>
      <c r="R37" s="178"/>
      <c r="S37" s="178"/>
      <c r="T37" s="304"/>
      <c r="U37" s="305">
        <v>15</v>
      </c>
      <c r="V37" s="306"/>
      <c r="W37" s="307"/>
      <c r="X37" s="305" t="s">
        <v>102</v>
      </c>
      <c r="Y37" s="306"/>
      <c r="Z37" s="306"/>
      <c r="AA37" s="306"/>
      <c r="AB37" s="307"/>
      <c r="AC37" s="305"/>
      <c r="AD37" s="306"/>
      <c r="AE37" s="307"/>
      <c r="AF37" s="177" t="s">
        <v>2204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107.7" customHeight="1" x14ac:dyDescent="0.2">
      <c r="A38" s="173">
        <v>17</v>
      </c>
      <c r="B38" s="174"/>
      <c r="C38" s="175"/>
      <c r="D38" s="177" t="s">
        <v>1089</v>
      </c>
      <c r="E38" s="178"/>
      <c r="F38" s="178"/>
      <c r="G38" s="178"/>
      <c r="H38" s="178"/>
      <c r="I38" s="178"/>
      <c r="J38" s="178"/>
      <c r="K38" s="178"/>
      <c r="L38" s="178"/>
      <c r="M38" s="178"/>
      <c r="N38" s="178"/>
      <c r="O38" s="178"/>
      <c r="P38" s="178"/>
      <c r="Q38" s="178"/>
      <c r="R38" s="178"/>
      <c r="S38" s="178"/>
      <c r="T38" s="304"/>
      <c r="U38" s="305">
        <v>8</v>
      </c>
      <c r="V38" s="306"/>
      <c r="W38" s="307"/>
      <c r="X38" s="305" t="s">
        <v>102</v>
      </c>
      <c r="Y38" s="306"/>
      <c r="Z38" s="306"/>
      <c r="AA38" s="306"/>
      <c r="AB38" s="307"/>
      <c r="AC38" s="305"/>
      <c r="AD38" s="306"/>
      <c r="AE38" s="307"/>
      <c r="AF38" s="177" t="s">
        <v>2205</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61.2" customHeight="1" x14ac:dyDescent="0.2">
      <c r="A39" s="173">
        <v>18</v>
      </c>
      <c r="B39" s="174"/>
      <c r="C39" s="175"/>
      <c r="D39" s="177" t="s">
        <v>1090</v>
      </c>
      <c r="E39" s="178"/>
      <c r="F39" s="178"/>
      <c r="G39" s="178"/>
      <c r="H39" s="178"/>
      <c r="I39" s="178"/>
      <c r="J39" s="178"/>
      <c r="K39" s="178"/>
      <c r="L39" s="178"/>
      <c r="M39" s="178"/>
      <c r="N39" s="178"/>
      <c r="O39" s="178"/>
      <c r="P39" s="178"/>
      <c r="Q39" s="178"/>
      <c r="R39" s="178"/>
      <c r="S39" s="178"/>
      <c r="T39" s="304"/>
      <c r="U39" s="305">
        <v>20</v>
      </c>
      <c r="V39" s="306"/>
      <c r="W39" s="307"/>
      <c r="X39" s="305" t="s">
        <v>102</v>
      </c>
      <c r="Y39" s="306"/>
      <c r="Z39" s="306"/>
      <c r="AA39" s="306"/>
      <c r="AB39" s="307"/>
      <c r="AC39" s="305"/>
      <c r="AD39" s="306"/>
      <c r="AE39" s="307"/>
      <c r="AF39" s="177" t="s">
        <v>2206</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61.2" customHeight="1" x14ac:dyDescent="0.2">
      <c r="A40" s="173">
        <v>19</v>
      </c>
      <c r="B40" s="174"/>
      <c r="C40" s="175"/>
      <c r="D40" s="177" t="s">
        <v>1091</v>
      </c>
      <c r="E40" s="178"/>
      <c r="F40" s="178"/>
      <c r="G40" s="178"/>
      <c r="H40" s="178"/>
      <c r="I40" s="178"/>
      <c r="J40" s="178"/>
      <c r="K40" s="178"/>
      <c r="L40" s="178"/>
      <c r="M40" s="178"/>
      <c r="N40" s="178"/>
      <c r="O40" s="178"/>
      <c r="P40" s="178"/>
      <c r="Q40" s="178"/>
      <c r="R40" s="178"/>
      <c r="S40" s="178"/>
      <c r="T40" s="304"/>
      <c r="U40" s="305">
        <v>15</v>
      </c>
      <c r="V40" s="306"/>
      <c r="W40" s="307"/>
      <c r="X40" s="305" t="s">
        <v>102</v>
      </c>
      <c r="Y40" s="306"/>
      <c r="Z40" s="306"/>
      <c r="AA40" s="306"/>
      <c r="AB40" s="307"/>
      <c r="AC40" s="305"/>
      <c r="AD40" s="306"/>
      <c r="AE40" s="307"/>
      <c r="AF40" s="177" t="s">
        <v>2207</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61.2" customHeight="1" x14ac:dyDescent="0.2">
      <c r="A41" s="173">
        <v>20</v>
      </c>
      <c r="B41" s="174"/>
      <c r="C41" s="175"/>
      <c r="D41" s="177" t="s">
        <v>1092</v>
      </c>
      <c r="E41" s="178"/>
      <c r="F41" s="178"/>
      <c r="G41" s="178"/>
      <c r="H41" s="178"/>
      <c r="I41" s="178"/>
      <c r="J41" s="178"/>
      <c r="K41" s="178"/>
      <c r="L41" s="178"/>
      <c r="M41" s="178"/>
      <c r="N41" s="178"/>
      <c r="O41" s="178"/>
      <c r="P41" s="178"/>
      <c r="Q41" s="178"/>
      <c r="R41" s="178"/>
      <c r="S41" s="178"/>
      <c r="T41" s="304"/>
      <c r="U41" s="305">
        <v>4</v>
      </c>
      <c r="V41" s="306"/>
      <c r="W41" s="307"/>
      <c r="X41" s="305" t="s">
        <v>102</v>
      </c>
      <c r="Y41" s="306"/>
      <c r="Z41" s="306"/>
      <c r="AA41" s="306"/>
      <c r="AB41" s="307"/>
      <c r="AC41" s="305"/>
      <c r="AD41" s="306"/>
      <c r="AE41" s="307"/>
      <c r="AF41" s="177" t="s">
        <v>2208</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106.95" customHeight="1" x14ac:dyDescent="0.2">
      <c r="A42" s="173">
        <v>21</v>
      </c>
      <c r="B42" s="174"/>
      <c r="C42" s="175"/>
      <c r="D42" s="177" t="s">
        <v>1093</v>
      </c>
      <c r="E42" s="178"/>
      <c r="F42" s="178"/>
      <c r="G42" s="178"/>
      <c r="H42" s="178"/>
      <c r="I42" s="178"/>
      <c r="J42" s="178"/>
      <c r="K42" s="178"/>
      <c r="L42" s="178"/>
      <c r="M42" s="178"/>
      <c r="N42" s="178"/>
      <c r="O42" s="178"/>
      <c r="P42" s="178"/>
      <c r="Q42" s="178"/>
      <c r="R42" s="178"/>
      <c r="S42" s="178"/>
      <c r="T42" s="304"/>
      <c r="U42" s="305">
        <v>4</v>
      </c>
      <c r="V42" s="306"/>
      <c r="W42" s="307"/>
      <c r="X42" s="305" t="s">
        <v>102</v>
      </c>
      <c r="Y42" s="306"/>
      <c r="Z42" s="306"/>
      <c r="AA42" s="306"/>
      <c r="AB42" s="307"/>
      <c r="AC42" s="305"/>
      <c r="AD42" s="306"/>
      <c r="AE42" s="307"/>
      <c r="AF42" s="177" t="s">
        <v>2209</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106.95" customHeight="1" x14ac:dyDescent="0.2">
      <c r="A43" s="173">
        <v>22</v>
      </c>
      <c r="B43" s="174"/>
      <c r="C43" s="175"/>
      <c r="D43" s="177" t="s">
        <v>1094</v>
      </c>
      <c r="E43" s="178"/>
      <c r="F43" s="178"/>
      <c r="G43" s="178"/>
      <c r="H43" s="178"/>
      <c r="I43" s="178"/>
      <c r="J43" s="178"/>
      <c r="K43" s="178"/>
      <c r="L43" s="178"/>
      <c r="M43" s="178"/>
      <c r="N43" s="178"/>
      <c r="O43" s="178"/>
      <c r="P43" s="178"/>
      <c r="Q43" s="178"/>
      <c r="R43" s="178"/>
      <c r="S43" s="178"/>
      <c r="T43" s="304"/>
      <c r="U43" s="305">
        <v>4</v>
      </c>
      <c r="V43" s="306"/>
      <c r="W43" s="307"/>
      <c r="X43" s="305" t="s">
        <v>102</v>
      </c>
      <c r="Y43" s="306"/>
      <c r="Z43" s="306"/>
      <c r="AA43" s="306"/>
      <c r="AB43" s="307"/>
      <c r="AC43" s="305"/>
      <c r="AD43" s="306"/>
      <c r="AE43" s="307"/>
      <c r="AF43" s="177" t="s">
        <v>2210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106.95" customHeight="1" x14ac:dyDescent="0.2">
      <c r="A44" s="173">
        <v>23</v>
      </c>
      <c r="B44" s="174"/>
      <c r="C44" s="175"/>
      <c r="D44" s="177" t="s">
        <v>1095</v>
      </c>
      <c r="E44" s="178"/>
      <c r="F44" s="178"/>
      <c r="G44" s="178"/>
      <c r="H44" s="178"/>
      <c r="I44" s="178"/>
      <c r="J44" s="178"/>
      <c r="K44" s="178"/>
      <c r="L44" s="178"/>
      <c r="M44" s="178"/>
      <c r="N44" s="178"/>
      <c r="O44" s="178"/>
      <c r="P44" s="178"/>
      <c r="Q44" s="178"/>
      <c r="R44" s="178"/>
      <c r="S44" s="178"/>
      <c r="T44" s="304"/>
      <c r="U44" s="305">
        <v>4</v>
      </c>
      <c r="V44" s="306"/>
      <c r="W44" s="307"/>
      <c r="X44" s="305" t="s">
        <v>102</v>
      </c>
      <c r="Y44" s="306"/>
      <c r="Z44" s="306"/>
      <c r="AA44" s="306"/>
      <c r="AB44" s="307"/>
      <c r="AC44" s="305"/>
      <c r="AD44" s="306"/>
      <c r="AE44" s="307"/>
      <c r="AF44" s="177" t="s">
        <v>2211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106.95" customHeight="1" x14ac:dyDescent="0.2">
      <c r="A45" s="173">
        <v>24</v>
      </c>
      <c r="B45" s="174"/>
      <c r="C45" s="175"/>
      <c r="D45" s="177" t="s">
        <v>1096</v>
      </c>
      <c r="E45" s="178"/>
      <c r="F45" s="178"/>
      <c r="G45" s="178"/>
      <c r="H45" s="178"/>
      <c r="I45" s="178"/>
      <c r="J45" s="178"/>
      <c r="K45" s="178"/>
      <c r="L45" s="178"/>
      <c r="M45" s="178"/>
      <c r="N45" s="178"/>
      <c r="O45" s="178"/>
      <c r="P45" s="178"/>
      <c r="Q45" s="178"/>
      <c r="R45" s="178"/>
      <c r="S45" s="178"/>
      <c r="T45" s="304"/>
      <c r="U45" s="305">
        <v>4</v>
      </c>
      <c r="V45" s="306"/>
      <c r="W45" s="307"/>
      <c r="X45" s="305" t="s">
        <v>102</v>
      </c>
      <c r="Y45" s="306"/>
      <c r="Z45" s="306"/>
      <c r="AA45" s="306"/>
      <c r="AB45" s="307"/>
      <c r="AC45" s="305"/>
      <c r="AD45" s="306"/>
      <c r="AE45" s="307"/>
      <c r="AF45" s="177" t="s">
        <v>2212</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106.95" customHeight="1" x14ac:dyDescent="0.2">
      <c r="A46" s="173">
        <v>25</v>
      </c>
      <c r="B46" s="174"/>
      <c r="C46" s="175"/>
      <c r="D46" s="177" t="s">
        <v>1097</v>
      </c>
      <c r="E46" s="178"/>
      <c r="F46" s="178"/>
      <c r="G46" s="178"/>
      <c r="H46" s="178"/>
      <c r="I46" s="178"/>
      <c r="J46" s="178"/>
      <c r="K46" s="178"/>
      <c r="L46" s="178"/>
      <c r="M46" s="178"/>
      <c r="N46" s="178"/>
      <c r="O46" s="178"/>
      <c r="P46" s="178"/>
      <c r="Q46" s="178"/>
      <c r="R46" s="178"/>
      <c r="S46" s="178"/>
      <c r="T46" s="304"/>
      <c r="U46" s="305">
        <v>4</v>
      </c>
      <c r="V46" s="306"/>
      <c r="W46" s="307"/>
      <c r="X46" s="305" t="s">
        <v>102</v>
      </c>
      <c r="Y46" s="306"/>
      <c r="Z46" s="306"/>
      <c r="AA46" s="306"/>
      <c r="AB46" s="307"/>
      <c r="AC46" s="305"/>
      <c r="AD46" s="306"/>
      <c r="AE46" s="307"/>
      <c r="AF46" s="177" t="s">
        <v>2213</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51" customHeight="1" x14ac:dyDescent="0.2">
      <c r="A47" s="173">
        <v>26</v>
      </c>
      <c r="B47" s="174"/>
      <c r="C47" s="175"/>
      <c r="D47" s="177" t="s">
        <v>1098</v>
      </c>
      <c r="E47" s="178"/>
      <c r="F47" s="178"/>
      <c r="G47" s="178"/>
      <c r="H47" s="178"/>
      <c r="I47" s="178"/>
      <c r="J47" s="178"/>
      <c r="K47" s="178"/>
      <c r="L47" s="178"/>
      <c r="M47" s="178"/>
      <c r="N47" s="178"/>
      <c r="O47" s="178"/>
      <c r="P47" s="178"/>
      <c r="Q47" s="178"/>
      <c r="R47" s="178"/>
      <c r="S47" s="178"/>
      <c r="T47" s="304"/>
      <c r="U47" s="305">
        <v>13</v>
      </c>
      <c r="V47" s="306"/>
      <c r="W47" s="307"/>
      <c r="X47" s="305" t="s">
        <v>192</v>
      </c>
      <c r="Y47" s="306"/>
      <c r="Z47" s="306"/>
      <c r="AA47" s="306"/>
      <c r="AB47" s="307"/>
      <c r="AC47" s="305" t="s">
        <v>101</v>
      </c>
      <c r="AD47" s="306"/>
      <c r="AE47" s="307"/>
      <c r="AF47" s="177" t="s">
        <v>2214</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51" customHeight="1" x14ac:dyDescent="0.2">
      <c r="A48" s="173">
        <v>27</v>
      </c>
      <c r="B48" s="174"/>
      <c r="C48" s="175"/>
      <c r="D48" s="177" t="s">
        <v>1099</v>
      </c>
      <c r="E48" s="178"/>
      <c r="F48" s="178"/>
      <c r="G48" s="178"/>
      <c r="H48" s="178"/>
      <c r="I48" s="178"/>
      <c r="J48" s="178"/>
      <c r="K48" s="178"/>
      <c r="L48" s="178"/>
      <c r="M48" s="178"/>
      <c r="N48" s="178"/>
      <c r="O48" s="178"/>
      <c r="P48" s="178"/>
      <c r="Q48" s="178"/>
      <c r="R48" s="178"/>
      <c r="S48" s="178"/>
      <c r="T48" s="304"/>
      <c r="U48" s="305">
        <v>13</v>
      </c>
      <c r="V48" s="306"/>
      <c r="W48" s="307"/>
      <c r="X48" s="305" t="s">
        <v>192</v>
      </c>
      <c r="Y48" s="306"/>
      <c r="Z48" s="306"/>
      <c r="AA48" s="306"/>
      <c r="AB48" s="307"/>
      <c r="AC48" s="305"/>
      <c r="AD48" s="306"/>
      <c r="AE48" s="307"/>
      <c r="AF48" s="177" t="s">
        <v>2215</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51" customHeight="1" x14ac:dyDescent="0.2">
      <c r="A49" s="173">
        <v>28</v>
      </c>
      <c r="B49" s="174"/>
      <c r="C49" s="175"/>
      <c r="D49" s="177" t="s">
        <v>1100</v>
      </c>
      <c r="E49" s="178"/>
      <c r="F49" s="178"/>
      <c r="G49" s="178"/>
      <c r="H49" s="178"/>
      <c r="I49" s="178"/>
      <c r="J49" s="178"/>
      <c r="K49" s="178"/>
      <c r="L49" s="178"/>
      <c r="M49" s="178"/>
      <c r="N49" s="178"/>
      <c r="O49" s="178"/>
      <c r="P49" s="178"/>
      <c r="Q49" s="178"/>
      <c r="R49" s="178"/>
      <c r="S49" s="178"/>
      <c r="T49" s="304"/>
      <c r="U49" s="305">
        <v>2</v>
      </c>
      <c r="V49" s="306"/>
      <c r="W49" s="307"/>
      <c r="X49" s="305" t="s">
        <v>102</v>
      </c>
      <c r="Y49" s="306"/>
      <c r="Z49" s="306"/>
      <c r="AA49" s="306"/>
      <c r="AB49" s="307"/>
      <c r="AC49" s="305"/>
      <c r="AD49" s="306"/>
      <c r="AE49" s="307"/>
      <c r="AF49" s="177" t="s">
        <v>2216</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62.7" customHeight="1" x14ac:dyDescent="0.2">
      <c r="A50" s="173">
        <v>29</v>
      </c>
      <c r="B50" s="174"/>
      <c r="C50" s="175"/>
      <c r="D50" s="177" t="s">
        <v>1101</v>
      </c>
      <c r="E50" s="178"/>
      <c r="F50" s="178"/>
      <c r="G50" s="178"/>
      <c r="H50" s="178"/>
      <c r="I50" s="178"/>
      <c r="J50" s="178"/>
      <c r="K50" s="178"/>
      <c r="L50" s="178"/>
      <c r="M50" s="178"/>
      <c r="N50" s="178"/>
      <c r="O50" s="178"/>
      <c r="P50" s="178"/>
      <c r="Q50" s="178"/>
      <c r="R50" s="178"/>
      <c r="S50" s="178"/>
      <c r="T50" s="304"/>
      <c r="U50" s="305">
        <v>1</v>
      </c>
      <c r="V50" s="306"/>
      <c r="W50" s="307"/>
      <c r="X50" s="305" t="s">
        <v>102</v>
      </c>
      <c r="Y50" s="306"/>
      <c r="Z50" s="306"/>
      <c r="AA50" s="306"/>
      <c r="AB50" s="307"/>
      <c r="AC50" s="305"/>
      <c r="AD50" s="306"/>
      <c r="AE50" s="307"/>
      <c r="AF50" s="177" t="s">
        <v>2217</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124.95" customHeight="1" x14ac:dyDescent="0.2">
      <c r="A51" s="173">
        <v>30</v>
      </c>
      <c r="B51" s="174"/>
      <c r="C51" s="175"/>
      <c r="D51" s="177" t="s">
        <v>1102</v>
      </c>
      <c r="E51" s="178"/>
      <c r="F51" s="178"/>
      <c r="G51" s="178"/>
      <c r="H51" s="178"/>
      <c r="I51" s="178"/>
      <c r="J51" s="178"/>
      <c r="K51" s="178"/>
      <c r="L51" s="178"/>
      <c r="M51" s="178"/>
      <c r="N51" s="178"/>
      <c r="O51" s="178"/>
      <c r="P51" s="178"/>
      <c r="Q51" s="178"/>
      <c r="R51" s="178"/>
      <c r="S51" s="178"/>
      <c r="T51" s="304"/>
      <c r="U51" s="305">
        <v>1</v>
      </c>
      <c r="V51" s="306"/>
      <c r="W51" s="307"/>
      <c r="X51" s="305" t="s">
        <v>102</v>
      </c>
      <c r="Y51" s="306"/>
      <c r="Z51" s="306"/>
      <c r="AA51" s="306"/>
      <c r="AB51" s="307"/>
      <c r="AC51" s="305"/>
      <c r="AD51" s="306"/>
      <c r="AE51" s="307"/>
      <c r="AF51" s="177" t="s">
        <v>2218</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51" customHeight="1" x14ac:dyDescent="0.2">
      <c r="A52" s="173">
        <v>31</v>
      </c>
      <c r="B52" s="174"/>
      <c r="C52" s="175"/>
      <c r="D52" s="177" t="s">
        <v>1103</v>
      </c>
      <c r="E52" s="178"/>
      <c r="F52" s="178"/>
      <c r="G52" s="178"/>
      <c r="H52" s="178"/>
      <c r="I52" s="178"/>
      <c r="J52" s="178"/>
      <c r="K52" s="178"/>
      <c r="L52" s="178"/>
      <c r="M52" s="178"/>
      <c r="N52" s="178"/>
      <c r="O52" s="178"/>
      <c r="P52" s="178"/>
      <c r="Q52" s="178"/>
      <c r="R52" s="178"/>
      <c r="S52" s="178"/>
      <c r="T52" s="304"/>
      <c r="U52" s="305">
        <v>3</v>
      </c>
      <c r="V52" s="306"/>
      <c r="W52" s="307"/>
      <c r="X52" s="305" t="s">
        <v>102</v>
      </c>
      <c r="Y52" s="306"/>
      <c r="Z52" s="306"/>
      <c r="AA52" s="306"/>
      <c r="AB52" s="307"/>
      <c r="AC52" s="305"/>
      <c r="AD52" s="306"/>
      <c r="AE52" s="307"/>
      <c r="AF52" s="177" t="s">
        <v>2219</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97.95" customHeight="1" x14ac:dyDescent="0.2">
      <c r="A53" s="173">
        <v>32</v>
      </c>
      <c r="B53" s="174"/>
      <c r="C53" s="175"/>
      <c r="D53" s="177" t="s">
        <v>1104</v>
      </c>
      <c r="E53" s="178"/>
      <c r="F53" s="178"/>
      <c r="G53" s="178"/>
      <c r="H53" s="178"/>
      <c r="I53" s="178"/>
      <c r="J53" s="178"/>
      <c r="K53" s="178"/>
      <c r="L53" s="178"/>
      <c r="M53" s="178"/>
      <c r="N53" s="178"/>
      <c r="O53" s="178"/>
      <c r="P53" s="178"/>
      <c r="Q53" s="178"/>
      <c r="R53" s="178"/>
      <c r="S53" s="178"/>
      <c r="T53" s="304"/>
      <c r="U53" s="305">
        <v>8</v>
      </c>
      <c r="V53" s="306"/>
      <c r="W53" s="307"/>
      <c r="X53" s="305" t="s">
        <v>192</v>
      </c>
      <c r="Y53" s="306"/>
      <c r="Z53" s="306"/>
      <c r="AA53" s="306"/>
      <c r="AB53" s="307"/>
      <c r="AC53" s="305"/>
      <c r="AD53" s="306"/>
      <c r="AE53" s="307"/>
      <c r="AF53" s="177" t="s">
        <v>2220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80.7" customHeight="1" x14ac:dyDescent="0.2">
      <c r="A54" s="173">
        <v>33</v>
      </c>
      <c r="B54" s="174"/>
      <c r="C54" s="175"/>
      <c r="D54" s="177" t="s">
        <v>1105</v>
      </c>
      <c r="E54" s="178"/>
      <c r="F54" s="178"/>
      <c r="G54" s="178"/>
      <c r="H54" s="178"/>
      <c r="I54" s="178"/>
      <c r="J54" s="178"/>
      <c r="K54" s="178"/>
      <c r="L54" s="178"/>
      <c r="M54" s="178"/>
      <c r="N54" s="178"/>
      <c r="O54" s="178"/>
      <c r="P54" s="178"/>
      <c r="Q54" s="178"/>
      <c r="R54" s="178"/>
      <c r="S54" s="178"/>
      <c r="T54" s="304"/>
      <c r="U54" s="305">
        <v>1</v>
      </c>
      <c r="V54" s="306"/>
      <c r="W54" s="307"/>
      <c r="X54" s="305" t="s">
        <v>102</v>
      </c>
      <c r="Y54" s="306"/>
      <c r="Z54" s="306"/>
      <c r="AA54" s="306"/>
      <c r="AB54" s="307"/>
      <c r="AC54" s="305"/>
      <c r="AD54" s="306"/>
      <c r="AE54" s="307"/>
      <c r="AF54" s="177" t="s">
        <v>2221</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89.7" customHeight="1" x14ac:dyDescent="0.2">
      <c r="A55" s="173">
        <v>34</v>
      </c>
      <c r="B55" s="174"/>
      <c r="C55" s="175"/>
      <c r="D55" s="177" t="s">
        <v>1106</v>
      </c>
      <c r="E55" s="178"/>
      <c r="F55" s="178"/>
      <c r="G55" s="178"/>
      <c r="H55" s="178"/>
      <c r="I55" s="178"/>
      <c r="J55" s="178"/>
      <c r="K55" s="178"/>
      <c r="L55" s="178"/>
      <c r="M55" s="178"/>
      <c r="N55" s="178"/>
      <c r="O55" s="178"/>
      <c r="P55" s="178"/>
      <c r="Q55" s="178"/>
      <c r="R55" s="178"/>
      <c r="S55" s="178"/>
      <c r="T55" s="304"/>
      <c r="U55" s="305">
        <v>15</v>
      </c>
      <c r="V55" s="306"/>
      <c r="W55" s="307"/>
      <c r="X55" s="305" t="s">
        <v>192</v>
      </c>
      <c r="Y55" s="306"/>
      <c r="Z55" s="306"/>
      <c r="AA55" s="306"/>
      <c r="AB55" s="307"/>
      <c r="AC55" s="305"/>
      <c r="AD55" s="306"/>
      <c r="AE55" s="307"/>
      <c r="AF55" s="177" t="s">
        <v>2222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51" customHeight="1" x14ac:dyDescent="0.2">
      <c r="A56" s="173">
        <v>35</v>
      </c>
      <c r="B56" s="174"/>
      <c r="C56" s="175"/>
      <c r="D56" s="177" t="s">
        <v>1107</v>
      </c>
      <c r="E56" s="178"/>
      <c r="F56" s="178"/>
      <c r="G56" s="178"/>
      <c r="H56" s="178"/>
      <c r="I56" s="178"/>
      <c r="J56" s="178"/>
      <c r="K56" s="178"/>
      <c r="L56" s="178"/>
      <c r="M56" s="178"/>
      <c r="N56" s="178"/>
      <c r="O56" s="178"/>
      <c r="P56" s="178"/>
      <c r="Q56" s="178"/>
      <c r="R56" s="178"/>
      <c r="S56" s="178"/>
      <c r="T56" s="304"/>
      <c r="U56" s="305">
        <v>2</v>
      </c>
      <c r="V56" s="306"/>
      <c r="W56" s="307"/>
      <c r="X56" s="305" t="s">
        <v>102</v>
      </c>
      <c r="Y56" s="306"/>
      <c r="Z56" s="306"/>
      <c r="AA56" s="306"/>
      <c r="AB56" s="307"/>
      <c r="AC56" s="305"/>
      <c r="AD56" s="306"/>
      <c r="AE56" s="307"/>
      <c r="AF56" s="177" t="s">
        <v>2223</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51" customHeight="1" x14ac:dyDescent="0.2">
      <c r="A57" s="173">
        <v>36</v>
      </c>
      <c r="B57" s="174"/>
      <c r="C57" s="175"/>
      <c r="D57" s="177" t="s">
        <v>1108</v>
      </c>
      <c r="E57" s="178"/>
      <c r="F57" s="178"/>
      <c r="G57" s="178"/>
      <c r="H57" s="178"/>
      <c r="I57" s="178"/>
      <c r="J57" s="178"/>
      <c r="K57" s="178"/>
      <c r="L57" s="178"/>
      <c r="M57" s="178"/>
      <c r="N57" s="178"/>
      <c r="O57" s="178"/>
      <c r="P57" s="178"/>
      <c r="Q57" s="178"/>
      <c r="R57" s="178"/>
      <c r="S57" s="178"/>
      <c r="T57" s="304"/>
      <c r="U57" s="305">
        <v>5</v>
      </c>
      <c r="V57" s="306"/>
      <c r="W57" s="307"/>
      <c r="X57" s="305" t="s">
        <v>102</v>
      </c>
      <c r="Y57" s="306"/>
      <c r="Z57" s="306"/>
      <c r="AA57" s="306"/>
      <c r="AB57" s="307"/>
      <c r="AC57" s="305"/>
      <c r="AD57" s="306"/>
      <c r="AE57" s="307"/>
      <c r="AF57" s="177" t="s">
        <v>2224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63" customHeight="1" x14ac:dyDescent="0.2">
      <c r="A58" s="173">
        <v>37</v>
      </c>
      <c r="B58" s="174"/>
      <c r="C58" s="175"/>
      <c r="D58" s="177" t="s">
        <v>1109</v>
      </c>
      <c r="E58" s="178"/>
      <c r="F58" s="178"/>
      <c r="G58" s="178"/>
      <c r="H58" s="178"/>
      <c r="I58" s="178"/>
      <c r="J58" s="178"/>
      <c r="K58" s="178"/>
      <c r="L58" s="178"/>
      <c r="M58" s="178"/>
      <c r="N58" s="178"/>
      <c r="O58" s="178"/>
      <c r="P58" s="178"/>
      <c r="Q58" s="178"/>
      <c r="R58" s="178"/>
      <c r="S58" s="178"/>
      <c r="T58" s="304"/>
      <c r="U58" s="305">
        <v>1</v>
      </c>
      <c r="V58" s="306"/>
      <c r="W58" s="307"/>
      <c r="X58" s="305" t="s">
        <v>102</v>
      </c>
      <c r="Y58" s="306"/>
      <c r="Z58" s="306"/>
      <c r="AA58" s="306"/>
      <c r="AB58" s="307"/>
      <c r="AC58" s="305"/>
      <c r="AD58" s="306"/>
      <c r="AE58" s="307"/>
      <c r="AF58" s="177" t="s">
        <v>2225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51" customHeight="1" x14ac:dyDescent="0.2">
      <c r="A59" s="173">
        <v>38</v>
      </c>
      <c r="B59" s="174"/>
      <c r="C59" s="175"/>
      <c r="D59" s="177" t="s">
        <v>1110</v>
      </c>
      <c r="E59" s="178"/>
      <c r="F59" s="178"/>
      <c r="G59" s="178"/>
      <c r="H59" s="178"/>
      <c r="I59" s="178"/>
      <c r="J59" s="178"/>
      <c r="K59" s="178"/>
      <c r="L59" s="178"/>
      <c r="M59" s="178"/>
      <c r="N59" s="178"/>
      <c r="O59" s="178"/>
      <c r="P59" s="178"/>
      <c r="Q59" s="178"/>
      <c r="R59" s="178"/>
      <c r="S59" s="178"/>
      <c r="T59" s="304"/>
      <c r="U59" s="305">
        <v>50</v>
      </c>
      <c r="V59" s="306"/>
      <c r="W59" s="307"/>
      <c r="X59" s="305" t="s">
        <v>102</v>
      </c>
      <c r="Y59" s="306"/>
      <c r="Z59" s="306"/>
      <c r="AA59" s="306"/>
      <c r="AB59" s="307"/>
      <c r="AC59" s="305"/>
      <c r="AD59" s="306"/>
      <c r="AE59" s="307"/>
      <c r="AF59" s="177" t="s">
        <v>2226</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51" customHeight="1" x14ac:dyDescent="0.2">
      <c r="A60" s="173">
        <v>39</v>
      </c>
      <c r="B60" s="174"/>
      <c r="C60" s="175"/>
      <c r="D60" s="177" t="s">
        <v>1111</v>
      </c>
      <c r="E60" s="178"/>
      <c r="F60" s="178"/>
      <c r="G60" s="178"/>
      <c r="H60" s="178"/>
      <c r="I60" s="178"/>
      <c r="J60" s="178"/>
      <c r="K60" s="178"/>
      <c r="L60" s="178"/>
      <c r="M60" s="178"/>
      <c r="N60" s="178"/>
      <c r="O60" s="178"/>
      <c r="P60" s="178"/>
      <c r="Q60" s="178"/>
      <c r="R60" s="178"/>
      <c r="S60" s="178"/>
      <c r="T60" s="304"/>
      <c r="U60" s="305">
        <v>20</v>
      </c>
      <c r="V60" s="306"/>
      <c r="W60" s="307"/>
      <c r="X60" s="305" t="s">
        <v>102</v>
      </c>
      <c r="Y60" s="306"/>
      <c r="Z60" s="306"/>
      <c r="AA60" s="306"/>
      <c r="AB60" s="307"/>
      <c r="AC60" s="305"/>
      <c r="AD60" s="306"/>
      <c r="AE60" s="307"/>
      <c r="AF60" s="177" t="s">
        <v>2227</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51" customHeight="1" x14ac:dyDescent="0.2">
      <c r="A61" s="173">
        <v>40</v>
      </c>
      <c r="B61" s="174"/>
      <c r="C61" s="175"/>
      <c r="D61" s="177" t="s">
        <v>1112</v>
      </c>
      <c r="E61" s="178"/>
      <c r="F61" s="178"/>
      <c r="G61" s="178"/>
      <c r="H61" s="178"/>
      <c r="I61" s="178"/>
      <c r="J61" s="178"/>
      <c r="K61" s="178"/>
      <c r="L61" s="178"/>
      <c r="M61" s="178"/>
      <c r="N61" s="178"/>
      <c r="O61" s="178"/>
      <c r="P61" s="178"/>
      <c r="Q61" s="178"/>
      <c r="R61" s="178"/>
      <c r="S61" s="178"/>
      <c r="T61" s="304"/>
      <c r="U61" s="305">
        <v>20</v>
      </c>
      <c r="V61" s="306"/>
      <c r="W61" s="307"/>
      <c r="X61" s="305" t="s">
        <v>102</v>
      </c>
      <c r="Y61" s="306"/>
      <c r="Z61" s="306"/>
      <c r="AA61" s="306"/>
      <c r="AB61" s="307"/>
      <c r="AC61" s="305"/>
      <c r="AD61" s="306"/>
      <c r="AE61" s="307"/>
      <c r="AF61" s="177" t="s">
        <v>2228</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51" customHeight="1" x14ac:dyDescent="0.2">
      <c r="A62" s="173">
        <v>41</v>
      </c>
      <c r="B62" s="174"/>
      <c r="C62" s="175"/>
      <c r="D62" s="177" t="s">
        <v>1113</v>
      </c>
      <c r="E62" s="178"/>
      <c r="F62" s="178"/>
      <c r="G62" s="178"/>
      <c r="H62" s="178"/>
      <c r="I62" s="178"/>
      <c r="J62" s="178"/>
      <c r="K62" s="178"/>
      <c r="L62" s="178"/>
      <c r="M62" s="178"/>
      <c r="N62" s="178"/>
      <c r="O62" s="178"/>
      <c r="P62" s="178"/>
      <c r="Q62" s="178"/>
      <c r="R62" s="178"/>
      <c r="S62" s="178"/>
      <c r="T62" s="304"/>
      <c r="U62" s="305">
        <v>20</v>
      </c>
      <c r="V62" s="306"/>
      <c r="W62" s="307"/>
      <c r="X62" s="305" t="s">
        <v>102</v>
      </c>
      <c r="Y62" s="306"/>
      <c r="Z62" s="306"/>
      <c r="AA62" s="306"/>
      <c r="AB62" s="307"/>
      <c r="AC62" s="305"/>
      <c r="AD62" s="306"/>
      <c r="AE62" s="307"/>
      <c r="AF62" s="177" t="s">
        <v>2229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51" customHeight="1" x14ac:dyDescent="0.2">
      <c r="A63" s="173">
        <v>42</v>
      </c>
      <c r="B63" s="174"/>
      <c r="C63" s="175"/>
      <c r="D63" s="177" t="s">
        <v>1114</v>
      </c>
      <c r="E63" s="178"/>
      <c r="F63" s="178"/>
      <c r="G63" s="178"/>
      <c r="H63" s="178"/>
      <c r="I63" s="178"/>
      <c r="J63" s="178"/>
      <c r="K63" s="178"/>
      <c r="L63" s="178"/>
      <c r="M63" s="178"/>
      <c r="N63" s="178"/>
      <c r="O63" s="178"/>
      <c r="P63" s="178"/>
      <c r="Q63" s="178"/>
      <c r="R63" s="178"/>
      <c r="S63" s="178"/>
      <c r="T63" s="304"/>
      <c r="U63" s="305">
        <v>50</v>
      </c>
      <c r="V63" s="306"/>
      <c r="W63" s="307"/>
      <c r="X63" s="305" t="s">
        <v>102</v>
      </c>
      <c r="Y63" s="306"/>
      <c r="Z63" s="306"/>
      <c r="AA63" s="306"/>
      <c r="AB63" s="307"/>
      <c r="AC63" s="305"/>
      <c r="AD63" s="306"/>
      <c r="AE63" s="307"/>
      <c r="AF63" s="177" t="s">
        <v>2230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51" customHeight="1" x14ac:dyDescent="0.2">
      <c r="A64" s="173">
        <v>43</v>
      </c>
      <c r="B64" s="174"/>
      <c r="C64" s="175"/>
      <c r="D64" s="177" t="s">
        <v>1115</v>
      </c>
      <c r="E64" s="178"/>
      <c r="F64" s="178"/>
      <c r="G64" s="178"/>
      <c r="H64" s="178"/>
      <c r="I64" s="178"/>
      <c r="J64" s="178"/>
      <c r="K64" s="178"/>
      <c r="L64" s="178"/>
      <c r="M64" s="178"/>
      <c r="N64" s="178"/>
      <c r="O64" s="178"/>
      <c r="P64" s="178"/>
      <c r="Q64" s="178"/>
      <c r="R64" s="178"/>
      <c r="S64" s="178"/>
      <c r="T64" s="304"/>
      <c r="U64" s="305">
        <v>50</v>
      </c>
      <c r="V64" s="306"/>
      <c r="W64" s="307"/>
      <c r="X64" s="305" t="s">
        <v>102</v>
      </c>
      <c r="Y64" s="306"/>
      <c r="Z64" s="306"/>
      <c r="AA64" s="306"/>
      <c r="AB64" s="307"/>
      <c r="AC64" s="305"/>
      <c r="AD64" s="306"/>
      <c r="AE64" s="307"/>
      <c r="AF64" s="177" t="s">
        <v>2231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51" customHeight="1" x14ac:dyDescent="0.2">
      <c r="A65" s="173">
        <v>44</v>
      </c>
      <c r="B65" s="174"/>
      <c r="C65" s="175"/>
      <c r="D65" s="177" t="s">
        <v>1116</v>
      </c>
      <c r="E65" s="178"/>
      <c r="F65" s="178"/>
      <c r="G65" s="178"/>
      <c r="H65" s="178"/>
      <c r="I65" s="178"/>
      <c r="J65" s="178"/>
      <c r="K65" s="178"/>
      <c r="L65" s="178"/>
      <c r="M65" s="178"/>
      <c r="N65" s="178"/>
      <c r="O65" s="178"/>
      <c r="P65" s="178"/>
      <c r="Q65" s="178"/>
      <c r="R65" s="178"/>
      <c r="S65" s="178"/>
      <c r="T65" s="304"/>
      <c r="U65" s="305">
        <v>50</v>
      </c>
      <c r="V65" s="306"/>
      <c r="W65" s="307"/>
      <c r="X65" s="305" t="s">
        <v>102</v>
      </c>
      <c r="Y65" s="306"/>
      <c r="Z65" s="306"/>
      <c r="AA65" s="306"/>
      <c r="AB65" s="307"/>
      <c r="AC65" s="305"/>
      <c r="AD65" s="306"/>
      <c r="AE65" s="307"/>
      <c r="AF65" s="177" t="s">
        <v>2232</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51" customHeight="1" x14ac:dyDescent="0.2">
      <c r="A66" s="173">
        <v>45</v>
      </c>
      <c r="B66" s="174"/>
      <c r="C66" s="175"/>
      <c r="D66" s="177" t="s">
        <v>1117</v>
      </c>
      <c r="E66" s="178"/>
      <c r="F66" s="178"/>
      <c r="G66" s="178"/>
      <c r="H66" s="178"/>
      <c r="I66" s="178"/>
      <c r="J66" s="178"/>
      <c r="K66" s="178"/>
      <c r="L66" s="178"/>
      <c r="M66" s="178"/>
      <c r="N66" s="178"/>
      <c r="O66" s="178"/>
      <c r="P66" s="178"/>
      <c r="Q66" s="178"/>
      <c r="R66" s="178"/>
      <c r="S66" s="178"/>
      <c r="T66" s="304"/>
      <c r="U66" s="305">
        <v>17</v>
      </c>
      <c r="V66" s="306"/>
      <c r="W66" s="307"/>
      <c r="X66" s="305" t="s">
        <v>192</v>
      </c>
      <c r="Y66" s="306"/>
      <c r="Z66" s="306"/>
      <c r="AA66" s="306"/>
      <c r="AB66" s="307"/>
      <c r="AC66" s="305"/>
      <c r="AD66" s="306"/>
      <c r="AE66" s="307"/>
      <c r="AF66" s="177" t="s">
        <v>2233</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51" customHeight="1" x14ac:dyDescent="0.2">
      <c r="A67" s="173">
        <v>46</v>
      </c>
      <c r="B67" s="174"/>
      <c r="C67" s="175"/>
      <c r="D67" s="177" t="s">
        <v>1118</v>
      </c>
      <c r="E67" s="178"/>
      <c r="F67" s="178"/>
      <c r="G67" s="178"/>
      <c r="H67" s="178"/>
      <c r="I67" s="178"/>
      <c r="J67" s="178"/>
      <c r="K67" s="178"/>
      <c r="L67" s="178"/>
      <c r="M67" s="178"/>
      <c r="N67" s="178"/>
      <c r="O67" s="178"/>
      <c r="P67" s="178"/>
      <c r="Q67" s="178"/>
      <c r="R67" s="178"/>
      <c r="S67" s="178"/>
      <c r="T67" s="304"/>
      <c r="U67" s="305">
        <v>17</v>
      </c>
      <c r="V67" s="306"/>
      <c r="W67" s="307"/>
      <c r="X67" s="305" t="s">
        <v>192</v>
      </c>
      <c r="Y67" s="306"/>
      <c r="Z67" s="306"/>
      <c r="AA67" s="306"/>
      <c r="AB67" s="307"/>
      <c r="AC67" s="305"/>
      <c r="AD67" s="306"/>
      <c r="AE67" s="307"/>
      <c r="AF67" s="177" t="s">
        <v>2234</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51" customHeight="1" x14ac:dyDescent="0.2">
      <c r="A68" s="173">
        <v>47</v>
      </c>
      <c r="B68" s="174"/>
      <c r="C68" s="175"/>
      <c r="D68" s="177" t="s">
        <v>1119</v>
      </c>
      <c r="E68" s="178"/>
      <c r="F68" s="178"/>
      <c r="G68" s="178"/>
      <c r="H68" s="178"/>
      <c r="I68" s="178"/>
      <c r="J68" s="178"/>
      <c r="K68" s="178"/>
      <c r="L68" s="178"/>
      <c r="M68" s="178"/>
      <c r="N68" s="178"/>
      <c r="O68" s="178"/>
      <c r="P68" s="178"/>
      <c r="Q68" s="178"/>
      <c r="R68" s="178"/>
      <c r="S68" s="178"/>
      <c r="T68" s="304"/>
      <c r="U68" s="305">
        <v>17</v>
      </c>
      <c r="V68" s="306"/>
      <c r="W68" s="307"/>
      <c r="X68" s="305" t="s">
        <v>192</v>
      </c>
      <c r="Y68" s="306"/>
      <c r="Z68" s="306"/>
      <c r="AA68" s="306"/>
      <c r="AB68" s="307"/>
      <c r="AC68" s="305"/>
      <c r="AD68" s="306"/>
      <c r="AE68" s="307"/>
      <c r="AF68" s="177" t="s">
        <v>2235</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51" customHeight="1" x14ac:dyDescent="0.2">
      <c r="A69" s="173">
        <v>48</v>
      </c>
      <c r="B69" s="174"/>
      <c r="C69" s="175"/>
      <c r="D69" s="177" t="s">
        <v>1120</v>
      </c>
      <c r="E69" s="178"/>
      <c r="F69" s="178"/>
      <c r="G69" s="178"/>
      <c r="H69" s="178"/>
      <c r="I69" s="178"/>
      <c r="J69" s="178"/>
      <c r="K69" s="178"/>
      <c r="L69" s="178"/>
      <c r="M69" s="178"/>
      <c r="N69" s="178"/>
      <c r="O69" s="178"/>
      <c r="P69" s="178"/>
      <c r="Q69" s="178"/>
      <c r="R69" s="178"/>
      <c r="S69" s="178"/>
      <c r="T69" s="304"/>
      <c r="U69" s="305">
        <v>8</v>
      </c>
      <c r="V69" s="306"/>
      <c r="W69" s="307"/>
      <c r="X69" s="305" t="s">
        <v>102</v>
      </c>
      <c r="Y69" s="306"/>
      <c r="Z69" s="306"/>
      <c r="AA69" s="306"/>
      <c r="AB69" s="307"/>
      <c r="AC69" s="305"/>
      <c r="AD69" s="306"/>
      <c r="AE69" s="307"/>
      <c r="AF69" s="177" t="s">
        <v>2236</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70.95" customHeight="1" x14ac:dyDescent="0.2">
      <c r="A70" s="173">
        <v>49</v>
      </c>
      <c r="B70" s="174"/>
      <c r="C70" s="175"/>
      <c r="D70" s="177" t="s">
        <v>1121</v>
      </c>
      <c r="E70" s="178"/>
      <c r="F70" s="178"/>
      <c r="G70" s="178"/>
      <c r="H70" s="178"/>
      <c r="I70" s="178"/>
      <c r="J70" s="178"/>
      <c r="K70" s="178"/>
      <c r="L70" s="178"/>
      <c r="M70" s="178"/>
      <c r="N70" s="178"/>
      <c r="O70" s="178"/>
      <c r="P70" s="178"/>
      <c r="Q70" s="178"/>
      <c r="R70" s="178"/>
      <c r="S70" s="178"/>
      <c r="T70" s="304"/>
      <c r="U70" s="305">
        <v>4</v>
      </c>
      <c r="V70" s="306"/>
      <c r="W70" s="307"/>
      <c r="X70" s="305" t="s">
        <v>102</v>
      </c>
      <c r="Y70" s="306"/>
      <c r="Z70" s="306"/>
      <c r="AA70" s="306"/>
      <c r="AB70" s="307"/>
      <c r="AC70" s="305"/>
      <c r="AD70" s="306"/>
      <c r="AE70" s="307"/>
      <c r="AF70" s="177" t="s">
        <v>2237</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51" customHeight="1" x14ac:dyDescent="0.2">
      <c r="A71" s="173">
        <v>50</v>
      </c>
      <c r="B71" s="174"/>
      <c r="C71" s="175"/>
      <c r="D71" s="177" t="s">
        <v>1122</v>
      </c>
      <c r="E71" s="178"/>
      <c r="F71" s="178"/>
      <c r="G71" s="178"/>
      <c r="H71" s="178"/>
      <c r="I71" s="178"/>
      <c r="J71" s="178"/>
      <c r="K71" s="178"/>
      <c r="L71" s="178"/>
      <c r="M71" s="178"/>
      <c r="N71" s="178"/>
      <c r="O71" s="178"/>
      <c r="P71" s="178"/>
      <c r="Q71" s="178"/>
      <c r="R71" s="178"/>
      <c r="S71" s="178"/>
      <c r="T71" s="304"/>
      <c r="U71" s="305">
        <v>10</v>
      </c>
      <c r="V71" s="306"/>
      <c r="W71" s="307"/>
      <c r="X71" s="305" t="s">
        <v>102</v>
      </c>
      <c r="Y71" s="306"/>
      <c r="Z71" s="306"/>
      <c r="AA71" s="306"/>
      <c r="AB71" s="307"/>
      <c r="AC71" s="305"/>
      <c r="AD71" s="306"/>
      <c r="AE71" s="307"/>
      <c r="AF71" s="177" t="s">
        <v>2238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63.6" customHeight="1" x14ac:dyDescent="0.2">
      <c r="A72" s="173">
        <v>51</v>
      </c>
      <c r="B72" s="174"/>
      <c r="C72" s="175"/>
      <c r="D72" s="177" t="s">
        <v>1123</v>
      </c>
      <c r="E72" s="178"/>
      <c r="F72" s="178"/>
      <c r="G72" s="178"/>
      <c r="H72" s="178"/>
      <c r="I72" s="178"/>
      <c r="J72" s="178"/>
      <c r="K72" s="178"/>
      <c r="L72" s="178"/>
      <c r="M72" s="178"/>
      <c r="N72" s="178"/>
      <c r="O72" s="178"/>
      <c r="P72" s="178"/>
      <c r="Q72" s="178"/>
      <c r="R72" s="178"/>
      <c r="S72" s="178"/>
      <c r="T72" s="304"/>
      <c r="U72" s="305">
        <v>15</v>
      </c>
      <c r="V72" s="306"/>
      <c r="W72" s="307"/>
      <c r="X72" s="305" t="s">
        <v>102</v>
      </c>
      <c r="Y72" s="306"/>
      <c r="Z72" s="306"/>
      <c r="AA72" s="306"/>
      <c r="AB72" s="307"/>
      <c r="AC72" s="305"/>
      <c r="AD72" s="306"/>
      <c r="AE72" s="307"/>
      <c r="AF72" s="177" t="s">
        <v>6001</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105.75" customHeight="1" x14ac:dyDescent="0.2">
      <c r="A73" s="173">
        <v>52</v>
      </c>
      <c r="B73" s="174"/>
      <c r="C73" s="175"/>
      <c r="D73" s="177" t="s">
        <v>1124</v>
      </c>
      <c r="E73" s="178"/>
      <c r="F73" s="178"/>
      <c r="G73" s="178"/>
      <c r="H73" s="178"/>
      <c r="I73" s="178"/>
      <c r="J73" s="178"/>
      <c r="K73" s="178"/>
      <c r="L73" s="178"/>
      <c r="M73" s="178"/>
      <c r="N73" s="178"/>
      <c r="O73" s="178"/>
      <c r="P73" s="178"/>
      <c r="Q73" s="178"/>
      <c r="R73" s="178"/>
      <c r="S73" s="178"/>
      <c r="T73" s="304"/>
      <c r="U73" s="305">
        <v>8</v>
      </c>
      <c r="V73" s="306"/>
      <c r="W73" s="307"/>
      <c r="X73" s="305" t="s">
        <v>102</v>
      </c>
      <c r="Y73" s="306"/>
      <c r="Z73" s="306"/>
      <c r="AA73" s="306"/>
      <c r="AB73" s="307"/>
      <c r="AC73" s="305"/>
      <c r="AD73" s="306"/>
      <c r="AE73" s="307"/>
      <c r="AF73" s="177" t="s">
        <v>6000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63.6" customHeight="1" x14ac:dyDescent="0.2">
      <c r="A74" s="173">
        <v>53</v>
      </c>
      <c r="B74" s="174"/>
      <c r="C74" s="175"/>
      <c r="D74" s="177" t="s">
        <v>1125</v>
      </c>
      <c r="E74" s="178"/>
      <c r="F74" s="178"/>
      <c r="G74" s="178"/>
      <c r="H74" s="178"/>
      <c r="I74" s="178"/>
      <c r="J74" s="178"/>
      <c r="K74" s="178"/>
      <c r="L74" s="178"/>
      <c r="M74" s="178"/>
      <c r="N74" s="178"/>
      <c r="O74" s="178"/>
      <c r="P74" s="178"/>
      <c r="Q74" s="178"/>
      <c r="R74" s="178"/>
      <c r="S74" s="178"/>
      <c r="T74" s="304"/>
      <c r="U74" s="305">
        <v>20</v>
      </c>
      <c r="V74" s="306"/>
      <c r="W74" s="307"/>
      <c r="X74" s="305" t="s">
        <v>102</v>
      </c>
      <c r="Y74" s="306"/>
      <c r="Z74" s="306"/>
      <c r="AA74" s="306"/>
      <c r="AB74" s="307"/>
      <c r="AC74" s="305"/>
      <c r="AD74" s="306"/>
      <c r="AE74" s="307"/>
      <c r="AF74" s="177" t="s">
        <v>6002</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63.6" customHeight="1" x14ac:dyDescent="0.2">
      <c r="A75" s="173">
        <v>54</v>
      </c>
      <c r="B75" s="174"/>
      <c r="C75" s="175"/>
      <c r="D75" s="177" t="s">
        <v>1126</v>
      </c>
      <c r="E75" s="178"/>
      <c r="F75" s="178"/>
      <c r="G75" s="178"/>
      <c r="H75" s="178"/>
      <c r="I75" s="178"/>
      <c r="J75" s="178"/>
      <c r="K75" s="178"/>
      <c r="L75" s="178"/>
      <c r="M75" s="178"/>
      <c r="N75" s="178"/>
      <c r="O75" s="178"/>
      <c r="P75" s="178"/>
      <c r="Q75" s="178"/>
      <c r="R75" s="178"/>
      <c r="S75" s="178"/>
      <c r="T75" s="304"/>
      <c r="U75" s="305">
        <v>15</v>
      </c>
      <c r="V75" s="306"/>
      <c r="W75" s="307"/>
      <c r="X75" s="305" t="s">
        <v>102</v>
      </c>
      <c r="Y75" s="306"/>
      <c r="Z75" s="306"/>
      <c r="AA75" s="306"/>
      <c r="AB75" s="307"/>
      <c r="AC75" s="305"/>
      <c r="AD75" s="306"/>
      <c r="AE75" s="307"/>
      <c r="AF75" s="177" t="s">
        <v>6003</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63.6" customHeight="1" x14ac:dyDescent="0.2">
      <c r="A76" s="173">
        <v>55</v>
      </c>
      <c r="B76" s="174"/>
      <c r="C76" s="175"/>
      <c r="D76" s="177" t="s">
        <v>1127</v>
      </c>
      <c r="E76" s="178"/>
      <c r="F76" s="178"/>
      <c r="G76" s="178"/>
      <c r="H76" s="178"/>
      <c r="I76" s="178"/>
      <c r="J76" s="178"/>
      <c r="K76" s="178"/>
      <c r="L76" s="178"/>
      <c r="M76" s="178"/>
      <c r="N76" s="178"/>
      <c r="O76" s="178"/>
      <c r="P76" s="178"/>
      <c r="Q76" s="178"/>
      <c r="R76" s="178"/>
      <c r="S76" s="178"/>
      <c r="T76" s="304"/>
      <c r="U76" s="305">
        <v>4</v>
      </c>
      <c r="V76" s="306"/>
      <c r="W76" s="307"/>
      <c r="X76" s="305" t="s">
        <v>102</v>
      </c>
      <c r="Y76" s="306"/>
      <c r="Z76" s="306"/>
      <c r="AA76" s="306"/>
      <c r="AB76" s="307"/>
      <c r="AC76" s="305"/>
      <c r="AD76" s="306"/>
      <c r="AE76" s="307"/>
      <c r="AF76" s="177" t="s">
        <v>6004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106.95" customHeight="1" x14ac:dyDescent="0.2">
      <c r="A77" s="173">
        <v>56</v>
      </c>
      <c r="B77" s="174"/>
      <c r="C77" s="175"/>
      <c r="D77" s="177" t="s">
        <v>1128</v>
      </c>
      <c r="E77" s="178"/>
      <c r="F77" s="178"/>
      <c r="G77" s="178"/>
      <c r="H77" s="178"/>
      <c r="I77" s="178"/>
      <c r="J77" s="178"/>
      <c r="K77" s="178"/>
      <c r="L77" s="178"/>
      <c r="M77" s="178"/>
      <c r="N77" s="178"/>
      <c r="O77" s="178"/>
      <c r="P77" s="178"/>
      <c r="Q77" s="178"/>
      <c r="R77" s="178"/>
      <c r="S77" s="178"/>
      <c r="T77" s="304"/>
      <c r="U77" s="305">
        <v>4</v>
      </c>
      <c r="V77" s="306"/>
      <c r="W77" s="307"/>
      <c r="X77" s="305" t="s">
        <v>102</v>
      </c>
      <c r="Y77" s="306"/>
      <c r="Z77" s="306"/>
      <c r="AA77" s="306"/>
      <c r="AB77" s="307"/>
      <c r="AC77" s="305"/>
      <c r="AD77" s="306"/>
      <c r="AE77" s="307"/>
      <c r="AF77" s="177" t="s">
        <v>2244</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106.95" customHeight="1" x14ac:dyDescent="0.2">
      <c r="A78" s="173">
        <v>57</v>
      </c>
      <c r="B78" s="174"/>
      <c r="C78" s="175"/>
      <c r="D78" s="177" t="s">
        <v>1129</v>
      </c>
      <c r="E78" s="178"/>
      <c r="F78" s="178"/>
      <c r="G78" s="178"/>
      <c r="H78" s="178"/>
      <c r="I78" s="178"/>
      <c r="J78" s="178"/>
      <c r="K78" s="178"/>
      <c r="L78" s="178"/>
      <c r="M78" s="178"/>
      <c r="N78" s="178"/>
      <c r="O78" s="178"/>
      <c r="P78" s="178"/>
      <c r="Q78" s="178"/>
      <c r="R78" s="178"/>
      <c r="S78" s="178"/>
      <c r="T78" s="304"/>
      <c r="U78" s="305">
        <v>4</v>
      </c>
      <c r="V78" s="306"/>
      <c r="W78" s="307"/>
      <c r="X78" s="305" t="s">
        <v>102</v>
      </c>
      <c r="Y78" s="306"/>
      <c r="Z78" s="306"/>
      <c r="AA78" s="306"/>
      <c r="AB78" s="307"/>
      <c r="AC78" s="305"/>
      <c r="AD78" s="306"/>
      <c r="AE78" s="307"/>
      <c r="AF78" s="177" t="s">
        <v>2245</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106.95" customHeight="1" x14ac:dyDescent="0.2">
      <c r="A79" s="173">
        <v>58</v>
      </c>
      <c r="B79" s="174"/>
      <c r="C79" s="175"/>
      <c r="D79" s="177" t="s">
        <v>1130</v>
      </c>
      <c r="E79" s="178"/>
      <c r="F79" s="178"/>
      <c r="G79" s="178"/>
      <c r="H79" s="178"/>
      <c r="I79" s="178"/>
      <c r="J79" s="178"/>
      <c r="K79" s="178"/>
      <c r="L79" s="178"/>
      <c r="M79" s="178"/>
      <c r="N79" s="178"/>
      <c r="O79" s="178"/>
      <c r="P79" s="178"/>
      <c r="Q79" s="178"/>
      <c r="R79" s="178"/>
      <c r="S79" s="178"/>
      <c r="T79" s="304"/>
      <c r="U79" s="305">
        <v>4</v>
      </c>
      <c r="V79" s="306"/>
      <c r="W79" s="307"/>
      <c r="X79" s="305" t="s">
        <v>102</v>
      </c>
      <c r="Y79" s="306"/>
      <c r="Z79" s="306"/>
      <c r="AA79" s="306"/>
      <c r="AB79" s="307"/>
      <c r="AC79" s="305"/>
      <c r="AD79" s="306"/>
      <c r="AE79" s="307"/>
      <c r="AF79" s="177" t="s">
        <v>2246</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106.95" customHeight="1" x14ac:dyDescent="0.2">
      <c r="A80" s="173">
        <v>59</v>
      </c>
      <c r="B80" s="174"/>
      <c r="C80" s="175"/>
      <c r="D80" s="177" t="s">
        <v>1131</v>
      </c>
      <c r="E80" s="178"/>
      <c r="F80" s="178"/>
      <c r="G80" s="178"/>
      <c r="H80" s="178"/>
      <c r="I80" s="178"/>
      <c r="J80" s="178"/>
      <c r="K80" s="178"/>
      <c r="L80" s="178"/>
      <c r="M80" s="178"/>
      <c r="N80" s="178"/>
      <c r="O80" s="178"/>
      <c r="P80" s="178"/>
      <c r="Q80" s="178"/>
      <c r="R80" s="178"/>
      <c r="S80" s="178"/>
      <c r="T80" s="304"/>
      <c r="U80" s="305">
        <v>4</v>
      </c>
      <c r="V80" s="306"/>
      <c r="W80" s="307"/>
      <c r="X80" s="305" t="s">
        <v>102</v>
      </c>
      <c r="Y80" s="306"/>
      <c r="Z80" s="306"/>
      <c r="AA80" s="306"/>
      <c r="AB80" s="307"/>
      <c r="AC80" s="305"/>
      <c r="AD80" s="306"/>
      <c r="AE80" s="307"/>
      <c r="AF80" s="177" t="s">
        <v>2247</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106.95" customHeight="1" x14ac:dyDescent="0.2">
      <c r="A81" s="173">
        <v>60</v>
      </c>
      <c r="B81" s="174"/>
      <c r="C81" s="175"/>
      <c r="D81" s="177" t="s">
        <v>1132</v>
      </c>
      <c r="E81" s="178"/>
      <c r="F81" s="178"/>
      <c r="G81" s="178"/>
      <c r="H81" s="178"/>
      <c r="I81" s="178"/>
      <c r="J81" s="178"/>
      <c r="K81" s="178"/>
      <c r="L81" s="178"/>
      <c r="M81" s="178"/>
      <c r="N81" s="178"/>
      <c r="O81" s="178"/>
      <c r="P81" s="178"/>
      <c r="Q81" s="178"/>
      <c r="R81" s="178"/>
      <c r="S81" s="178"/>
      <c r="T81" s="304"/>
      <c r="U81" s="305">
        <v>4</v>
      </c>
      <c r="V81" s="306"/>
      <c r="W81" s="307"/>
      <c r="X81" s="305" t="s">
        <v>102</v>
      </c>
      <c r="Y81" s="306"/>
      <c r="Z81" s="306"/>
      <c r="AA81" s="306"/>
      <c r="AB81" s="307"/>
      <c r="AC81" s="305"/>
      <c r="AD81" s="306"/>
      <c r="AE81" s="307"/>
      <c r="AF81" s="177" t="s">
        <v>2248</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51" customHeight="1" x14ac:dyDescent="0.2">
      <c r="A82" s="173">
        <v>61</v>
      </c>
      <c r="B82" s="174"/>
      <c r="C82" s="175"/>
      <c r="D82" s="177" t="s">
        <v>1133</v>
      </c>
      <c r="E82" s="178"/>
      <c r="F82" s="178"/>
      <c r="G82" s="178"/>
      <c r="H82" s="178"/>
      <c r="I82" s="178"/>
      <c r="J82" s="178"/>
      <c r="K82" s="178"/>
      <c r="L82" s="178"/>
      <c r="M82" s="178"/>
      <c r="N82" s="178"/>
      <c r="O82" s="178"/>
      <c r="P82" s="178"/>
      <c r="Q82" s="178"/>
      <c r="R82" s="178"/>
      <c r="S82" s="178"/>
      <c r="T82" s="304"/>
      <c r="U82" s="305">
        <v>13</v>
      </c>
      <c r="V82" s="306"/>
      <c r="W82" s="307"/>
      <c r="X82" s="305" t="s">
        <v>192</v>
      </c>
      <c r="Y82" s="306"/>
      <c r="Z82" s="306"/>
      <c r="AA82" s="306"/>
      <c r="AB82" s="307"/>
      <c r="AC82" s="305" t="s">
        <v>101</v>
      </c>
      <c r="AD82" s="306"/>
      <c r="AE82" s="307"/>
      <c r="AF82" s="177" t="s">
        <v>2249</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51" customHeight="1" x14ac:dyDescent="0.2">
      <c r="A83" s="173">
        <v>62</v>
      </c>
      <c r="B83" s="174"/>
      <c r="C83" s="175"/>
      <c r="D83" s="177" t="s">
        <v>1134</v>
      </c>
      <c r="E83" s="178"/>
      <c r="F83" s="178"/>
      <c r="G83" s="178"/>
      <c r="H83" s="178"/>
      <c r="I83" s="178"/>
      <c r="J83" s="178"/>
      <c r="K83" s="178"/>
      <c r="L83" s="178"/>
      <c r="M83" s="178"/>
      <c r="N83" s="178"/>
      <c r="O83" s="178"/>
      <c r="P83" s="178"/>
      <c r="Q83" s="178"/>
      <c r="R83" s="178"/>
      <c r="S83" s="178"/>
      <c r="T83" s="304"/>
      <c r="U83" s="305">
        <v>13</v>
      </c>
      <c r="V83" s="306"/>
      <c r="W83" s="307"/>
      <c r="X83" s="305" t="s">
        <v>192</v>
      </c>
      <c r="Y83" s="306"/>
      <c r="Z83" s="306"/>
      <c r="AA83" s="306"/>
      <c r="AB83" s="307"/>
      <c r="AC83" s="305"/>
      <c r="AD83" s="306"/>
      <c r="AE83" s="307"/>
      <c r="AF83" s="177" t="s">
        <v>2250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51" customHeight="1" x14ac:dyDescent="0.2">
      <c r="A84" s="173">
        <v>63</v>
      </c>
      <c r="B84" s="174"/>
      <c r="C84" s="175"/>
      <c r="D84" s="177" t="s">
        <v>1135</v>
      </c>
      <c r="E84" s="178"/>
      <c r="F84" s="178"/>
      <c r="G84" s="178"/>
      <c r="H84" s="178"/>
      <c r="I84" s="178"/>
      <c r="J84" s="178"/>
      <c r="K84" s="178"/>
      <c r="L84" s="178"/>
      <c r="M84" s="178"/>
      <c r="N84" s="178"/>
      <c r="O84" s="178"/>
      <c r="P84" s="178"/>
      <c r="Q84" s="178"/>
      <c r="R84" s="178"/>
      <c r="S84" s="178"/>
      <c r="T84" s="304"/>
      <c r="U84" s="305">
        <v>2</v>
      </c>
      <c r="V84" s="306"/>
      <c r="W84" s="307"/>
      <c r="X84" s="305" t="s">
        <v>102</v>
      </c>
      <c r="Y84" s="306"/>
      <c r="Z84" s="306"/>
      <c r="AA84" s="306"/>
      <c r="AB84" s="307"/>
      <c r="AC84" s="305"/>
      <c r="AD84" s="306"/>
      <c r="AE84" s="307"/>
      <c r="AF84" s="177" t="s">
        <v>2251</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69.599999999999994" customHeight="1" x14ac:dyDescent="0.2">
      <c r="A85" s="173">
        <v>64</v>
      </c>
      <c r="B85" s="174"/>
      <c r="C85" s="175"/>
      <c r="D85" s="177" t="s">
        <v>1136</v>
      </c>
      <c r="E85" s="178"/>
      <c r="F85" s="178"/>
      <c r="G85" s="178"/>
      <c r="H85" s="178"/>
      <c r="I85" s="178"/>
      <c r="J85" s="178"/>
      <c r="K85" s="178"/>
      <c r="L85" s="178"/>
      <c r="M85" s="178"/>
      <c r="N85" s="178"/>
      <c r="O85" s="178"/>
      <c r="P85" s="178"/>
      <c r="Q85" s="178"/>
      <c r="R85" s="178"/>
      <c r="S85" s="178"/>
      <c r="T85" s="304"/>
      <c r="U85" s="305">
        <v>1</v>
      </c>
      <c r="V85" s="306"/>
      <c r="W85" s="307"/>
      <c r="X85" s="305" t="s">
        <v>102</v>
      </c>
      <c r="Y85" s="306"/>
      <c r="Z85" s="306"/>
      <c r="AA85" s="306"/>
      <c r="AB85" s="307"/>
      <c r="AC85" s="305"/>
      <c r="AD85" s="306"/>
      <c r="AE85" s="307"/>
      <c r="AF85" s="177" t="s">
        <v>2252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118.95" customHeight="1" x14ac:dyDescent="0.2">
      <c r="A86" s="173">
        <v>65</v>
      </c>
      <c r="B86" s="174"/>
      <c r="C86" s="175"/>
      <c r="D86" s="177" t="s">
        <v>1102</v>
      </c>
      <c r="E86" s="178"/>
      <c r="F86" s="178"/>
      <c r="G86" s="178"/>
      <c r="H86" s="178"/>
      <c r="I86" s="178"/>
      <c r="J86" s="178"/>
      <c r="K86" s="178"/>
      <c r="L86" s="178"/>
      <c r="M86" s="178"/>
      <c r="N86" s="178"/>
      <c r="O86" s="178"/>
      <c r="P86" s="178"/>
      <c r="Q86" s="178"/>
      <c r="R86" s="178"/>
      <c r="S86" s="178"/>
      <c r="T86" s="304"/>
      <c r="U86" s="305">
        <v>1</v>
      </c>
      <c r="V86" s="306"/>
      <c r="W86" s="307"/>
      <c r="X86" s="305" t="s">
        <v>102</v>
      </c>
      <c r="Y86" s="306"/>
      <c r="Z86" s="306"/>
      <c r="AA86" s="306"/>
      <c r="AB86" s="307"/>
      <c r="AC86" s="305"/>
      <c r="AD86" s="306"/>
      <c r="AE86" s="307"/>
      <c r="AF86" s="177" t="s">
        <v>2253</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51" customHeight="1" x14ac:dyDescent="0.2">
      <c r="A87" s="173">
        <v>66</v>
      </c>
      <c r="B87" s="174"/>
      <c r="C87" s="175"/>
      <c r="D87" s="177" t="s">
        <v>1103</v>
      </c>
      <c r="E87" s="178"/>
      <c r="F87" s="178"/>
      <c r="G87" s="178"/>
      <c r="H87" s="178"/>
      <c r="I87" s="178"/>
      <c r="J87" s="178"/>
      <c r="K87" s="178"/>
      <c r="L87" s="178"/>
      <c r="M87" s="178"/>
      <c r="N87" s="178"/>
      <c r="O87" s="178"/>
      <c r="P87" s="178"/>
      <c r="Q87" s="178"/>
      <c r="R87" s="178"/>
      <c r="S87" s="178"/>
      <c r="T87" s="304"/>
      <c r="U87" s="305">
        <v>3</v>
      </c>
      <c r="V87" s="306"/>
      <c r="W87" s="307"/>
      <c r="X87" s="305" t="s">
        <v>102</v>
      </c>
      <c r="Y87" s="306"/>
      <c r="Z87" s="306"/>
      <c r="AA87" s="306"/>
      <c r="AB87" s="307"/>
      <c r="AC87" s="305"/>
      <c r="AD87" s="306"/>
      <c r="AE87" s="307"/>
      <c r="AF87" s="177" t="s">
        <v>2254</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88.95" customHeight="1" x14ac:dyDescent="0.2">
      <c r="A88" s="173">
        <v>67</v>
      </c>
      <c r="B88" s="174"/>
      <c r="C88" s="175"/>
      <c r="D88" s="177" t="s">
        <v>1104</v>
      </c>
      <c r="E88" s="178"/>
      <c r="F88" s="178"/>
      <c r="G88" s="178"/>
      <c r="H88" s="178"/>
      <c r="I88" s="178"/>
      <c r="J88" s="178"/>
      <c r="K88" s="178"/>
      <c r="L88" s="178"/>
      <c r="M88" s="178"/>
      <c r="N88" s="178"/>
      <c r="O88" s="178"/>
      <c r="P88" s="178"/>
      <c r="Q88" s="178"/>
      <c r="R88" s="178"/>
      <c r="S88" s="178"/>
      <c r="T88" s="304"/>
      <c r="U88" s="305">
        <v>8</v>
      </c>
      <c r="V88" s="306"/>
      <c r="W88" s="307"/>
      <c r="X88" s="305" t="s">
        <v>192</v>
      </c>
      <c r="Y88" s="306"/>
      <c r="Z88" s="306"/>
      <c r="AA88" s="306"/>
      <c r="AB88" s="307"/>
      <c r="AC88" s="305"/>
      <c r="AD88" s="306"/>
      <c r="AE88" s="307"/>
      <c r="AF88" s="177" t="s">
        <v>2255</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80.7" customHeight="1" x14ac:dyDescent="0.2">
      <c r="A89" s="173">
        <v>68</v>
      </c>
      <c r="B89" s="174"/>
      <c r="C89" s="175"/>
      <c r="D89" s="177" t="s">
        <v>1105</v>
      </c>
      <c r="E89" s="178"/>
      <c r="F89" s="178"/>
      <c r="G89" s="178"/>
      <c r="H89" s="178"/>
      <c r="I89" s="178"/>
      <c r="J89" s="178"/>
      <c r="K89" s="178"/>
      <c r="L89" s="178"/>
      <c r="M89" s="178"/>
      <c r="N89" s="178"/>
      <c r="O89" s="178"/>
      <c r="P89" s="178"/>
      <c r="Q89" s="178"/>
      <c r="R89" s="178"/>
      <c r="S89" s="178"/>
      <c r="T89" s="304"/>
      <c r="U89" s="305">
        <v>1</v>
      </c>
      <c r="V89" s="306"/>
      <c r="W89" s="307"/>
      <c r="X89" s="305" t="s">
        <v>102</v>
      </c>
      <c r="Y89" s="306"/>
      <c r="Z89" s="306"/>
      <c r="AA89" s="306"/>
      <c r="AB89" s="307"/>
      <c r="AC89" s="305"/>
      <c r="AD89" s="306"/>
      <c r="AE89" s="307"/>
      <c r="AF89" s="177" t="s">
        <v>2256</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96.6" customHeight="1" x14ac:dyDescent="0.2">
      <c r="A90" s="173">
        <v>69</v>
      </c>
      <c r="B90" s="174"/>
      <c r="C90" s="175"/>
      <c r="D90" s="177" t="s">
        <v>1137</v>
      </c>
      <c r="E90" s="178"/>
      <c r="F90" s="178"/>
      <c r="G90" s="178"/>
      <c r="H90" s="178"/>
      <c r="I90" s="178"/>
      <c r="J90" s="178"/>
      <c r="K90" s="178"/>
      <c r="L90" s="178"/>
      <c r="M90" s="178"/>
      <c r="N90" s="178"/>
      <c r="O90" s="178"/>
      <c r="P90" s="178"/>
      <c r="Q90" s="178"/>
      <c r="R90" s="178"/>
      <c r="S90" s="178"/>
      <c r="T90" s="304"/>
      <c r="U90" s="305">
        <v>15</v>
      </c>
      <c r="V90" s="306"/>
      <c r="W90" s="307"/>
      <c r="X90" s="305" t="s">
        <v>192</v>
      </c>
      <c r="Y90" s="306"/>
      <c r="Z90" s="306"/>
      <c r="AA90" s="306"/>
      <c r="AB90" s="307"/>
      <c r="AC90" s="305"/>
      <c r="AD90" s="306"/>
      <c r="AE90" s="307"/>
      <c r="AF90" s="177" t="s">
        <v>2257</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51" customHeight="1" x14ac:dyDescent="0.2">
      <c r="A91" s="173">
        <v>70</v>
      </c>
      <c r="B91" s="174"/>
      <c r="C91" s="175"/>
      <c r="D91" s="177" t="s">
        <v>1138</v>
      </c>
      <c r="E91" s="178"/>
      <c r="F91" s="178"/>
      <c r="G91" s="178"/>
      <c r="H91" s="178"/>
      <c r="I91" s="178"/>
      <c r="J91" s="178"/>
      <c r="K91" s="178"/>
      <c r="L91" s="178"/>
      <c r="M91" s="178"/>
      <c r="N91" s="178"/>
      <c r="O91" s="178"/>
      <c r="P91" s="178"/>
      <c r="Q91" s="178"/>
      <c r="R91" s="178"/>
      <c r="S91" s="178"/>
      <c r="T91" s="304"/>
      <c r="U91" s="305">
        <v>2</v>
      </c>
      <c r="V91" s="306"/>
      <c r="W91" s="307"/>
      <c r="X91" s="305" t="s">
        <v>102</v>
      </c>
      <c r="Y91" s="306"/>
      <c r="Z91" s="306"/>
      <c r="AA91" s="306"/>
      <c r="AB91" s="307"/>
      <c r="AC91" s="305"/>
      <c r="AD91" s="306"/>
      <c r="AE91" s="307"/>
      <c r="AF91" s="177" t="s">
        <v>2258</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51" customHeight="1" x14ac:dyDescent="0.2">
      <c r="A92" s="173">
        <v>71</v>
      </c>
      <c r="B92" s="174"/>
      <c r="C92" s="175"/>
      <c r="D92" s="177" t="s">
        <v>1139</v>
      </c>
      <c r="E92" s="178"/>
      <c r="F92" s="178"/>
      <c r="G92" s="178"/>
      <c r="H92" s="178"/>
      <c r="I92" s="178"/>
      <c r="J92" s="178"/>
      <c r="K92" s="178"/>
      <c r="L92" s="178"/>
      <c r="M92" s="178"/>
      <c r="N92" s="178"/>
      <c r="O92" s="178"/>
      <c r="P92" s="178"/>
      <c r="Q92" s="178"/>
      <c r="R92" s="178"/>
      <c r="S92" s="178"/>
      <c r="T92" s="304"/>
      <c r="U92" s="305">
        <v>5</v>
      </c>
      <c r="V92" s="306"/>
      <c r="W92" s="307"/>
      <c r="X92" s="305" t="s">
        <v>102</v>
      </c>
      <c r="Y92" s="306"/>
      <c r="Z92" s="306"/>
      <c r="AA92" s="306"/>
      <c r="AB92" s="307"/>
      <c r="AC92" s="305"/>
      <c r="AD92" s="306"/>
      <c r="AE92" s="307"/>
      <c r="AF92" s="177" t="s">
        <v>2259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70.95" customHeight="1" x14ac:dyDescent="0.2">
      <c r="A93" s="173">
        <v>72</v>
      </c>
      <c r="B93" s="174"/>
      <c r="C93" s="175"/>
      <c r="D93" s="177" t="s">
        <v>1140</v>
      </c>
      <c r="E93" s="178"/>
      <c r="F93" s="178"/>
      <c r="G93" s="178"/>
      <c r="H93" s="178"/>
      <c r="I93" s="178"/>
      <c r="J93" s="178"/>
      <c r="K93" s="178"/>
      <c r="L93" s="178"/>
      <c r="M93" s="178"/>
      <c r="N93" s="178"/>
      <c r="O93" s="178"/>
      <c r="P93" s="178"/>
      <c r="Q93" s="178"/>
      <c r="R93" s="178"/>
      <c r="S93" s="178"/>
      <c r="T93" s="304"/>
      <c r="U93" s="305">
        <v>1</v>
      </c>
      <c r="V93" s="306"/>
      <c r="W93" s="307"/>
      <c r="X93" s="305" t="s">
        <v>102</v>
      </c>
      <c r="Y93" s="306"/>
      <c r="Z93" s="306"/>
      <c r="AA93" s="306"/>
      <c r="AB93" s="307"/>
      <c r="AC93" s="305"/>
      <c r="AD93" s="306"/>
      <c r="AE93" s="307"/>
      <c r="AF93" s="177" t="s">
        <v>2260</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51" customHeight="1" x14ac:dyDescent="0.2">
      <c r="A94" s="173">
        <v>73</v>
      </c>
      <c r="B94" s="174"/>
      <c r="C94" s="175"/>
      <c r="D94" s="177" t="s">
        <v>1141</v>
      </c>
      <c r="E94" s="178"/>
      <c r="F94" s="178"/>
      <c r="G94" s="178"/>
      <c r="H94" s="178"/>
      <c r="I94" s="178"/>
      <c r="J94" s="178"/>
      <c r="K94" s="178"/>
      <c r="L94" s="178"/>
      <c r="M94" s="178"/>
      <c r="N94" s="178"/>
      <c r="O94" s="178"/>
      <c r="P94" s="178"/>
      <c r="Q94" s="178"/>
      <c r="R94" s="178"/>
      <c r="S94" s="178"/>
      <c r="T94" s="304"/>
      <c r="U94" s="305">
        <v>50</v>
      </c>
      <c r="V94" s="306"/>
      <c r="W94" s="307"/>
      <c r="X94" s="305" t="s">
        <v>102</v>
      </c>
      <c r="Y94" s="306"/>
      <c r="Z94" s="306"/>
      <c r="AA94" s="306"/>
      <c r="AB94" s="307"/>
      <c r="AC94" s="305"/>
      <c r="AD94" s="306"/>
      <c r="AE94" s="307"/>
      <c r="AF94" s="177" t="s">
        <v>2261</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51" customHeight="1" x14ac:dyDescent="0.2">
      <c r="A95" s="173">
        <v>74</v>
      </c>
      <c r="B95" s="174"/>
      <c r="C95" s="175"/>
      <c r="D95" s="177" t="s">
        <v>1142</v>
      </c>
      <c r="E95" s="178"/>
      <c r="F95" s="178"/>
      <c r="G95" s="178"/>
      <c r="H95" s="178"/>
      <c r="I95" s="178"/>
      <c r="J95" s="178"/>
      <c r="K95" s="178"/>
      <c r="L95" s="178"/>
      <c r="M95" s="178"/>
      <c r="N95" s="178"/>
      <c r="O95" s="178"/>
      <c r="P95" s="178"/>
      <c r="Q95" s="178"/>
      <c r="R95" s="178"/>
      <c r="S95" s="178"/>
      <c r="T95" s="304"/>
      <c r="U95" s="305">
        <v>20</v>
      </c>
      <c r="V95" s="306"/>
      <c r="W95" s="307"/>
      <c r="X95" s="305" t="s">
        <v>102</v>
      </c>
      <c r="Y95" s="306"/>
      <c r="Z95" s="306"/>
      <c r="AA95" s="306"/>
      <c r="AB95" s="307"/>
      <c r="AC95" s="305"/>
      <c r="AD95" s="306"/>
      <c r="AE95" s="307"/>
      <c r="AF95" s="177" t="s">
        <v>2262</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51" customHeight="1" x14ac:dyDescent="0.2">
      <c r="A96" s="173">
        <v>75</v>
      </c>
      <c r="B96" s="174"/>
      <c r="C96" s="175"/>
      <c r="D96" s="177" t="s">
        <v>1143</v>
      </c>
      <c r="E96" s="178"/>
      <c r="F96" s="178"/>
      <c r="G96" s="178"/>
      <c r="H96" s="178"/>
      <c r="I96" s="178"/>
      <c r="J96" s="178"/>
      <c r="K96" s="178"/>
      <c r="L96" s="178"/>
      <c r="M96" s="178"/>
      <c r="N96" s="178"/>
      <c r="O96" s="178"/>
      <c r="P96" s="178"/>
      <c r="Q96" s="178"/>
      <c r="R96" s="178"/>
      <c r="S96" s="178"/>
      <c r="T96" s="304"/>
      <c r="U96" s="305">
        <v>20</v>
      </c>
      <c r="V96" s="306"/>
      <c r="W96" s="307"/>
      <c r="X96" s="305" t="s">
        <v>102</v>
      </c>
      <c r="Y96" s="306"/>
      <c r="Z96" s="306"/>
      <c r="AA96" s="306"/>
      <c r="AB96" s="307"/>
      <c r="AC96" s="305"/>
      <c r="AD96" s="306"/>
      <c r="AE96" s="307"/>
      <c r="AF96" s="177" t="s">
        <v>2263</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51" customHeight="1" x14ac:dyDescent="0.2">
      <c r="A97" s="173">
        <v>76</v>
      </c>
      <c r="B97" s="174"/>
      <c r="C97" s="175"/>
      <c r="D97" s="177" t="s">
        <v>1144</v>
      </c>
      <c r="E97" s="178"/>
      <c r="F97" s="178"/>
      <c r="G97" s="178"/>
      <c r="H97" s="178"/>
      <c r="I97" s="178"/>
      <c r="J97" s="178"/>
      <c r="K97" s="178"/>
      <c r="L97" s="178"/>
      <c r="M97" s="178"/>
      <c r="N97" s="178"/>
      <c r="O97" s="178"/>
      <c r="P97" s="178"/>
      <c r="Q97" s="178"/>
      <c r="R97" s="178"/>
      <c r="S97" s="178"/>
      <c r="T97" s="304"/>
      <c r="U97" s="305">
        <v>20</v>
      </c>
      <c r="V97" s="306"/>
      <c r="W97" s="307"/>
      <c r="X97" s="305" t="s">
        <v>102</v>
      </c>
      <c r="Y97" s="306"/>
      <c r="Z97" s="306"/>
      <c r="AA97" s="306"/>
      <c r="AB97" s="307"/>
      <c r="AC97" s="305"/>
      <c r="AD97" s="306"/>
      <c r="AE97" s="307"/>
      <c r="AF97" s="177" t="s">
        <v>2264</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51" customHeight="1" x14ac:dyDescent="0.2">
      <c r="A98" s="173">
        <v>77</v>
      </c>
      <c r="B98" s="174"/>
      <c r="C98" s="175"/>
      <c r="D98" s="177" t="s">
        <v>1145</v>
      </c>
      <c r="E98" s="178"/>
      <c r="F98" s="178"/>
      <c r="G98" s="178"/>
      <c r="H98" s="178"/>
      <c r="I98" s="178"/>
      <c r="J98" s="178"/>
      <c r="K98" s="178"/>
      <c r="L98" s="178"/>
      <c r="M98" s="178"/>
      <c r="N98" s="178"/>
      <c r="O98" s="178"/>
      <c r="P98" s="178"/>
      <c r="Q98" s="178"/>
      <c r="R98" s="178"/>
      <c r="S98" s="178"/>
      <c r="T98" s="304"/>
      <c r="U98" s="305">
        <v>50</v>
      </c>
      <c r="V98" s="306"/>
      <c r="W98" s="307"/>
      <c r="X98" s="305" t="s">
        <v>102</v>
      </c>
      <c r="Y98" s="306"/>
      <c r="Z98" s="306"/>
      <c r="AA98" s="306"/>
      <c r="AB98" s="307"/>
      <c r="AC98" s="305"/>
      <c r="AD98" s="306"/>
      <c r="AE98" s="307"/>
      <c r="AF98" s="177" t="s">
        <v>2265</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51" customHeight="1" x14ac:dyDescent="0.2">
      <c r="A99" s="173">
        <v>78</v>
      </c>
      <c r="B99" s="174"/>
      <c r="C99" s="175"/>
      <c r="D99" s="177" t="s">
        <v>1146</v>
      </c>
      <c r="E99" s="178"/>
      <c r="F99" s="178"/>
      <c r="G99" s="178"/>
      <c r="H99" s="178"/>
      <c r="I99" s="178"/>
      <c r="J99" s="178"/>
      <c r="K99" s="178"/>
      <c r="L99" s="178"/>
      <c r="M99" s="178"/>
      <c r="N99" s="178"/>
      <c r="O99" s="178"/>
      <c r="P99" s="178"/>
      <c r="Q99" s="178"/>
      <c r="R99" s="178"/>
      <c r="S99" s="178"/>
      <c r="T99" s="304"/>
      <c r="U99" s="305">
        <v>50</v>
      </c>
      <c r="V99" s="306"/>
      <c r="W99" s="307"/>
      <c r="X99" s="305" t="s">
        <v>102</v>
      </c>
      <c r="Y99" s="306"/>
      <c r="Z99" s="306"/>
      <c r="AA99" s="306"/>
      <c r="AB99" s="307"/>
      <c r="AC99" s="305"/>
      <c r="AD99" s="306"/>
      <c r="AE99" s="307"/>
      <c r="AF99" s="177" t="s">
        <v>2266</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51" customHeight="1" x14ac:dyDescent="0.2">
      <c r="A100" s="173">
        <v>79</v>
      </c>
      <c r="B100" s="174"/>
      <c r="C100" s="175"/>
      <c r="D100" s="177" t="s">
        <v>1147</v>
      </c>
      <c r="E100" s="178"/>
      <c r="F100" s="178"/>
      <c r="G100" s="178"/>
      <c r="H100" s="178"/>
      <c r="I100" s="178"/>
      <c r="J100" s="178"/>
      <c r="K100" s="178"/>
      <c r="L100" s="178"/>
      <c r="M100" s="178"/>
      <c r="N100" s="178"/>
      <c r="O100" s="178"/>
      <c r="P100" s="178"/>
      <c r="Q100" s="178"/>
      <c r="R100" s="178"/>
      <c r="S100" s="178"/>
      <c r="T100" s="304"/>
      <c r="U100" s="305">
        <v>50</v>
      </c>
      <c r="V100" s="306"/>
      <c r="W100" s="307"/>
      <c r="X100" s="305" t="s">
        <v>102</v>
      </c>
      <c r="Y100" s="306"/>
      <c r="Z100" s="306"/>
      <c r="AA100" s="306"/>
      <c r="AB100" s="307"/>
      <c r="AC100" s="305"/>
      <c r="AD100" s="306"/>
      <c r="AE100" s="307"/>
      <c r="AF100" s="177" t="s">
        <v>2267</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51" customHeight="1" x14ac:dyDescent="0.2">
      <c r="A101" s="173">
        <v>80</v>
      </c>
      <c r="B101" s="174"/>
      <c r="C101" s="175"/>
      <c r="D101" s="177" t="s">
        <v>1148</v>
      </c>
      <c r="E101" s="178"/>
      <c r="F101" s="178"/>
      <c r="G101" s="178"/>
      <c r="H101" s="178"/>
      <c r="I101" s="178"/>
      <c r="J101" s="178"/>
      <c r="K101" s="178"/>
      <c r="L101" s="178"/>
      <c r="M101" s="178"/>
      <c r="N101" s="178"/>
      <c r="O101" s="178"/>
      <c r="P101" s="178"/>
      <c r="Q101" s="178"/>
      <c r="R101" s="178"/>
      <c r="S101" s="178"/>
      <c r="T101" s="304"/>
      <c r="U101" s="305">
        <v>17</v>
      </c>
      <c r="V101" s="306"/>
      <c r="W101" s="307"/>
      <c r="X101" s="305" t="s">
        <v>192</v>
      </c>
      <c r="Y101" s="306"/>
      <c r="Z101" s="306"/>
      <c r="AA101" s="306"/>
      <c r="AB101" s="307"/>
      <c r="AC101" s="305"/>
      <c r="AD101" s="306"/>
      <c r="AE101" s="307"/>
      <c r="AF101" s="177" t="s">
        <v>2268</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51" customHeight="1" x14ac:dyDescent="0.2">
      <c r="A102" s="173">
        <v>81</v>
      </c>
      <c r="B102" s="174"/>
      <c r="C102" s="175"/>
      <c r="D102" s="177" t="s">
        <v>1149</v>
      </c>
      <c r="E102" s="178"/>
      <c r="F102" s="178"/>
      <c r="G102" s="178"/>
      <c r="H102" s="178"/>
      <c r="I102" s="178"/>
      <c r="J102" s="178"/>
      <c r="K102" s="178"/>
      <c r="L102" s="178"/>
      <c r="M102" s="178"/>
      <c r="N102" s="178"/>
      <c r="O102" s="178"/>
      <c r="P102" s="178"/>
      <c r="Q102" s="178"/>
      <c r="R102" s="178"/>
      <c r="S102" s="178"/>
      <c r="T102" s="304"/>
      <c r="U102" s="305">
        <v>17</v>
      </c>
      <c r="V102" s="306"/>
      <c r="W102" s="307"/>
      <c r="X102" s="305" t="s">
        <v>192</v>
      </c>
      <c r="Y102" s="306"/>
      <c r="Z102" s="306"/>
      <c r="AA102" s="306"/>
      <c r="AB102" s="307"/>
      <c r="AC102" s="305"/>
      <c r="AD102" s="306"/>
      <c r="AE102" s="307"/>
      <c r="AF102" s="177" t="s">
        <v>2269</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51" customHeight="1" x14ac:dyDescent="0.2">
      <c r="A103" s="173">
        <v>82</v>
      </c>
      <c r="B103" s="174"/>
      <c r="C103" s="175"/>
      <c r="D103" s="177" t="s">
        <v>1150</v>
      </c>
      <c r="E103" s="178"/>
      <c r="F103" s="178"/>
      <c r="G103" s="178"/>
      <c r="H103" s="178"/>
      <c r="I103" s="178"/>
      <c r="J103" s="178"/>
      <c r="K103" s="178"/>
      <c r="L103" s="178"/>
      <c r="M103" s="178"/>
      <c r="N103" s="178"/>
      <c r="O103" s="178"/>
      <c r="P103" s="178"/>
      <c r="Q103" s="178"/>
      <c r="R103" s="178"/>
      <c r="S103" s="178"/>
      <c r="T103" s="304"/>
      <c r="U103" s="305">
        <v>17</v>
      </c>
      <c r="V103" s="306"/>
      <c r="W103" s="307"/>
      <c r="X103" s="305" t="s">
        <v>192</v>
      </c>
      <c r="Y103" s="306"/>
      <c r="Z103" s="306"/>
      <c r="AA103" s="306"/>
      <c r="AB103" s="307"/>
      <c r="AC103" s="305"/>
      <c r="AD103" s="306"/>
      <c r="AE103" s="307"/>
      <c r="AF103" s="177" t="s">
        <v>2270</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204"/>
      <c r="B104" s="205"/>
      <c r="C104" s="206"/>
      <c r="D104" s="34"/>
      <c r="E104" s="35"/>
      <c r="F104" s="35"/>
      <c r="G104" s="35"/>
      <c r="H104" s="35"/>
      <c r="I104" s="35"/>
      <c r="J104" s="35"/>
      <c r="K104" s="35"/>
      <c r="L104" s="35"/>
      <c r="M104" s="35"/>
      <c r="N104" s="35"/>
      <c r="O104" s="35"/>
      <c r="P104" s="35"/>
      <c r="Q104" s="35"/>
      <c r="R104" s="35"/>
      <c r="S104" s="35"/>
      <c r="T104" s="36"/>
      <c r="U104" s="247"/>
      <c r="V104" s="248"/>
      <c r="W104" s="249"/>
      <c r="X104" s="213"/>
      <c r="Y104" s="214"/>
      <c r="Z104" s="214"/>
      <c r="AA104" s="214"/>
      <c r="AB104" s="215"/>
      <c r="AC104" s="250"/>
      <c r="AD104" s="205"/>
      <c r="AE104" s="206"/>
      <c r="AF104" s="34"/>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7"/>
    </row>
    <row r="105" spans="1:62" s="3" customFormat="1" ht="7.5" customHeight="1" x14ac:dyDescent="0.2"/>
    <row r="106" spans="1:62" s="1" customFormat="1" ht="12" x14ac:dyDescent="0.2"/>
    <row r="107" spans="1:62" s="1" customFormat="1" ht="12" x14ac:dyDescent="0.2"/>
    <row r="108" spans="1:62" s="1" customFormat="1" ht="12" x14ac:dyDescent="0.2"/>
    <row r="109" spans="1:62" s="1" customFormat="1" ht="12" x14ac:dyDescent="0.2"/>
    <row r="110" spans="1:62" s="1" customFormat="1" ht="12" x14ac:dyDescent="0.2"/>
    <row r="111" spans="1:62" s="1" customFormat="1" ht="12" x14ac:dyDescent="0.2"/>
    <row r="112" spans="1:62" s="1" customFormat="1" ht="12" x14ac:dyDescent="0.2"/>
    <row r="113" s="1" customFormat="1" ht="12" x14ac:dyDescent="0.2"/>
    <row r="114" s="1" customFormat="1" ht="12" x14ac:dyDescent="0.2"/>
    <row r="115" s="1" customFormat="1" ht="12" x14ac:dyDescent="0.2"/>
    <row r="116" s="1" customFormat="1" ht="12" x14ac:dyDescent="0.2"/>
    <row r="117" s="1" customFormat="1" ht="12" x14ac:dyDescent="0.2"/>
    <row r="118" s="1" customFormat="1" ht="12" x14ac:dyDescent="0.2"/>
    <row r="119" s="1" customFormat="1" ht="12" x14ac:dyDescent="0.2"/>
    <row r="120" s="1" customFormat="1" ht="12" x14ac:dyDescent="0.2"/>
    <row r="121" s="1" customFormat="1" ht="12" x14ac:dyDescent="0.2"/>
    <row r="122" s="1" customFormat="1" ht="12" x14ac:dyDescent="0.2"/>
    <row r="123" s="1" customFormat="1" ht="12" x14ac:dyDescent="0.2"/>
    <row r="124" s="1" customFormat="1" ht="12" x14ac:dyDescent="0.2"/>
    <row r="125" s="1" customFormat="1" ht="12" x14ac:dyDescent="0.2"/>
    <row r="126" s="1" customFormat="1" ht="12" x14ac:dyDescent="0.2"/>
    <row r="127" s="1" customFormat="1" ht="12" x14ac:dyDescent="0.2"/>
    <row r="128" s="2" customFormat="1" ht="12" x14ac:dyDescent="0.15"/>
    <row r="129" s="2" customFormat="1" ht="12" x14ac:dyDescent="0.15"/>
  </sheetData>
  <mergeCells count="525">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U104:W104"/>
    <mergeCell ref="X104:AB104"/>
    <mergeCell ref="AC104:AE104"/>
    <mergeCell ref="A103:C103"/>
    <mergeCell ref="D103:T103"/>
    <mergeCell ref="U103:W103"/>
    <mergeCell ref="X103:AB103"/>
    <mergeCell ref="AC103:AE103"/>
  </mergeCells>
  <phoneticPr fontId="4"/>
  <dataValidations count="2">
    <dataValidation type="list" allowBlank="1" showInputMessage="1" showErrorMessage="1" sqref="AY6:BJ6" xr:uid="{46166A12-136C-44C4-BE22-EB27D3F014DB}">
      <formula1>"送信,受信"</formula1>
    </dataValidation>
    <dataValidation type="list" allowBlank="1" showInputMessage="1" showErrorMessage="1" sqref="AC22:AC103 AC104:AE104" xr:uid="{38DF1918-D681-4A1F-9DEC-9BEFBF26CF0B}">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0460-8CED-4BCE-A7CC-8164CFB08D0F}">
  <sheetPr codeName="Sheet30"/>
  <dimension ref="A1:BJ129"/>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4900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4901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4902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19.95" customHeight="1" x14ac:dyDescent="0.2">
      <c r="A17" s="11"/>
      <c r="B17" s="7" t="s">
        <v>226</v>
      </c>
      <c r="C17" s="7" t="s">
        <v>3096</v>
      </c>
      <c r="BJ17" s="12"/>
    </row>
    <row r="18" spans="1:62" s="7" customFormat="1" ht="20.25" customHeight="1" x14ac:dyDescent="0.2">
      <c r="A18" s="11"/>
      <c r="B18" s="7" t="s">
        <v>226</v>
      </c>
      <c r="C18" s="7" t="s">
        <v>3106</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51" customHeight="1" x14ac:dyDescent="0.2">
      <c r="A22" s="173">
        <v>1</v>
      </c>
      <c r="B22" s="174"/>
      <c r="C22" s="175"/>
      <c r="D22" s="261" t="s">
        <v>1072</v>
      </c>
      <c r="E22" s="262"/>
      <c r="F22" s="262"/>
      <c r="G22" s="262"/>
      <c r="H22" s="262"/>
      <c r="I22" s="262"/>
      <c r="J22" s="262"/>
      <c r="K22" s="262"/>
      <c r="L22" s="262"/>
      <c r="M22" s="262"/>
      <c r="N22" s="262"/>
      <c r="O22" s="262"/>
      <c r="P22" s="262"/>
      <c r="Q22" s="262"/>
      <c r="R22" s="262"/>
      <c r="S22" s="262"/>
      <c r="T22" s="308"/>
      <c r="U22" s="309">
        <v>2</v>
      </c>
      <c r="V22" s="310"/>
      <c r="W22" s="311"/>
      <c r="X22" s="309" t="s">
        <v>102</v>
      </c>
      <c r="Y22" s="310"/>
      <c r="Z22" s="310"/>
      <c r="AA22" s="310"/>
      <c r="AB22" s="311"/>
      <c r="AC22" s="309"/>
      <c r="AD22" s="310"/>
      <c r="AE22" s="311"/>
      <c r="AF22" s="261" t="s">
        <v>2189</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67.2" customHeight="1" x14ac:dyDescent="0.2">
      <c r="A23" s="173">
        <v>2</v>
      </c>
      <c r="B23" s="174"/>
      <c r="C23" s="175"/>
      <c r="D23" s="177" t="s">
        <v>1073</v>
      </c>
      <c r="E23" s="178"/>
      <c r="F23" s="178"/>
      <c r="G23" s="178"/>
      <c r="H23" s="178"/>
      <c r="I23" s="178"/>
      <c r="J23" s="178"/>
      <c r="K23" s="178"/>
      <c r="L23" s="178"/>
      <c r="M23" s="178"/>
      <c r="N23" s="178"/>
      <c r="O23" s="178"/>
      <c r="P23" s="178"/>
      <c r="Q23" s="178"/>
      <c r="R23" s="178"/>
      <c r="S23" s="178"/>
      <c r="T23" s="304"/>
      <c r="U23" s="305">
        <v>12</v>
      </c>
      <c r="V23" s="306"/>
      <c r="W23" s="307"/>
      <c r="X23" s="305" t="s">
        <v>102</v>
      </c>
      <c r="Y23" s="306"/>
      <c r="Z23" s="306"/>
      <c r="AA23" s="306"/>
      <c r="AB23" s="307"/>
      <c r="AC23" s="305"/>
      <c r="AD23" s="306"/>
      <c r="AE23" s="307"/>
      <c r="AF23" s="177" t="s">
        <v>2190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51" customHeight="1" x14ac:dyDescent="0.2">
      <c r="A24" s="173">
        <v>3</v>
      </c>
      <c r="B24" s="174"/>
      <c r="C24" s="175"/>
      <c r="D24" s="177" t="s">
        <v>1074</v>
      </c>
      <c r="E24" s="178"/>
      <c r="F24" s="178"/>
      <c r="G24" s="178"/>
      <c r="H24" s="178"/>
      <c r="I24" s="178"/>
      <c r="J24" s="178"/>
      <c r="K24" s="178"/>
      <c r="L24" s="178"/>
      <c r="M24" s="178"/>
      <c r="N24" s="178"/>
      <c r="O24" s="178"/>
      <c r="P24" s="178"/>
      <c r="Q24" s="178"/>
      <c r="R24" s="178"/>
      <c r="S24" s="178"/>
      <c r="T24" s="304"/>
      <c r="U24" s="305">
        <v>8</v>
      </c>
      <c r="V24" s="306"/>
      <c r="W24" s="307"/>
      <c r="X24" s="305" t="s">
        <v>1075</v>
      </c>
      <c r="Y24" s="306"/>
      <c r="Z24" s="306"/>
      <c r="AA24" s="306"/>
      <c r="AB24" s="307"/>
      <c r="AC24" s="305" t="s">
        <v>101</v>
      </c>
      <c r="AD24" s="306"/>
      <c r="AE24" s="307"/>
      <c r="AF24" s="177" t="s">
        <v>2191</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51" customHeight="1" x14ac:dyDescent="0.2">
      <c r="A25" s="173">
        <v>4</v>
      </c>
      <c r="B25" s="174"/>
      <c r="C25" s="175"/>
      <c r="D25" s="177" t="s">
        <v>1076</v>
      </c>
      <c r="E25" s="178"/>
      <c r="F25" s="178"/>
      <c r="G25" s="178"/>
      <c r="H25" s="178"/>
      <c r="I25" s="178"/>
      <c r="J25" s="178"/>
      <c r="K25" s="178"/>
      <c r="L25" s="178"/>
      <c r="M25" s="178"/>
      <c r="N25" s="178"/>
      <c r="O25" s="178"/>
      <c r="P25" s="178"/>
      <c r="Q25" s="178"/>
      <c r="R25" s="178"/>
      <c r="S25" s="178"/>
      <c r="T25" s="304"/>
      <c r="U25" s="305">
        <v>10</v>
      </c>
      <c r="V25" s="306"/>
      <c r="W25" s="307"/>
      <c r="X25" s="305" t="s">
        <v>102</v>
      </c>
      <c r="Y25" s="306"/>
      <c r="Z25" s="306"/>
      <c r="AA25" s="306"/>
      <c r="AB25" s="307"/>
      <c r="AC25" s="305" t="s">
        <v>101</v>
      </c>
      <c r="AD25" s="306"/>
      <c r="AE25" s="307"/>
      <c r="AF25" s="177" t="s">
        <v>2192</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51" customHeight="1" x14ac:dyDescent="0.2">
      <c r="A26" s="173">
        <v>5</v>
      </c>
      <c r="B26" s="174"/>
      <c r="C26" s="175"/>
      <c r="D26" s="177" t="s">
        <v>1077</v>
      </c>
      <c r="E26" s="178"/>
      <c r="F26" s="178"/>
      <c r="G26" s="178"/>
      <c r="H26" s="178"/>
      <c r="I26" s="178"/>
      <c r="J26" s="178"/>
      <c r="K26" s="178"/>
      <c r="L26" s="178"/>
      <c r="M26" s="178"/>
      <c r="N26" s="178"/>
      <c r="O26" s="178"/>
      <c r="P26" s="178"/>
      <c r="Q26" s="178"/>
      <c r="R26" s="178"/>
      <c r="S26" s="178"/>
      <c r="T26" s="304"/>
      <c r="U26" s="305">
        <v>1</v>
      </c>
      <c r="V26" s="306"/>
      <c r="W26" s="307"/>
      <c r="X26" s="305" t="s">
        <v>102</v>
      </c>
      <c r="Y26" s="306"/>
      <c r="Z26" s="306"/>
      <c r="AA26" s="306"/>
      <c r="AB26" s="307"/>
      <c r="AC26" s="305" t="s">
        <v>101</v>
      </c>
      <c r="AD26" s="306"/>
      <c r="AE26" s="307"/>
      <c r="AF26" s="177" t="s">
        <v>2193</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51" customHeight="1" x14ac:dyDescent="0.2">
      <c r="A27" s="173">
        <v>6</v>
      </c>
      <c r="B27" s="174"/>
      <c r="C27" s="175"/>
      <c r="D27" s="177" t="s">
        <v>1078</v>
      </c>
      <c r="E27" s="178"/>
      <c r="F27" s="178"/>
      <c r="G27" s="178"/>
      <c r="H27" s="178"/>
      <c r="I27" s="178"/>
      <c r="J27" s="178"/>
      <c r="K27" s="178"/>
      <c r="L27" s="178"/>
      <c r="M27" s="178"/>
      <c r="N27" s="178"/>
      <c r="O27" s="178"/>
      <c r="P27" s="178"/>
      <c r="Q27" s="178"/>
      <c r="R27" s="178"/>
      <c r="S27" s="178"/>
      <c r="T27" s="304"/>
      <c r="U27" s="305">
        <v>15</v>
      </c>
      <c r="V27" s="306"/>
      <c r="W27" s="307"/>
      <c r="X27" s="305" t="s">
        <v>102</v>
      </c>
      <c r="Y27" s="306"/>
      <c r="Z27" s="306"/>
      <c r="AA27" s="306"/>
      <c r="AB27" s="307"/>
      <c r="AC27" s="305" t="s">
        <v>101</v>
      </c>
      <c r="AD27" s="306"/>
      <c r="AE27" s="307"/>
      <c r="AF27" s="177" t="s">
        <v>2194</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51" customHeight="1" x14ac:dyDescent="0.2">
      <c r="A28" s="173">
        <v>7</v>
      </c>
      <c r="B28" s="174"/>
      <c r="C28" s="175"/>
      <c r="D28" s="177" t="s">
        <v>1079</v>
      </c>
      <c r="E28" s="178"/>
      <c r="F28" s="178"/>
      <c r="G28" s="178"/>
      <c r="H28" s="178"/>
      <c r="I28" s="178"/>
      <c r="J28" s="178"/>
      <c r="K28" s="178"/>
      <c r="L28" s="178"/>
      <c r="M28" s="178"/>
      <c r="N28" s="178"/>
      <c r="O28" s="178"/>
      <c r="P28" s="178"/>
      <c r="Q28" s="178"/>
      <c r="R28" s="178"/>
      <c r="S28" s="178"/>
      <c r="T28" s="304"/>
      <c r="U28" s="305">
        <v>1</v>
      </c>
      <c r="V28" s="306"/>
      <c r="W28" s="307"/>
      <c r="X28" s="305" t="s">
        <v>102</v>
      </c>
      <c r="Y28" s="306"/>
      <c r="Z28" s="306"/>
      <c r="AA28" s="306"/>
      <c r="AB28" s="307"/>
      <c r="AC28" s="305" t="s">
        <v>101</v>
      </c>
      <c r="AD28" s="306"/>
      <c r="AE28" s="307"/>
      <c r="AF28" s="177" t="s">
        <v>2195</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51" customHeight="1" x14ac:dyDescent="0.2">
      <c r="A29" s="173">
        <v>8</v>
      </c>
      <c r="B29" s="174"/>
      <c r="C29" s="175"/>
      <c r="D29" s="177" t="s">
        <v>1080</v>
      </c>
      <c r="E29" s="178"/>
      <c r="F29" s="178"/>
      <c r="G29" s="178"/>
      <c r="H29" s="178"/>
      <c r="I29" s="178"/>
      <c r="J29" s="178"/>
      <c r="K29" s="178"/>
      <c r="L29" s="178"/>
      <c r="M29" s="178"/>
      <c r="N29" s="178"/>
      <c r="O29" s="178"/>
      <c r="P29" s="178"/>
      <c r="Q29" s="178"/>
      <c r="R29" s="178"/>
      <c r="S29" s="178"/>
      <c r="T29" s="304"/>
      <c r="U29" s="305">
        <v>80</v>
      </c>
      <c r="V29" s="306"/>
      <c r="W29" s="307"/>
      <c r="X29" s="305" t="s">
        <v>102</v>
      </c>
      <c r="Y29" s="306"/>
      <c r="Z29" s="306"/>
      <c r="AA29" s="306"/>
      <c r="AB29" s="307"/>
      <c r="AC29" s="305"/>
      <c r="AD29" s="306"/>
      <c r="AE29" s="307"/>
      <c r="AF29" s="177" t="s">
        <v>2196</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62.7" customHeight="1" x14ac:dyDescent="0.2">
      <c r="A30" s="173">
        <v>9</v>
      </c>
      <c r="B30" s="174"/>
      <c r="C30" s="175"/>
      <c r="D30" s="177" t="s">
        <v>1081</v>
      </c>
      <c r="E30" s="178"/>
      <c r="F30" s="178"/>
      <c r="G30" s="178"/>
      <c r="H30" s="178"/>
      <c r="I30" s="178"/>
      <c r="J30" s="178"/>
      <c r="K30" s="178"/>
      <c r="L30" s="178"/>
      <c r="M30" s="178"/>
      <c r="N30" s="178"/>
      <c r="O30" s="178"/>
      <c r="P30" s="178"/>
      <c r="Q30" s="178"/>
      <c r="R30" s="178"/>
      <c r="S30" s="178"/>
      <c r="T30" s="304"/>
      <c r="U30" s="305">
        <v>1</v>
      </c>
      <c r="V30" s="306"/>
      <c r="W30" s="307"/>
      <c r="X30" s="305" t="s">
        <v>102</v>
      </c>
      <c r="Y30" s="306"/>
      <c r="Z30" s="306"/>
      <c r="AA30" s="306"/>
      <c r="AB30" s="307"/>
      <c r="AC30" s="305"/>
      <c r="AD30" s="306"/>
      <c r="AE30" s="307"/>
      <c r="AF30" s="177" t="s">
        <v>2197</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51" customHeight="1" x14ac:dyDescent="0.2">
      <c r="A31" s="173">
        <v>10</v>
      </c>
      <c r="B31" s="174"/>
      <c r="C31" s="175"/>
      <c r="D31" s="177" t="s">
        <v>1082</v>
      </c>
      <c r="E31" s="178"/>
      <c r="F31" s="178"/>
      <c r="G31" s="178"/>
      <c r="H31" s="178"/>
      <c r="I31" s="178"/>
      <c r="J31" s="178"/>
      <c r="K31" s="178"/>
      <c r="L31" s="178"/>
      <c r="M31" s="178"/>
      <c r="N31" s="178"/>
      <c r="O31" s="178"/>
      <c r="P31" s="178"/>
      <c r="Q31" s="178"/>
      <c r="R31" s="178"/>
      <c r="S31" s="178"/>
      <c r="T31" s="304"/>
      <c r="U31" s="305">
        <v>8</v>
      </c>
      <c r="V31" s="306"/>
      <c r="W31" s="307"/>
      <c r="X31" s="305" t="s">
        <v>1075</v>
      </c>
      <c r="Y31" s="306"/>
      <c r="Z31" s="306"/>
      <c r="AA31" s="306"/>
      <c r="AB31" s="307"/>
      <c r="AC31" s="305"/>
      <c r="AD31" s="306"/>
      <c r="AE31" s="307"/>
      <c r="AF31" s="177" t="s">
        <v>2198</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51" customHeight="1" x14ac:dyDescent="0.2">
      <c r="A32" s="173">
        <v>11</v>
      </c>
      <c r="B32" s="174"/>
      <c r="C32" s="175"/>
      <c r="D32" s="177" t="s">
        <v>1083</v>
      </c>
      <c r="E32" s="178"/>
      <c r="F32" s="178"/>
      <c r="G32" s="178"/>
      <c r="H32" s="178"/>
      <c r="I32" s="178"/>
      <c r="J32" s="178"/>
      <c r="K32" s="178"/>
      <c r="L32" s="178"/>
      <c r="M32" s="178"/>
      <c r="N32" s="178"/>
      <c r="O32" s="178"/>
      <c r="P32" s="178"/>
      <c r="Q32" s="178"/>
      <c r="R32" s="178"/>
      <c r="S32" s="178"/>
      <c r="T32" s="304"/>
      <c r="U32" s="305">
        <v>4</v>
      </c>
      <c r="V32" s="306"/>
      <c r="W32" s="307"/>
      <c r="X32" s="305" t="s">
        <v>192</v>
      </c>
      <c r="Y32" s="306"/>
      <c r="Z32" s="306"/>
      <c r="AA32" s="306"/>
      <c r="AB32" s="307"/>
      <c r="AC32" s="305" t="s">
        <v>101</v>
      </c>
      <c r="AD32" s="306"/>
      <c r="AE32" s="307"/>
      <c r="AF32" s="177" t="s">
        <v>2199</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66" customHeight="1" x14ac:dyDescent="0.2">
      <c r="A33" s="173">
        <v>12</v>
      </c>
      <c r="B33" s="174"/>
      <c r="C33" s="175"/>
      <c r="D33" s="177" t="s">
        <v>1084</v>
      </c>
      <c r="E33" s="178"/>
      <c r="F33" s="178"/>
      <c r="G33" s="178"/>
      <c r="H33" s="178"/>
      <c r="I33" s="178"/>
      <c r="J33" s="178"/>
      <c r="K33" s="178"/>
      <c r="L33" s="178"/>
      <c r="M33" s="178"/>
      <c r="N33" s="178"/>
      <c r="O33" s="178"/>
      <c r="P33" s="178"/>
      <c r="Q33" s="178"/>
      <c r="R33" s="178"/>
      <c r="S33" s="178"/>
      <c r="T33" s="304"/>
      <c r="U33" s="305">
        <v>80</v>
      </c>
      <c r="V33" s="306"/>
      <c r="W33" s="307"/>
      <c r="X33" s="305" t="s">
        <v>102</v>
      </c>
      <c r="Y33" s="306"/>
      <c r="Z33" s="306"/>
      <c r="AA33" s="306"/>
      <c r="AB33" s="307"/>
      <c r="AC33" s="305"/>
      <c r="AD33" s="306"/>
      <c r="AE33" s="307"/>
      <c r="AF33" s="177" t="s">
        <v>2200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51" customHeight="1" x14ac:dyDescent="0.2">
      <c r="A34" s="173">
        <v>13</v>
      </c>
      <c r="B34" s="174"/>
      <c r="C34" s="175"/>
      <c r="D34" s="177" t="s">
        <v>1085</v>
      </c>
      <c r="E34" s="178"/>
      <c r="F34" s="178"/>
      <c r="G34" s="178"/>
      <c r="H34" s="178"/>
      <c r="I34" s="178"/>
      <c r="J34" s="178"/>
      <c r="K34" s="178"/>
      <c r="L34" s="178"/>
      <c r="M34" s="178"/>
      <c r="N34" s="178"/>
      <c r="O34" s="178"/>
      <c r="P34" s="178"/>
      <c r="Q34" s="178"/>
      <c r="R34" s="178"/>
      <c r="S34" s="178"/>
      <c r="T34" s="304"/>
      <c r="U34" s="305">
        <v>8</v>
      </c>
      <c r="V34" s="306"/>
      <c r="W34" s="307"/>
      <c r="X34" s="305" t="s">
        <v>102</v>
      </c>
      <c r="Y34" s="306"/>
      <c r="Z34" s="306"/>
      <c r="AA34" s="306"/>
      <c r="AB34" s="307"/>
      <c r="AC34" s="305"/>
      <c r="AD34" s="306"/>
      <c r="AE34" s="307"/>
      <c r="AF34" s="177" t="s">
        <v>2201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66.599999999999994" customHeight="1" x14ac:dyDescent="0.2">
      <c r="A35" s="173">
        <v>14</v>
      </c>
      <c r="B35" s="174"/>
      <c r="C35" s="175"/>
      <c r="D35" s="177" t="s">
        <v>1086</v>
      </c>
      <c r="E35" s="178"/>
      <c r="F35" s="178"/>
      <c r="G35" s="178"/>
      <c r="H35" s="178"/>
      <c r="I35" s="178"/>
      <c r="J35" s="178"/>
      <c r="K35" s="178"/>
      <c r="L35" s="178"/>
      <c r="M35" s="178"/>
      <c r="N35" s="178"/>
      <c r="O35" s="178"/>
      <c r="P35" s="178"/>
      <c r="Q35" s="178"/>
      <c r="R35" s="178"/>
      <c r="S35" s="178"/>
      <c r="T35" s="304"/>
      <c r="U35" s="305">
        <v>4</v>
      </c>
      <c r="V35" s="306"/>
      <c r="W35" s="307"/>
      <c r="X35" s="305" t="s">
        <v>102</v>
      </c>
      <c r="Y35" s="306"/>
      <c r="Z35" s="306"/>
      <c r="AA35" s="306"/>
      <c r="AB35" s="307"/>
      <c r="AC35" s="305"/>
      <c r="AD35" s="306"/>
      <c r="AE35" s="307"/>
      <c r="AF35" s="177" t="s">
        <v>2202</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51" customHeight="1" x14ac:dyDescent="0.2">
      <c r="A36" s="173">
        <v>15</v>
      </c>
      <c r="B36" s="174"/>
      <c r="C36" s="175"/>
      <c r="D36" s="177" t="s">
        <v>1087</v>
      </c>
      <c r="E36" s="178"/>
      <c r="F36" s="178"/>
      <c r="G36" s="178"/>
      <c r="H36" s="178"/>
      <c r="I36" s="178"/>
      <c r="J36" s="178"/>
      <c r="K36" s="178"/>
      <c r="L36" s="178"/>
      <c r="M36" s="178"/>
      <c r="N36" s="178"/>
      <c r="O36" s="178"/>
      <c r="P36" s="178"/>
      <c r="Q36" s="178"/>
      <c r="R36" s="178"/>
      <c r="S36" s="178"/>
      <c r="T36" s="304"/>
      <c r="U36" s="305">
        <v>10</v>
      </c>
      <c r="V36" s="306"/>
      <c r="W36" s="307"/>
      <c r="X36" s="305" t="s">
        <v>102</v>
      </c>
      <c r="Y36" s="306"/>
      <c r="Z36" s="306"/>
      <c r="AA36" s="306"/>
      <c r="AB36" s="307"/>
      <c r="AC36" s="305"/>
      <c r="AD36" s="306"/>
      <c r="AE36" s="307"/>
      <c r="AF36" s="177" t="s">
        <v>2203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61.2" customHeight="1" x14ac:dyDescent="0.2">
      <c r="A37" s="173">
        <v>16</v>
      </c>
      <c r="B37" s="174"/>
      <c r="C37" s="175"/>
      <c r="D37" s="177" t="s">
        <v>1088</v>
      </c>
      <c r="E37" s="178"/>
      <c r="F37" s="178"/>
      <c r="G37" s="178"/>
      <c r="H37" s="178"/>
      <c r="I37" s="178"/>
      <c r="J37" s="178"/>
      <c r="K37" s="178"/>
      <c r="L37" s="178"/>
      <c r="M37" s="178"/>
      <c r="N37" s="178"/>
      <c r="O37" s="178"/>
      <c r="P37" s="178"/>
      <c r="Q37" s="178"/>
      <c r="R37" s="178"/>
      <c r="S37" s="178"/>
      <c r="T37" s="304"/>
      <c r="U37" s="305">
        <v>15</v>
      </c>
      <c r="V37" s="306"/>
      <c r="W37" s="307"/>
      <c r="X37" s="305" t="s">
        <v>102</v>
      </c>
      <c r="Y37" s="306"/>
      <c r="Z37" s="306"/>
      <c r="AA37" s="306"/>
      <c r="AB37" s="307"/>
      <c r="AC37" s="305"/>
      <c r="AD37" s="306"/>
      <c r="AE37" s="307"/>
      <c r="AF37" s="177" t="s">
        <v>2204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107.7" customHeight="1" x14ac:dyDescent="0.2">
      <c r="A38" s="173">
        <v>17</v>
      </c>
      <c r="B38" s="174"/>
      <c r="C38" s="175"/>
      <c r="D38" s="177" t="s">
        <v>1089</v>
      </c>
      <c r="E38" s="178"/>
      <c r="F38" s="178"/>
      <c r="G38" s="178"/>
      <c r="H38" s="178"/>
      <c r="I38" s="178"/>
      <c r="J38" s="178"/>
      <c r="K38" s="178"/>
      <c r="L38" s="178"/>
      <c r="M38" s="178"/>
      <c r="N38" s="178"/>
      <c r="O38" s="178"/>
      <c r="P38" s="178"/>
      <c r="Q38" s="178"/>
      <c r="R38" s="178"/>
      <c r="S38" s="178"/>
      <c r="T38" s="304"/>
      <c r="U38" s="305">
        <v>8</v>
      </c>
      <c r="V38" s="306"/>
      <c r="W38" s="307"/>
      <c r="X38" s="305" t="s">
        <v>102</v>
      </c>
      <c r="Y38" s="306"/>
      <c r="Z38" s="306"/>
      <c r="AA38" s="306"/>
      <c r="AB38" s="307"/>
      <c r="AC38" s="305"/>
      <c r="AD38" s="306"/>
      <c r="AE38" s="307"/>
      <c r="AF38" s="177" t="s">
        <v>2205</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61.2" customHeight="1" x14ac:dyDescent="0.2">
      <c r="A39" s="173">
        <v>18</v>
      </c>
      <c r="B39" s="174"/>
      <c r="C39" s="175"/>
      <c r="D39" s="177" t="s">
        <v>1090</v>
      </c>
      <c r="E39" s="178"/>
      <c r="F39" s="178"/>
      <c r="G39" s="178"/>
      <c r="H39" s="178"/>
      <c r="I39" s="178"/>
      <c r="J39" s="178"/>
      <c r="K39" s="178"/>
      <c r="L39" s="178"/>
      <c r="M39" s="178"/>
      <c r="N39" s="178"/>
      <c r="O39" s="178"/>
      <c r="P39" s="178"/>
      <c r="Q39" s="178"/>
      <c r="R39" s="178"/>
      <c r="S39" s="178"/>
      <c r="T39" s="304"/>
      <c r="U39" s="305">
        <v>20</v>
      </c>
      <c r="V39" s="306"/>
      <c r="W39" s="307"/>
      <c r="X39" s="305" t="s">
        <v>102</v>
      </c>
      <c r="Y39" s="306"/>
      <c r="Z39" s="306"/>
      <c r="AA39" s="306"/>
      <c r="AB39" s="307"/>
      <c r="AC39" s="305"/>
      <c r="AD39" s="306"/>
      <c r="AE39" s="307"/>
      <c r="AF39" s="177" t="s">
        <v>2206</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61.2" customHeight="1" x14ac:dyDescent="0.2">
      <c r="A40" s="173">
        <v>19</v>
      </c>
      <c r="B40" s="174"/>
      <c r="C40" s="175"/>
      <c r="D40" s="177" t="s">
        <v>1091</v>
      </c>
      <c r="E40" s="178"/>
      <c r="F40" s="178"/>
      <c r="G40" s="178"/>
      <c r="H40" s="178"/>
      <c r="I40" s="178"/>
      <c r="J40" s="178"/>
      <c r="K40" s="178"/>
      <c r="L40" s="178"/>
      <c r="M40" s="178"/>
      <c r="N40" s="178"/>
      <c r="O40" s="178"/>
      <c r="P40" s="178"/>
      <c r="Q40" s="178"/>
      <c r="R40" s="178"/>
      <c r="S40" s="178"/>
      <c r="T40" s="304"/>
      <c r="U40" s="305">
        <v>15</v>
      </c>
      <c r="V40" s="306"/>
      <c r="W40" s="307"/>
      <c r="X40" s="305" t="s">
        <v>102</v>
      </c>
      <c r="Y40" s="306"/>
      <c r="Z40" s="306"/>
      <c r="AA40" s="306"/>
      <c r="AB40" s="307"/>
      <c r="AC40" s="305"/>
      <c r="AD40" s="306"/>
      <c r="AE40" s="307"/>
      <c r="AF40" s="177" t="s">
        <v>2207</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61.2" customHeight="1" x14ac:dyDescent="0.2">
      <c r="A41" s="173">
        <v>20</v>
      </c>
      <c r="B41" s="174"/>
      <c r="C41" s="175"/>
      <c r="D41" s="177" t="s">
        <v>1092</v>
      </c>
      <c r="E41" s="178"/>
      <c r="F41" s="178"/>
      <c r="G41" s="178"/>
      <c r="H41" s="178"/>
      <c r="I41" s="178"/>
      <c r="J41" s="178"/>
      <c r="K41" s="178"/>
      <c r="L41" s="178"/>
      <c r="M41" s="178"/>
      <c r="N41" s="178"/>
      <c r="O41" s="178"/>
      <c r="P41" s="178"/>
      <c r="Q41" s="178"/>
      <c r="R41" s="178"/>
      <c r="S41" s="178"/>
      <c r="T41" s="304"/>
      <c r="U41" s="305">
        <v>4</v>
      </c>
      <c r="V41" s="306"/>
      <c r="W41" s="307"/>
      <c r="X41" s="305" t="s">
        <v>102</v>
      </c>
      <c r="Y41" s="306"/>
      <c r="Z41" s="306"/>
      <c r="AA41" s="306"/>
      <c r="AB41" s="307"/>
      <c r="AC41" s="305"/>
      <c r="AD41" s="306"/>
      <c r="AE41" s="307"/>
      <c r="AF41" s="177" t="s">
        <v>2208</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106.95" customHeight="1" x14ac:dyDescent="0.2">
      <c r="A42" s="173">
        <v>21</v>
      </c>
      <c r="B42" s="174"/>
      <c r="C42" s="175"/>
      <c r="D42" s="177" t="s">
        <v>1093</v>
      </c>
      <c r="E42" s="178"/>
      <c r="F42" s="178"/>
      <c r="G42" s="178"/>
      <c r="H42" s="178"/>
      <c r="I42" s="178"/>
      <c r="J42" s="178"/>
      <c r="K42" s="178"/>
      <c r="L42" s="178"/>
      <c r="M42" s="178"/>
      <c r="N42" s="178"/>
      <c r="O42" s="178"/>
      <c r="P42" s="178"/>
      <c r="Q42" s="178"/>
      <c r="R42" s="178"/>
      <c r="S42" s="178"/>
      <c r="T42" s="304"/>
      <c r="U42" s="305">
        <v>4</v>
      </c>
      <c r="V42" s="306"/>
      <c r="W42" s="307"/>
      <c r="X42" s="305" t="s">
        <v>102</v>
      </c>
      <c r="Y42" s="306"/>
      <c r="Z42" s="306"/>
      <c r="AA42" s="306"/>
      <c r="AB42" s="307"/>
      <c r="AC42" s="305"/>
      <c r="AD42" s="306"/>
      <c r="AE42" s="307"/>
      <c r="AF42" s="177" t="s">
        <v>2209</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106.95" customHeight="1" x14ac:dyDescent="0.2">
      <c r="A43" s="173">
        <v>22</v>
      </c>
      <c r="B43" s="174"/>
      <c r="C43" s="175"/>
      <c r="D43" s="177" t="s">
        <v>1094</v>
      </c>
      <c r="E43" s="178"/>
      <c r="F43" s="178"/>
      <c r="G43" s="178"/>
      <c r="H43" s="178"/>
      <c r="I43" s="178"/>
      <c r="J43" s="178"/>
      <c r="K43" s="178"/>
      <c r="L43" s="178"/>
      <c r="M43" s="178"/>
      <c r="N43" s="178"/>
      <c r="O43" s="178"/>
      <c r="P43" s="178"/>
      <c r="Q43" s="178"/>
      <c r="R43" s="178"/>
      <c r="S43" s="178"/>
      <c r="T43" s="304"/>
      <c r="U43" s="305">
        <v>4</v>
      </c>
      <c r="V43" s="306"/>
      <c r="W43" s="307"/>
      <c r="X43" s="305" t="s">
        <v>102</v>
      </c>
      <c r="Y43" s="306"/>
      <c r="Z43" s="306"/>
      <c r="AA43" s="306"/>
      <c r="AB43" s="307"/>
      <c r="AC43" s="305"/>
      <c r="AD43" s="306"/>
      <c r="AE43" s="307"/>
      <c r="AF43" s="177" t="s">
        <v>2210</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106.95" customHeight="1" x14ac:dyDescent="0.2">
      <c r="A44" s="173">
        <v>23</v>
      </c>
      <c r="B44" s="174"/>
      <c r="C44" s="175"/>
      <c r="D44" s="177" t="s">
        <v>1095</v>
      </c>
      <c r="E44" s="178"/>
      <c r="F44" s="178"/>
      <c r="G44" s="178"/>
      <c r="H44" s="178"/>
      <c r="I44" s="178"/>
      <c r="J44" s="178"/>
      <c r="K44" s="178"/>
      <c r="L44" s="178"/>
      <c r="M44" s="178"/>
      <c r="N44" s="178"/>
      <c r="O44" s="178"/>
      <c r="P44" s="178"/>
      <c r="Q44" s="178"/>
      <c r="R44" s="178"/>
      <c r="S44" s="178"/>
      <c r="T44" s="304"/>
      <c r="U44" s="305">
        <v>4</v>
      </c>
      <c r="V44" s="306"/>
      <c r="W44" s="307"/>
      <c r="X44" s="305" t="s">
        <v>102</v>
      </c>
      <c r="Y44" s="306"/>
      <c r="Z44" s="306"/>
      <c r="AA44" s="306"/>
      <c r="AB44" s="307"/>
      <c r="AC44" s="305"/>
      <c r="AD44" s="306"/>
      <c r="AE44" s="307"/>
      <c r="AF44" s="177" t="s">
        <v>2211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106.95" customHeight="1" x14ac:dyDescent="0.2">
      <c r="A45" s="173">
        <v>24</v>
      </c>
      <c r="B45" s="174"/>
      <c r="C45" s="175"/>
      <c r="D45" s="177" t="s">
        <v>1096</v>
      </c>
      <c r="E45" s="178"/>
      <c r="F45" s="178"/>
      <c r="G45" s="178"/>
      <c r="H45" s="178"/>
      <c r="I45" s="178"/>
      <c r="J45" s="178"/>
      <c r="K45" s="178"/>
      <c r="L45" s="178"/>
      <c r="M45" s="178"/>
      <c r="N45" s="178"/>
      <c r="O45" s="178"/>
      <c r="P45" s="178"/>
      <c r="Q45" s="178"/>
      <c r="R45" s="178"/>
      <c r="S45" s="178"/>
      <c r="T45" s="304"/>
      <c r="U45" s="305">
        <v>4</v>
      </c>
      <c r="V45" s="306"/>
      <c r="W45" s="307"/>
      <c r="X45" s="305" t="s">
        <v>102</v>
      </c>
      <c r="Y45" s="306"/>
      <c r="Z45" s="306"/>
      <c r="AA45" s="306"/>
      <c r="AB45" s="307"/>
      <c r="AC45" s="305"/>
      <c r="AD45" s="306"/>
      <c r="AE45" s="307"/>
      <c r="AF45" s="177" t="s">
        <v>2212</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106.95" customHeight="1" x14ac:dyDescent="0.2">
      <c r="A46" s="173">
        <v>25</v>
      </c>
      <c r="B46" s="174"/>
      <c r="C46" s="175"/>
      <c r="D46" s="177" t="s">
        <v>1097</v>
      </c>
      <c r="E46" s="178"/>
      <c r="F46" s="178"/>
      <c r="G46" s="178"/>
      <c r="H46" s="178"/>
      <c r="I46" s="178"/>
      <c r="J46" s="178"/>
      <c r="K46" s="178"/>
      <c r="L46" s="178"/>
      <c r="M46" s="178"/>
      <c r="N46" s="178"/>
      <c r="O46" s="178"/>
      <c r="P46" s="178"/>
      <c r="Q46" s="178"/>
      <c r="R46" s="178"/>
      <c r="S46" s="178"/>
      <c r="T46" s="304"/>
      <c r="U46" s="305">
        <v>4</v>
      </c>
      <c r="V46" s="306"/>
      <c r="W46" s="307"/>
      <c r="X46" s="305" t="s">
        <v>102</v>
      </c>
      <c r="Y46" s="306"/>
      <c r="Z46" s="306"/>
      <c r="AA46" s="306"/>
      <c r="AB46" s="307"/>
      <c r="AC46" s="305"/>
      <c r="AD46" s="306"/>
      <c r="AE46" s="307"/>
      <c r="AF46" s="177" t="s">
        <v>2213</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51" customHeight="1" x14ac:dyDescent="0.2">
      <c r="A47" s="173">
        <v>26</v>
      </c>
      <c r="B47" s="174"/>
      <c r="C47" s="175"/>
      <c r="D47" s="177" t="s">
        <v>1098</v>
      </c>
      <c r="E47" s="178"/>
      <c r="F47" s="178"/>
      <c r="G47" s="178"/>
      <c r="H47" s="178"/>
      <c r="I47" s="178"/>
      <c r="J47" s="178"/>
      <c r="K47" s="178"/>
      <c r="L47" s="178"/>
      <c r="M47" s="178"/>
      <c r="N47" s="178"/>
      <c r="O47" s="178"/>
      <c r="P47" s="178"/>
      <c r="Q47" s="178"/>
      <c r="R47" s="178"/>
      <c r="S47" s="178"/>
      <c r="T47" s="304"/>
      <c r="U47" s="305">
        <v>13</v>
      </c>
      <c r="V47" s="306"/>
      <c r="W47" s="307"/>
      <c r="X47" s="305" t="s">
        <v>192</v>
      </c>
      <c r="Y47" s="306"/>
      <c r="Z47" s="306"/>
      <c r="AA47" s="306"/>
      <c r="AB47" s="307"/>
      <c r="AC47" s="305" t="s">
        <v>101</v>
      </c>
      <c r="AD47" s="306"/>
      <c r="AE47" s="307"/>
      <c r="AF47" s="177" t="s">
        <v>2214</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51" customHeight="1" x14ac:dyDescent="0.2">
      <c r="A48" s="173">
        <v>27</v>
      </c>
      <c r="B48" s="174"/>
      <c r="C48" s="175"/>
      <c r="D48" s="177" t="s">
        <v>1099</v>
      </c>
      <c r="E48" s="178"/>
      <c r="F48" s="178"/>
      <c r="G48" s="178"/>
      <c r="H48" s="178"/>
      <c r="I48" s="178"/>
      <c r="J48" s="178"/>
      <c r="K48" s="178"/>
      <c r="L48" s="178"/>
      <c r="M48" s="178"/>
      <c r="N48" s="178"/>
      <c r="O48" s="178"/>
      <c r="P48" s="178"/>
      <c r="Q48" s="178"/>
      <c r="R48" s="178"/>
      <c r="S48" s="178"/>
      <c r="T48" s="304"/>
      <c r="U48" s="305">
        <v>13</v>
      </c>
      <c r="V48" s="306"/>
      <c r="W48" s="307"/>
      <c r="X48" s="305" t="s">
        <v>192</v>
      </c>
      <c r="Y48" s="306"/>
      <c r="Z48" s="306"/>
      <c r="AA48" s="306"/>
      <c r="AB48" s="307"/>
      <c r="AC48" s="305"/>
      <c r="AD48" s="306"/>
      <c r="AE48" s="307"/>
      <c r="AF48" s="177" t="s">
        <v>2215</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51" customHeight="1" x14ac:dyDescent="0.2">
      <c r="A49" s="173">
        <v>28</v>
      </c>
      <c r="B49" s="174"/>
      <c r="C49" s="175"/>
      <c r="D49" s="177" t="s">
        <v>1100</v>
      </c>
      <c r="E49" s="178"/>
      <c r="F49" s="178"/>
      <c r="G49" s="178"/>
      <c r="H49" s="178"/>
      <c r="I49" s="178"/>
      <c r="J49" s="178"/>
      <c r="K49" s="178"/>
      <c r="L49" s="178"/>
      <c r="M49" s="178"/>
      <c r="N49" s="178"/>
      <c r="O49" s="178"/>
      <c r="P49" s="178"/>
      <c r="Q49" s="178"/>
      <c r="R49" s="178"/>
      <c r="S49" s="178"/>
      <c r="T49" s="304"/>
      <c r="U49" s="305">
        <v>2</v>
      </c>
      <c r="V49" s="306"/>
      <c r="W49" s="307"/>
      <c r="X49" s="305" t="s">
        <v>102</v>
      </c>
      <c r="Y49" s="306"/>
      <c r="Z49" s="306"/>
      <c r="AA49" s="306"/>
      <c r="AB49" s="307"/>
      <c r="AC49" s="305"/>
      <c r="AD49" s="306"/>
      <c r="AE49" s="307"/>
      <c r="AF49" s="177" t="s">
        <v>2216</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62.7" customHeight="1" x14ac:dyDescent="0.2">
      <c r="A50" s="173">
        <v>29</v>
      </c>
      <c r="B50" s="174"/>
      <c r="C50" s="175"/>
      <c r="D50" s="177" t="s">
        <v>1101</v>
      </c>
      <c r="E50" s="178"/>
      <c r="F50" s="178"/>
      <c r="G50" s="178"/>
      <c r="H50" s="178"/>
      <c r="I50" s="178"/>
      <c r="J50" s="178"/>
      <c r="K50" s="178"/>
      <c r="L50" s="178"/>
      <c r="M50" s="178"/>
      <c r="N50" s="178"/>
      <c r="O50" s="178"/>
      <c r="P50" s="178"/>
      <c r="Q50" s="178"/>
      <c r="R50" s="178"/>
      <c r="S50" s="178"/>
      <c r="T50" s="304"/>
      <c r="U50" s="305">
        <v>1</v>
      </c>
      <c r="V50" s="306"/>
      <c r="W50" s="307"/>
      <c r="X50" s="305" t="s">
        <v>102</v>
      </c>
      <c r="Y50" s="306"/>
      <c r="Z50" s="306"/>
      <c r="AA50" s="306"/>
      <c r="AB50" s="307"/>
      <c r="AC50" s="305"/>
      <c r="AD50" s="306"/>
      <c r="AE50" s="307"/>
      <c r="AF50" s="177" t="s">
        <v>2217</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124.95" customHeight="1" x14ac:dyDescent="0.2">
      <c r="A51" s="173">
        <v>30</v>
      </c>
      <c r="B51" s="174"/>
      <c r="C51" s="175"/>
      <c r="D51" s="177" t="s">
        <v>1102</v>
      </c>
      <c r="E51" s="178"/>
      <c r="F51" s="178"/>
      <c r="G51" s="178"/>
      <c r="H51" s="178"/>
      <c r="I51" s="178"/>
      <c r="J51" s="178"/>
      <c r="K51" s="178"/>
      <c r="L51" s="178"/>
      <c r="M51" s="178"/>
      <c r="N51" s="178"/>
      <c r="O51" s="178"/>
      <c r="P51" s="178"/>
      <c r="Q51" s="178"/>
      <c r="R51" s="178"/>
      <c r="S51" s="178"/>
      <c r="T51" s="304"/>
      <c r="U51" s="305">
        <v>1</v>
      </c>
      <c r="V51" s="306"/>
      <c r="W51" s="307"/>
      <c r="X51" s="305" t="s">
        <v>102</v>
      </c>
      <c r="Y51" s="306"/>
      <c r="Z51" s="306"/>
      <c r="AA51" s="306"/>
      <c r="AB51" s="307"/>
      <c r="AC51" s="305"/>
      <c r="AD51" s="306"/>
      <c r="AE51" s="307"/>
      <c r="AF51" s="177" t="s">
        <v>2218</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51" customHeight="1" x14ac:dyDescent="0.2">
      <c r="A52" s="173">
        <v>31</v>
      </c>
      <c r="B52" s="174"/>
      <c r="C52" s="175"/>
      <c r="D52" s="177" t="s">
        <v>1103</v>
      </c>
      <c r="E52" s="178"/>
      <c r="F52" s="178"/>
      <c r="G52" s="178"/>
      <c r="H52" s="178"/>
      <c r="I52" s="178"/>
      <c r="J52" s="178"/>
      <c r="K52" s="178"/>
      <c r="L52" s="178"/>
      <c r="M52" s="178"/>
      <c r="N52" s="178"/>
      <c r="O52" s="178"/>
      <c r="P52" s="178"/>
      <c r="Q52" s="178"/>
      <c r="R52" s="178"/>
      <c r="S52" s="178"/>
      <c r="T52" s="304"/>
      <c r="U52" s="305">
        <v>3</v>
      </c>
      <c r="V52" s="306"/>
      <c r="W52" s="307"/>
      <c r="X52" s="305" t="s">
        <v>102</v>
      </c>
      <c r="Y52" s="306"/>
      <c r="Z52" s="306"/>
      <c r="AA52" s="306"/>
      <c r="AB52" s="307"/>
      <c r="AC52" s="305"/>
      <c r="AD52" s="306"/>
      <c r="AE52" s="307"/>
      <c r="AF52" s="177" t="s">
        <v>2219</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97.95" customHeight="1" x14ac:dyDescent="0.2">
      <c r="A53" s="173">
        <v>32</v>
      </c>
      <c r="B53" s="174"/>
      <c r="C53" s="175"/>
      <c r="D53" s="177" t="s">
        <v>1104</v>
      </c>
      <c r="E53" s="178"/>
      <c r="F53" s="178"/>
      <c r="G53" s="178"/>
      <c r="H53" s="178"/>
      <c r="I53" s="178"/>
      <c r="J53" s="178"/>
      <c r="K53" s="178"/>
      <c r="L53" s="178"/>
      <c r="M53" s="178"/>
      <c r="N53" s="178"/>
      <c r="O53" s="178"/>
      <c r="P53" s="178"/>
      <c r="Q53" s="178"/>
      <c r="R53" s="178"/>
      <c r="S53" s="178"/>
      <c r="T53" s="304"/>
      <c r="U53" s="305">
        <v>8</v>
      </c>
      <c r="V53" s="306"/>
      <c r="W53" s="307"/>
      <c r="X53" s="305" t="s">
        <v>192</v>
      </c>
      <c r="Y53" s="306"/>
      <c r="Z53" s="306"/>
      <c r="AA53" s="306"/>
      <c r="AB53" s="307"/>
      <c r="AC53" s="305"/>
      <c r="AD53" s="306"/>
      <c r="AE53" s="307"/>
      <c r="AF53" s="177" t="s">
        <v>2220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80.7" customHeight="1" x14ac:dyDescent="0.2">
      <c r="A54" s="173">
        <v>33</v>
      </c>
      <c r="B54" s="174"/>
      <c r="C54" s="175"/>
      <c r="D54" s="177" t="s">
        <v>1105</v>
      </c>
      <c r="E54" s="178"/>
      <c r="F54" s="178"/>
      <c r="G54" s="178"/>
      <c r="H54" s="178"/>
      <c r="I54" s="178"/>
      <c r="J54" s="178"/>
      <c r="K54" s="178"/>
      <c r="L54" s="178"/>
      <c r="M54" s="178"/>
      <c r="N54" s="178"/>
      <c r="O54" s="178"/>
      <c r="P54" s="178"/>
      <c r="Q54" s="178"/>
      <c r="R54" s="178"/>
      <c r="S54" s="178"/>
      <c r="T54" s="304"/>
      <c r="U54" s="305">
        <v>1</v>
      </c>
      <c r="V54" s="306"/>
      <c r="W54" s="307"/>
      <c r="X54" s="305" t="s">
        <v>102</v>
      </c>
      <c r="Y54" s="306"/>
      <c r="Z54" s="306"/>
      <c r="AA54" s="306"/>
      <c r="AB54" s="307"/>
      <c r="AC54" s="305"/>
      <c r="AD54" s="306"/>
      <c r="AE54" s="307"/>
      <c r="AF54" s="177" t="s">
        <v>2221</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89.7" customHeight="1" x14ac:dyDescent="0.2">
      <c r="A55" s="173">
        <v>34</v>
      </c>
      <c r="B55" s="174"/>
      <c r="C55" s="175"/>
      <c r="D55" s="177" t="s">
        <v>1106</v>
      </c>
      <c r="E55" s="178"/>
      <c r="F55" s="178"/>
      <c r="G55" s="178"/>
      <c r="H55" s="178"/>
      <c r="I55" s="178"/>
      <c r="J55" s="178"/>
      <c r="K55" s="178"/>
      <c r="L55" s="178"/>
      <c r="M55" s="178"/>
      <c r="N55" s="178"/>
      <c r="O55" s="178"/>
      <c r="P55" s="178"/>
      <c r="Q55" s="178"/>
      <c r="R55" s="178"/>
      <c r="S55" s="178"/>
      <c r="T55" s="304"/>
      <c r="U55" s="305">
        <v>15</v>
      </c>
      <c r="V55" s="306"/>
      <c r="W55" s="307"/>
      <c r="X55" s="305" t="s">
        <v>192</v>
      </c>
      <c r="Y55" s="306"/>
      <c r="Z55" s="306"/>
      <c r="AA55" s="306"/>
      <c r="AB55" s="307"/>
      <c r="AC55" s="305"/>
      <c r="AD55" s="306"/>
      <c r="AE55" s="307"/>
      <c r="AF55" s="177" t="s">
        <v>2222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51" customHeight="1" x14ac:dyDescent="0.2">
      <c r="A56" s="173">
        <v>35</v>
      </c>
      <c r="B56" s="174"/>
      <c r="C56" s="175"/>
      <c r="D56" s="177" t="s">
        <v>1107</v>
      </c>
      <c r="E56" s="178"/>
      <c r="F56" s="178"/>
      <c r="G56" s="178"/>
      <c r="H56" s="178"/>
      <c r="I56" s="178"/>
      <c r="J56" s="178"/>
      <c r="K56" s="178"/>
      <c r="L56" s="178"/>
      <c r="M56" s="178"/>
      <c r="N56" s="178"/>
      <c r="O56" s="178"/>
      <c r="P56" s="178"/>
      <c r="Q56" s="178"/>
      <c r="R56" s="178"/>
      <c r="S56" s="178"/>
      <c r="T56" s="304"/>
      <c r="U56" s="305">
        <v>2</v>
      </c>
      <c r="V56" s="306"/>
      <c r="W56" s="307"/>
      <c r="X56" s="305" t="s">
        <v>102</v>
      </c>
      <c r="Y56" s="306"/>
      <c r="Z56" s="306"/>
      <c r="AA56" s="306"/>
      <c r="AB56" s="307"/>
      <c r="AC56" s="305"/>
      <c r="AD56" s="306"/>
      <c r="AE56" s="307"/>
      <c r="AF56" s="177" t="s">
        <v>2223</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51" customHeight="1" x14ac:dyDescent="0.2">
      <c r="A57" s="173">
        <v>36</v>
      </c>
      <c r="B57" s="174"/>
      <c r="C57" s="175"/>
      <c r="D57" s="177" t="s">
        <v>1108</v>
      </c>
      <c r="E57" s="178"/>
      <c r="F57" s="178"/>
      <c r="G57" s="178"/>
      <c r="H57" s="178"/>
      <c r="I57" s="178"/>
      <c r="J57" s="178"/>
      <c r="K57" s="178"/>
      <c r="L57" s="178"/>
      <c r="M57" s="178"/>
      <c r="N57" s="178"/>
      <c r="O57" s="178"/>
      <c r="P57" s="178"/>
      <c r="Q57" s="178"/>
      <c r="R57" s="178"/>
      <c r="S57" s="178"/>
      <c r="T57" s="304"/>
      <c r="U57" s="305">
        <v>5</v>
      </c>
      <c r="V57" s="306"/>
      <c r="W57" s="307"/>
      <c r="X57" s="305" t="s">
        <v>102</v>
      </c>
      <c r="Y57" s="306"/>
      <c r="Z57" s="306"/>
      <c r="AA57" s="306"/>
      <c r="AB57" s="307"/>
      <c r="AC57" s="305"/>
      <c r="AD57" s="306"/>
      <c r="AE57" s="307"/>
      <c r="AF57" s="177" t="s">
        <v>2224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63" customHeight="1" x14ac:dyDescent="0.2">
      <c r="A58" s="173">
        <v>37</v>
      </c>
      <c r="B58" s="174"/>
      <c r="C58" s="175"/>
      <c r="D58" s="177" t="s">
        <v>1109</v>
      </c>
      <c r="E58" s="178"/>
      <c r="F58" s="178"/>
      <c r="G58" s="178"/>
      <c r="H58" s="178"/>
      <c r="I58" s="178"/>
      <c r="J58" s="178"/>
      <c r="K58" s="178"/>
      <c r="L58" s="178"/>
      <c r="M58" s="178"/>
      <c r="N58" s="178"/>
      <c r="O58" s="178"/>
      <c r="P58" s="178"/>
      <c r="Q58" s="178"/>
      <c r="R58" s="178"/>
      <c r="S58" s="178"/>
      <c r="T58" s="304"/>
      <c r="U58" s="305">
        <v>1</v>
      </c>
      <c r="V58" s="306"/>
      <c r="W58" s="307"/>
      <c r="X58" s="305" t="s">
        <v>102</v>
      </c>
      <c r="Y58" s="306"/>
      <c r="Z58" s="306"/>
      <c r="AA58" s="306"/>
      <c r="AB58" s="307"/>
      <c r="AC58" s="305"/>
      <c r="AD58" s="306"/>
      <c r="AE58" s="307"/>
      <c r="AF58" s="177" t="s">
        <v>2225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51" customHeight="1" x14ac:dyDescent="0.2">
      <c r="A59" s="173">
        <v>38</v>
      </c>
      <c r="B59" s="174"/>
      <c r="C59" s="175"/>
      <c r="D59" s="177" t="s">
        <v>1110</v>
      </c>
      <c r="E59" s="178"/>
      <c r="F59" s="178"/>
      <c r="G59" s="178"/>
      <c r="H59" s="178"/>
      <c r="I59" s="178"/>
      <c r="J59" s="178"/>
      <c r="K59" s="178"/>
      <c r="L59" s="178"/>
      <c r="M59" s="178"/>
      <c r="N59" s="178"/>
      <c r="O59" s="178"/>
      <c r="P59" s="178"/>
      <c r="Q59" s="178"/>
      <c r="R59" s="178"/>
      <c r="S59" s="178"/>
      <c r="T59" s="304"/>
      <c r="U59" s="305">
        <v>50</v>
      </c>
      <c r="V59" s="306"/>
      <c r="W59" s="307"/>
      <c r="X59" s="305" t="s">
        <v>102</v>
      </c>
      <c r="Y59" s="306"/>
      <c r="Z59" s="306"/>
      <c r="AA59" s="306"/>
      <c r="AB59" s="307"/>
      <c r="AC59" s="305"/>
      <c r="AD59" s="306"/>
      <c r="AE59" s="307"/>
      <c r="AF59" s="177" t="s">
        <v>2226</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51" customHeight="1" x14ac:dyDescent="0.2">
      <c r="A60" s="173">
        <v>39</v>
      </c>
      <c r="B60" s="174"/>
      <c r="C60" s="175"/>
      <c r="D60" s="177" t="s">
        <v>1111</v>
      </c>
      <c r="E60" s="178"/>
      <c r="F60" s="178"/>
      <c r="G60" s="178"/>
      <c r="H60" s="178"/>
      <c r="I60" s="178"/>
      <c r="J60" s="178"/>
      <c r="K60" s="178"/>
      <c r="L60" s="178"/>
      <c r="M60" s="178"/>
      <c r="N60" s="178"/>
      <c r="O60" s="178"/>
      <c r="P60" s="178"/>
      <c r="Q60" s="178"/>
      <c r="R60" s="178"/>
      <c r="S60" s="178"/>
      <c r="T60" s="304"/>
      <c r="U60" s="305">
        <v>20</v>
      </c>
      <c r="V60" s="306"/>
      <c r="W60" s="307"/>
      <c r="X60" s="305" t="s">
        <v>102</v>
      </c>
      <c r="Y60" s="306"/>
      <c r="Z60" s="306"/>
      <c r="AA60" s="306"/>
      <c r="AB60" s="307"/>
      <c r="AC60" s="305"/>
      <c r="AD60" s="306"/>
      <c r="AE60" s="307"/>
      <c r="AF60" s="177" t="s">
        <v>2227</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51" customHeight="1" x14ac:dyDescent="0.2">
      <c r="A61" s="173">
        <v>40</v>
      </c>
      <c r="B61" s="174"/>
      <c r="C61" s="175"/>
      <c r="D61" s="177" t="s">
        <v>1112</v>
      </c>
      <c r="E61" s="178"/>
      <c r="F61" s="178"/>
      <c r="G61" s="178"/>
      <c r="H61" s="178"/>
      <c r="I61" s="178"/>
      <c r="J61" s="178"/>
      <c r="K61" s="178"/>
      <c r="L61" s="178"/>
      <c r="M61" s="178"/>
      <c r="N61" s="178"/>
      <c r="O61" s="178"/>
      <c r="P61" s="178"/>
      <c r="Q61" s="178"/>
      <c r="R61" s="178"/>
      <c r="S61" s="178"/>
      <c r="T61" s="304"/>
      <c r="U61" s="305">
        <v>20</v>
      </c>
      <c r="V61" s="306"/>
      <c r="W61" s="307"/>
      <c r="X61" s="305" t="s">
        <v>102</v>
      </c>
      <c r="Y61" s="306"/>
      <c r="Z61" s="306"/>
      <c r="AA61" s="306"/>
      <c r="AB61" s="307"/>
      <c r="AC61" s="305"/>
      <c r="AD61" s="306"/>
      <c r="AE61" s="307"/>
      <c r="AF61" s="177" t="s">
        <v>2228</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51" customHeight="1" x14ac:dyDescent="0.2">
      <c r="A62" s="173">
        <v>41</v>
      </c>
      <c r="B62" s="174"/>
      <c r="C62" s="175"/>
      <c r="D62" s="177" t="s">
        <v>1113</v>
      </c>
      <c r="E62" s="178"/>
      <c r="F62" s="178"/>
      <c r="G62" s="178"/>
      <c r="H62" s="178"/>
      <c r="I62" s="178"/>
      <c r="J62" s="178"/>
      <c r="K62" s="178"/>
      <c r="L62" s="178"/>
      <c r="M62" s="178"/>
      <c r="N62" s="178"/>
      <c r="O62" s="178"/>
      <c r="P62" s="178"/>
      <c r="Q62" s="178"/>
      <c r="R62" s="178"/>
      <c r="S62" s="178"/>
      <c r="T62" s="304"/>
      <c r="U62" s="305">
        <v>20</v>
      </c>
      <c r="V62" s="306"/>
      <c r="W62" s="307"/>
      <c r="X62" s="305" t="s">
        <v>102</v>
      </c>
      <c r="Y62" s="306"/>
      <c r="Z62" s="306"/>
      <c r="AA62" s="306"/>
      <c r="AB62" s="307"/>
      <c r="AC62" s="305"/>
      <c r="AD62" s="306"/>
      <c r="AE62" s="307"/>
      <c r="AF62" s="177" t="s">
        <v>2229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51" customHeight="1" x14ac:dyDescent="0.2">
      <c r="A63" s="173">
        <v>42</v>
      </c>
      <c r="B63" s="174"/>
      <c r="C63" s="175"/>
      <c r="D63" s="177" t="s">
        <v>1114</v>
      </c>
      <c r="E63" s="178"/>
      <c r="F63" s="178"/>
      <c r="G63" s="178"/>
      <c r="H63" s="178"/>
      <c r="I63" s="178"/>
      <c r="J63" s="178"/>
      <c r="K63" s="178"/>
      <c r="L63" s="178"/>
      <c r="M63" s="178"/>
      <c r="N63" s="178"/>
      <c r="O63" s="178"/>
      <c r="P63" s="178"/>
      <c r="Q63" s="178"/>
      <c r="R63" s="178"/>
      <c r="S63" s="178"/>
      <c r="T63" s="304"/>
      <c r="U63" s="305">
        <v>50</v>
      </c>
      <c r="V63" s="306"/>
      <c r="W63" s="307"/>
      <c r="X63" s="305" t="s">
        <v>102</v>
      </c>
      <c r="Y63" s="306"/>
      <c r="Z63" s="306"/>
      <c r="AA63" s="306"/>
      <c r="AB63" s="307"/>
      <c r="AC63" s="305"/>
      <c r="AD63" s="306"/>
      <c r="AE63" s="307"/>
      <c r="AF63" s="177" t="s">
        <v>2230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51" customHeight="1" x14ac:dyDescent="0.2">
      <c r="A64" s="173">
        <v>43</v>
      </c>
      <c r="B64" s="174"/>
      <c r="C64" s="175"/>
      <c r="D64" s="177" t="s">
        <v>1115</v>
      </c>
      <c r="E64" s="178"/>
      <c r="F64" s="178"/>
      <c r="G64" s="178"/>
      <c r="H64" s="178"/>
      <c r="I64" s="178"/>
      <c r="J64" s="178"/>
      <c r="K64" s="178"/>
      <c r="L64" s="178"/>
      <c r="M64" s="178"/>
      <c r="N64" s="178"/>
      <c r="O64" s="178"/>
      <c r="P64" s="178"/>
      <c r="Q64" s="178"/>
      <c r="R64" s="178"/>
      <c r="S64" s="178"/>
      <c r="T64" s="304"/>
      <c r="U64" s="305">
        <v>50</v>
      </c>
      <c r="V64" s="306"/>
      <c r="W64" s="307"/>
      <c r="X64" s="305" t="s">
        <v>102</v>
      </c>
      <c r="Y64" s="306"/>
      <c r="Z64" s="306"/>
      <c r="AA64" s="306"/>
      <c r="AB64" s="307"/>
      <c r="AC64" s="305"/>
      <c r="AD64" s="306"/>
      <c r="AE64" s="307"/>
      <c r="AF64" s="177" t="s">
        <v>2231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51" customHeight="1" x14ac:dyDescent="0.2">
      <c r="A65" s="173">
        <v>44</v>
      </c>
      <c r="B65" s="174"/>
      <c r="C65" s="175"/>
      <c r="D65" s="177" t="s">
        <v>1116</v>
      </c>
      <c r="E65" s="178"/>
      <c r="F65" s="178"/>
      <c r="G65" s="178"/>
      <c r="H65" s="178"/>
      <c r="I65" s="178"/>
      <c r="J65" s="178"/>
      <c r="K65" s="178"/>
      <c r="L65" s="178"/>
      <c r="M65" s="178"/>
      <c r="N65" s="178"/>
      <c r="O65" s="178"/>
      <c r="P65" s="178"/>
      <c r="Q65" s="178"/>
      <c r="R65" s="178"/>
      <c r="S65" s="178"/>
      <c r="T65" s="304"/>
      <c r="U65" s="305">
        <v>50</v>
      </c>
      <c r="V65" s="306"/>
      <c r="W65" s="307"/>
      <c r="X65" s="305" t="s">
        <v>102</v>
      </c>
      <c r="Y65" s="306"/>
      <c r="Z65" s="306"/>
      <c r="AA65" s="306"/>
      <c r="AB65" s="307"/>
      <c r="AC65" s="305"/>
      <c r="AD65" s="306"/>
      <c r="AE65" s="307"/>
      <c r="AF65" s="177" t="s">
        <v>2232</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51" customHeight="1" x14ac:dyDescent="0.2">
      <c r="A66" s="173">
        <v>45</v>
      </c>
      <c r="B66" s="174"/>
      <c r="C66" s="175"/>
      <c r="D66" s="177" t="s">
        <v>1117</v>
      </c>
      <c r="E66" s="178"/>
      <c r="F66" s="178"/>
      <c r="G66" s="178"/>
      <c r="H66" s="178"/>
      <c r="I66" s="178"/>
      <c r="J66" s="178"/>
      <c r="K66" s="178"/>
      <c r="L66" s="178"/>
      <c r="M66" s="178"/>
      <c r="N66" s="178"/>
      <c r="O66" s="178"/>
      <c r="P66" s="178"/>
      <c r="Q66" s="178"/>
      <c r="R66" s="178"/>
      <c r="S66" s="178"/>
      <c r="T66" s="304"/>
      <c r="U66" s="305">
        <v>17</v>
      </c>
      <c r="V66" s="306"/>
      <c r="W66" s="307"/>
      <c r="X66" s="305" t="s">
        <v>192</v>
      </c>
      <c r="Y66" s="306"/>
      <c r="Z66" s="306"/>
      <c r="AA66" s="306"/>
      <c r="AB66" s="307"/>
      <c r="AC66" s="305"/>
      <c r="AD66" s="306"/>
      <c r="AE66" s="307"/>
      <c r="AF66" s="177" t="s">
        <v>2233</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51" customHeight="1" x14ac:dyDescent="0.2">
      <c r="A67" s="173">
        <v>46</v>
      </c>
      <c r="B67" s="174"/>
      <c r="C67" s="175"/>
      <c r="D67" s="177" t="s">
        <v>1118</v>
      </c>
      <c r="E67" s="178"/>
      <c r="F67" s="178"/>
      <c r="G67" s="178"/>
      <c r="H67" s="178"/>
      <c r="I67" s="178"/>
      <c r="J67" s="178"/>
      <c r="K67" s="178"/>
      <c r="L67" s="178"/>
      <c r="M67" s="178"/>
      <c r="N67" s="178"/>
      <c r="O67" s="178"/>
      <c r="P67" s="178"/>
      <c r="Q67" s="178"/>
      <c r="R67" s="178"/>
      <c r="S67" s="178"/>
      <c r="T67" s="304"/>
      <c r="U67" s="305">
        <v>17</v>
      </c>
      <c r="V67" s="306"/>
      <c r="W67" s="307"/>
      <c r="X67" s="305" t="s">
        <v>192</v>
      </c>
      <c r="Y67" s="306"/>
      <c r="Z67" s="306"/>
      <c r="AA67" s="306"/>
      <c r="AB67" s="307"/>
      <c r="AC67" s="305"/>
      <c r="AD67" s="306"/>
      <c r="AE67" s="307"/>
      <c r="AF67" s="177" t="s">
        <v>2234</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51" customHeight="1" x14ac:dyDescent="0.2">
      <c r="A68" s="173">
        <v>47</v>
      </c>
      <c r="B68" s="174"/>
      <c r="C68" s="175"/>
      <c r="D68" s="177" t="s">
        <v>1119</v>
      </c>
      <c r="E68" s="178"/>
      <c r="F68" s="178"/>
      <c r="G68" s="178"/>
      <c r="H68" s="178"/>
      <c r="I68" s="178"/>
      <c r="J68" s="178"/>
      <c r="K68" s="178"/>
      <c r="L68" s="178"/>
      <c r="M68" s="178"/>
      <c r="N68" s="178"/>
      <c r="O68" s="178"/>
      <c r="P68" s="178"/>
      <c r="Q68" s="178"/>
      <c r="R68" s="178"/>
      <c r="S68" s="178"/>
      <c r="T68" s="304"/>
      <c r="U68" s="305">
        <v>17</v>
      </c>
      <c r="V68" s="306"/>
      <c r="W68" s="307"/>
      <c r="X68" s="305" t="s">
        <v>192</v>
      </c>
      <c r="Y68" s="306"/>
      <c r="Z68" s="306"/>
      <c r="AA68" s="306"/>
      <c r="AB68" s="307"/>
      <c r="AC68" s="305"/>
      <c r="AD68" s="306"/>
      <c r="AE68" s="307"/>
      <c r="AF68" s="177" t="s">
        <v>2235</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51" customHeight="1" x14ac:dyDescent="0.2">
      <c r="A69" s="173">
        <v>48</v>
      </c>
      <c r="B69" s="174"/>
      <c r="C69" s="175"/>
      <c r="D69" s="177" t="s">
        <v>1120</v>
      </c>
      <c r="E69" s="178"/>
      <c r="F69" s="178"/>
      <c r="G69" s="178"/>
      <c r="H69" s="178"/>
      <c r="I69" s="178"/>
      <c r="J69" s="178"/>
      <c r="K69" s="178"/>
      <c r="L69" s="178"/>
      <c r="M69" s="178"/>
      <c r="N69" s="178"/>
      <c r="O69" s="178"/>
      <c r="P69" s="178"/>
      <c r="Q69" s="178"/>
      <c r="R69" s="178"/>
      <c r="S69" s="178"/>
      <c r="T69" s="304"/>
      <c r="U69" s="305">
        <v>8</v>
      </c>
      <c r="V69" s="306"/>
      <c r="W69" s="307"/>
      <c r="X69" s="305" t="s">
        <v>102</v>
      </c>
      <c r="Y69" s="306"/>
      <c r="Z69" s="306"/>
      <c r="AA69" s="306"/>
      <c r="AB69" s="307"/>
      <c r="AC69" s="305"/>
      <c r="AD69" s="306"/>
      <c r="AE69" s="307"/>
      <c r="AF69" s="177" t="s">
        <v>2236</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70.95" customHeight="1" x14ac:dyDescent="0.2">
      <c r="A70" s="173">
        <v>49</v>
      </c>
      <c r="B70" s="174"/>
      <c r="C70" s="175"/>
      <c r="D70" s="177" t="s">
        <v>1121</v>
      </c>
      <c r="E70" s="178"/>
      <c r="F70" s="178"/>
      <c r="G70" s="178"/>
      <c r="H70" s="178"/>
      <c r="I70" s="178"/>
      <c r="J70" s="178"/>
      <c r="K70" s="178"/>
      <c r="L70" s="178"/>
      <c r="M70" s="178"/>
      <c r="N70" s="178"/>
      <c r="O70" s="178"/>
      <c r="P70" s="178"/>
      <c r="Q70" s="178"/>
      <c r="R70" s="178"/>
      <c r="S70" s="178"/>
      <c r="T70" s="304"/>
      <c r="U70" s="305">
        <v>4</v>
      </c>
      <c r="V70" s="306"/>
      <c r="W70" s="307"/>
      <c r="X70" s="305" t="s">
        <v>102</v>
      </c>
      <c r="Y70" s="306"/>
      <c r="Z70" s="306"/>
      <c r="AA70" s="306"/>
      <c r="AB70" s="307"/>
      <c r="AC70" s="305"/>
      <c r="AD70" s="306"/>
      <c r="AE70" s="307"/>
      <c r="AF70" s="177" t="s">
        <v>2237</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51" customHeight="1" x14ac:dyDescent="0.2">
      <c r="A71" s="173">
        <v>50</v>
      </c>
      <c r="B71" s="174"/>
      <c r="C71" s="175"/>
      <c r="D71" s="177" t="s">
        <v>1122</v>
      </c>
      <c r="E71" s="178"/>
      <c r="F71" s="178"/>
      <c r="G71" s="178"/>
      <c r="H71" s="178"/>
      <c r="I71" s="178"/>
      <c r="J71" s="178"/>
      <c r="K71" s="178"/>
      <c r="L71" s="178"/>
      <c r="M71" s="178"/>
      <c r="N71" s="178"/>
      <c r="O71" s="178"/>
      <c r="P71" s="178"/>
      <c r="Q71" s="178"/>
      <c r="R71" s="178"/>
      <c r="S71" s="178"/>
      <c r="T71" s="304"/>
      <c r="U71" s="305">
        <v>10</v>
      </c>
      <c r="V71" s="306"/>
      <c r="W71" s="307"/>
      <c r="X71" s="305" t="s">
        <v>102</v>
      </c>
      <c r="Y71" s="306"/>
      <c r="Z71" s="306"/>
      <c r="AA71" s="306"/>
      <c r="AB71" s="307"/>
      <c r="AC71" s="305"/>
      <c r="AD71" s="306"/>
      <c r="AE71" s="307"/>
      <c r="AF71" s="177" t="s">
        <v>2238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63.6" customHeight="1" x14ac:dyDescent="0.2">
      <c r="A72" s="173">
        <v>51</v>
      </c>
      <c r="B72" s="174"/>
      <c r="C72" s="175"/>
      <c r="D72" s="177" t="s">
        <v>1123</v>
      </c>
      <c r="E72" s="178"/>
      <c r="F72" s="178"/>
      <c r="G72" s="178"/>
      <c r="H72" s="178"/>
      <c r="I72" s="178"/>
      <c r="J72" s="178"/>
      <c r="K72" s="178"/>
      <c r="L72" s="178"/>
      <c r="M72" s="178"/>
      <c r="N72" s="178"/>
      <c r="O72" s="178"/>
      <c r="P72" s="178"/>
      <c r="Q72" s="178"/>
      <c r="R72" s="178"/>
      <c r="S72" s="178"/>
      <c r="T72" s="304"/>
      <c r="U72" s="305">
        <v>15</v>
      </c>
      <c r="V72" s="306"/>
      <c r="W72" s="307"/>
      <c r="X72" s="305" t="s">
        <v>102</v>
      </c>
      <c r="Y72" s="306"/>
      <c r="Z72" s="306"/>
      <c r="AA72" s="306"/>
      <c r="AB72" s="307"/>
      <c r="AC72" s="305"/>
      <c r="AD72" s="306"/>
      <c r="AE72" s="307"/>
      <c r="AF72" s="177" t="s">
        <v>2239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101.25" customHeight="1" x14ac:dyDescent="0.2">
      <c r="A73" s="173">
        <v>52</v>
      </c>
      <c r="B73" s="174"/>
      <c r="C73" s="175"/>
      <c r="D73" s="177" t="s">
        <v>1124</v>
      </c>
      <c r="E73" s="178"/>
      <c r="F73" s="178"/>
      <c r="G73" s="178"/>
      <c r="H73" s="178"/>
      <c r="I73" s="178"/>
      <c r="J73" s="178"/>
      <c r="K73" s="178"/>
      <c r="L73" s="178"/>
      <c r="M73" s="178"/>
      <c r="N73" s="178"/>
      <c r="O73" s="178"/>
      <c r="P73" s="178"/>
      <c r="Q73" s="178"/>
      <c r="R73" s="178"/>
      <c r="S73" s="178"/>
      <c r="T73" s="304"/>
      <c r="U73" s="305">
        <v>8</v>
      </c>
      <c r="V73" s="306"/>
      <c r="W73" s="307"/>
      <c r="X73" s="305" t="s">
        <v>102</v>
      </c>
      <c r="Y73" s="306"/>
      <c r="Z73" s="306"/>
      <c r="AA73" s="306"/>
      <c r="AB73" s="307"/>
      <c r="AC73" s="305"/>
      <c r="AD73" s="306"/>
      <c r="AE73" s="307"/>
      <c r="AF73" s="177" t="s">
        <v>2240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63.6" customHeight="1" x14ac:dyDescent="0.2">
      <c r="A74" s="173">
        <v>53</v>
      </c>
      <c r="B74" s="174"/>
      <c r="C74" s="175"/>
      <c r="D74" s="177" t="s">
        <v>1125</v>
      </c>
      <c r="E74" s="178"/>
      <c r="F74" s="178"/>
      <c r="G74" s="178"/>
      <c r="H74" s="178"/>
      <c r="I74" s="178"/>
      <c r="J74" s="178"/>
      <c r="K74" s="178"/>
      <c r="L74" s="178"/>
      <c r="M74" s="178"/>
      <c r="N74" s="178"/>
      <c r="O74" s="178"/>
      <c r="P74" s="178"/>
      <c r="Q74" s="178"/>
      <c r="R74" s="178"/>
      <c r="S74" s="178"/>
      <c r="T74" s="304"/>
      <c r="U74" s="305">
        <v>20</v>
      </c>
      <c r="V74" s="306"/>
      <c r="W74" s="307"/>
      <c r="X74" s="305" t="s">
        <v>102</v>
      </c>
      <c r="Y74" s="306"/>
      <c r="Z74" s="306"/>
      <c r="AA74" s="306"/>
      <c r="AB74" s="307"/>
      <c r="AC74" s="305"/>
      <c r="AD74" s="306"/>
      <c r="AE74" s="307"/>
      <c r="AF74" s="177" t="s">
        <v>2241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63.6" customHeight="1" x14ac:dyDescent="0.2">
      <c r="A75" s="173">
        <v>54</v>
      </c>
      <c r="B75" s="174"/>
      <c r="C75" s="175"/>
      <c r="D75" s="177" t="s">
        <v>1126</v>
      </c>
      <c r="E75" s="178"/>
      <c r="F75" s="178"/>
      <c r="G75" s="178"/>
      <c r="H75" s="178"/>
      <c r="I75" s="178"/>
      <c r="J75" s="178"/>
      <c r="K75" s="178"/>
      <c r="L75" s="178"/>
      <c r="M75" s="178"/>
      <c r="N75" s="178"/>
      <c r="O75" s="178"/>
      <c r="P75" s="178"/>
      <c r="Q75" s="178"/>
      <c r="R75" s="178"/>
      <c r="S75" s="178"/>
      <c r="T75" s="304"/>
      <c r="U75" s="305">
        <v>15</v>
      </c>
      <c r="V75" s="306"/>
      <c r="W75" s="307"/>
      <c r="X75" s="305" t="s">
        <v>102</v>
      </c>
      <c r="Y75" s="306"/>
      <c r="Z75" s="306"/>
      <c r="AA75" s="306"/>
      <c r="AB75" s="307"/>
      <c r="AC75" s="305"/>
      <c r="AD75" s="306"/>
      <c r="AE75" s="307"/>
      <c r="AF75" s="177" t="s">
        <v>2242</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63.6" customHeight="1" x14ac:dyDescent="0.2">
      <c r="A76" s="173">
        <v>55</v>
      </c>
      <c r="B76" s="174"/>
      <c r="C76" s="175"/>
      <c r="D76" s="177" t="s">
        <v>1127</v>
      </c>
      <c r="E76" s="178"/>
      <c r="F76" s="178"/>
      <c r="G76" s="178"/>
      <c r="H76" s="178"/>
      <c r="I76" s="178"/>
      <c r="J76" s="178"/>
      <c r="K76" s="178"/>
      <c r="L76" s="178"/>
      <c r="M76" s="178"/>
      <c r="N76" s="178"/>
      <c r="O76" s="178"/>
      <c r="P76" s="178"/>
      <c r="Q76" s="178"/>
      <c r="R76" s="178"/>
      <c r="S76" s="178"/>
      <c r="T76" s="304"/>
      <c r="U76" s="305">
        <v>4</v>
      </c>
      <c r="V76" s="306"/>
      <c r="W76" s="307"/>
      <c r="X76" s="305" t="s">
        <v>102</v>
      </c>
      <c r="Y76" s="306"/>
      <c r="Z76" s="306"/>
      <c r="AA76" s="306"/>
      <c r="AB76" s="307"/>
      <c r="AC76" s="305"/>
      <c r="AD76" s="306"/>
      <c r="AE76" s="307"/>
      <c r="AF76" s="177" t="s">
        <v>2243</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106.95" customHeight="1" x14ac:dyDescent="0.2">
      <c r="A77" s="173">
        <v>56</v>
      </c>
      <c r="B77" s="174"/>
      <c r="C77" s="175"/>
      <c r="D77" s="177" t="s">
        <v>1128</v>
      </c>
      <c r="E77" s="178"/>
      <c r="F77" s="178"/>
      <c r="G77" s="178"/>
      <c r="H77" s="178"/>
      <c r="I77" s="178"/>
      <c r="J77" s="178"/>
      <c r="K77" s="178"/>
      <c r="L77" s="178"/>
      <c r="M77" s="178"/>
      <c r="N77" s="178"/>
      <c r="O77" s="178"/>
      <c r="P77" s="178"/>
      <c r="Q77" s="178"/>
      <c r="R77" s="178"/>
      <c r="S77" s="178"/>
      <c r="T77" s="304"/>
      <c r="U77" s="305">
        <v>4</v>
      </c>
      <c r="V77" s="306"/>
      <c r="W77" s="307"/>
      <c r="X77" s="305" t="s">
        <v>102</v>
      </c>
      <c r="Y77" s="306"/>
      <c r="Z77" s="306"/>
      <c r="AA77" s="306"/>
      <c r="AB77" s="307"/>
      <c r="AC77" s="305"/>
      <c r="AD77" s="306"/>
      <c r="AE77" s="307"/>
      <c r="AF77" s="177" t="s">
        <v>2244</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106.95" customHeight="1" x14ac:dyDescent="0.2">
      <c r="A78" s="173">
        <v>57</v>
      </c>
      <c r="B78" s="174"/>
      <c r="C78" s="175"/>
      <c r="D78" s="177" t="s">
        <v>1129</v>
      </c>
      <c r="E78" s="178"/>
      <c r="F78" s="178"/>
      <c r="G78" s="178"/>
      <c r="H78" s="178"/>
      <c r="I78" s="178"/>
      <c r="J78" s="178"/>
      <c r="K78" s="178"/>
      <c r="L78" s="178"/>
      <c r="M78" s="178"/>
      <c r="N78" s="178"/>
      <c r="O78" s="178"/>
      <c r="P78" s="178"/>
      <c r="Q78" s="178"/>
      <c r="R78" s="178"/>
      <c r="S78" s="178"/>
      <c r="T78" s="304"/>
      <c r="U78" s="305">
        <v>4</v>
      </c>
      <c r="V78" s="306"/>
      <c r="W78" s="307"/>
      <c r="X78" s="305" t="s">
        <v>102</v>
      </c>
      <c r="Y78" s="306"/>
      <c r="Z78" s="306"/>
      <c r="AA78" s="306"/>
      <c r="AB78" s="307"/>
      <c r="AC78" s="305"/>
      <c r="AD78" s="306"/>
      <c r="AE78" s="307"/>
      <c r="AF78" s="177" t="s">
        <v>2245</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106.95" customHeight="1" x14ac:dyDescent="0.2">
      <c r="A79" s="173">
        <v>58</v>
      </c>
      <c r="B79" s="174"/>
      <c r="C79" s="175"/>
      <c r="D79" s="177" t="s">
        <v>1130</v>
      </c>
      <c r="E79" s="178"/>
      <c r="F79" s="178"/>
      <c r="G79" s="178"/>
      <c r="H79" s="178"/>
      <c r="I79" s="178"/>
      <c r="J79" s="178"/>
      <c r="K79" s="178"/>
      <c r="L79" s="178"/>
      <c r="M79" s="178"/>
      <c r="N79" s="178"/>
      <c r="O79" s="178"/>
      <c r="P79" s="178"/>
      <c r="Q79" s="178"/>
      <c r="R79" s="178"/>
      <c r="S79" s="178"/>
      <c r="T79" s="304"/>
      <c r="U79" s="305">
        <v>4</v>
      </c>
      <c r="V79" s="306"/>
      <c r="W79" s="307"/>
      <c r="X79" s="305" t="s">
        <v>102</v>
      </c>
      <c r="Y79" s="306"/>
      <c r="Z79" s="306"/>
      <c r="AA79" s="306"/>
      <c r="AB79" s="307"/>
      <c r="AC79" s="305"/>
      <c r="AD79" s="306"/>
      <c r="AE79" s="307"/>
      <c r="AF79" s="177" t="s">
        <v>2246</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106.95" customHeight="1" x14ac:dyDescent="0.2">
      <c r="A80" s="173">
        <v>59</v>
      </c>
      <c r="B80" s="174"/>
      <c r="C80" s="175"/>
      <c r="D80" s="177" t="s">
        <v>1131</v>
      </c>
      <c r="E80" s="178"/>
      <c r="F80" s="178"/>
      <c r="G80" s="178"/>
      <c r="H80" s="178"/>
      <c r="I80" s="178"/>
      <c r="J80" s="178"/>
      <c r="K80" s="178"/>
      <c r="L80" s="178"/>
      <c r="M80" s="178"/>
      <c r="N80" s="178"/>
      <c r="O80" s="178"/>
      <c r="P80" s="178"/>
      <c r="Q80" s="178"/>
      <c r="R80" s="178"/>
      <c r="S80" s="178"/>
      <c r="T80" s="304"/>
      <c r="U80" s="305">
        <v>4</v>
      </c>
      <c r="V80" s="306"/>
      <c r="W80" s="307"/>
      <c r="X80" s="305" t="s">
        <v>102</v>
      </c>
      <c r="Y80" s="306"/>
      <c r="Z80" s="306"/>
      <c r="AA80" s="306"/>
      <c r="AB80" s="307"/>
      <c r="AC80" s="305"/>
      <c r="AD80" s="306"/>
      <c r="AE80" s="307"/>
      <c r="AF80" s="177" t="s">
        <v>2247</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106.95" customHeight="1" x14ac:dyDescent="0.2">
      <c r="A81" s="173">
        <v>60</v>
      </c>
      <c r="B81" s="174"/>
      <c r="C81" s="175"/>
      <c r="D81" s="177" t="s">
        <v>1132</v>
      </c>
      <c r="E81" s="178"/>
      <c r="F81" s="178"/>
      <c r="G81" s="178"/>
      <c r="H81" s="178"/>
      <c r="I81" s="178"/>
      <c r="J81" s="178"/>
      <c r="K81" s="178"/>
      <c r="L81" s="178"/>
      <c r="M81" s="178"/>
      <c r="N81" s="178"/>
      <c r="O81" s="178"/>
      <c r="P81" s="178"/>
      <c r="Q81" s="178"/>
      <c r="R81" s="178"/>
      <c r="S81" s="178"/>
      <c r="T81" s="304"/>
      <c r="U81" s="305">
        <v>4</v>
      </c>
      <c r="V81" s="306"/>
      <c r="W81" s="307"/>
      <c r="X81" s="305" t="s">
        <v>102</v>
      </c>
      <c r="Y81" s="306"/>
      <c r="Z81" s="306"/>
      <c r="AA81" s="306"/>
      <c r="AB81" s="307"/>
      <c r="AC81" s="305"/>
      <c r="AD81" s="306"/>
      <c r="AE81" s="307"/>
      <c r="AF81" s="177" t="s">
        <v>2248</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51" customHeight="1" x14ac:dyDescent="0.2">
      <c r="A82" s="173">
        <v>61</v>
      </c>
      <c r="B82" s="174"/>
      <c r="C82" s="175"/>
      <c r="D82" s="177" t="s">
        <v>1133</v>
      </c>
      <c r="E82" s="178"/>
      <c r="F82" s="178"/>
      <c r="G82" s="178"/>
      <c r="H82" s="178"/>
      <c r="I82" s="178"/>
      <c r="J82" s="178"/>
      <c r="K82" s="178"/>
      <c r="L82" s="178"/>
      <c r="M82" s="178"/>
      <c r="N82" s="178"/>
      <c r="O82" s="178"/>
      <c r="P82" s="178"/>
      <c r="Q82" s="178"/>
      <c r="R82" s="178"/>
      <c r="S82" s="178"/>
      <c r="T82" s="304"/>
      <c r="U82" s="305">
        <v>13</v>
      </c>
      <c r="V82" s="306"/>
      <c r="W82" s="307"/>
      <c r="X82" s="305" t="s">
        <v>192</v>
      </c>
      <c r="Y82" s="306"/>
      <c r="Z82" s="306"/>
      <c r="AA82" s="306"/>
      <c r="AB82" s="307"/>
      <c r="AC82" s="305" t="s">
        <v>101</v>
      </c>
      <c r="AD82" s="306"/>
      <c r="AE82" s="307"/>
      <c r="AF82" s="177" t="s">
        <v>2249</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51" customHeight="1" x14ac:dyDescent="0.2">
      <c r="A83" s="173">
        <v>62</v>
      </c>
      <c r="B83" s="174"/>
      <c r="C83" s="175"/>
      <c r="D83" s="177" t="s">
        <v>1134</v>
      </c>
      <c r="E83" s="178"/>
      <c r="F83" s="178"/>
      <c r="G83" s="178"/>
      <c r="H83" s="178"/>
      <c r="I83" s="178"/>
      <c r="J83" s="178"/>
      <c r="K83" s="178"/>
      <c r="L83" s="178"/>
      <c r="M83" s="178"/>
      <c r="N83" s="178"/>
      <c r="O83" s="178"/>
      <c r="P83" s="178"/>
      <c r="Q83" s="178"/>
      <c r="R83" s="178"/>
      <c r="S83" s="178"/>
      <c r="T83" s="304"/>
      <c r="U83" s="305">
        <v>13</v>
      </c>
      <c r="V83" s="306"/>
      <c r="W83" s="307"/>
      <c r="X83" s="305" t="s">
        <v>192</v>
      </c>
      <c r="Y83" s="306"/>
      <c r="Z83" s="306"/>
      <c r="AA83" s="306"/>
      <c r="AB83" s="307"/>
      <c r="AC83" s="305"/>
      <c r="AD83" s="306"/>
      <c r="AE83" s="307"/>
      <c r="AF83" s="177" t="s">
        <v>2250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51" customHeight="1" x14ac:dyDescent="0.2">
      <c r="A84" s="173">
        <v>63</v>
      </c>
      <c r="B84" s="174"/>
      <c r="C84" s="175"/>
      <c r="D84" s="177" t="s">
        <v>1135</v>
      </c>
      <c r="E84" s="178"/>
      <c r="F84" s="178"/>
      <c r="G84" s="178"/>
      <c r="H84" s="178"/>
      <c r="I84" s="178"/>
      <c r="J84" s="178"/>
      <c r="K84" s="178"/>
      <c r="L84" s="178"/>
      <c r="M84" s="178"/>
      <c r="N84" s="178"/>
      <c r="O84" s="178"/>
      <c r="P84" s="178"/>
      <c r="Q84" s="178"/>
      <c r="R84" s="178"/>
      <c r="S84" s="178"/>
      <c r="T84" s="304"/>
      <c r="U84" s="305">
        <v>2</v>
      </c>
      <c r="V84" s="306"/>
      <c r="W84" s="307"/>
      <c r="X84" s="305" t="s">
        <v>102</v>
      </c>
      <c r="Y84" s="306"/>
      <c r="Z84" s="306"/>
      <c r="AA84" s="306"/>
      <c r="AB84" s="307"/>
      <c r="AC84" s="305"/>
      <c r="AD84" s="306"/>
      <c r="AE84" s="307"/>
      <c r="AF84" s="177" t="s">
        <v>2251</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69.599999999999994" customHeight="1" x14ac:dyDescent="0.2">
      <c r="A85" s="173">
        <v>64</v>
      </c>
      <c r="B85" s="174"/>
      <c r="C85" s="175"/>
      <c r="D85" s="177" t="s">
        <v>1136</v>
      </c>
      <c r="E85" s="178"/>
      <c r="F85" s="178"/>
      <c r="G85" s="178"/>
      <c r="H85" s="178"/>
      <c r="I85" s="178"/>
      <c r="J85" s="178"/>
      <c r="K85" s="178"/>
      <c r="L85" s="178"/>
      <c r="M85" s="178"/>
      <c r="N85" s="178"/>
      <c r="O85" s="178"/>
      <c r="P85" s="178"/>
      <c r="Q85" s="178"/>
      <c r="R85" s="178"/>
      <c r="S85" s="178"/>
      <c r="T85" s="304"/>
      <c r="U85" s="305">
        <v>1</v>
      </c>
      <c r="V85" s="306"/>
      <c r="W85" s="307"/>
      <c r="X85" s="305" t="s">
        <v>102</v>
      </c>
      <c r="Y85" s="306"/>
      <c r="Z85" s="306"/>
      <c r="AA85" s="306"/>
      <c r="AB85" s="307"/>
      <c r="AC85" s="305"/>
      <c r="AD85" s="306"/>
      <c r="AE85" s="307"/>
      <c r="AF85" s="177" t="s">
        <v>2252</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118.95" customHeight="1" x14ac:dyDescent="0.2">
      <c r="A86" s="173">
        <v>65</v>
      </c>
      <c r="B86" s="174"/>
      <c r="C86" s="175"/>
      <c r="D86" s="177" t="s">
        <v>1102</v>
      </c>
      <c r="E86" s="178"/>
      <c r="F86" s="178"/>
      <c r="G86" s="178"/>
      <c r="H86" s="178"/>
      <c r="I86" s="178"/>
      <c r="J86" s="178"/>
      <c r="K86" s="178"/>
      <c r="L86" s="178"/>
      <c r="M86" s="178"/>
      <c r="N86" s="178"/>
      <c r="O86" s="178"/>
      <c r="P86" s="178"/>
      <c r="Q86" s="178"/>
      <c r="R86" s="178"/>
      <c r="S86" s="178"/>
      <c r="T86" s="304"/>
      <c r="U86" s="305">
        <v>1</v>
      </c>
      <c r="V86" s="306"/>
      <c r="W86" s="307"/>
      <c r="X86" s="305" t="s">
        <v>102</v>
      </c>
      <c r="Y86" s="306"/>
      <c r="Z86" s="306"/>
      <c r="AA86" s="306"/>
      <c r="AB86" s="307"/>
      <c r="AC86" s="305"/>
      <c r="AD86" s="306"/>
      <c r="AE86" s="307"/>
      <c r="AF86" s="177" t="s">
        <v>2253</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51" customHeight="1" x14ac:dyDescent="0.2">
      <c r="A87" s="173">
        <v>66</v>
      </c>
      <c r="B87" s="174"/>
      <c r="C87" s="175"/>
      <c r="D87" s="177" t="s">
        <v>1103</v>
      </c>
      <c r="E87" s="178"/>
      <c r="F87" s="178"/>
      <c r="G87" s="178"/>
      <c r="H87" s="178"/>
      <c r="I87" s="178"/>
      <c r="J87" s="178"/>
      <c r="K87" s="178"/>
      <c r="L87" s="178"/>
      <c r="M87" s="178"/>
      <c r="N87" s="178"/>
      <c r="O87" s="178"/>
      <c r="P87" s="178"/>
      <c r="Q87" s="178"/>
      <c r="R87" s="178"/>
      <c r="S87" s="178"/>
      <c r="T87" s="304"/>
      <c r="U87" s="305">
        <v>3</v>
      </c>
      <c r="V87" s="306"/>
      <c r="W87" s="307"/>
      <c r="X87" s="305" t="s">
        <v>102</v>
      </c>
      <c r="Y87" s="306"/>
      <c r="Z87" s="306"/>
      <c r="AA87" s="306"/>
      <c r="AB87" s="307"/>
      <c r="AC87" s="305"/>
      <c r="AD87" s="306"/>
      <c r="AE87" s="307"/>
      <c r="AF87" s="177" t="s">
        <v>2254</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88.95" customHeight="1" x14ac:dyDescent="0.2">
      <c r="A88" s="173">
        <v>67</v>
      </c>
      <c r="B88" s="174"/>
      <c r="C88" s="175"/>
      <c r="D88" s="177" t="s">
        <v>1104</v>
      </c>
      <c r="E88" s="178"/>
      <c r="F88" s="178"/>
      <c r="G88" s="178"/>
      <c r="H88" s="178"/>
      <c r="I88" s="178"/>
      <c r="J88" s="178"/>
      <c r="K88" s="178"/>
      <c r="L88" s="178"/>
      <c r="M88" s="178"/>
      <c r="N88" s="178"/>
      <c r="O88" s="178"/>
      <c r="P88" s="178"/>
      <c r="Q88" s="178"/>
      <c r="R88" s="178"/>
      <c r="S88" s="178"/>
      <c r="T88" s="304"/>
      <c r="U88" s="305">
        <v>8</v>
      </c>
      <c r="V88" s="306"/>
      <c r="W88" s="307"/>
      <c r="X88" s="305" t="s">
        <v>192</v>
      </c>
      <c r="Y88" s="306"/>
      <c r="Z88" s="306"/>
      <c r="AA88" s="306"/>
      <c r="AB88" s="307"/>
      <c r="AC88" s="305"/>
      <c r="AD88" s="306"/>
      <c r="AE88" s="307"/>
      <c r="AF88" s="177" t="s">
        <v>2255</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80.7" customHeight="1" x14ac:dyDescent="0.2">
      <c r="A89" s="173">
        <v>68</v>
      </c>
      <c r="B89" s="174"/>
      <c r="C89" s="175"/>
      <c r="D89" s="177" t="s">
        <v>1105</v>
      </c>
      <c r="E89" s="178"/>
      <c r="F89" s="178"/>
      <c r="G89" s="178"/>
      <c r="H89" s="178"/>
      <c r="I89" s="178"/>
      <c r="J89" s="178"/>
      <c r="K89" s="178"/>
      <c r="L89" s="178"/>
      <c r="M89" s="178"/>
      <c r="N89" s="178"/>
      <c r="O89" s="178"/>
      <c r="P89" s="178"/>
      <c r="Q89" s="178"/>
      <c r="R89" s="178"/>
      <c r="S89" s="178"/>
      <c r="T89" s="304"/>
      <c r="U89" s="305">
        <v>1</v>
      </c>
      <c r="V89" s="306"/>
      <c r="W89" s="307"/>
      <c r="X89" s="305" t="s">
        <v>102</v>
      </c>
      <c r="Y89" s="306"/>
      <c r="Z89" s="306"/>
      <c r="AA89" s="306"/>
      <c r="AB89" s="307"/>
      <c r="AC89" s="305"/>
      <c r="AD89" s="306"/>
      <c r="AE89" s="307"/>
      <c r="AF89" s="177" t="s">
        <v>2256</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96.6" customHeight="1" x14ac:dyDescent="0.2">
      <c r="A90" s="173">
        <v>69</v>
      </c>
      <c r="B90" s="174"/>
      <c r="C90" s="175"/>
      <c r="D90" s="177" t="s">
        <v>1137</v>
      </c>
      <c r="E90" s="178"/>
      <c r="F90" s="178"/>
      <c r="G90" s="178"/>
      <c r="H90" s="178"/>
      <c r="I90" s="178"/>
      <c r="J90" s="178"/>
      <c r="K90" s="178"/>
      <c r="L90" s="178"/>
      <c r="M90" s="178"/>
      <c r="N90" s="178"/>
      <c r="O90" s="178"/>
      <c r="P90" s="178"/>
      <c r="Q90" s="178"/>
      <c r="R90" s="178"/>
      <c r="S90" s="178"/>
      <c r="T90" s="304"/>
      <c r="U90" s="305">
        <v>15</v>
      </c>
      <c r="V90" s="306"/>
      <c r="W90" s="307"/>
      <c r="X90" s="305" t="s">
        <v>192</v>
      </c>
      <c r="Y90" s="306"/>
      <c r="Z90" s="306"/>
      <c r="AA90" s="306"/>
      <c r="AB90" s="307"/>
      <c r="AC90" s="305"/>
      <c r="AD90" s="306"/>
      <c r="AE90" s="307"/>
      <c r="AF90" s="177" t="s">
        <v>2257</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51" customHeight="1" x14ac:dyDescent="0.2">
      <c r="A91" s="173">
        <v>70</v>
      </c>
      <c r="B91" s="174"/>
      <c r="C91" s="175"/>
      <c r="D91" s="177" t="s">
        <v>1138</v>
      </c>
      <c r="E91" s="178"/>
      <c r="F91" s="178"/>
      <c r="G91" s="178"/>
      <c r="H91" s="178"/>
      <c r="I91" s="178"/>
      <c r="J91" s="178"/>
      <c r="K91" s="178"/>
      <c r="L91" s="178"/>
      <c r="M91" s="178"/>
      <c r="N91" s="178"/>
      <c r="O91" s="178"/>
      <c r="P91" s="178"/>
      <c r="Q91" s="178"/>
      <c r="R91" s="178"/>
      <c r="S91" s="178"/>
      <c r="T91" s="304"/>
      <c r="U91" s="305">
        <v>2</v>
      </c>
      <c r="V91" s="306"/>
      <c r="W91" s="307"/>
      <c r="X91" s="305" t="s">
        <v>102</v>
      </c>
      <c r="Y91" s="306"/>
      <c r="Z91" s="306"/>
      <c r="AA91" s="306"/>
      <c r="AB91" s="307"/>
      <c r="AC91" s="305"/>
      <c r="AD91" s="306"/>
      <c r="AE91" s="307"/>
      <c r="AF91" s="177" t="s">
        <v>2258</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51" customHeight="1" x14ac:dyDescent="0.2">
      <c r="A92" s="173">
        <v>71</v>
      </c>
      <c r="B92" s="174"/>
      <c r="C92" s="175"/>
      <c r="D92" s="177" t="s">
        <v>1139</v>
      </c>
      <c r="E92" s="178"/>
      <c r="F92" s="178"/>
      <c r="G92" s="178"/>
      <c r="H92" s="178"/>
      <c r="I92" s="178"/>
      <c r="J92" s="178"/>
      <c r="K92" s="178"/>
      <c r="L92" s="178"/>
      <c r="M92" s="178"/>
      <c r="N92" s="178"/>
      <c r="O92" s="178"/>
      <c r="P92" s="178"/>
      <c r="Q92" s="178"/>
      <c r="R92" s="178"/>
      <c r="S92" s="178"/>
      <c r="T92" s="304"/>
      <c r="U92" s="305">
        <v>5</v>
      </c>
      <c r="V92" s="306"/>
      <c r="W92" s="307"/>
      <c r="X92" s="305" t="s">
        <v>102</v>
      </c>
      <c r="Y92" s="306"/>
      <c r="Z92" s="306"/>
      <c r="AA92" s="306"/>
      <c r="AB92" s="307"/>
      <c r="AC92" s="305"/>
      <c r="AD92" s="306"/>
      <c r="AE92" s="307"/>
      <c r="AF92" s="177" t="s">
        <v>2259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70.95" customHeight="1" x14ac:dyDescent="0.2">
      <c r="A93" s="173">
        <v>72</v>
      </c>
      <c r="B93" s="174"/>
      <c r="C93" s="175"/>
      <c r="D93" s="177" t="s">
        <v>1140</v>
      </c>
      <c r="E93" s="178"/>
      <c r="F93" s="178"/>
      <c r="G93" s="178"/>
      <c r="H93" s="178"/>
      <c r="I93" s="178"/>
      <c r="J93" s="178"/>
      <c r="K93" s="178"/>
      <c r="L93" s="178"/>
      <c r="M93" s="178"/>
      <c r="N93" s="178"/>
      <c r="O93" s="178"/>
      <c r="P93" s="178"/>
      <c r="Q93" s="178"/>
      <c r="R93" s="178"/>
      <c r="S93" s="178"/>
      <c r="T93" s="304"/>
      <c r="U93" s="305">
        <v>1</v>
      </c>
      <c r="V93" s="306"/>
      <c r="W93" s="307"/>
      <c r="X93" s="305" t="s">
        <v>102</v>
      </c>
      <c r="Y93" s="306"/>
      <c r="Z93" s="306"/>
      <c r="AA93" s="306"/>
      <c r="AB93" s="307"/>
      <c r="AC93" s="305"/>
      <c r="AD93" s="306"/>
      <c r="AE93" s="307"/>
      <c r="AF93" s="177" t="s">
        <v>2260</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51" customHeight="1" x14ac:dyDescent="0.2">
      <c r="A94" s="173">
        <v>73</v>
      </c>
      <c r="B94" s="174"/>
      <c r="C94" s="175"/>
      <c r="D94" s="177" t="s">
        <v>1141</v>
      </c>
      <c r="E94" s="178"/>
      <c r="F94" s="178"/>
      <c r="G94" s="178"/>
      <c r="H94" s="178"/>
      <c r="I94" s="178"/>
      <c r="J94" s="178"/>
      <c r="K94" s="178"/>
      <c r="L94" s="178"/>
      <c r="M94" s="178"/>
      <c r="N94" s="178"/>
      <c r="O94" s="178"/>
      <c r="P94" s="178"/>
      <c r="Q94" s="178"/>
      <c r="R94" s="178"/>
      <c r="S94" s="178"/>
      <c r="T94" s="304"/>
      <c r="U94" s="305">
        <v>50</v>
      </c>
      <c r="V94" s="306"/>
      <c r="W94" s="307"/>
      <c r="X94" s="305" t="s">
        <v>102</v>
      </c>
      <c r="Y94" s="306"/>
      <c r="Z94" s="306"/>
      <c r="AA94" s="306"/>
      <c r="AB94" s="307"/>
      <c r="AC94" s="305"/>
      <c r="AD94" s="306"/>
      <c r="AE94" s="307"/>
      <c r="AF94" s="177" t="s">
        <v>2261</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51" customHeight="1" x14ac:dyDescent="0.2">
      <c r="A95" s="173">
        <v>74</v>
      </c>
      <c r="B95" s="174"/>
      <c r="C95" s="175"/>
      <c r="D95" s="177" t="s">
        <v>1142</v>
      </c>
      <c r="E95" s="178"/>
      <c r="F95" s="178"/>
      <c r="G95" s="178"/>
      <c r="H95" s="178"/>
      <c r="I95" s="178"/>
      <c r="J95" s="178"/>
      <c r="K95" s="178"/>
      <c r="L95" s="178"/>
      <c r="M95" s="178"/>
      <c r="N95" s="178"/>
      <c r="O95" s="178"/>
      <c r="P95" s="178"/>
      <c r="Q95" s="178"/>
      <c r="R95" s="178"/>
      <c r="S95" s="178"/>
      <c r="T95" s="304"/>
      <c r="U95" s="305">
        <v>20</v>
      </c>
      <c r="V95" s="306"/>
      <c r="W95" s="307"/>
      <c r="X95" s="305" t="s">
        <v>102</v>
      </c>
      <c r="Y95" s="306"/>
      <c r="Z95" s="306"/>
      <c r="AA95" s="306"/>
      <c r="AB95" s="307"/>
      <c r="AC95" s="305"/>
      <c r="AD95" s="306"/>
      <c r="AE95" s="307"/>
      <c r="AF95" s="177" t="s">
        <v>2262</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51" customHeight="1" x14ac:dyDescent="0.2">
      <c r="A96" s="173">
        <v>75</v>
      </c>
      <c r="B96" s="174"/>
      <c r="C96" s="175"/>
      <c r="D96" s="177" t="s">
        <v>1143</v>
      </c>
      <c r="E96" s="178"/>
      <c r="F96" s="178"/>
      <c r="G96" s="178"/>
      <c r="H96" s="178"/>
      <c r="I96" s="178"/>
      <c r="J96" s="178"/>
      <c r="K96" s="178"/>
      <c r="L96" s="178"/>
      <c r="M96" s="178"/>
      <c r="N96" s="178"/>
      <c r="O96" s="178"/>
      <c r="P96" s="178"/>
      <c r="Q96" s="178"/>
      <c r="R96" s="178"/>
      <c r="S96" s="178"/>
      <c r="T96" s="304"/>
      <c r="U96" s="305">
        <v>20</v>
      </c>
      <c r="V96" s="306"/>
      <c r="W96" s="307"/>
      <c r="X96" s="305" t="s">
        <v>102</v>
      </c>
      <c r="Y96" s="306"/>
      <c r="Z96" s="306"/>
      <c r="AA96" s="306"/>
      <c r="AB96" s="307"/>
      <c r="AC96" s="305"/>
      <c r="AD96" s="306"/>
      <c r="AE96" s="307"/>
      <c r="AF96" s="177" t="s">
        <v>2263</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51" customHeight="1" x14ac:dyDescent="0.2">
      <c r="A97" s="173">
        <v>76</v>
      </c>
      <c r="B97" s="174"/>
      <c r="C97" s="175"/>
      <c r="D97" s="177" t="s">
        <v>1144</v>
      </c>
      <c r="E97" s="178"/>
      <c r="F97" s="178"/>
      <c r="G97" s="178"/>
      <c r="H97" s="178"/>
      <c r="I97" s="178"/>
      <c r="J97" s="178"/>
      <c r="K97" s="178"/>
      <c r="L97" s="178"/>
      <c r="M97" s="178"/>
      <c r="N97" s="178"/>
      <c r="O97" s="178"/>
      <c r="P97" s="178"/>
      <c r="Q97" s="178"/>
      <c r="R97" s="178"/>
      <c r="S97" s="178"/>
      <c r="T97" s="304"/>
      <c r="U97" s="305">
        <v>20</v>
      </c>
      <c r="V97" s="306"/>
      <c r="W97" s="307"/>
      <c r="X97" s="305" t="s">
        <v>102</v>
      </c>
      <c r="Y97" s="306"/>
      <c r="Z97" s="306"/>
      <c r="AA97" s="306"/>
      <c r="AB97" s="307"/>
      <c r="AC97" s="305"/>
      <c r="AD97" s="306"/>
      <c r="AE97" s="307"/>
      <c r="AF97" s="177" t="s">
        <v>2264</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51" customHeight="1" x14ac:dyDescent="0.2">
      <c r="A98" s="173">
        <v>77</v>
      </c>
      <c r="B98" s="174"/>
      <c r="C98" s="175"/>
      <c r="D98" s="177" t="s">
        <v>1145</v>
      </c>
      <c r="E98" s="178"/>
      <c r="F98" s="178"/>
      <c r="G98" s="178"/>
      <c r="H98" s="178"/>
      <c r="I98" s="178"/>
      <c r="J98" s="178"/>
      <c r="K98" s="178"/>
      <c r="L98" s="178"/>
      <c r="M98" s="178"/>
      <c r="N98" s="178"/>
      <c r="O98" s="178"/>
      <c r="P98" s="178"/>
      <c r="Q98" s="178"/>
      <c r="R98" s="178"/>
      <c r="S98" s="178"/>
      <c r="T98" s="304"/>
      <c r="U98" s="305">
        <v>50</v>
      </c>
      <c r="V98" s="306"/>
      <c r="W98" s="307"/>
      <c r="X98" s="305" t="s">
        <v>102</v>
      </c>
      <c r="Y98" s="306"/>
      <c r="Z98" s="306"/>
      <c r="AA98" s="306"/>
      <c r="AB98" s="307"/>
      <c r="AC98" s="305"/>
      <c r="AD98" s="306"/>
      <c r="AE98" s="307"/>
      <c r="AF98" s="177" t="s">
        <v>2265</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51" customHeight="1" x14ac:dyDescent="0.2">
      <c r="A99" s="173">
        <v>78</v>
      </c>
      <c r="B99" s="174"/>
      <c r="C99" s="175"/>
      <c r="D99" s="177" t="s">
        <v>1146</v>
      </c>
      <c r="E99" s="178"/>
      <c r="F99" s="178"/>
      <c r="G99" s="178"/>
      <c r="H99" s="178"/>
      <c r="I99" s="178"/>
      <c r="J99" s="178"/>
      <c r="K99" s="178"/>
      <c r="L99" s="178"/>
      <c r="M99" s="178"/>
      <c r="N99" s="178"/>
      <c r="O99" s="178"/>
      <c r="P99" s="178"/>
      <c r="Q99" s="178"/>
      <c r="R99" s="178"/>
      <c r="S99" s="178"/>
      <c r="T99" s="304"/>
      <c r="U99" s="305">
        <v>50</v>
      </c>
      <c r="V99" s="306"/>
      <c r="W99" s="307"/>
      <c r="X99" s="305" t="s">
        <v>102</v>
      </c>
      <c r="Y99" s="306"/>
      <c r="Z99" s="306"/>
      <c r="AA99" s="306"/>
      <c r="AB99" s="307"/>
      <c r="AC99" s="305"/>
      <c r="AD99" s="306"/>
      <c r="AE99" s="307"/>
      <c r="AF99" s="177" t="s">
        <v>2266</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51" customHeight="1" x14ac:dyDescent="0.2">
      <c r="A100" s="173">
        <v>79</v>
      </c>
      <c r="B100" s="174"/>
      <c r="C100" s="175"/>
      <c r="D100" s="177" t="s">
        <v>1147</v>
      </c>
      <c r="E100" s="178"/>
      <c r="F100" s="178"/>
      <c r="G100" s="178"/>
      <c r="H100" s="178"/>
      <c r="I100" s="178"/>
      <c r="J100" s="178"/>
      <c r="K100" s="178"/>
      <c r="L100" s="178"/>
      <c r="M100" s="178"/>
      <c r="N100" s="178"/>
      <c r="O100" s="178"/>
      <c r="P100" s="178"/>
      <c r="Q100" s="178"/>
      <c r="R100" s="178"/>
      <c r="S100" s="178"/>
      <c r="T100" s="304"/>
      <c r="U100" s="305">
        <v>50</v>
      </c>
      <c r="V100" s="306"/>
      <c r="W100" s="307"/>
      <c r="X100" s="305" t="s">
        <v>102</v>
      </c>
      <c r="Y100" s="306"/>
      <c r="Z100" s="306"/>
      <c r="AA100" s="306"/>
      <c r="AB100" s="307"/>
      <c r="AC100" s="305"/>
      <c r="AD100" s="306"/>
      <c r="AE100" s="307"/>
      <c r="AF100" s="177" t="s">
        <v>2267</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51" customHeight="1" x14ac:dyDescent="0.2">
      <c r="A101" s="173">
        <v>80</v>
      </c>
      <c r="B101" s="174"/>
      <c r="C101" s="175"/>
      <c r="D101" s="177" t="s">
        <v>1148</v>
      </c>
      <c r="E101" s="178"/>
      <c r="F101" s="178"/>
      <c r="G101" s="178"/>
      <c r="H101" s="178"/>
      <c r="I101" s="178"/>
      <c r="J101" s="178"/>
      <c r="K101" s="178"/>
      <c r="L101" s="178"/>
      <c r="M101" s="178"/>
      <c r="N101" s="178"/>
      <c r="O101" s="178"/>
      <c r="P101" s="178"/>
      <c r="Q101" s="178"/>
      <c r="R101" s="178"/>
      <c r="S101" s="178"/>
      <c r="T101" s="304"/>
      <c r="U101" s="305">
        <v>17</v>
      </c>
      <c r="V101" s="306"/>
      <c r="W101" s="307"/>
      <c r="X101" s="305" t="s">
        <v>192</v>
      </c>
      <c r="Y101" s="306"/>
      <c r="Z101" s="306"/>
      <c r="AA101" s="306"/>
      <c r="AB101" s="307"/>
      <c r="AC101" s="305"/>
      <c r="AD101" s="306"/>
      <c r="AE101" s="307"/>
      <c r="AF101" s="177" t="s">
        <v>2268</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51" customHeight="1" x14ac:dyDescent="0.2">
      <c r="A102" s="173">
        <v>81</v>
      </c>
      <c r="B102" s="174"/>
      <c r="C102" s="175"/>
      <c r="D102" s="177" t="s">
        <v>1149</v>
      </c>
      <c r="E102" s="178"/>
      <c r="F102" s="178"/>
      <c r="G102" s="178"/>
      <c r="H102" s="178"/>
      <c r="I102" s="178"/>
      <c r="J102" s="178"/>
      <c r="K102" s="178"/>
      <c r="L102" s="178"/>
      <c r="M102" s="178"/>
      <c r="N102" s="178"/>
      <c r="O102" s="178"/>
      <c r="P102" s="178"/>
      <c r="Q102" s="178"/>
      <c r="R102" s="178"/>
      <c r="S102" s="178"/>
      <c r="T102" s="304"/>
      <c r="U102" s="305">
        <v>17</v>
      </c>
      <c r="V102" s="306"/>
      <c r="W102" s="307"/>
      <c r="X102" s="305" t="s">
        <v>192</v>
      </c>
      <c r="Y102" s="306"/>
      <c r="Z102" s="306"/>
      <c r="AA102" s="306"/>
      <c r="AB102" s="307"/>
      <c r="AC102" s="305"/>
      <c r="AD102" s="306"/>
      <c r="AE102" s="307"/>
      <c r="AF102" s="177" t="s">
        <v>2269</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51" customHeight="1" x14ac:dyDescent="0.2">
      <c r="A103" s="173">
        <v>82</v>
      </c>
      <c r="B103" s="174"/>
      <c r="C103" s="175"/>
      <c r="D103" s="177" t="s">
        <v>1150</v>
      </c>
      <c r="E103" s="178"/>
      <c r="F103" s="178"/>
      <c r="G103" s="178"/>
      <c r="H103" s="178"/>
      <c r="I103" s="178"/>
      <c r="J103" s="178"/>
      <c r="K103" s="178"/>
      <c r="L103" s="178"/>
      <c r="M103" s="178"/>
      <c r="N103" s="178"/>
      <c r="O103" s="178"/>
      <c r="P103" s="178"/>
      <c r="Q103" s="178"/>
      <c r="R103" s="178"/>
      <c r="S103" s="178"/>
      <c r="T103" s="304"/>
      <c r="U103" s="305">
        <v>17</v>
      </c>
      <c r="V103" s="306"/>
      <c r="W103" s="307"/>
      <c r="X103" s="305" t="s">
        <v>192</v>
      </c>
      <c r="Y103" s="306"/>
      <c r="Z103" s="306"/>
      <c r="AA103" s="306"/>
      <c r="AB103" s="307"/>
      <c r="AC103" s="305"/>
      <c r="AD103" s="306"/>
      <c r="AE103" s="307"/>
      <c r="AF103" s="177" t="s">
        <v>2270</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204"/>
      <c r="B104" s="205"/>
      <c r="C104" s="206"/>
      <c r="D104" s="34"/>
      <c r="E104" s="35"/>
      <c r="F104" s="35"/>
      <c r="G104" s="35"/>
      <c r="H104" s="35"/>
      <c r="I104" s="35"/>
      <c r="J104" s="35"/>
      <c r="K104" s="35"/>
      <c r="L104" s="35"/>
      <c r="M104" s="35"/>
      <c r="N104" s="35"/>
      <c r="O104" s="35"/>
      <c r="P104" s="35"/>
      <c r="Q104" s="35"/>
      <c r="R104" s="35"/>
      <c r="S104" s="35"/>
      <c r="T104" s="36"/>
      <c r="U104" s="247"/>
      <c r="V104" s="248"/>
      <c r="W104" s="249"/>
      <c r="X104" s="213"/>
      <c r="Y104" s="214"/>
      <c r="Z104" s="214"/>
      <c r="AA104" s="214"/>
      <c r="AB104" s="215"/>
      <c r="AC104" s="250"/>
      <c r="AD104" s="205"/>
      <c r="AE104" s="206"/>
      <c r="AF104" s="34"/>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7"/>
    </row>
    <row r="105" spans="1:62" s="3" customFormat="1" ht="7.5" customHeight="1" x14ac:dyDescent="0.2"/>
    <row r="106" spans="1:62" s="1" customFormat="1" ht="12" x14ac:dyDescent="0.2"/>
    <row r="107" spans="1:62" s="1" customFormat="1" ht="12" x14ac:dyDescent="0.2"/>
    <row r="108" spans="1:62" s="1" customFormat="1" ht="12" x14ac:dyDescent="0.2"/>
    <row r="109" spans="1:62" s="1" customFormat="1" ht="12" x14ac:dyDescent="0.2"/>
    <row r="110" spans="1:62" s="1" customFormat="1" ht="12" x14ac:dyDescent="0.2"/>
    <row r="111" spans="1:62" s="1" customFormat="1" ht="12" x14ac:dyDescent="0.2"/>
    <row r="112" spans="1:62" s="1" customFormat="1" ht="12" x14ac:dyDescent="0.2"/>
    <row r="113" s="1" customFormat="1" ht="12" x14ac:dyDescent="0.2"/>
    <row r="114" s="1" customFormat="1" ht="12" x14ac:dyDescent="0.2"/>
    <row r="115" s="1" customFormat="1" ht="12" x14ac:dyDescent="0.2"/>
    <row r="116" s="1" customFormat="1" ht="12" x14ac:dyDescent="0.2"/>
    <row r="117" s="1" customFormat="1" ht="12" x14ac:dyDescent="0.2"/>
    <row r="118" s="1" customFormat="1" ht="12" x14ac:dyDescent="0.2"/>
    <row r="119" s="1" customFormat="1" ht="12" x14ac:dyDescent="0.2"/>
    <row r="120" s="1" customFormat="1" ht="12" x14ac:dyDescent="0.2"/>
    <row r="121" s="1" customFormat="1" ht="12" x14ac:dyDescent="0.2"/>
    <row r="122" s="1" customFormat="1" ht="12" x14ac:dyDescent="0.2"/>
    <row r="123" s="1" customFormat="1" ht="12" x14ac:dyDescent="0.2"/>
    <row r="124" s="1" customFormat="1" ht="12" x14ac:dyDescent="0.2"/>
    <row r="125" s="1" customFormat="1" ht="12" x14ac:dyDescent="0.2"/>
    <row r="126" s="1" customFormat="1" ht="12" x14ac:dyDescent="0.2"/>
    <row r="127" s="1" customFormat="1" ht="12" x14ac:dyDescent="0.2"/>
    <row r="128" s="2" customFormat="1" ht="12" x14ac:dyDescent="0.15"/>
    <row r="129" s="2" customFormat="1" ht="12" x14ac:dyDescent="0.15"/>
  </sheetData>
  <mergeCells count="525">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U104:W104"/>
    <mergeCell ref="X104:AB104"/>
    <mergeCell ref="AC104:AE104"/>
    <mergeCell ref="A103:C103"/>
    <mergeCell ref="D103:T103"/>
    <mergeCell ref="U103:W103"/>
    <mergeCell ref="X103:AB103"/>
    <mergeCell ref="AC103:AE103"/>
  </mergeCells>
  <phoneticPr fontId="4"/>
  <dataValidations count="2">
    <dataValidation type="list" allowBlank="1" showInputMessage="1" showErrorMessage="1" sqref="AY6:BJ6" xr:uid="{AFC54EB8-9821-48D2-BB2B-919C96E50A75}">
      <formula1>"送信,受信"</formula1>
    </dataValidation>
    <dataValidation type="list" allowBlank="1" showInputMessage="1" showErrorMessage="1" sqref="AC22:AC103 AC104:AE104" xr:uid="{68EA5048-14A4-44AB-ABDB-B1AB34F25F2C}">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BED6-D420-4068-B546-9B2B3AC5410C}">
  <sheetPr codeName="Sheet14"/>
  <dimension ref="A1:BJ83"/>
  <sheetViews>
    <sheetView view="pageBreakPreview" zoomScaleNormal="85"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5928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2746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2747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B18" s="7" t="s">
        <v>226</v>
      </c>
      <c r="C18" s="7" t="s">
        <v>3102</v>
      </c>
      <c r="BJ18" s="12"/>
    </row>
    <row r="19" spans="1:62" s="7" customFormat="1" ht="20.25" customHeight="1" x14ac:dyDescent="0.2">
      <c r="A19" s="4"/>
      <c r="B19" s="5" t="s">
        <v>226</v>
      </c>
      <c r="C19" s="5" t="s">
        <v>3106</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1.25" customHeight="1" x14ac:dyDescent="0.2">
      <c r="A22" s="255">
        <v>1</v>
      </c>
      <c r="B22" s="256"/>
      <c r="C22" s="257"/>
      <c r="D22" s="44" t="s">
        <v>229</v>
      </c>
      <c r="E22" s="45"/>
      <c r="F22" s="45"/>
      <c r="G22" s="45"/>
      <c r="H22" s="45"/>
      <c r="I22" s="45"/>
      <c r="J22" s="45"/>
      <c r="K22" s="45"/>
      <c r="L22" s="45"/>
      <c r="M22" s="45"/>
      <c r="N22" s="45"/>
      <c r="O22" s="45"/>
      <c r="P22" s="45"/>
      <c r="Q22" s="45"/>
      <c r="R22" s="45"/>
      <c r="S22" s="45"/>
      <c r="T22" s="46"/>
      <c r="U22" s="273" t="s">
        <v>1810</v>
      </c>
      <c r="V22" s="256" t="s">
        <v>1810</v>
      </c>
      <c r="W22" s="257" t="s">
        <v>1810</v>
      </c>
      <c r="X22" s="273" t="s">
        <v>102</v>
      </c>
      <c r="Y22" s="256" t="s">
        <v>102</v>
      </c>
      <c r="Z22" s="256" t="s">
        <v>102</v>
      </c>
      <c r="AA22" s="256" t="s">
        <v>102</v>
      </c>
      <c r="AB22" s="257" t="s">
        <v>102</v>
      </c>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1" ht="36" customHeight="1" x14ac:dyDescent="0.2">
      <c r="A23" s="244">
        <f>A22+1</f>
        <v>2</v>
      </c>
      <c r="B23" s="245"/>
      <c r="C23" s="246"/>
      <c r="D23" s="38" t="s">
        <v>2121</v>
      </c>
      <c r="E23" s="47"/>
      <c r="F23" s="47"/>
      <c r="G23" s="47"/>
      <c r="H23" s="47"/>
      <c r="I23" s="47"/>
      <c r="J23" s="47"/>
      <c r="K23" s="47"/>
      <c r="L23" s="47"/>
      <c r="M23" s="47"/>
      <c r="N23" s="47"/>
      <c r="O23" s="47"/>
      <c r="P23" s="47"/>
      <c r="Q23" s="47"/>
      <c r="R23" s="47"/>
      <c r="S23" s="47"/>
      <c r="T23" s="48"/>
      <c r="U23" s="176" t="s">
        <v>2748</v>
      </c>
      <c r="V23" s="174" t="s">
        <v>2748</v>
      </c>
      <c r="W23" s="175" t="s">
        <v>2748</v>
      </c>
      <c r="X23" s="176" t="s">
        <v>192</v>
      </c>
      <c r="Y23" s="174" t="s">
        <v>192</v>
      </c>
      <c r="Z23" s="174" t="s">
        <v>192</v>
      </c>
      <c r="AA23" s="174" t="s">
        <v>192</v>
      </c>
      <c r="AB23" s="175" t="s">
        <v>192</v>
      </c>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244">
        <f t="shared" ref="A24:A51" si="0">A23+1</f>
        <v>3</v>
      </c>
      <c r="B24" s="245"/>
      <c r="C24" s="246"/>
      <c r="D24" s="29" t="s">
        <v>232</v>
      </c>
      <c r="E24" s="30"/>
      <c r="F24" s="30"/>
      <c r="G24" s="30"/>
      <c r="H24" s="30"/>
      <c r="I24" s="30"/>
      <c r="J24" s="30"/>
      <c r="K24" s="30"/>
      <c r="L24" s="30"/>
      <c r="M24" s="30"/>
      <c r="N24" s="30"/>
      <c r="O24" s="30"/>
      <c r="P24" s="30"/>
      <c r="Q24" s="30"/>
      <c r="R24" s="30"/>
      <c r="S24" s="30"/>
      <c r="T24" s="31"/>
      <c r="U24" s="176" t="s">
        <v>2748</v>
      </c>
      <c r="V24" s="174" t="s">
        <v>2748</v>
      </c>
      <c r="W24" s="175" t="s">
        <v>2748</v>
      </c>
      <c r="X24" s="176" t="s">
        <v>192</v>
      </c>
      <c r="Y24" s="174" t="s">
        <v>192</v>
      </c>
      <c r="Z24" s="174" t="s">
        <v>192</v>
      </c>
      <c r="AA24" s="174" t="s">
        <v>192</v>
      </c>
      <c r="AB24" s="175" t="s">
        <v>192</v>
      </c>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244">
        <f t="shared" si="0"/>
        <v>4</v>
      </c>
      <c r="B25" s="245"/>
      <c r="C25" s="246"/>
      <c r="D25" s="29" t="s">
        <v>2118</v>
      </c>
      <c r="E25" s="30"/>
      <c r="F25" s="30"/>
      <c r="G25" s="30"/>
      <c r="H25" s="30"/>
      <c r="I25" s="30"/>
      <c r="J25" s="30"/>
      <c r="K25" s="30"/>
      <c r="L25" s="30"/>
      <c r="M25" s="30"/>
      <c r="N25" s="30"/>
      <c r="O25" s="30"/>
      <c r="P25" s="30"/>
      <c r="Q25" s="30"/>
      <c r="R25" s="30"/>
      <c r="S25" s="30"/>
      <c r="T25" s="31"/>
      <c r="U25" s="176" t="s">
        <v>2748</v>
      </c>
      <c r="V25" s="174" t="s">
        <v>2748</v>
      </c>
      <c r="W25" s="175" t="s">
        <v>2748</v>
      </c>
      <c r="X25" s="176" t="s">
        <v>192</v>
      </c>
      <c r="Y25" s="174" t="s">
        <v>192</v>
      </c>
      <c r="Z25" s="174" t="s">
        <v>192</v>
      </c>
      <c r="AA25" s="174" t="s">
        <v>192</v>
      </c>
      <c r="AB25" s="175" t="s">
        <v>192</v>
      </c>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244">
        <f t="shared" si="0"/>
        <v>5</v>
      </c>
      <c r="B26" s="245"/>
      <c r="C26" s="246"/>
      <c r="D26" s="29" t="s">
        <v>234</v>
      </c>
      <c r="E26" s="30"/>
      <c r="F26" s="30"/>
      <c r="G26" s="30"/>
      <c r="H26" s="30"/>
      <c r="I26" s="30"/>
      <c r="J26" s="30"/>
      <c r="K26" s="30"/>
      <c r="L26" s="30"/>
      <c r="M26" s="30"/>
      <c r="N26" s="30"/>
      <c r="O26" s="30"/>
      <c r="P26" s="30"/>
      <c r="Q26" s="30"/>
      <c r="R26" s="30"/>
      <c r="S26" s="30"/>
      <c r="T26" s="31"/>
      <c r="U26" s="176" t="s">
        <v>2748</v>
      </c>
      <c r="V26" s="174" t="s">
        <v>2748</v>
      </c>
      <c r="W26" s="175" t="s">
        <v>2748</v>
      </c>
      <c r="X26" s="176" t="s">
        <v>192</v>
      </c>
      <c r="Y26" s="174" t="s">
        <v>192</v>
      </c>
      <c r="Z26" s="174" t="s">
        <v>192</v>
      </c>
      <c r="AA26" s="174" t="s">
        <v>192</v>
      </c>
      <c r="AB26" s="175" t="s">
        <v>192</v>
      </c>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244">
        <f t="shared" si="0"/>
        <v>6</v>
      </c>
      <c r="B27" s="245"/>
      <c r="C27" s="246"/>
      <c r="D27" s="29" t="s">
        <v>2115</v>
      </c>
      <c r="E27" s="30"/>
      <c r="F27" s="30"/>
      <c r="G27" s="30"/>
      <c r="H27" s="30"/>
      <c r="I27" s="30"/>
      <c r="J27" s="30"/>
      <c r="K27" s="30"/>
      <c r="L27" s="30"/>
      <c r="M27" s="30"/>
      <c r="N27" s="30"/>
      <c r="O27" s="30"/>
      <c r="P27" s="30"/>
      <c r="Q27" s="30"/>
      <c r="R27" s="30"/>
      <c r="S27" s="30"/>
      <c r="T27" s="31"/>
      <c r="U27" s="176" t="s">
        <v>2748</v>
      </c>
      <c r="V27" s="174" t="s">
        <v>2748</v>
      </c>
      <c r="W27" s="175" t="s">
        <v>2748</v>
      </c>
      <c r="X27" s="176" t="s">
        <v>192</v>
      </c>
      <c r="Y27" s="174" t="s">
        <v>192</v>
      </c>
      <c r="Z27" s="174" t="s">
        <v>192</v>
      </c>
      <c r="AA27" s="174" t="s">
        <v>192</v>
      </c>
      <c r="AB27" s="175" t="s">
        <v>192</v>
      </c>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244">
        <f t="shared" si="0"/>
        <v>7</v>
      </c>
      <c r="B28" s="245"/>
      <c r="C28" s="246"/>
      <c r="D28" s="29" t="s">
        <v>236</v>
      </c>
      <c r="E28" s="30"/>
      <c r="F28" s="30"/>
      <c r="G28" s="30"/>
      <c r="H28" s="30"/>
      <c r="I28" s="30"/>
      <c r="J28" s="30"/>
      <c r="K28" s="30"/>
      <c r="L28" s="30"/>
      <c r="M28" s="30"/>
      <c r="N28" s="30"/>
      <c r="O28" s="30"/>
      <c r="P28" s="30"/>
      <c r="Q28" s="30"/>
      <c r="R28" s="30"/>
      <c r="S28" s="30"/>
      <c r="T28" s="31"/>
      <c r="U28" s="176" t="s">
        <v>2101</v>
      </c>
      <c r="V28" s="174" t="s">
        <v>2101</v>
      </c>
      <c r="W28" s="175" t="s">
        <v>2101</v>
      </c>
      <c r="X28" s="176" t="s">
        <v>102</v>
      </c>
      <c r="Y28" s="174" t="s">
        <v>102</v>
      </c>
      <c r="Z28" s="174" t="s">
        <v>102</v>
      </c>
      <c r="AA28" s="174" t="s">
        <v>102</v>
      </c>
      <c r="AB28" s="175" t="s">
        <v>102</v>
      </c>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244">
        <f t="shared" si="0"/>
        <v>8</v>
      </c>
      <c r="B29" s="245"/>
      <c r="C29" s="246"/>
      <c r="D29" s="29" t="s">
        <v>237</v>
      </c>
      <c r="E29" s="30"/>
      <c r="F29" s="30"/>
      <c r="G29" s="30"/>
      <c r="H29" s="30"/>
      <c r="I29" s="30"/>
      <c r="J29" s="30"/>
      <c r="K29" s="30"/>
      <c r="L29" s="30"/>
      <c r="M29" s="30"/>
      <c r="N29" s="30"/>
      <c r="O29" s="30"/>
      <c r="P29" s="30"/>
      <c r="Q29" s="30"/>
      <c r="R29" s="30"/>
      <c r="S29" s="30"/>
      <c r="T29" s="31"/>
      <c r="U29" s="176" t="s">
        <v>2101</v>
      </c>
      <c r="V29" s="174" t="s">
        <v>2101</v>
      </c>
      <c r="W29" s="175" t="s">
        <v>2101</v>
      </c>
      <c r="X29" s="176" t="s">
        <v>102</v>
      </c>
      <c r="Y29" s="174" t="s">
        <v>102</v>
      </c>
      <c r="Z29" s="174" t="s">
        <v>102</v>
      </c>
      <c r="AA29" s="174" t="s">
        <v>102</v>
      </c>
      <c r="AB29" s="175" t="s">
        <v>102</v>
      </c>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1" ht="36" customHeight="1" x14ac:dyDescent="0.2">
      <c r="A30" s="244">
        <f t="shared" si="0"/>
        <v>9</v>
      </c>
      <c r="B30" s="245"/>
      <c r="C30" s="246"/>
      <c r="D30" s="29" t="s">
        <v>2749</v>
      </c>
      <c r="E30" s="30"/>
      <c r="F30" s="30"/>
      <c r="G30" s="30"/>
      <c r="H30" s="30"/>
      <c r="I30" s="30"/>
      <c r="J30" s="30"/>
      <c r="K30" s="30"/>
      <c r="L30" s="30"/>
      <c r="M30" s="30"/>
      <c r="N30" s="30"/>
      <c r="O30" s="30"/>
      <c r="P30" s="30"/>
      <c r="Q30" s="30"/>
      <c r="R30" s="30"/>
      <c r="S30" s="30"/>
      <c r="T30" s="31"/>
      <c r="U30" s="176" t="s">
        <v>1807</v>
      </c>
      <c r="V30" s="174" t="s">
        <v>1807</v>
      </c>
      <c r="W30" s="175" t="s">
        <v>1807</v>
      </c>
      <c r="X30" s="176" t="s">
        <v>102</v>
      </c>
      <c r="Y30" s="174" t="s">
        <v>102</v>
      </c>
      <c r="Z30" s="174" t="s">
        <v>102</v>
      </c>
      <c r="AA30" s="174" t="s">
        <v>102</v>
      </c>
      <c r="AB30" s="175" t="s">
        <v>102</v>
      </c>
      <c r="AC30" s="176" t="s">
        <v>101</v>
      </c>
      <c r="AD30" s="174" t="s">
        <v>308</v>
      </c>
      <c r="AE30" s="175" t="s">
        <v>308</v>
      </c>
      <c r="AF30" s="281" t="s">
        <v>2750</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244">
        <f t="shared" si="0"/>
        <v>10</v>
      </c>
      <c r="B31" s="245"/>
      <c r="C31" s="246"/>
      <c r="D31" s="29" t="s">
        <v>34</v>
      </c>
      <c r="E31" s="30"/>
      <c r="F31" s="30"/>
      <c r="G31" s="30"/>
      <c r="H31" s="30"/>
      <c r="I31" s="30"/>
      <c r="J31" s="30"/>
      <c r="K31" s="30"/>
      <c r="L31" s="30"/>
      <c r="M31" s="30"/>
      <c r="N31" s="30"/>
      <c r="O31" s="30"/>
      <c r="P31" s="30"/>
      <c r="Q31" s="30"/>
      <c r="R31" s="30"/>
      <c r="S31" s="30"/>
      <c r="T31" s="31"/>
      <c r="U31" s="176" t="s">
        <v>1807</v>
      </c>
      <c r="V31" s="174" t="s">
        <v>1807</v>
      </c>
      <c r="W31" s="175" t="s">
        <v>1807</v>
      </c>
      <c r="X31" s="176" t="s">
        <v>102</v>
      </c>
      <c r="Y31" s="174" t="s">
        <v>102</v>
      </c>
      <c r="Z31" s="174" t="s">
        <v>102</v>
      </c>
      <c r="AA31" s="174" t="s">
        <v>102</v>
      </c>
      <c r="AB31" s="175" t="s">
        <v>102</v>
      </c>
      <c r="AC31" s="176" t="s">
        <v>101</v>
      </c>
      <c r="AD31" s="174" t="s">
        <v>308</v>
      </c>
      <c r="AE31" s="175" t="s">
        <v>308</v>
      </c>
      <c r="AF31" s="281" t="s">
        <v>2751</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244">
        <f t="shared" si="0"/>
        <v>11</v>
      </c>
      <c r="B32" s="245"/>
      <c r="C32" s="246"/>
      <c r="D32" s="29" t="s">
        <v>487</v>
      </c>
      <c r="E32" s="30"/>
      <c r="F32" s="30"/>
      <c r="G32" s="30"/>
      <c r="H32" s="30"/>
      <c r="I32" s="30"/>
      <c r="J32" s="30"/>
      <c r="K32" s="30"/>
      <c r="L32" s="30"/>
      <c r="M32" s="30"/>
      <c r="N32" s="30"/>
      <c r="O32" s="30"/>
      <c r="P32" s="30"/>
      <c r="Q32" s="30"/>
      <c r="R32" s="30"/>
      <c r="S32" s="30"/>
      <c r="T32" s="31"/>
      <c r="U32" s="176" t="s">
        <v>2101</v>
      </c>
      <c r="V32" s="174" t="s">
        <v>2101</v>
      </c>
      <c r="W32" s="175" t="s">
        <v>2101</v>
      </c>
      <c r="X32" s="176" t="s">
        <v>102</v>
      </c>
      <c r="Y32" s="174" t="s">
        <v>102</v>
      </c>
      <c r="Z32" s="174" t="s">
        <v>102</v>
      </c>
      <c r="AA32" s="174" t="s">
        <v>102</v>
      </c>
      <c r="AB32" s="175" t="s">
        <v>102</v>
      </c>
      <c r="AC32" s="210" t="s">
        <v>101</v>
      </c>
      <c r="AD32" s="211" t="s">
        <v>308</v>
      </c>
      <c r="AE32" s="212" t="s">
        <v>308</v>
      </c>
      <c r="AF32" s="281" t="s">
        <v>2752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244">
        <f t="shared" si="0"/>
        <v>12</v>
      </c>
      <c r="B33" s="245"/>
      <c r="C33" s="246"/>
      <c r="D33" s="29" t="s">
        <v>489</v>
      </c>
      <c r="E33" s="30"/>
      <c r="F33" s="30"/>
      <c r="G33" s="30"/>
      <c r="H33" s="30"/>
      <c r="I33" s="30"/>
      <c r="J33" s="30"/>
      <c r="K33" s="30"/>
      <c r="L33" s="30"/>
      <c r="M33" s="30"/>
      <c r="N33" s="30"/>
      <c r="O33" s="30"/>
      <c r="P33" s="30"/>
      <c r="Q33" s="30"/>
      <c r="R33" s="30"/>
      <c r="S33" s="30"/>
      <c r="T33" s="31"/>
      <c r="U33" s="176" t="s">
        <v>1807</v>
      </c>
      <c r="V33" s="174" t="s">
        <v>1807</v>
      </c>
      <c r="W33" s="175" t="s">
        <v>1807</v>
      </c>
      <c r="X33" s="176" t="s">
        <v>102</v>
      </c>
      <c r="Y33" s="174" t="s">
        <v>102</v>
      </c>
      <c r="Z33" s="174" t="s">
        <v>102</v>
      </c>
      <c r="AA33" s="174" t="s">
        <v>102</v>
      </c>
      <c r="AB33" s="175" t="s">
        <v>102</v>
      </c>
      <c r="AC33" s="210" t="s">
        <v>101</v>
      </c>
      <c r="AD33" s="211" t="s">
        <v>308</v>
      </c>
      <c r="AE33" s="212" t="s">
        <v>308</v>
      </c>
      <c r="AF33" s="281" t="s">
        <v>2753</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244">
        <f t="shared" si="0"/>
        <v>13</v>
      </c>
      <c r="B34" s="245"/>
      <c r="C34" s="246"/>
      <c r="D34" s="29" t="s">
        <v>205</v>
      </c>
      <c r="E34" s="30"/>
      <c r="F34" s="30"/>
      <c r="G34" s="30"/>
      <c r="H34" s="30"/>
      <c r="I34" s="30"/>
      <c r="J34" s="30"/>
      <c r="K34" s="30"/>
      <c r="L34" s="30"/>
      <c r="M34" s="30"/>
      <c r="N34" s="30"/>
      <c r="O34" s="30"/>
      <c r="P34" s="30"/>
      <c r="Q34" s="30"/>
      <c r="R34" s="30"/>
      <c r="S34" s="30"/>
      <c r="T34" s="31"/>
      <c r="U34" s="176" t="s">
        <v>1794</v>
      </c>
      <c r="V34" s="174" t="s">
        <v>1794</v>
      </c>
      <c r="W34" s="175" t="s">
        <v>1794</v>
      </c>
      <c r="X34" s="176" t="s">
        <v>102</v>
      </c>
      <c r="Y34" s="174" t="s">
        <v>102</v>
      </c>
      <c r="Z34" s="174" t="s">
        <v>102</v>
      </c>
      <c r="AA34" s="174" t="s">
        <v>102</v>
      </c>
      <c r="AB34" s="175" t="s">
        <v>102</v>
      </c>
      <c r="AC34" s="210" t="s">
        <v>101</v>
      </c>
      <c r="AD34" s="211" t="s">
        <v>308</v>
      </c>
      <c r="AE34" s="212" t="s">
        <v>308</v>
      </c>
      <c r="AF34" s="281" t="s">
        <v>2754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244">
        <f t="shared" si="0"/>
        <v>14</v>
      </c>
      <c r="B35" s="245"/>
      <c r="C35" s="246"/>
      <c r="D35" s="29" t="s">
        <v>246</v>
      </c>
      <c r="E35" s="30"/>
      <c r="F35" s="30"/>
      <c r="G35" s="30"/>
      <c r="H35" s="30"/>
      <c r="I35" s="30"/>
      <c r="J35" s="30"/>
      <c r="K35" s="30"/>
      <c r="L35" s="30"/>
      <c r="M35" s="30"/>
      <c r="N35" s="30"/>
      <c r="O35" s="30"/>
      <c r="P35" s="30"/>
      <c r="Q35" s="30"/>
      <c r="R35" s="30"/>
      <c r="S35" s="30"/>
      <c r="T35" s="31"/>
      <c r="U35" s="176" t="s">
        <v>1807</v>
      </c>
      <c r="V35" s="174" t="s">
        <v>1807</v>
      </c>
      <c r="W35" s="175" t="s">
        <v>1807</v>
      </c>
      <c r="X35" s="176" t="s">
        <v>102</v>
      </c>
      <c r="Y35" s="174" t="s">
        <v>102</v>
      </c>
      <c r="Z35" s="174" t="s">
        <v>102</v>
      </c>
      <c r="AA35" s="174" t="s">
        <v>102</v>
      </c>
      <c r="AB35" s="175" t="s">
        <v>102</v>
      </c>
      <c r="AC35" s="210" t="s">
        <v>101</v>
      </c>
      <c r="AD35" s="211" t="s">
        <v>308</v>
      </c>
      <c r="AE35" s="212" t="s">
        <v>308</v>
      </c>
      <c r="AF35" s="281" t="s">
        <v>2755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244">
        <f t="shared" si="0"/>
        <v>15</v>
      </c>
      <c r="B36" s="245"/>
      <c r="C36" s="246"/>
      <c r="D36" s="29" t="s">
        <v>247</v>
      </c>
      <c r="E36" s="30"/>
      <c r="F36" s="30"/>
      <c r="G36" s="30"/>
      <c r="H36" s="30"/>
      <c r="I36" s="30"/>
      <c r="J36" s="30"/>
      <c r="K36" s="30"/>
      <c r="L36" s="30"/>
      <c r="M36" s="30"/>
      <c r="N36" s="30"/>
      <c r="O36" s="30"/>
      <c r="P36" s="30"/>
      <c r="Q36" s="30"/>
      <c r="R36" s="30"/>
      <c r="S36" s="30"/>
      <c r="T36" s="31"/>
      <c r="U36" s="176" t="s">
        <v>1807</v>
      </c>
      <c r="V36" s="174" t="s">
        <v>1807</v>
      </c>
      <c r="W36" s="175" t="s">
        <v>1807</v>
      </c>
      <c r="X36" s="176" t="s">
        <v>102</v>
      </c>
      <c r="Y36" s="174" t="s">
        <v>102</v>
      </c>
      <c r="Z36" s="174" t="s">
        <v>102</v>
      </c>
      <c r="AA36" s="174" t="s">
        <v>102</v>
      </c>
      <c r="AB36" s="175" t="s">
        <v>102</v>
      </c>
      <c r="AC36" s="210" t="s">
        <v>101</v>
      </c>
      <c r="AD36" s="211" t="s">
        <v>308</v>
      </c>
      <c r="AE36" s="212" t="s">
        <v>308</v>
      </c>
      <c r="AF36" s="281" t="s">
        <v>2750</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244">
        <f t="shared" si="0"/>
        <v>16</v>
      </c>
      <c r="B37" s="245"/>
      <c r="C37" s="246"/>
      <c r="D37" s="29" t="s">
        <v>248</v>
      </c>
      <c r="E37" s="30"/>
      <c r="F37" s="30"/>
      <c r="G37" s="30"/>
      <c r="H37" s="30"/>
      <c r="I37" s="30"/>
      <c r="J37" s="30"/>
      <c r="K37" s="30"/>
      <c r="L37" s="30"/>
      <c r="M37" s="30"/>
      <c r="N37" s="30"/>
      <c r="O37" s="30"/>
      <c r="P37" s="30"/>
      <c r="Q37" s="30"/>
      <c r="R37" s="30"/>
      <c r="S37" s="30"/>
      <c r="T37" s="31"/>
      <c r="U37" s="176" t="s">
        <v>1807</v>
      </c>
      <c r="V37" s="174" t="s">
        <v>1807</v>
      </c>
      <c r="W37" s="175" t="s">
        <v>1807</v>
      </c>
      <c r="X37" s="176" t="s">
        <v>102</v>
      </c>
      <c r="Y37" s="174" t="s">
        <v>102</v>
      </c>
      <c r="Z37" s="174" t="s">
        <v>102</v>
      </c>
      <c r="AA37" s="174" t="s">
        <v>102</v>
      </c>
      <c r="AB37" s="175" t="s">
        <v>102</v>
      </c>
      <c r="AC37" s="210" t="s">
        <v>101</v>
      </c>
      <c r="AD37" s="211" t="s">
        <v>308</v>
      </c>
      <c r="AE37" s="212" t="s">
        <v>308</v>
      </c>
      <c r="AF37" s="281" t="s">
        <v>2756</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244">
        <f t="shared" si="0"/>
        <v>17</v>
      </c>
      <c r="B38" s="245"/>
      <c r="C38" s="246"/>
      <c r="D38" s="29" t="s">
        <v>249</v>
      </c>
      <c r="E38" s="30"/>
      <c r="F38" s="30"/>
      <c r="G38" s="30"/>
      <c r="H38" s="30"/>
      <c r="I38" s="30"/>
      <c r="J38" s="30"/>
      <c r="K38" s="30"/>
      <c r="L38" s="30"/>
      <c r="M38" s="30"/>
      <c r="N38" s="30"/>
      <c r="O38" s="30"/>
      <c r="P38" s="30"/>
      <c r="Q38" s="30"/>
      <c r="R38" s="30"/>
      <c r="S38" s="30"/>
      <c r="T38" s="31"/>
      <c r="U38" s="176" t="s">
        <v>1794</v>
      </c>
      <c r="V38" s="174" t="s">
        <v>1794</v>
      </c>
      <c r="W38" s="175" t="s">
        <v>1794</v>
      </c>
      <c r="X38" s="176" t="s">
        <v>102</v>
      </c>
      <c r="Y38" s="174" t="s">
        <v>102</v>
      </c>
      <c r="Z38" s="174" t="s">
        <v>102</v>
      </c>
      <c r="AA38" s="174" t="s">
        <v>102</v>
      </c>
      <c r="AB38" s="175" t="s">
        <v>102</v>
      </c>
      <c r="AC38" s="210" t="s">
        <v>101</v>
      </c>
      <c r="AD38" s="211" t="s">
        <v>308</v>
      </c>
      <c r="AE38" s="212" t="s">
        <v>308</v>
      </c>
      <c r="AF38" s="281" t="s">
        <v>2757</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244">
        <f t="shared" si="0"/>
        <v>18</v>
      </c>
      <c r="B39" s="245"/>
      <c r="C39" s="246"/>
      <c r="D39" s="29" t="s">
        <v>250</v>
      </c>
      <c r="E39" s="30"/>
      <c r="F39" s="30"/>
      <c r="G39" s="30"/>
      <c r="H39" s="30"/>
      <c r="I39" s="30"/>
      <c r="J39" s="30"/>
      <c r="K39" s="30"/>
      <c r="L39" s="30"/>
      <c r="M39" s="30"/>
      <c r="N39" s="30"/>
      <c r="O39" s="30"/>
      <c r="P39" s="30"/>
      <c r="Q39" s="30"/>
      <c r="R39" s="30"/>
      <c r="S39" s="30"/>
      <c r="T39" s="31"/>
      <c r="U39" s="176" t="s">
        <v>1794</v>
      </c>
      <c r="V39" s="174" t="s">
        <v>1794</v>
      </c>
      <c r="W39" s="175" t="s">
        <v>1794</v>
      </c>
      <c r="X39" s="176" t="s">
        <v>102</v>
      </c>
      <c r="Y39" s="174" t="s">
        <v>102</v>
      </c>
      <c r="Z39" s="174" t="s">
        <v>102</v>
      </c>
      <c r="AA39" s="174" t="s">
        <v>102</v>
      </c>
      <c r="AB39" s="175" t="s">
        <v>102</v>
      </c>
      <c r="AC39" s="210" t="s">
        <v>101</v>
      </c>
      <c r="AD39" s="211" t="s">
        <v>308</v>
      </c>
      <c r="AE39" s="212" t="s">
        <v>308</v>
      </c>
      <c r="AF39" s="281" t="s">
        <v>2758</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244">
        <f t="shared" si="0"/>
        <v>19</v>
      </c>
      <c r="B40" s="245"/>
      <c r="C40" s="246"/>
      <c r="D40" s="29" t="s">
        <v>2759</v>
      </c>
      <c r="E40" s="30"/>
      <c r="F40" s="30"/>
      <c r="G40" s="30"/>
      <c r="H40" s="30"/>
      <c r="I40" s="30"/>
      <c r="J40" s="30"/>
      <c r="K40" s="30"/>
      <c r="L40" s="30"/>
      <c r="M40" s="30"/>
      <c r="N40" s="30"/>
      <c r="O40" s="30"/>
      <c r="P40" s="30"/>
      <c r="Q40" s="30"/>
      <c r="R40" s="30"/>
      <c r="S40" s="30"/>
      <c r="T40" s="31"/>
      <c r="U40" s="176" t="s">
        <v>1794</v>
      </c>
      <c r="V40" s="174" t="s">
        <v>1794</v>
      </c>
      <c r="W40" s="175" t="s">
        <v>1794</v>
      </c>
      <c r="X40" s="176" t="s">
        <v>102</v>
      </c>
      <c r="Y40" s="174" t="s">
        <v>102</v>
      </c>
      <c r="Z40" s="174" t="s">
        <v>102</v>
      </c>
      <c r="AA40" s="174" t="s">
        <v>102</v>
      </c>
      <c r="AB40" s="175" t="s">
        <v>102</v>
      </c>
      <c r="AC40" s="210" t="s">
        <v>101</v>
      </c>
      <c r="AD40" s="211" t="s">
        <v>308</v>
      </c>
      <c r="AE40" s="212" t="s">
        <v>308</v>
      </c>
      <c r="AF40" s="281" t="s">
        <v>2760</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244">
        <f t="shared" si="0"/>
        <v>20</v>
      </c>
      <c r="B41" s="245"/>
      <c r="C41" s="246"/>
      <c r="D41" s="29" t="s">
        <v>2761</v>
      </c>
      <c r="E41" s="30"/>
      <c r="F41" s="30"/>
      <c r="G41" s="30"/>
      <c r="H41" s="30"/>
      <c r="I41" s="30"/>
      <c r="J41" s="30"/>
      <c r="K41" s="30"/>
      <c r="L41" s="30"/>
      <c r="M41" s="30"/>
      <c r="N41" s="30"/>
      <c r="O41" s="30"/>
      <c r="P41" s="30"/>
      <c r="Q41" s="30"/>
      <c r="R41" s="30"/>
      <c r="S41" s="30"/>
      <c r="T41" s="31"/>
      <c r="U41" s="176" t="s">
        <v>2762</v>
      </c>
      <c r="V41" s="174" t="s">
        <v>2762</v>
      </c>
      <c r="W41" s="175" t="s">
        <v>2762</v>
      </c>
      <c r="X41" s="176" t="s">
        <v>102</v>
      </c>
      <c r="Y41" s="174" t="s">
        <v>102</v>
      </c>
      <c r="Z41" s="174" t="s">
        <v>102</v>
      </c>
      <c r="AA41" s="174" t="s">
        <v>102</v>
      </c>
      <c r="AB41" s="175" t="s">
        <v>102</v>
      </c>
      <c r="AC41" s="210" t="s">
        <v>101</v>
      </c>
      <c r="AD41" s="211" t="s">
        <v>308</v>
      </c>
      <c r="AE41" s="212" t="s">
        <v>308</v>
      </c>
      <c r="AF41" s="281" t="s">
        <v>2763</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244">
        <f t="shared" si="0"/>
        <v>21</v>
      </c>
      <c r="B42" s="245"/>
      <c r="C42" s="246"/>
      <c r="D42" s="29" t="s">
        <v>2764</v>
      </c>
      <c r="E42" s="30"/>
      <c r="F42" s="30"/>
      <c r="G42" s="30"/>
      <c r="H42" s="30"/>
      <c r="I42" s="30"/>
      <c r="J42" s="30"/>
      <c r="K42" s="30"/>
      <c r="L42" s="30"/>
      <c r="M42" s="30"/>
      <c r="N42" s="30"/>
      <c r="O42" s="30"/>
      <c r="P42" s="30"/>
      <c r="Q42" s="30"/>
      <c r="R42" s="30"/>
      <c r="S42" s="30"/>
      <c r="T42" s="31"/>
      <c r="U42" s="176" t="s">
        <v>1807</v>
      </c>
      <c r="V42" s="174" t="s">
        <v>1807</v>
      </c>
      <c r="W42" s="175" t="s">
        <v>1807</v>
      </c>
      <c r="X42" s="176" t="s">
        <v>102</v>
      </c>
      <c r="Y42" s="174" t="s">
        <v>102</v>
      </c>
      <c r="Z42" s="174" t="s">
        <v>102</v>
      </c>
      <c r="AA42" s="174" t="s">
        <v>102</v>
      </c>
      <c r="AB42" s="175" t="s">
        <v>102</v>
      </c>
      <c r="AC42" s="210" t="s">
        <v>101</v>
      </c>
      <c r="AD42" s="211" t="s">
        <v>308</v>
      </c>
      <c r="AE42" s="212" t="s">
        <v>308</v>
      </c>
      <c r="AF42" s="281" t="s">
        <v>2765</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244">
        <f t="shared" si="0"/>
        <v>22</v>
      </c>
      <c r="B43" s="245"/>
      <c r="C43" s="246"/>
      <c r="D43" s="29" t="s">
        <v>64</v>
      </c>
      <c r="E43" s="30"/>
      <c r="F43" s="30"/>
      <c r="G43" s="30"/>
      <c r="H43" s="30"/>
      <c r="I43" s="30"/>
      <c r="J43" s="30"/>
      <c r="K43" s="30"/>
      <c r="L43" s="30"/>
      <c r="M43" s="30"/>
      <c r="N43" s="30"/>
      <c r="O43" s="30"/>
      <c r="P43" s="30"/>
      <c r="Q43" s="30"/>
      <c r="R43" s="30"/>
      <c r="S43" s="30"/>
      <c r="T43" s="31"/>
      <c r="U43" s="176" t="s">
        <v>2101</v>
      </c>
      <c r="V43" s="174" t="s">
        <v>2101</v>
      </c>
      <c r="W43" s="175" t="s">
        <v>2101</v>
      </c>
      <c r="X43" s="176" t="s">
        <v>102</v>
      </c>
      <c r="Y43" s="174" t="s">
        <v>102</v>
      </c>
      <c r="Z43" s="174" t="s">
        <v>102</v>
      </c>
      <c r="AA43" s="174" t="s">
        <v>102</v>
      </c>
      <c r="AB43" s="175" t="s">
        <v>102</v>
      </c>
      <c r="AC43" s="210" t="s">
        <v>101</v>
      </c>
      <c r="AD43" s="211" t="s">
        <v>308</v>
      </c>
      <c r="AE43" s="212" t="s">
        <v>308</v>
      </c>
      <c r="AF43" s="281" t="s">
        <v>2766</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244">
        <f t="shared" si="0"/>
        <v>23</v>
      </c>
      <c r="B44" s="245"/>
      <c r="C44" s="246"/>
      <c r="D44" s="29" t="s">
        <v>65</v>
      </c>
      <c r="E44" s="30"/>
      <c r="F44" s="30"/>
      <c r="G44" s="30"/>
      <c r="H44" s="30"/>
      <c r="I44" s="30"/>
      <c r="J44" s="30"/>
      <c r="K44" s="30"/>
      <c r="L44" s="30"/>
      <c r="M44" s="30"/>
      <c r="N44" s="30"/>
      <c r="O44" s="30"/>
      <c r="P44" s="30"/>
      <c r="Q44" s="30"/>
      <c r="R44" s="30"/>
      <c r="S44" s="30"/>
      <c r="T44" s="31"/>
      <c r="U44" s="176" t="s">
        <v>2101</v>
      </c>
      <c r="V44" s="174" t="s">
        <v>2101</v>
      </c>
      <c r="W44" s="175" t="s">
        <v>2101</v>
      </c>
      <c r="X44" s="176" t="s">
        <v>102</v>
      </c>
      <c r="Y44" s="174" t="s">
        <v>102</v>
      </c>
      <c r="Z44" s="174" t="s">
        <v>102</v>
      </c>
      <c r="AA44" s="174" t="s">
        <v>102</v>
      </c>
      <c r="AB44" s="175" t="s">
        <v>102</v>
      </c>
      <c r="AC44" s="210" t="s">
        <v>101</v>
      </c>
      <c r="AD44" s="211" t="s">
        <v>308</v>
      </c>
      <c r="AE44" s="212" t="s">
        <v>308</v>
      </c>
      <c r="AF44" s="281" t="s">
        <v>2767</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244">
        <f t="shared" si="0"/>
        <v>24</v>
      </c>
      <c r="B45" s="245"/>
      <c r="C45" s="246"/>
      <c r="D45" s="29" t="s">
        <v>2768</v>
      </c>
      <c r="E45" s="30"/>
      <c r="F45" s="30"/>
      <c r="G45" s="30"/>
      <c r="H45" s="30"/>
      <c r="I45" s="30"/>
      <c r="J45" s="30"/>
      <c r="K45" s="30"/>
      <c r="L45" s="30"/>
      <c r="M45" s="30"/>
      <c r="N45" s="30"/>
      <c r="O45" s="30"/>
      <c r="P45" s="30"/>
      <c r="Q45" s="30"/>
      <c r="R45" s="30"/>
      <c r="S45" s="30"/>
      <c r="T45" s="31"/>
      <c r="U45" s="176" t="s">
        <v>1797</v>
      </c>
      <c r="V45" s="174" t="s">
        <v>1797</v>
      </c>
      <c r="W45" s="175" t="s">
        <v>1797</v>
      </c>
      <c r="X45" s="176" t="s">
        <v>192</v>
      </c>
      <c r="Y45" s="174" t="s">
        <v>192</v>
      </c>
      <c r="Z45" s="174" t="s">
        <v>192</v>
      </c>
      <c r="AA45" s="174" t="s">
        <v>192</v>
      </c>
      <c r="AB45" s="175" t="s">
        <v>192</v>
      </c>
      <c r="AC45" s="210" t="s">
        <v>101</v>
      </c>
      <c r="AD45" s="211" t="s">
        <v>308</v>
      </c>
      <c r="AE45" s="212" t="s">
        <v>308</v>
      </c>
      <c r="AF45" s="281" t="s">
        <v>2769</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6" customHeight="1" x14ac:dyDescent="0.2">
      <c r="A46" s="244">
        <f t="shared" si="0"/>
        <v>25</v>
      </c>
      <c r="B46" s="245"/>
      <c r="C46" s="246"/>
      <c r="D46" s="29" t="s">
        <v>988</v>
      </c>
      <c r="E46" s="30"/>
      <c r="F46" s="30"/>
      <c r="G46" s="30"/>
      <c r="H46" s="30"/>
      <c r="I46" s="30"/>
      <c r="J46" s="30"/>
      <c r="K46" s="30"/>
      <c r="L46" s="30"/>
      <c r="M46" s="30"/>
      <c r="N46" s="30"/>
      <c r="O46" s="30"/>
      <c r="P46" s="30"/>
      <c r="Q46" s="30"/>
      <c r="R46" s="30"/>
      <c r="S46" s="30"/>
      <c r="T46" s="31"/>
      <c r="U46" s="176" t="s">
        <v>2101</v>
      </c>
      <c r="V46" s="174" t="s">
        <v>2101</v>
      </c>
      <c r="W46" s="175" t="s">
        <v>2101</v>
      </c>
      <c r="X46" s="176" t="s">
        <v>192</v>
      </c>
      <c r="Y46" s="174" t="s">
        <v>192</v>
      </c>
      <c r="Z46" s="174" t="s">
        <v>192</v>
      </c>
      <c r="AA46" s="174" t="s">
        <v>192</v>
      </c>
      <c r="AB46" s="175" t="s">
        <v>192</v>
      </c>
      <c r="AC46" s="210" t="s">
        <v>101</v>
      </c>
      <c r="AD46" s="211" t="s">
        <v>308</v>
      </c>
      <c r="AE46" s="212" t="s">
        <v>308</v>
      </c>
      <c r="AF46" s="281" t="s">
        <v>2770</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6" customHeight="1" x14ac:dyDescent="0.2">
      <c r="A47" s="244">
        <f t="shared" si="0"/>
        <v>26</v>
      </c>
      <c r="B47" s="245"/>
      <c r="C47" s="246"/>
      <c r="D47" s="29" t="s">
        <v>2771</v>
      </c>
      <c r="E47" s="30"/>
      <c r="F47" s="30"/>
      <c r="G47" s="30"/>
      <c r="H47" s="30"/>
      <c r="I47" s="30"/>
      <c r="J47" s="30"/>
      <c r="K47" s="30"/>
      <c r="L47" s="30"/>
      <c r="M47" s="30"/>
      <c r="N47" s="30"/>
      <c r="O47" s="30"/>
      <c r="P47" s="30"/>
      <c r="Q47" s="30"/>
      <c r="R47" s="30"/>
      <c r="S47" s="30"/>
      <c r="T47" s="31"/>
      <c r="U47" s="176" t="s">
        <v>1807</v>
      </c>
      <c r="V47" s="174" t="s">
        <v>1807</v>
      </c>
      <c r="W47" s="175" t="s">
        <v>1807</v>
      </c>
      <c r="X47" s="176" t="s">
        <v>192</v>
      </c>
      <c r="Y47" s="174" t="s">
        <v>192</v>
      </c>
      <c r="Z47" s="174" t="s">
        <v>192</v>
      </c>
      <c r="AA47" s="174" t="s">
        <v>192</v>
      </c>
      <c r="AB47" s="175" t="s">
        <v>192</v>
      </c>
      <c r="AC47" s="210" t="s">
        <v>101</v>
      </c>
      <c r="AD47" s="211" t="s">
        <v>308</v>
      </c>
      <c r="AE47" s="212" t="s">
        <v>308</v>
      </c>
      <c r="AF47" s="281" t="s">
        <v>2772</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1" ht="61.5" customHeight="1" x14ac:dyDescent="0.2">
      <c r="A48" s="244">
        <f t="shared" si="0"/>
        <v>27</v>
      </c>
      <c r="B48" s="245"/>
      <c r="C48" s="246"/>
      <c r="D48" s="29" t="s">
        <v>244</v>
      </c>
      <c r="E48" s="30"/>
      <c r="F48" s="30"/>
      <c r="G48" s="30"/>
      <c r="H48" s="30"/>
      <c r="I48" s="30"/>
      <c r="J48" s="30"/>
      <c r="K48" s="30"/>
      <c r="L48" s="30"/>
      <c r="M48" s="30"/>
      <c r="N48" s="30"/>
      <c r="O48" s="30"/>
      <c r="P48" s="30"/>
      <c r="Q48" s="30"/>
      <c r="R48" s="30"/>
      <c r="S48" s="30"/>
      <c r="T48" s="31"/>
      <c r="U48" s="176" t="s">
        <v>2101</v>
      </c>
      <c r="V48" s="174" t="s">
        <v>2101</v>
      </c>
      <c r="W48" s="175" t="s">
        <v>2101</v>
      </c>
      <c r="X48" s="176" t="s">
        <v>102</v>
      </c>
      <c r="Y48" s="174" t="s">
        <v>102</v>
      </c>
      <c r="Z48" s="174" t="s">
        <v>102</v>
      </c>
      <c r="AA48" s="174" t="s">
        <v>102</v>
      </c>
      <c r="AB48" s="175" t="s">
        <v>102</v>
      </c>
      <c r="AC48" s="210"/>
      <c r="AD48" s="211"/>
      <c r="AE48" s="212"/>
      <c r="AF48" s="281" t="s">
        <v>2773</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57.75" customHeight="1" x14ac:dyDescent="0.2">
      <c r="A49" s="244">
        <f t="shared" si="0"/>
        <v>28</v>
      </c>
      <c r="B49" s="245"/>
      <c r="C49" s="246"/>
      <c r="D49" s="29" t="s">
        <v>2774</v>
      </c>
      <c r="E49" s="30"/>
      <c r="F49" s="30"/>
      <c r="G49" s="30"/>
      <c r="H49" s="30"/>
      <c r="I49" s="30"/>
      <c r="J49" s="30"/>
      <c r="K49" s="30"/>
      <c r="L49" s="30"/>
      <c r="M49" s="30"/>
      <c r="N49" s="30"/>
      <c r="O49" s="30"/>
      <c r="P49" s="30"/>
      <c r="Q49" s="30"/>
      <c r="R49" s="30"/>
      <c r="S49" s="30"/>
      <c r="T49" s="31"/>
      <c r="U49" s="176" t="s">
        <v>2775</v>
      </c>
      <c r="V49" s="174" t="s">
        <v>2775</v>
      </c>
      <c r="W49" s="175" t="s">
        <v>2775</v>
      </c>
      <c r="X49" s="176" t="s">
        <v>192</v>
      </c>
      <c r="Y49" s="174" t="s">
        <v>192</v>
      </c>
      <c r="Z49" s="174" t="s">
        <v>192</v>
      </c>
      <c r="AA49" s="174" t="s">
        <v>192</v>
      </c>
      <c r="AB49" s="175" t="s">
        <v>192</v>
      </c>
      <c r="AC49" s="210"/>
      <c r="AD49" s="211"/>
      <c r="AE49" s="212"/>
      <c r="AF49" s="281" t="s">
        <v>2776</v>
      </c>
      <c r="AG49" s="282" t="s">
        <v>2777</v>
      </c>
      <c r="AH49" s="282" t="s">
        <v>2777</v>
      </c>
      <c r="AI49" s="282" t="s">
        <v>2777</v>
      </c>
      <c r="AJ49" s="282" t="s">
        <v>2777</v>
      </c>
      <c r="AK49" s="282" t="s">
        <v>2777</v>
      </c>
      <c r="AL49" s="282" t="s">
        <v>2777</v>
      </c>
      <c r="AM49" s="282" t="s">
        <v>2777</v>
      </c>
      <c r="AN49" s="282" t="s">
        <v>2777</v>
      </c>
      <c r="AO49" s="282" t="s">
        <v>2777</v>
      </c>
      <c r="AP49" s="282" t="s">
        <v>2777</v>
      </c>
      <c r="AQ49" s="282" t="s">
        <v>2777</v>
      </c>
      <c r="AR49" s="282" t="s">
        <v>2777</v>
      </c>
      <c r="AS49" s="282" t="s">
        <v>2777</v>
      </c>
      <c r="AT49" s="282" t="s">
        <v>2777</v>
      </c>
      <c r="AU49" s="282" t="s">
        <v>2777</v>
      </c>
      <c r="AV49" s="282" t="s">
        <v>2777</v>
      </c>
      <c r="AW49" s="282" t="s">
        <v>2777</v>
      </c>
      <c r="AX49" s="282" t="s">
        <v>2777</v>
      </c>
      <c r="AY49" s="282" t="s">
        <v>2777</v>
      </c>
      <c r="AZ49" s="282" t="s">
        <v>2777</v>
      </c>
      <c r="BA49" s="282" t="s">
        <v>2777</v>
      </c>
      <c r="BB49" s="282" t="s">
        <v>2777</v>
      </c>
      <c r="BC49" s="282" t="s">
        <v>2777</v>
      </c>
      <c r="BD49" s="282" t="s">
        <v>2777</v>
      </c>
      <c r="BE49" s="282" t="s">
        <v>2777</v>
      </c>
      <c r="BF49" s="282" t="s">
        <v>2777</v>
      </c>
      <c r="BG49" s="282" t="s">
        <v>2777</v>
      </c>
      <c r="BH49" s="282" t="s">
        <v>2777</v>
      </c>
      <c r="BI49" s="282" t="s">
        <v>2777</v>
      </c>
      <c r="BJ49" s="283" t="s">
        <v>2777</v>
      </c>
    </row>
    <row r="50" spans="1:62" s="7" customFormat="1" ht="63" customHeight="1" x14ac:dyDescent="0.2">
      <c r="A50" s="244">
        <f t="shared" si="0"/>
        <v>29</v>
      </c>
      <c r="B50" s="245"/>
      <c r="C50" s="246"/>
      <c r="D50" s="29" t="s">
        <v>2778</v>
      </c>
      <c r="E50" s="30"/>
      <c r="F50" s="30"/>
      <c r="G50" s="30"/>
      <c r="H50" s="30"/>
      <c r="I50" s="30"/>
      <c r="J50" s="30"/>
      <c r="K50" s="30"/>
      <c r="L50" s="30"/>
      <c r="M50" s="30"/>
      <c r="N50" s="30"/>
      <c r="O50" s="30"/>
      <c r="P50" s="30"/>
      <c r="Q50" s="30"/>
      <c r="R50" s="30"/>
      <c r="S50" s="30"/>
      <c r="T50" s="31"/>
      <c r="U50" s="176" t="s">
        <v>2775</v>
      </c>
      <c r="V50" s="174" t="s">
        <v>2775</v>
      </c>
      <c r="W50" s="175" t="s">
        <v>2775</v>
      </c>
      <c r="X50" s="176" t="s">
        <v>192</v>
      </c>
      <c r="Y50" s="174" t="s">
        <v>192</v>
      </c>
      <c r="Z50" s="174" t="s">
        <v>192</v>
      </c>
      <c r="AA50" s="174" t="s">
        <v>192</v>
      </c>
      <c r="AB50" s="175" t="s">
        <v>192</v>
      </c>
      <c r="AC50" s="210"/>
      <c r="AD50" s="211"/>
      <c r="AE50" s="212"/>
      <c r="AF50" s="281" t="s">
        <v>2779</v>
      </c>
      <c r="AG50" s="282" t="s">
        <v>2777</v>
      </c>
      <c r="AH50" s="282" t="s">
        <v>2777</v>
      </c>
      <c r="AI50" s="282" t="s">
        <v>2777</v>
      </c>
      <c r="AJ50" s="282" t="s">
        <v>2777</v>
      </c>
      <c r="AK50" s="282" t="s">
        <v>2777</v>
      </c>
      <c r="AL50" s="282" t="s">
        <v>2777</v>
      </c>
      <c r="AM50" s="282" t="s">
        <v>2777</v>
      </c>
      <c r="AN50" s="282" t="s">
        <v>2777</v>
      </c>
      <c r="AO50" s="282" t="s">
        <v>2777</v>
      </c>
      <c r="AP50" s="282" t="s">
        <v>2777</v>
      </c>
      <c r="AQ50" s="282" t="s">
        <v>2777</v>
      </c>
      <c r="AR50" s="282" t="s">
        <v>2777</v>
      </c>
      <c r="AS50" s="282" t="s">
        <v>2777</v>
      </c>
      <c r="AT50" s="282" t="s">
        <v>2777</v>
      </c>
      <c r="AU50" s="282" t="s">
        <v>2777</v>
      </c>
      <c r="AV50" s="282" t="s">
        <v>2777</v>
      </c>
      <c r="AW50" s="282" t="s">
        <v>2777</v>
      </c>
      <c r="AX50" s="282" t="s">
        <v>2777</v>
      </c>
      <c r="AY50" s="282" t="s">
        <v>2777</v>
      </c>
      <c r="AZ50" s="282" t="s">
        <v>2777</v>
      </c>
      <c r="BA50" s="282" t="s">
        <v>2777</v>
      </c>
      <c r="BB50" s="282" t="s">
        <v>2777</v>
      </c>
      <c r="BC50" s="282" t="s">
        <v>2777</v>
      </c>
      <c r="BD50" s="282" t="s">
        <v>2777</v>
      </c>
      <c r="BE50" s="282" t="s">
        <v>2777</v>
      </c>
      <c r="BF50" s="282" t="s">
        <v>2777</v>
      </c>
      <c r="BG50" s="282" t="s">
        <v>2777</v>
      </c>
      <c r="BH50" s="282" t="s">
        <v>2777</v>
      </c>
      <c r="BI50" s="282" t="s">
        <v>2777</v>
      </c>
      <c r="BJ50" s="283" t="s">
        <v>2777</v>
      </c>
    </row>
    <row r="51" spans="1:62" s="7" customFormat="1" ht="46.5" customHeight="1" x14ac:dyDescent="0.2">
      <c r="A51" s="244">
        <f t="shared" si="0"/>
        <v>30</v>
      </c>
      <c r="B51" s="245"/>
      <c r="C51" s="246"/>
      <c r="D51" s="29" t="s">
        <v>2780</v>
      </c>
      <c r="E51" s="30"/>
      <c r="F51" s="30"/>
      <c r="G51" s="30"/>
      <c r="H51" s="30"/>
      <c r="I51" s="30"/>
      <c r="J51" s="30"/>
      <c r="K51" s="30"/>
      <c r="L51" s="30"/>
      <c r="M51" s="30"/>
      <c r="N51" s="30"/>
      <c r="O51" s="30"/>
      <c r="P51" s="30"/>
      <c r="Q51" s="30"/>
      <c r="R51" s="30"/>
      <c r="S51" s="30"/>
      <c r="T51" s="31"/>
      <c r="U51" s="176" t="s">
        <v>2775</v>
      </c>
      <c r="V51" s="174" t="s">
        <v>2775</v>
      </c>
      <c r="W51" s="175" t="s">
        <v>2775</v>
      </c>
      <c r="X51" s="176" t="s">
        <v>192</v>
      </c>
      <c r="Y51" s="174" t="s">
        <v>192</v>
      </c>
      <c r="Z51" s="174" t="s">
        <v>192</v>
      </c>
      <c r="AA51" s="174" t="s">
        <v>192</v>
      </c>
      <c r="AB51" s="175" t="s">
        <v>192</v>
      </c>
      <c r="AC51" s="210"/>
      <c r="AD51" s="211"/>
      <c r="AE51" s="212"/>
      <c r="AF51" s="281" t="s">
        <v>2781</v>
      </c>
      <c r="AG51" s="282" t="s">
        <v>2777</v>
      </c>
      <c r="AH51" s="282" t="s">
        <v>2777</v>
      </c>
      <c r="AI51" s="282" t="s">
        <v>2777</v>
      </c>
      <c r="AJ51" s="282" t="s">
        <v>2777</v>
      </c>
      <c r="AK51" s="282" t="s">
        <v>2777</v>
      </c>
      <c r="AL51" s="282" t="s">
        <v>2777</v>
      </c>
      <c r="AM51" s="282" t="s">
        <v>2777</v>
      </c>
      <c r="AN51" s="282" t="s">
        <v>2777</v>
      </c>
      <c r="AO51" s="282" t="s">
        <v>2777</v>
      </c>
      <c r="AP51" s="282" t="s">
        <v>2777</v>
      </c>
      <c r="AQ51" s="282" t="s">
        <v>2777</v>
      </c>
      <c r="AR51" s="282" t="s">
        <v>2777</v>
      </c>
      <c r="AS51" s="282" t="s">
        <v>2777</v>
      </c>
      <c r="AT51" s="282" t="s">
        <v>2777</v>
      </c>
      <c r="AU51" s="282" t="s">
        <v>2777</v>
      </c>
      <c r="AV51" s="282" t="s">
        <v>2777</v>
      </c>
      <c r="AW51" s="282" t="s">
        <v>2777</v>
      </c>
      <c r="AX51" s="282" t="s">
        <v>2777</v>
      </c>
      <c r="AY51" s="282" t="s">
        <v>2777</v>
      </c>
      <c r="AZ51" s="282" t="s">
        <v>2777</v>
      </c>
      <c r="BA51" s="282" t="s">
        <v>2777</v>
      </c>
      <c r="BB51" s="282" t="s">
        <v>2777</v>
      </c>
      <c r="BC51" s="282" t="s">
        <v>2777</v>
      </c>
      <c r="BD51" s="282" t="s">
        <v>2777</v>
      </c>
      <c r="BE51" s="282" t="s">
        <v>2777</v>
      </c>
      <c r="BF51" s="282" t="s">
        <v>2777</v>
      </c>
      <c r="BG51" s="282" t="s">
        <v>2777</v>
      </c>
      <c r="BH51" s="282" t="s">
        <v>2777</v>
      </c>
      <c r="BI51" s="282" t="s">
        <v>2777</v>
      </c>
      <c r="BJ51" s="283" t="s">
        <v>2777</v>
      </c>
    </row>
    <row r="52" spans="1:62" s="7" customFormat="1" ht="23.7" customHeight="1" x14ac:dyDescent="0.2">
      <c r="A52" s="114"/>
      <c r="B52" s="67"/>
      <c r="C52" s="68"/>
      <c r="D52" s="115" t="s">
        <v>3116</v>
      </c>
      <c r="E52" s="78"/>
      <c r="F52" s="78"/>
      <c r="G52" s="78"/>
      <c r="H52" s="78"/>
      <c r="I52" s="78"/>
      <c r="J52" s="78"/>
      <c r="K52" s="78"/>
      <c r="L52" s="78"/>
      <c r="M52" s="78"/>
      <c r="N52" s="78"/>
      <c r="O52" s="78"/>
      <c r="P52" s="78"/>
      <c r="Q52" s="78"/>
      <c r="R52" s="78"/>
      <c r="S52" s="78"/>
      <c r="T52" s="78"/>
      <c r="U52" s="116"/>
      <c r="V52" s="67"/>
      <c r="W52" s="68"/>
      <c r="X52" s="67"/>
      <c r="Y52" s="67"/>
      <c r="Z52" s="67"/>
      <c r="AA52" s="67"/>
      <c r="AB52" s="68"/>
      <c r="AC52" s="116"/>
      <c r="AD52" s="67"/>
      <c r="AE52" s="67"/>
      <c r="AF52" s="117"/>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9"/>
    </row>
    <row r="53" spans="1:62" s="7" customFormat="1" ht="40.5" customHeight="1" x14ac:dyDescent="0.2">
      <c r="A53" s="173">
        <v>1</v>
      </c>
      <c r="B53" s="174"/>
      <c r="C53" s="175"/>
      <c r="D53" s="29" t="s">
        <v>3117</v>
      </c>
      <c r="E53" s="32"/>
      <c r="F53" s="32"/>
      <c r="G53" s="32"/>
      <c r="H53" s="32"/>
      <c r="I53" s="32"/>
      <c r="J53" s="32"/>
      <c r="K53" s="32"/>
      <c r="L53" s="32"/>
      <c r="M53" s="32"/>
      <c r="N53" s="32"/>
      <c r="O53" s="32"/>
      <c r="P53" s="32"/>
      <c r="Q53" s="32"/>
      <c r="R53" s="32"/>
      <c r="S53" s="32"/>
      <c r="T53" s="124"/>
      <c r="U53" s="176">
        <v>2</v>
      </c>
      <c r="V53" s="174"/>
      <c r="W53" s="175"/>
      <c r="X53" s="174" t="s">
        <v>102</v>
      </c>
      <c r="Y53" s="174"/>
      <c r="Z53" s="174"/>
      <c r="AA53" s="174"/>
      <c r="AB53" s="175"/>
      <c r="AC53" s="210"/>
      <c r="AD53" s="211"/>
      <c r="AE53" s="212"/>
      <c r="AF53" s="183" t="s">
        <v>3126</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v>2</v>
      </c>
      <c r="B54" s="174"/>
      <c r="C54" s="175"/>
      <c r="D54" s="29" t="s">
        <v>3118</v>
      </c>
      <c r="E54" s="32"/>
      <c r="F54" s="32"/>
      <c r="G54" s="32"/>
      <c r="H54" s="32"/>
      <c r="I54" s="32"/>
      <c r="J54" s="32"/>
      <c r="K54" s="32"/>
      <c r="L54" s="32"/>
      <c r="M54" s="32"/>
      <c r="N54" s="32"/>
      <c r="O54" s="32"/>
      <c r="P54" s="32"/>
      <c r="Q54" s="32"/>
      <c r="R54" s="32"/>
      <c r="S54" s="32"/>
      <c r="T54" s="124"/>
      <c r="U54" s="176">
        <v>1</v>
      </c>
      <c r="V54" s="174"/>
      <c r="W54" s="175"/>
      <c r="X54" s="174" t="s">
        <v>102</v>
      </c>
      <c r="Y54" s="174"/>
      <c r="Z54" s="174"/>
      <c r="AA54" s="174"/>
      <c r="AB54" s="175"/>
      <c r="AC54" s="210"/>
      <c r="AD54" s="211"/>
      <c r="AE54" s="212"/>
      <c r="AF54" s="183" t="s">
        <v>3127</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v>3</v>
      </c>
      <c r="B55" s="174"/>
      <c r="C55" s="175"/>
      <c r="D55" s="29" t="s">
        <v>3119</v>
      </c>
      <c r="E55" s="32"/>
      <c r="F55" s="32"/>
      <c r="G55" s="32"/>
      <c r="H55" s="32"/>
      <c r="I55" s="32"/>
      <c r="J55" s="32"/>
      <c r="K55" s="32"/>
      <c r="L55" s="32"/>
      <c r="M55" s="32"/>
      <c r="N55" s="32"/>
      <c r="O55" s="32"/>
      <c r="P55" s="32"/>
      <c r="Q55" s="32"/>
      <c r="R55" s="32"/>
      <c r="S55" s="32"/>
      <c r="T55" s="124"/>
      <c r="U55" s="176">
        <v>7</v>
      </c>
      <c r="V55" s="174"/>
      <c r="W55" s="175"/>
      <c r="X55" s="174" t="s">
        <v>1742</v>
      </c>
      <c r="Y55" s="174"/>
      <c r="Z55" s="174"/>
      <c r="AA55" s="174"/>
      <c r="AB55" s="175"/>
      <c r="AC55" s="210"/>
      <c r="AD55" s="211"/>
      <c r="AE55" s="212"/>
      <c r="AF55" s="177" t="s">
        <v>3125</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v>4</v>
      </c>
      <c r="B56" s="174"/>
      <c r="C56" s="175"/>
      <c r="D56" s="29" t="s">
        <v>3120</v>
      </c>
      <c r="E56" s="32"/>
      <c r="F56" s="32"/>
      <c r="G56" s="32"/>
      <c r="H56" s="32"/>
      <c r="I56" s="32"/>
      <c r="J56" s="32"/>
      <c r="K56" s="32"/>
      <c r="L56" s="32"/>
      <c r="M56" s="32"/>
      <c r="N56" s="32"/>
      <c r="O56" s="32"/>
      <c r="P56" s="32"/>
      <c r="Q56" s="32"/>
      <c r="R56" s="32"/>
      <c r="S56" s="32"/>
      <c r="T56" s="124"/>
      <c r="U56" s="176">
        <v>7</v>
      </c>
      <c r="V56" s="174"/>
      <c r="W56" s="175"/>
      <c r="X56" s="174" t="s">
        <v>1742</v>
      </c>
      <c r="Y56" s="174"/>
      <c r="Z56" s="174"/>
      <c r="AA56" s="174"/>
      <c r="AB56" s="175"/>
      <c r="AC56" s="210"/>
      <c r="AD56" s="211"/>
      <c r="AE56" s="212"/>
      <c r="AF56" s="177" t="s">
        <v>3124</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v>5</v>
      </c>
      <c r="B57" s="174"/>
      <c r="C57" s="175"/>
      <c r="D57" s="29" t="s">
        <v>3121</v>
      </c>
      <c r="E57" s="32"/>
      <c r="F57" s="32"/>
      <c r="G57" s="32"/>
      <c r="H57" s="32"/>
      <c r="I57" s="32"/>
      <c r="J57" s="32"/>
      <c r="K57" s="32"/>
      <c r="L57" s="32"/>
      <c r="M57" s="32"/>
      <c r="N57" s="32"/>
      <c r="O57" s="32"/>
      <c r="P57" s="32"/>
      <c r="Q57" s="32"/>
      <c r="R57" s="32"/>
      <c r="S57" s="32"/>
      <c r="T57" s="124"/>
      <c r="U57" s="176" t="s">
        <v>3122</v>
      </c>
      <c r="V57" s="174"/>
      <c r="W57" s="175"/>
      <c r="X57" s="174" t="s">
        <v>102</v>
      </c>
      <c r="Y57" s="174"/>
      <c r="Z57" s="174"/>
      <c r="AA57" s="174"/>
      <c r="AB57" s="175"/>
      <c r="AC57" s="210"/>
      <c r="AD57" s="211"/>
      <c r="AE57" s="212"/>
      <c r="AF57" s="177" t="s">
        <v>3144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36" customHeight="1" x14ac:dyDescent="0.2">
      <c r="A58" s="204"/>
      <c r="B58" s="205"/>
      <c r="C58" s="206"/>
      <c r="D58" s="34"/>
      <c r="E58" s="35"/>
      <c r="F58" s="35"/>
      <c r="G58" s="35"/>
      <c r="H58" s="35"/>
      <c r="I58" s="35"/>
      <c r="J58" s="35"/>
      <c r="K58" s="35"/>
      <c r="L58" s="35"/>
      <c r="M58" s="35"/>
      <c r="N58" s="35"/>
      <c r="O58" s="35"/>
      <c r="P58" s="35"/>
      <c r="Q58" s="35"/>
      <c r="R58" s="35"/>
      <c r="S58" s="35"/>
      <c r="T58" s="36"/>
      <c r="U58" s="247"/>
      <c r="V58" s="248"/>
      <c r="W58" s="249"/>
      <c r="X58" s="213"/>
      <c r="Y58" s="214"/>
      <c r="Z58" s="214"/>
      <c r="AA58" s="214"/>
      <c r="AB58" s="215"/>
      <c r="AC58" s="250"/>
      <c r="AD58" s="205"/>
      <c r="AE58" s="206"/>
      <c r="AF58" s="277"/>
      <c r="AG58" s="278"/>
      <c r="AH58" s="278"/>
      <c r="AI58" s="278"/>
      <c r="AJ58" s="278"/>
      <c r="AK58" s="278"/>
      <c r="AL58" s="278"/>
      <c r="AM58" s="278"/>
      <c r="AN58" s="278"/>
      <c r="AO58" s="278"/>
      <c r="AP58" s="278"/>
      <c r="AQ58" s="278"/>
      <c r="AR58" s="278"/>
      <c r="AS58" s="278"/>
      <c r="AT58" s="278"/>
      <c r="AU58" s="278"/>
      <c r="AV58" s="278"/>
      <c r="AW58" s="278"/>
      <c r="AX58" s="278"/>
      <c r="AY58" s="278"/>
      <c r="AZ58" s="278"/>
      <c r="BA58" s="278"/>
      <c r="BB58" s="278"/>
      <c r="BC58" s="278"/>
      <c r="BD58" s="278"/>
      <c r="BE58" s="278"/>
      <c r="BF58" s="278"/>
      <c r="BG58" s="278"/>
      <c r="BH58" s="278"/>
      <c r="BI58" s="278"/>
      <c r="BJ58" s="279"/>
    </row>
    <row r="59" spans="1:62" s="3" customFormat="1" ht="7.5" customHeight="1"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1" customFormat="1" ht="12" x14ac:dyDescent="0.2"/>
    <row r="82" s="2" customFormat="1" ht="12" x14ac:dyDescent="0.15"/>
    <row r="83" s="2" customFormat="1" ht="12" x14ac:dyDescent="0.15"/>
  </sheetData>
  <mergeCells count="209">
    <mergeCell ref="A57:C57"/>
    <mergeCell ref="U57:W57"/>
    <mergeCell ref="X57:AB57"/>
    <mergeCell ref="AC57:AE57"/>
    <mergeCell ref="AF57:BJ57"/>
    <mergeCell ref="AF54:BJ54"/>
    <mergeCell ref="A55:C55"/>
    <mergeCell ref="U55:W55"/>
    <mergeCell ref="X55:AB55"/>
    <mergeCell ref="AC55:AE55"/>
    <mergeCell ref="AF55:BJ55"/>
    <mergeCell ref="A56:C56"/>
    <mergeCell ref="U56:W56"/>
    <mergeCell ref="X56:AB56"/>
    <mergeCell ref="AC56:AE56"/>
    <mergeCell ref="AF56:BJ56"/>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42:C42"/>
    <mergeCell ref="U42:W42"/>
    <mergeCell ref="X42:AB42"/>
    <mergeCell ref="AC42:AE42"/>
    <mergeCell ref="AF42:BJ42"/>
    <mergeCell ref="A43:C43"/>
    <mergeCell ref="U43:W43"/>
    <mergeCell ref="X43:AB43"/>
    <mergeCell ref="AC43:AE43"/>
    <mergeCell ref="AF43:BJ43"/>
    <mergeCell ref="A44:C44"/>
    <mergeCell ref="U44:W44"/>
    <mergeCell ref="X44:AB44"/>
    <mergeCell ref="AC44:AE44"/>
    <mergeCell ref="AF44:BJ44"/>
    <mergeCell ref="A45:C45"/>
    <mergeCell ref="U45:W45"/>
    <mergeCell ref="X45:AB45"/>
    <mergeCell ref="AC45:AE45"/>
    <mergeCell ref="AF45:BJ45"/>
    <mergeCell ref="A46:C46"/>
    <mergeCell ref="U46:W46"/>
    <mergeCell ref="X46:AB46"/>
    <mergeCell ref="AC46:AE46"/>
    <mergeCell ref="AF46:BJ46"/>
    <mergeCell ref="A47:C47"/>
    <mergeCell ref="U47:W47"/>
    <mergeCell ref="X47:AB47"/>
    <mergeCell ref="AC47:AE47"/>
    <mergeCell ref="AF47:BJ47"/>
    <mergeCell ref="A48:C48"/>
    <mergeCell ref="U48:W48"/>
    <mergeCell ref="X48:AB48"/>
    <mergeCell ref="AC48:AE48"/>
    <mergeCell ref="AF48:BJ48"/>
    <mergeCell ref="A49:C49"/>
    <mergeCell ref="U49:W49"/>
    <mergeCell ref="X49:AB49"/>
    <mergeCell ref="AC49:AE49"/>
    <mergeCell ref="AF49:BJ49"/>
    <mergeCell ref="A58:C58"/>
    <mergeCell ref="U58:W58"/>
    <mergeCell ref="X58:AB58"/>
    <mergeCell ref="AC58:AE58"/>
    <mergeCell ref="AF58:BJ58"/>
    <mergeCell ref="A50:C50"/>
    <mergeCell ref="U50:W50"/>
    <mergeCell ref="X50:AB50"/>
    <mergeCell ref="AC50:AE50"/>
    <mergeCell ref="AF50:BJ50"/>
    <mergeCell ref="A51:C51"/>
    <mergeCell ref="U51:W51"/>
    <mergeCell ref="X51:AB51"/>
    <mergeCell ref="AC51:AE51"/>
    <mergeCell ref="AF51:BJ51"/>
    <mergeCell ref="A53:C53"/>
    <mergeCell ref="U53:W53"/>
    <mergeCell ref="X53:AB53"/>
    <mergeCell ref="AC53:AE53"/>
    <mergeCell ref="AF53:BJ53"/>
    <mergeCell ref="A54:C54"/>
    <mergeCell ref="U54:W54"/>
    <mergeCell ref="X54:AB54"/>
    <mergeCell ref="AC54:AE54"/>
  </mergeCells>
  <phoneticPr fontId="4"/>
  <dataValidations count="2">
    <dataValidation type="list" allowBlank="1" showInputMessage="1" showErrorMessage="1" sqref="AC52:AE58 AC22:AC51" xr:uid="{8B3642D8-A660-48E2-9462-7E0BD6D1F26B}">
      <formula1>"○"</formula1>
    </dataValidation>
    <dataValidation type="list" allowBlank="1" showInputMessage="1" showErrorMessage="1" sqref="AY6:BJ6" xr:uid="{D8E13F73-E29D-4176-9598-26B8245E928B}">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32EF-2488-4F82-8DEE-55F32C383CC4}">
  <sheetPr codeName="Sheet34"/>
  <dimension ref="A1:BJ17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5551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5552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5553</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5554</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5736</v>
      </c>
      <c r="BJ16" s="12"/>
    </row>
    <row r="17" spans="1:62" s="7" customFormat="1" ht="20.25" customHeight="1" x14ac:dyDescent="0.2">
      <c r="A17" s="11"/>
      <c r="B17" s="7" t="s">
        <v>5733</v>
      </c>
      <c r="BJ17" s="12"/>
    </row>
    <row r="18" spans="1:62" s="7" customFormat="1" ht="19.95" customHeight="1" x14ac:dyDescent="0.2">
      <c r="A18" s="11"/>
      <c r="B18" s="7" t="s">
        <v>3102</v>
      </c>
      <c r="BJ18" s="12"/>
    </row>
    <row r="19" spans="1:62" s="7" customFormat="1" ht="20.25" customHeight="1" x14ac:dyDescent="0.2">
      <c r="A19" s="11"/>
      <c r="B19" s="7" t="s">
        <v>3106</v>
      </c>
      <c r="BJ19" s="12"/>
    </row>
    <row r="20" spans="1:62" s="7" customFormat="1" ht="20.25" customHeight="1" x14ac:dyDescent="0.2">
      <c r="A20" s="11"/>
      <c r="B20" s="7" t="s">
        <v>5734</v>
      </c>
      <c r="BJ20" s="12"/>
    </row>
    <row r="21" spans="1:62" s="7" customFormat="1" ht="20.25" customHeight="1" x14ac:dyDescent="0.2">
      <c r="A21" s="4"/>
      <c r="B21" s="5" t="s">
        <v>5995</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6"/>
    </row>
    <row r="22" spans="1:62" s="3" customFormat="1" ht="5.25" customHeight="1" x14ac:dyDescent="0.2"/>
    <row r="23" spans="1:62" s="7" customFormat="1" ht="20.25" customHeight="1" x14ac:dyDescent="0.2">
      <c r="A23" s="190" t="s">
        <v>18</v>
      </c>
      <c r="B23" s="191"/>
      <c r="C23" s="194"/>
      <c r="D23" s="194" t="s">
        <v>12</v>
      </c>
      <c r="E23" s="195"/>
      <c r="F23" s="195"/>
      <c r="G23" s="195"/>
      <c r="H23" s="195"/>
      <c r="I23" s="195"/>
      <c r="J23" s="195"/>
      <c r="K23" s="195"/>
      <c r="L23" s="195"/>
      <c r="M23" s="195"/>
      <c r="N23" s="195"/>
      <c r="O23" s="195"/>
      <c r="P23" s="195"/>
      <c r="Q23" s="195"/>
      <c r="R23" s="195"/>
      <c r="S23" s="195"/>
      <c r="T23" s="195"/>
      <c r="U23" s="195" t="s">
        <v>13</v>
      </c>
      <c r="V23" s="195"/>
      <c r="W23" s="195"/>
      <c r="X23" s="195" t="s">
        <v>14</v>
      </c>
      <c r="Y23" s="195"/>
      <c r="Z23" s="195"/>
      <c r="AA23" s="195"/>
      <c r="AB23" s="195"/>
      <c r="AC23" s="195" t="s">
        <v>15</v>
      </c>
      <c r="AD23" s="195"/>
      <c r="AE23" s="195"/>
      <c r="AF23" s="195" t="s">
        <v>16</v>
      </c>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c r="BJ23" s="196"/>
    </row>
    <row r="24" spans="1:62" s="7" customFormat="1" ht="40.5" customHeight="1" x14ac:dyDescent="0.2">
      <c r="A24" s="173">
        <v>1</v>
      </c>
      <c r="B24" s="174"/>
      <c r="C24" s="175"/>
      <c r="D24" s="237" t="s">
        <v>3128</v>
      </c>
      <c r="E24" s="238"/>
      <c r="F24" s="238"/>
      <c r="G24" s="238"/>
      <c r="H24" s="238"/>
      <c r="I24" s="238"/>
      <c r="J24" s="238"/>
      <c r="K24" s="238"/>
      <c r="L24" s="238"/>
      <c r="M24" s="238"/>
      <c r="N24" s="238"/>
      <c r="O24" s="238"/>
      <c r="P24" s="238"/>
      <c r="Q24" s="238"/>
      <c r="R24" s="238"/>
      <c r="S24" s="238"/>
      <c r="T24" s="239"/>
      <c r="U24" s="315">
        <v>2</v>
      </c>
      <c r="V24" s="316"/>
      <c r="W24" s="317"/>
      <c r="X24" s="176" t="s">
        <v>195</v>
      </c>
      <c r="Y24" s="174"/>
      <c r="Z24" s="174"/>
      <c r="AA24" s="174"/>
      <c r="AB24" s="175"/>
      <c r="AC24" s="176"/>
      <c r="AD24" s="174"/>
      <c r="AE24" s="175"/>
      <c r="AF24" s="177"/>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40.5" customHeight="1" x14ac:dyDescent="0.2">
      <c r="A25" s="173">
        <v>2</v>
      </c>
      <c r="B25" s="174"/>
      <c r="C25" s="175"/>
      <c r="D25" s="237" t="s">
        <v>212</v>
      </c>
      <c r="E25" s="238"/>
      <c r="F25" s="238"/>
      <c r="G25" s="238"/>
      <c r="H25" s="238"/>
      <c r="I25" s="238"/>
      <c r="J25" s="238"/>
      <c r="K25" s="238"/>
      <c r="L25" s="238"/>
      <c r="M25" s="238"/>
      <c r="N25" s="238"/>
      <c r="O25" s="238"/>
      <c r="P25" s="238"/>
      <c r="Q25" s="238"/>
      <c r="R25" s="238"/>
      <c r="S25" s="238"/>
      <c r="T25" s="239"/>
      <c r="U25" s="318">
        <v>1</v>
      </c>
      <c r="V25" s="319"/>
      <c r="W25" s="320"/>
      <c r="X25" s="176" t="s">
        <v>195</v>
      </c>
      <c r="Y25" s="174"/>
      <c r="Z25" s="174"/>
      <c r="AA25" s="174"/>
      <c r="AB25" s="175"/>
      <c r="AC25" s="176"/>
      <c r="AD25" s="174"/>
      <c r="AE25" s="175"/>
      <c r="AF25" s="183" t="s">
        <v>5738</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v>3</v>
      </c>
      <c r="B26" s="174"/>
      <c r="C26" s="175"/>
      <c r="D26" s="237" t="s">
        <v>5737</v>
      </c>
      <c r="E26" s="238"/>
      <c r="F26" s="238"/>
      <c r="G26" s="238"/>
      <c r="H26" s="238"/>
      <c r="I26" s="238"/>
      <c r="J26" s="238"/>
      <c r="K26" s="238"/>
      <c r="L26" s="238"/>
      <c r="M26" s="238"/>
      <c r="N26" s="238"/>
      <c r="O26" s="238"/>
      <c r="P26" s="238"/>
      <c r="Q26" s="238"/>
      <c r="R26" s="238"/>
      <c r="S26" s="238"/>
      <c r="T26" s="239"/>
      <c r="U26" s="318">
        <v>7</v>
      </c>
      <c r="V26" s="319"/>
      <c r="W26" s="320"/>
      <c r="X26" s="176" t="s">
        <v>195</v>
      </c>
      <c r="Y26" s="174"/>
      <c r="Z26" s="174"/>
      <c r="AA26" s="174"/>
      <c r="AB26" s="175"/>
      <c r="AC26" s="176"/>
      <c r="AD26" s="174"/>
      <c r="AE26" s="175"/>
      <c r="AF26" s="177" t="s">
        <v>3125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v>4</v>
      </c>
      <c r="B27" s="174"/>
      <c r="C27" s="175"/>
      <c r="D27" s="237" t="s">
        <v>5555</v>
      </c>
      <c r="E27" s="238"/>
      <c r="F27" s="238"/>
      <c r="G27" s="238"/>
      <c r="H27" s="238"/>
      <c r="I27" s="238"/>
      <c r="J27" s="238"/>
      <c r="K27" s="238"/>
      <c r="L27" s="238"/>
      <c r="M27" s="238"/>
      <c r="N27" s="238"/>
      <c r="O27" s="238"/>
      <c r="P27" s="238"/>
      <c r="Q27" s="238"/>
      <c r="R27" s="238"/>
      <c r="S27" s="238"/>
      <c r="T27" s="239"/>
      <c r="U27" s="318">
        <v>1</v>
      </c>
      <c r="V27" s="319"/>
      <c r="W27" s="320"/>
      <c r="X27" s="176" t="s">
        <v>102</v>
      </c>
      <c r="Y27" s="174"/>
      <c r="Z27" s="174"/>
      <c r="AA27" s="174"/>
      <c r="AB27" s="175"/>
      <c r="AC27" s="176"/>
      <c r="AD27" s="174"/>
      <c r="AE27" s="175"/>
      <c r="AF27" s="177" t="s">
        <v>5556</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40.5" customHeight="1" x14ac:dyDescent="0.2">
      <c r="A28" s="173">
        <v>5</v>
      </c>
      <c r="B28" s="174"/>
      <c r="C28" s="175"/>
      <c r="D28" s="237" t="s">
        <v>5557</v>
      </c>
      <c r="E28" s="238"/>
      <c r="F28" s="238"/>
      <c r="G28" s="238"/>
      <c r="H28" s="238"/>
      <c r="I28" s="238"/>
      <c r="J28" s="238"/>
      <c r="K28" s="238"/>
      <c r="L28" s="238"/>
      <c r="M28" s="238"/>
      <c r="N28" s="238"/>
      <c r="O28" s="238"/>
      <c r="P28" s="238"/>
      <c r="Q28" s="238"/>
      <c r="R28" s="238"/>
      <c r="S28" s="238"/>
      <c r="T28" s="239"/>
      <c r="U28" s="318">
        <v>15</v>
      </c>
      <c r="V28" s="319"/>
      <c r="W28" s="320"/>
      <c r="X28" s="176" t="s">
        <v>102</v>
      </c>
      <c r="Y28" s="174"/>
      <c r="Z28" s="174"/>
      <c r="AA28" s="174"/>
      <c r="AB28" s="175"/>
      <c r="AC28" s="176"/>
      <c r="AD28" s="174"/>
      <c r="AE28" s="175"/>
      <c r="AF28" s="177" t="s">
        <v>5558</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40.5" customHeight="1" x14ac:dyDescent="0.2">
      <c r="A29" s="173">
        <v>6</v>
      </c>
      <c r="B29" s="174"/>
      <c r="C29" s="175"/>
      <c r="D29" s="237" t="s">
        <v>5559</v>
      </c>
      <c r="E29" s="238"/>
      <c r="F29" s="238"/>
      <c r="G29" s="238"/>
      <c r="H29" s="238"/>
      <c r="I29" s="238"/>
      <c r="J29" s="238"/>
      <c r="K29" s="238"/>
      <c r="L29" s="238"/>
      <c r="M29" s="238"/>
      <c r="N29" s="238"/>
      <c r="O29" s="238"/>
      <c r="P29" s="238"/>
      <c r="Q29" s="238"/>
      <c r="R29" s="238"/>
      <c r="S29" s="238"/>
      <c r="T29" s="239"/>
      <c r="U29" s="318">
        <v>5</v>
      </c>
      <c r="V29" s="319"/>
      <c r="W29" s="320"/>
      <c r="X29" s="176" t="s">
        <v>102</v>
      </c>
      <c r="Y29" s="174"/>
      <c r="Z29" s="174"/>
      <c r="AA29" s="174"/>
      <c r="AB29" s="175"/>
      <c r="AC29" s="176"/>
      <c r="AD29" s="174"/>
      <c r="AE29" s="175"/>
      <c r="AF29" s="177" t="s">
        <v>5560</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40.5" customHeight="1" x14ac:dyDescent="0.2">
      <c r="A30" s="173">
        <v>7</v>
      </c>
      <c r="B30" s="174"/>
      <c r="C30" s="175"/>
      <c r="D30" s="237" t="s">
        <v>499</v>
      </c>
      <c r="E30" s="238"/>
      <c r="F30" s="238"/>
      <c r="G30" s="238"/>
      <c r="H30" s="238"/>
      <c r="I30" s="238"/>
      <c r="J30" s="238"/>
      <c r="K30" s="238"/>
      <c r="L30" s="238"/>
      <c r="M30" s="238"/>
      <c r="N30" s="238"/>
      <c r="O30" s="238"/>
      <c r="P30" s="238"/>
      <c r="Q30" s="238"/>
      <c r="R30" s="238"/>
      <c r="S30" s="238"/>
      <c r="T30" s="239"/>
      <c r="U30" s="318">
        <v>8</v>
      </c>
      <c r="V30" s="319"/>
      <c r="W30" s="320"/>
      <c r="X30" s="176" t="s">
        <v>192</v>
      </c>
      <c r="Y30" s="174"/>
      <c r="Z30" s="174"/>
      <c r="AA30" s="174"/>
      <c r="AB30" s="175"/>
      <c r="AC30" s="176"/>
      <c r="AD30" s="174"/>
      <c r="AE30" s="175"/>
      <c r="AF30" s="177" t="s">
        <v>5561</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v>8</v>
      </c>
      <c r="B31" s="174"/>
      <c r="C31" s="175"/>
      <c r="D31" s="237" t="s">
        <v>4913</v>
      </c>
      <c r="E31" s="238"/>
      <c r="F31" s="238"/>
      <c r="G31" s="238"/>
      <c r="H31" s="238"/>
      <c r="I31" s="238"/>
      <c r="J31" s="238"/>
      <c r="K31" s="238"/>
      <c r="L31" s="238"/>
      <c r="M31" s="238"/>
      <c r="N31" s="238"/>
      <c r="O31" s="238"/>
      <c r="P31" s="238"/>
      <c r="Q31" s="238"/>
      <c r="R31" s="238"/>
      <c r="S31" s="238"/>
      <c r="T31" s="239"/>
      <c r="U31" s="318">
        <v>2</v>
      </c>
      <c r="V31" s="319"/>
      <c r="W31" s="320"/>
      <c r="X31" s="176" t="s">
        <v>102</v>
      </c>
      <c r="Y31" s="174"/>
      <c r="Z31" s="174"/>
      <c r="AA31" s="174"/>
      <c r="AB31" s="175"/>
      <c r="AC31" s="176"/>
      <c r="AD31" s="174"/>
      <c r="AE31" s="175"/>
      <c r="AF31" s="177" t="s">
        <v>5562</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40.5" customHeight="1" x14ac:dyDescent="0.2">
      <c r="A32" s="173">
        <v>9</v>
      </c>
      <c r="B32" s="174"/>
      <c r="C32" s="175"/>
      <c r="D32" s="237" t="s">
        <v>502</v>
      </c>
      <c r="E32" s="238"/>
      <c r="F32" s="238"/>
      <c r="G32" s="238"/>
      <c r="H32" s="238"/>
      <c r="I32" s="238"/>
      <c r="J32" s="238"/>
      <c r="K32" s="238"/>
      <c r="L32" s="238"/>
      <c r="M32" s="238"/>
      <c r="N32" s="238"/>
      <c r="O32" s="238"/>
      <c r="P32" s="238"/>
      <c r="Q32" s="238"/>
      <c r="R32" s="238"/>
      <c r="S32" s="238"/>
      <c r="T32" s="239"/>
      <c r="U32" s="318">
        <v>7</v>
      </c>
      <c r="V32" s="319"/>
      <c r="W32" s="320"/>
      <c r="X32" s="176" t="s">
        <v>102</v>
      </c>
      <c r="Y32" s="174"/>
      <c r="Z32" s="174"/>
      <c r="AA32" s="174"/>
      <c r="AB32" s="175"/>
      <c r="AC32" s="176"/>
      <c r="AD32" s="174"/>
      <c r="AE32" s="175"/>
      <c r="AF32" s="177" t="s">
        <v>5563</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v>10</v>
      </c>
      <c r="B33" s="174"/>
      <c r="C33" s="175"/>
      <c r="D33" s="237" t="s">
        <v>504</v>
      </c>
      <c r="E33" s="238"/>
      <c r="F33" s="238"/>
      <c r="G33" s="238"/>
      <c r="H33" s="238"/>
      <c r="I33" s="238"/>
      <c r="J33" s="238"/>
      <c r="K33" s="238"/>
      <c r="L33" s="238"/>
      <c r="M33" s="238"/>
      <c r="N33" s="238"/>
      <c r="O33" s="238"/>
      <c r="P33" s="238"/>
      <c r="Q33" s="238"/>
      <c r="R33" s="238"/>
      <c r="S33" s="238"/>
      <c r="T33" s="239"/>
      <c r="U33" s="318">
        <v>1</v>
      </c>
      <c r="V33" s="319"/>
      <c r="W33" s="320"/>
      <c r="X33" s="176" t="s">
        <v>102</v>
      </c>
      <c r="Y33" s="174"/>
      <c r="Z33" s="174"/>
      <c r="AA33" s="174"/>
      <c r="AB33" s="175"/>
      <c r="AC33" s="176"/>
      <c r="AD33" s="174"/>
      <c r="AE33" s="175"/>
      <c r="AF33" s="177" t="s">
        <v>5564</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v>11</v>
      </c>
      <c r="B34" s="174"/>
      <c r="C34" s="175"/>
      <c r="D34" s="237" t="s">
        <v>3027</v>
      </c>
      <c r="E34" s="238"/>
      <c r="F34" s="238"/>
      <c r="G34" s="238"/>
      <c r="H34" s="238"/>
      <c r="I34" s="238"/>
      <c r="J34" s="238"/>
      <c r="K34" s="238"/>
      <c r="L34" s="238"/>
      <c r="M34" s="238"/>
      <c r="N34" s="238"/>
      <c r="O34" s="238"/>
      <c r="P34" s="238"/>
      <c r="Q34" s="238"/>
      <c r="R34" s="238"/>
      <c r="S34" s="238"/>
      <c r="T34" s="239"/>
      <c r="U34" s="318">
        <v>11</v>
      </c>
      <c r="V34" s="319"/>
      <c r="W34" s="320"/>
      <c r="X34" s="176" t="s">
        <v>102</v>
      </c>
      <c r="Y34" s="174"/>
      <c r="Z34" s="174"/>
      <c r="AA34" s="174"/>
      <c r="AB34" s="175"/>
      <c r="AC34" s="176"/>
      <c r="AD34" s="174"/>
      <c r="AE34" s="175"/>
      <c r="AF34" s="177" t="s">
        <v>5565</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v>12</v>
      </c>
      <c r="B35" s="174"/>
      <c r="C35" s="175"/>
      <c r="D35" s="237" t="s">
        <v>3047</v>
      </c>
      <c r="E35" s="238"/>
      <c r="F35" s="238"/>
      <c r="G35" s="238"/>
      <c r="H35" s="238"/>
      <c r="I35" s="238"/>
      <c r="J35" s="238"/>
      <c r="K35" s="238"/>
      <c r="L35" s="238"/>
      <c r="M35" s="238"/>
      <c r="N35" s="238"/>
      <c r="O35" s="238"/>
      <c r="P35" s="238"/>
      <c r="Q35" s="238"/>
      <c r="R35" s="238"/>
      <c r="S35" s="238"/>
      <c r="T35" s="239"/>
      <c r="U35" s="318">
        <v>11</v>
      </c>
      <c r="V35" s="319"/>
      <c r="W35" s="320"/>
      <c r="X35" s="176" t="s">
        <v>102</v>
      </c>
      <c r="Y35" s="174"/>
      <c r="Z35" s="174"/>
      <c r="AA35" s="174"/>
      <c r="AB35" s="175"/>
      <c r="AC35" s="176"/>
      <c r="AD35" s="174"/>
      <c r="AE35" s="175"/>
      <c r="AF35" s="177" t="s">
        <v>5566</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v>13</v>
      </c>
      <c r="B36" s="174"/>
      <c r="C36" s="175"/>
      <c r="D36" s="237" t="s">
        <v>5567</v>
      </c>
      <c r="E36" s="238"/>
      <c r="F36" s="238"/>
      <c r="G36" s="238"/>
      <c r="H36" s="238"/>
      <c r="I36" s="238"/>
      <c r="J36" s="238"/>
      <c r="K36" s="238"/>
      <c r="L36" s="238"/>
      <c r="M36" s="238"/>
      <c r="N36" s="238"/>
      <c r="O36" s="238"/>
      <c r="P36" s="238"/>
      <c r="Q36" s="238"/>
      <c r="R36" s="238"/>
      <c r="S36" s="238"/>
      <c r="T36" s="239"/>
      <c r="U36" s="318">
        <v>11</v>
      </c>
      <c r="V36" s="319"/>
      <c r="W36" s="320"/>
      <c r="X36" s="176" t="s">
        <v>102</v>
      </c>
      <c r="Y36" s="174"/>
      <c r="Z36" s="174"/>
      <c r="AA36" s="174"/>
      <c r="AB36" s="175"/>
      <c r="AC36" s="176"/>
      <c r="AD36" s="174"/>
      <c r="AE36" s="175"/>
      <c r="AF36" s="177" t="s">
        <v>5568</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14</v>
      </c>
      <c r="B37" s="174"/>
      <c r="C37" s="175"/>
      <c r="D37" s="237" t="s">
        <v>4914</v>
      </c>
      <c r="E37" s="238"/>
      <c r="F37" s="238"/>
      <c r="G37" s="238"/>
      <c r="H37" s="238"/>
      <c r="I37" s="238"/>
      <c r="J37" s="238"/>
      <c r="K37" s="238"/>
      <c r="L37" s="238"/>
      <c r="M37" s="238"/>
      <c r="N37" s="238"/>
      <c r="O37" s="238"/>
      <c r="P37" s="238"/>
      <c r="Q37" s="238"/>
      <c r="R37" s="238"/>
      <c r="S37" s="238"/>
      <c r="T37" s="239"/>
      <c r="U37" s="318">
        <v>11</v>
      </c>
      <c r="V37" s="319"/>
      <c r="W37" s="320"/>
      <c r="X37" s="176" t="s">
        <v>102</v>
      </c>
      <c r="Y37" s="174"/>
      <c r="Z37" s="174"/>
      <c r="AA37" s="174"/>
      <c r="AB37" s="175"/>
      <c r="AC37" s="176"/>
      <c r="AD37" s="174"/>
      <c r="AE37" s="175"/>
      <c r="AF37" s="177" t="s">
        <v>5569</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173">
        <v>15</v>
      </c>
      <c r="B38" s="174"/>
      <c r="C38" s="175"/>
      <c r="D38" s="237" t="s">
        <v>5570</v>
      </c>
      <c r="E38" s="238"/>
      <c r="F38" s="238"/>
      <c r="G38" s="238"/>
      <c r="H38" s="238"/>
      <c r="I38" s="238"/>
      <c r="J38" s="238"/>
      <c r="K38" s="238"/>
      <c r="L38" s="238"/>
      <c r="M38" s="238"/>
      <c r="N38" s="238"/>
      <c r="O38" s="238"/>
      <c r="P38" s="238"/>
      <c r="Q38" s="238"/>
      <c r="R38" s="238"/>
      <c r="S38" s="238"/>
      <c r="T38" s="239"/>
      <c r="U38" s="318">
        <v>48</v>
      </c>
      <c r="V38" s="319"/>
      <c r="W38" s="320"/>
      <c r="X38" s="176" t="s">
        <v>102</v>
      </c>
      <c r="Y38" s="174"/>
      <c r="Z38" s="174"/>
      <c r="AA38" s="174"/>
      <c r="AB38" s="175"/>
      <c r="AC38" s="176"/>
      <c r="AD38" s="174"/>
      <c r="AE38" s="175"/>
      <c r="AF38" s="177" t="s">
        <v>5571</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173">
        <v>16</v>
      </c>
      <c r="B39" s="174"/>
      <c r="C39" s="175"/>
      <c r="D39" s="237" t="s">
        <v>5572</v>
      </c>
      <c r="E39" s="238"/>
      <c r="F39" s="238"/>
      <c r="G39" s="238"/>
      <c r="H39" s="238"/>
      <c r="I39" s="238"/>
      <c r="J39" s="238"/>
      <c r="K39" s="238"/>
      <c r="L39" s="238"/>
      <c r="M39" s="238"/>
      <c r="N39" s="238"/>
      <c r="O39" s="238"/>
      <c r="P39" s="238"/>
      <c r="Q39" s="238"/>
      <c r="R39" s="238"/>
      <c r="S39" s="238"/>
      <c r="T39" s="239"/>
      <c r="U39" s="318">
        <v>12</v>
      </c>
      <c r="V39" s="319"/>
      <c r="W39" s="320"/>
      <c r="X39" s="176" t="s">
        <v>102</v>
      </c>
      <c r="Y39" s="174"/>
      <c r="Z39" s="174"/>
      <c r="AA39" s="174"/>
      <c r="AB39" s="175"/>
      <c r="AC39" s="176"/>
      <c r="AD39" s="174"/>
      <c r="AE39" s="175"/>
      <c r="AF39" s="177" t="s">
        <v>5573</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40.5" customHeight="1" x14ac:dyDescent="0.2">
      <c r="A40" s="173">
        <v>17</v>
      </c>
      <c r="B40" s="174"/>
      <c r="C40" s="175"/>
      <c r="D40" s="237" t="s">
        <v>3029</v>
      </c>
      <c r="E40" s="238"/>
      <c r="F40" s="238"/>
      <c r="G40" s="238"/>
      <c r="H40" s="238"/>
      <c r="I40" s="238"/>
      <c r="J40" s="238"/>
      <c r="K40" s="238"/>
      <c r="L40" s="238"/>
      <c r="M40" s="238"/>
      <c r="N40" s="238"/>
      <c r="O40" s="238"/>
      <c r="P40" s="238"/>
      <c r="Q40" s="238"/>
      <c r="R40" s="238"/>
      <c r="S40" s="238"/>
      <c r="T40" s="239"/>
      <c r="U40" s="318">
        <v>4</v>
      </c>
      <c r="V40" s="319"/>
      <c r="W40" s="320"/>
      <c r="X40" s="176" t="s">
        <v>102</v>
      </c>
      <c r="Y40" s="174"/>
      <c r="Z40" s="174"/>
      <c r="AA40" s="174"/>
      <c r="AB40" s="175"/>
      <c r="AC40" s="176"/>
      <c r="AD40" s="174"/>
      <c r="AE40" s="175"/>
      <c r="AF40" s="177" t="s">
        <v>5574</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40.5" customHeight="1" x14ac:dyDescent="0.2">
      <c r="A41" s="173">
        <v>18</v>
      </c>
      <c r="B41" s="174"/>
      <c r="C41" s="175"/>
      <c r="D41" s="237" t="s">
        <v>3031</v>
      </c>
      <c r="E41" s="238"/>
      <c r="F41" s="238"/>
      <c r="G41" s="238"/>
      <c r="H41" s="238"/>
      <c r="I41" s="238"/>
      <c r="J41" s="238"/>
      <c r="K41" s="238"/>
      <c r="L41" s="238"/>
      <c r="M41" s="238"/>
      <c r="N41" s="238"/>
      <c r="O41" s="238"/>
      <c r="P41" s="238"/>
      <c r="Q41" s="238"/>
      <c r="R41" s="238"/>
      <c r="S41" s="238"/>
      <c r="T41" s="239"/>
      <c r="U41" s="318">
        <v>2</v>
      </c>
      <c r="V41" s="319"/>
      <c r="W41" s="320"/>
      <c r="X41" s="176" t="s">
        <v>102</v>
      </c>
      <c r="Y41" s="174"/>
      <c r="Z41" s="174"/>
      <c r="AA41" s="174"/>
      <c r="AB41" s="175"/>
      <c r="AC41" s="176"/>
      <c r="AD41" s="174"/>
      <c r="AE41" s="175"/>
      <c r="AF41" s="177" t="s">
        <v>5575</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v>19</v>
      </c>
      <c r="B42" s="174"/>
      <c r="C42" s="175"/>
      <c r="D42" s="237" t="s">
        <v>3049</v>
      </c>
      <c r="E42" s="238"/>
      <c r="F42" s="238"/>
      <c r="G42" s="238"/>
      <c r="H42" s="238"/>
      <c r="I42" s="238"/>
      <c r="J42" s="238"/>
      <c r="K42" s="238"/>
      <c r="L42" s="238"/>
      <c r="M42" s="238"/>
      <c r="N42" s="238"/>
      <c r="O42" s="238"/>
      <c r="P42" s="238"/>
      <c r="Q42" s="238"/>
      <c r="R42" s="238"/>
      <c r="S42" s="238"/>
      <c r="T42" s="239"/>
      <c r="U42" s="318">
        <v>2</v>
      </c>
      <c r="V42" s="319"/>
      <c r="W42" s="320"/>
      <c r="X42" s="176" t="s">
        <v>102</v>
      </c>
      <c r="Y42" s="174"/>
      <c r="Z42" s="174"/>
      <c r="AA42" s="174"/>
      <c r="AB42" s="175"/>
      <c r="AC42" s="176"/>
      <c r="AD42" s="174"/>
      <c r="AE42" s="175"/>
      <c r="AF42" s="177" t="s">
        <v>5576</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v>20</v>
      </c>
      <c r="B43" s="174"/>
      <c r="C43" s="175"/>
      <c r="D43" s="237" t="s">
        <v>3051</v>
      </c>
      <c r="E43" s="238"/>
      <c r="F43" s="238"/>
      <c r="G43" s="238"/>
      <c r="H43" s="238"/>
      <c r="I43" s="238"/>
      <c r="J43" s="238"/>
      <c r="K43" s="238"/>
      <c r="L43" s="238"/>
      <c r="M43" s="238"/>
      <c r="N43" s="238"/>
      <c r="O43" s="238"/>
      <c r="P43" s="238"/>
      <c r="Q43" s="238"/>
      <c r="R43" s="238"/>
      <c r="S43" s="238"/>
      <c r="T43" s="239"/>
      <c r="U43" s="318">
        <v>2</v>
      </c>
      <c r="V43" s="319"/>
      <c r="W43" s="320"/>
      <c r="X43" s="176" t="s">
        <v>102</v>
      </c>
      <c r="Y43" s="174"/>
      <c r="Z43" s="174"/>
      <c r="AA43" s="174"/>
      <c r="AB43" s="175"/>
      <c r="AC43" s="176"/>
      <c r="AD43" s="174"/>
      <c r="AE43" s="175"/>
      <c r="AF43" s="177" t="s">
        <v>5577</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v>21</v>
      </c>
      <c r="B44" s="174"/>
      <c r="C44" s="175"/>
      <c r="D44" s="237" t="s">
        <v>3039</v>
      </c>
      <c r="E44" s="238"/>
      <c r="F44" s="238"/>
      <c r="G44" s="238"/>
      <c r="H44" s="238"/>
      <c r="I44" s="238"/>
      <c r="J44" s="238"/>
      <c r="K44" s="238"/>
      <c r="L44" s="238"/>
      <c r="M44" s="238"/>
      <c r="N44" s="238"/>
      <c r="O44" s="238"/>
      <c r="P44" s="238"/>
      <c r="Q44" s="238"/>
      <c r="R44" s="238"/>
      <c r="S44" s="238"/>
      <c r="T44" s="239"/>
      <c r="U44" s="318">
        <v>4</v>
      </c>
      <c r="V44" s="319"/>
      <c r="W44" s="320"/>
      <c r="X44" s="176" t="s">
        <v>102</v>
      </c>
      <c r="Y44" s="174"/>
      <c r="Z44" s="174"/>
      <c r="AA44" s="174"/>
      <c r="AB44" s="175"/>
      <c r="AC44" s="176"/>
      <c r="AD44" s="174"/>
      <c r="AE44" s="175"/>
      <c r="AF44" s="177" t="s">
        <v>5578</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v>22</v>
      </c>
      <c r="B45" s="174"/>
      <c r="C45" s="175"/>
      <c r="D45" s="237" t="s">
        <v>3041</v>
      </c>
      <c r="E45" s="238"/>
      <c r="F45" s="238"/>
      <c r="G45" s="238"/>
      <c r="H45" s="238"/>
      <c r="I45" s="238"/>
      <c r="J45" s="238"/>
      <c r="K45" s="238"/>
      <c r="L45" s="238"/>
      <c r="M45" s="238"/>
      <c r="N45" s="238"/>
      <c r="O45" s="238"/>
      <c r="P45" s="238"/>
      <c r="Q45" s="238"/>
      <c r="R45" s="238"/>
      <c r="S45" s="238"/>
      <c r="T45" s="239"/>
      <c r="U45" s="318">
        <v>2</v>
      </c>
      <c r="V45" s="319"/>
      <c r="W45" s="320"/>
      <c r="X45" s="176" t="s">
        <v>102</v>
      </c>
      <c r="Y45" s="174"/>
      <c r="Z45" s="174"/>
      <c r="AA45" s="174"/>
      <c r="AB45" s="175"/>
      <c r="AC45" s="176"/>
      <c r="AD45" s="174"/>
      <c r="AE45" s="175"/>
      <c r="AF45" s="177" t="s">
        <v>5579</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v>23</v>
      </c>
      <c r="B46" s="174"/>
      <c r="C46" s="175"/>
      <c r="D46" s="237" t="s">
        <v>3043</v>
      </c>
      <c r="E46" s="238"/>
      <c r="F46" s="238"/>
      <c r="G46" s="238"/>
      <c r="H46" s="238"/>
      <c r="I46" s="238"/>
      <c r="J46" s="238"/>
      <c r="K46" s="238"/>
      <c r="L46" s="238"/>
      <c r="M46" s="238"/>
      <c r="N46" s="238"/>
      <c r="O46" s="238"/>
      <c r="P46" s="238"/>
      <c r="Q46" s="238"/>
      <c r="R46" s="238"/>
      <c r="S46" s="238"/>
      <c r="T46" s="239"/>
      <c r="U46" s="318">
        <v>3</v>
      </c>
      <c r="V46" s="319"/>
      <c r="W46" s="320"/>
      <c r="X46" s="176" t="s">
        <v>102</v>
      </c>
      <c r="Y46" s="174"/>
      <c r="Z46" s="174"/>
      <c r="AA46" s="174"/>
      <c r="AB46" s="175"/>
      <c r="AC46" s="176"/>
      <c r="AD46" s="174"/>
      <c r="AE46" s="175"/>
      <c r="AF46" s="177" t="s">
        <v>5580</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v>24</v>
      </c>
      <c r="B47" s="174"/>
      <c r="C47" s="175"/>
      <c r="D47" s="237" t="s">
        <v>5581</v>
      </c>
      <c r="E47" s="238"/>
      <c r="F47" s="238"/>
      <c r="G47" s="238"/>
      <c r="H47" s="238"/>
      <c r="I47" s="238"/>
      <c r="J47" s="238"/>
      <c r="K47" s="238"/>
      <c r="L47" s="238"/>
      <c r="M47" s="238"/>
      <c r="N47" s="238"/>
      <c r="O47" s="238"/>
      <c r="P47" s="238"/>
      <c r="Q47" s="238"/>
      <c r="R47" s="238"/>
      <c r="S47" s="238"/>
      <c r="T47" s="239"/>
      <c r="U47" s="318">
        <v>16</v>
      </c>
      <c r="V47" s="319"/>
      <c r="W47" s="320"/>
      <c r="X47" s="176" t="s">
        <v>192</v>
      </c>
      <c r="Y47" s="174"/>
      <c r="Z47" s="174"/>
      <c r="AA47" s="174"/>
      <c r="AB47" s="175"/>
      <c r="AC47" s="176" t="s">
        <v>101</v>
      </c>
      <c r="AD47" s="174"/>
      <c r="AE47" s="175"/>
      <c r="AF47" s="177" t="s">
        <v>5582</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v>25</v>
      </c>
      <c r="B48" s="174"/>
      <c r="C48" s="175"/>
      <c r="D48" s="237" t="s">
        <v>5583</v>
      </c>
      <c r="E48" s="238"/>
      <c r="F48" s="238"/>
      <c r="G48" s="238"/>
      <c r="H48" s="238"/>
      <c r="I48" s="238"/>
      <c r="J48" s="238"/>
      <c r="K48" s="238"/>
      <c r="L48" s="238"/>
      <c r="M48" s="238"/>
      <c r="N48" s="238"/>
      <c r="O48" s="238"/>
      <c r="P48" s="238"/>
      <c r="Q48" s="238"/>
      <c r="R48" s="238"/>
      <c r="S48" s="238"/>
      <c r="T48" s="239"/>
      <c r="U48" s="318">
        <v>16</v>
      </c>
      <c r="V48" s="319"/>
      <c r="W48" s="320"/>
      <c r="X48" s="176" t="s">
        <v>192</v>
      </c>
      <c r="Y48" s="174"/>
      <c r="Z48" s="174"/>
      <c r="AA48" s="174"/>
      <c r="AB48" s="175"/>
      <c r="AC48" s="176" t="s">
        <v>101</v>
      </c>
      <c r="AD48" s="174"/>
      <c r="AE48" s="175"/>
      <c r="AF48" s="177" t="s">
        <v>5584</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50.4" customHeight="1" x14ac:dyDescent="0.2">
      <c r="A49" s="173">
        <v>26</v>
      </c>
      <c r="B49" s="174"/>
      <c r="C49" s="175"/>
      <c r="D49" s="237" t="s">
        <v>5585</v>
      </c>
      <c r="E49" s="238"/>
      <c r="F49" s="238"/>
      <c r="G49" s="238"/>
      <c r="H49" s="238"/>
      <c r="I49" s="238"/>
      <c r="J49" s="238"/>
      <c r="K49" s="238"/>
      <c r="L49" s="238"/>
      <c r="M49" s="238"/>
      <c r="N49" s="238"/>
      <c r="O49" s="238"/>
      <c r="P49" s="238"/>
      <c r="Q49" s="238"/>
      <c r="R49" s="238"/>
      <c r="S49" s="238"/>
      <c r="T49" s="239"/>
      <c r="U49" s="318">
        <v>16</v>
      </c>
      <c r="V49" s="319"/>
      <c r="W49" s="320"/>
      <c r="X49" s="176" t="s">
        <v>192</v>
      </c>
      <c r="Y49" s="174"/>
      <c r="Z49" s="174"/>
      <c r="AA49" s="174"/>
      <c r="AB49" s="175"/>
      <c r="AC49" s="176" t="s">
        <v>101</v>
      </c>
      <c r="AD49" s="174"/>
      <c r="AE49" s="175"/>
      <c r="AF49" s="177" t="s">
        <v>5586</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v>27</v>
      </c>
      <c r="B50" s="174"/>
      <c r="C50" s="175"/>
      <c r="D50" s="237" t="s">
        <v>4925</v>
      </c>
      <c r="E50" s="238"/>
      <c r="F50" s="238"/>
      <c r="G50" s="238"/>
      <c r="H50" s="238"/>
      <c r="I50" s="238"/>
      <c r="J50" s="238"/>
      <c r="K50" s="238"/>
      <c r="L50" s="238"/>
      <c r="M50" s="238"/>
      <c r="N50" s="238"/>
      <c r="O50" s="238"/>
      <c r="P50" s="238"/>
      <c r="Q50" s="238"/>
      <c r="R50" s="238"/>
      <c r="S50" s="238"/>
      <c r="T50" s="239"/>
      <c r="U50" s="318">
        <v>4</v>
      </c>
      <c r="V50" s="319"/>
      <c r="W50" s="320"/>
      <c r="X50" s="176" t="s">
        <v>102</v>
      </c>
      <c r="Y50" s="174"/>
      <c r="Z50" s="174"/>
      <c r="AA50" s="174"/>
      <c r="AB50" s="175"/>
      <c r="AC50" s="176"/>
      <c r="AD50" s="174"/>
      <c r="AE50" s="175"/>
      <c r="AF50" s="177" t="s">
        <v>5587</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v>28</v>
      </c>
      <c r="B51" s="174"/>
      <c r="C51" s="175"/>
      <c r="D51" s="237" t="s">
        <v>4923</v>
      </c>
      <c r="E51" s="238"/>
      <c r="F51" s="238"/>
      <c r="G51" s="238"/>
      <c r="H51" s="238"/>
      <c r="I51" s="238"/>
      <c r="J51" s="238"/>
      <c r="K51" s="238"/>
      <c r="L51" s="238"/>
      <c r="M51" s="238"/>
      <c r="N51" s="238"/>
      <c r="O51" s="238"/>
      <c r="P51" s="238"/>
      <c r="Q51" s="238"/>
      <c r="R51" s="238"/>
      <c r="S51" s="238"/>
      <c r="T51" s="239"/>
      <c r="U51" s="318">
        <v>6</v>
      </c>
      <c r="V51" s="319"/>
      <c r="W51" s="320"/>
      <c r="X51" s="176" t="s">
        <v>102</v>
      </c>
      <c r="Y51" s="174"/>
      <c r="Z51" s="174"/>
      <c r="AA51" s="174"/>
      <c r="AB51" s="175"/>
      <c r="AC51" s="176"/>
      <c r="AD51" s="174"/>
      <c r="AE51" s="175"/>
      <c r="AF51" s="177" t="s">
        <v>5588</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v>29</v>
      </c>
      <c r="B52" s="174"/>
      <c r="C52" s="175"/>
      <c r="D52" s="237" t="s">
        <v>4924</v>
      </c>
      <c r="E52" s="238"/>
      <c r="F52" s="238"/>
      <c r="G52" s="238"/>
      <c r="H52" s="238"/>
      <c r="I52" s="238"/>
      <c r="J52" s="238"/>
      <c r="K52" s="238"/>
      <c r="L52" s="238"/>
      <c r="M52" s="238"/>
      <c r="N52" s="238"/>
      <c r="O52" s="238"/>
      <c r="P52" s="238"/>
      <c r="Q52" s="238"/>
      <c r="R52" s="238"/>
      <c r="S52" s="238"/>
      <c r="T52" s="239"/>
      <c r="U52" s="318">
        <v>6</v>
      </c>
      <c r="V52" s="319"/>
      <c r="W52" s="320"/>
      <c r="X52" s="176" t="s">
        <v>102</v>
      </c>
      <c r="Y52" s="174"/>
      <c r="Z52" s="174"/>
      <c r="AA52" s="174"/>
      <c r="AB52" s="175"/>
      <c r="AC52" s="176"/>
      <c r="AD52" s="174"/>
      <c r="AE52" s="175"/>
      <c r="AF52" s="177" t="s">
        <v>5589</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v>30</v>
      </c>
      <c r="B53" s="174"/>
      <c r="C53" s="175"/>
      <c r="D53" s="237" t="s">
        <v>4935</v>
      </c>
      <c r="E53" s="238"/>
      <c r="F53" s="238"/>
      <c r="G53" s="238"/>
      <c r="H53" s="238"/>
      <c r="I53" s="238"/>
      <c r="J53" s="238"/>
      <c r="K53" s="238"/>
      <c r="L53" s="238"/>
      <c r="M53" s="238"/>
      <c r="N53" s="238"/>
      <c r="O53" s="238"/>
      <c r="P53" s="238"/>
      <c r="Q53" s="238"/>
      <c r="R53" s="238"/>
      <c r="S53" s="238"/>
      <c r="T53" s="239"/>
      <c r="U53" s="318">
        <v>19</v>
      </c>
      <c r="V53" s="319"/>
      <c r="W53" s="320"/>
      <c r="X53" s="176" t="s">
        <v>102</v>
      </c>
      <c r="Y53" s="174"/>
      <c r="Z53" s="174"/>
      <c r="AA53" s="174"/>
      <c r="AB53" s="175"/>
      <c r="AC53" s="176"/>
      <c r="AD53" s="174"/>
      <c r="AE53" s="175"/>
      <c r="AF53" s="177" t="s">
        <v>5590</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v>31</v>
      </c>
      <c r="B54" s="174"/>
      <c r="C54" s="175"/>
      <c r="D54" s="237" t="s">
        <v>4934</v>
      </c>
      <c r="E54" s="238"/>
      <c r="F54" s="238"/>
      <c r="G54" s="238"/>
      <c r="H54" s="238"/>
      <c r="I54" s="238"/>
      <c r="J54" s="238"/>
      <c r="K54" s="238"/>
      <c r="L54" s="238"/>
      <c r="M54" s="238"/>
      <c r="N54" s="238"/>
      <c r="O54" s="238"/>
      <c r="P54" s="238"/>
      <c r="Q54" s="238"/>
      <c r="R54" s="238"/>
      <c r="S54" s="238"/>
      <c r="T54" s="239"/>
      <c r="U54" s="318">
        <v>2</v>
      </c>
      <c r="V54" s="319"/>
      <c r="W54" s="320"/>
      <c r="X54" s="176" t="s">
        <v>102</v>
      </c>
      <c r="Y54" s="174"/>
      <c r="Z54" s="174"/>
      <c r="AA54" s="174"/>
      <c r="AB54" s="175"/>
      <c r="AC54" s="176"/>
      <c r="AD54" s="174"/>
      <c r="AE54" s="175"/>
      <c r="AF54" s="177" t="s">
        <v>5591</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v>32</v>
      </c>
      <c r="B55" s="174"/>
      <c r="C55" s="175"/>
      <c r="D55" s="237" t="s">
        <v>52</v>
      </c>
      <c r="E55" s="238"/>
      <c r="F55" s="238"/>
      <c r="G55" s="238"/>
      <c r="H55" s="238"/>
      <c r="I55" s="238"/>
      <c r="J55" s="238"/>
      <c r="K55" s="238"/>
      <c r="L55" s="238"/>
      <c r="M55" s="238"/>
      <c r="N55" s="238"/>
      <c r="O55" s="238"/>
      <c r="P55" s="238"/>
      <c r="Q55" s="238"/>
      <c r="R55" s="238"/>
      <c r="S55" s="238"/>
      <c r="T55" s="239"/>
      <c r="U55" s="318">
        <v>4</v>
      </c>
      <c r="V55" s="319"/>
      <c r="W55" s="320"/>
      <c r="X55" s="176" t="s">
        <v>102</v>
      </c>
      <c r="Y55" s="174"/>
      <c r="Z55" s="174"/>
      <c r="AA55" s="174"/>
      <c r="AB55" s="175"/>
      <c r="AC55" s="176"/>
      <c r="AD55" s="174"/>
      <c r="AE55" s="175"/>
      <c r="AF55" s="177" t="s">
        <v>5592</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v>33</v>
      </c>
      <c r="B56" s="174"/>
      <c r="C56" s="175"/>
      <c r="D56" s="237" t="s">
        <v>53</v>
      </c>
      <c r="E56" s="238"/>
      <c r="F56" s="238"/>
      <c r="G56" s="238"/>
      <c r="H56" s="238"/>
      <c r="I56" s="238"/>
      <c r="J56" s="238"/>
      <c r="K56" s="238"/>
      <c r="L56" s="238"/>
      <c r="M56" s="238"/>
      <c r="N56" s="238"/>
      <c r="O56" s="238"/>
      <c r="P56" s="238"/>
      <c r="Q56" s="238"/>
      <c r="R56" s="238"/>
      <c r="S56" s="238"/>
      <c r="T56" s="239"/>
      <c r="U56" s="318">
        <v>1</v>
      </c>
      <c r="V56" s="319"/>
      <c r="W56" s="320"/>
      <c r="X56" s="176" t="s">
        <v>102</v>
      </c>
      <c r="Y56" s="174"/>
      <c r="Z56" s="174"/>
      <c r="AA56" s="174"/>
      <c r="AB56" s="175"/>
      <c r="AC56" s="176"/>
      <c r="AD56" s="174"/>
      <c r="AE56" s="175"/>
      <c r="AF56" s="177" t="s">
        <v>5593</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v>34</v>
      </c>
      <c r="B57" s="174"/>
      <c r="C57" s="175"/>
      <c r="D57" s="237" t="s">
        <v>54</v>
      </c>
      <c r="E57" s="238"/>
      <c r="F57" s="238"/>
      <c r="G57" s="238"/>
      <c r="H57" s="238"/>
      <c r="I57" s="238"/>
      <c r="J57" s="238"/>
      <c r="K57" s="238"/>
      <c r="L57" s="238"/>
      <c r="M57" s="238"/>
      <c r="N57" s="238"/>
      <c r="O57" s="238"/>
      <c r="P57" s="238"/>
      <c r="Q57" s="238"/>
      <c r="R57" s="238"/>
      <c r="S57" s="238"/>
      <c r="T57" s="239"/>
      <c r="U57" s="318">
        <v>2</v>
      </c>
      <c r="V57" s="319"/>
      <c r="W57" s="320"/>
      <c r="X57" s="176" t="s">
        <v>102</v>
      </c>
      <c r="Y57" s="174"/>
      <c r="Z57" s="174"/>
      <c r="AA57" s="174"/>
      <c r="AB57" s="175"/>
      <c r="AC57" s="176"/>
      <c r="AD57" s="174"/>
      <c r="AE57" s="175"/>
      <c r="AF57" s="177" t="s">
        <v>5594</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v>35</v>
      </c>
      <c r="B58" s="174"/>
      <c r="C58" s="175"/>
      <c r="D58" s="237" t="s">
        <v>586</v>
      </c>
      <c r="E58" s="238"/>
      <c r="F58" s="238"/>
      <c r="G58" s="238"/>
      <c r="H58" s="238"/>
      <c r="I58" s="238"/>
      <c r="J58" s="238"/>
      <c r="K58" s="238"/>
      <c r="L58" s="238"/>
      <c r="M58" s="238"/>
      <c r="N58" s="238"/>
      <c r="O58" s="238"/>
      <c r="P58" s="238"/>
      <c r="Q58" s="238"/>
      <c r="R58" s="238"/>
      <c r="S58" s="238"/>
      <c r="T58" s="239"/>
      <c r="U58" s="318">
        <v>4</v>
      </c>
      <c r="V58" s="319"/>
      <c r="W58" s="320"/>
      <c r="X58" s="176" t="s">
        <v>102</v>
      </c>
      <c r="Y58" s="174"/>
      <c r="Z58" s="174"/>
      <c r="AA58" s="174"/>
      <c r="AB58" s="175"/>
      <c r="AC58" s="176"/>
      <c r="AD58" s="174"/>
      <c r="AE58" s="175"/>
      <c r="AF58" s="177" t="s">
        <v>5595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v>36</v>
      </c>
      <c r="B59" s="174"/>
      <c r="C59" s="175"/>
      <c r="D59" s="237" t="s">
        <v>557</v>
      </c>
      <c r="E59" s="238"/>
      <c r="F59" s="238"/>
      <c r="G59" s="238"/>
      <c r="H59" s="238"/>
      <c r="I59" s="238"/>
      <c r="J59" s="238"/>
      <c r="K59" s="238"/>
      <c r="L59" s="238"/>
      <c r="M59" s="238"/>
      <c r="N59" s="238"/>
      <c r="O59" s="238"/>
      <c r="P59" s="238"/>
      <c r="Q59" s="238"/>
      <c r="R59" s="238"/>
      <c r="S59" s="238"/>
      <c r="T59" s="239"/>
      <c r="U59" s="318">
        <v>40</v>
      </c>
      <c r="V59" s="319"/>
      <c r="W59" s="320"/>
      <c r="X59" s="176" t="s">
        <v>378</v>
      </c>
      <c r="Y59" s="174"/>
      <c r="Z59" s="174"/>
      <c r="AA59" s="174"/>
      <c r="AB59" s="175"/>
      <c r="AC59" s="176"/>
      <c r="AD59" s="174"/>
      <c r="AE59" s="175"/>
      <c r="AF59" s="177" t="s">
        <v>5596</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v>37</v>
      </c>
      <c r="B60" s="174"/>
      <c r="C60" s="175"/>
      <c r="D60" s="237" t="s">
        <v>559</v>
      </c>
      <c r="E60" s="238"/>
      <c r="F60" s="238"/>
      <c r="G60" s="238"/>
      <c r="H60" s="238"/>
      <c r="I60" s="238"/>
      <c r="J60" s="238"/>
      <c r="K60" s="238"/>
      <c r="L60" s="238"/>
      <c r="M60" s="238"/>
      <c r="N60" s="238"/>
      <c r="O60" s="238"/>
      <c r="P60" s="238"/>
      <c r="Q60" s="238"/>
      <c r="R60" s="238"/>
      <c r="S60" s="238"/>
      <c r="T60" s="239"/>
      <c r="U60" s="318">
        <v>40</v>
      </c>
      <c r="V60" s="319"/>
      <c r="W60" s="320"/>
      <c r="X60" s="176" t="s">
        <v>378</v>
      </c>
      <c r="Y60" s="174"/>
      <c r="Z60" s="174"/>
      <c r="AA60" s="174"/>
      <c r="AB60" s="175"/>
      <c r="AC60" s="176"/>
      <c r="AD60" s="174"/>
      <c r="AE60" s="175"/>
      <c r="AF60" s="177" t="s">
        <v>5597</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173">
        <v>38</v>
      </c>
      <c r="B61" s="174"/>
      <c r="C61" s="175"/>
      <c r="D61" s="237" t="s">
        <v>560</v>
      </c>
      <c r="E61" s="238"/>
      <c r="F61" s="238"/>
      <c r="G61" s="238"/>
      <c r="H61" s="238"/>
      <c r="I61" s="238"/>
      <c r="J61" s="238"/>
      <c r="K61" s="238"/>
      <c r="L61" s="238"/>
      <c r="M61" s="238"/>
      <c r="N61" s="238"/>
      <c r="O61" s="238"/>
      <c r="P61" s="238"/>
      <c r="Q61" s="238"/>
      <c r="R61" s="238"/>
      <c r="S61" s="238"/>
      <c r="T61" s="239"/>
      <c r="U61" s="318">
        <v>40</v>
      </c>
      <c r="V61" s="319"/>
      <c r="W61" s="320"/>
      <c r="X61" s="176" t="s">
        <v>378</v>
      </c>
      <c r="Y61" s="174"/>
      <c r="Z61" s="174"/>
      <c r="AA61" s="174"/>
      <c r="AB61" s="175"/>
      <c r="AC61" s="176"/>
      <c r="AD61" s="174"/>
      <c r="AE61" s="175"/>
      <c r="AF61" s="177" t="s">
        <v>5598</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v>39</v>
      </c>
      <c r="B62" s="174"/>
      <c r="C62" s="175"/>
      <c r="D62" s="237" t="s">
        <v>561</v>
      </c>
      <c r="E62" s="238"/>
      <c r="F62" s="238"/>
      <c r="G62" s="238"/>
      <c r="H62" s="238"/>
      <c r="I62" s="238"/>
      <c r="J62" s="238"/>
      <c r="K62" s="238"/>
      <c r="L62" s="238"/>
      <c r="M62" s="238"/>
      <c r="N62" s="238"/>
      <c r="O62" s="238"/>
      <c r="P62" s="238"/>
      <c r="Q62" s="238"/>
      <c r="R62" s="238"/>
      <c r="S62" s="238"/>
      <c r="T62" s="239"/>
      <c r="U62" s="318">
        <v>40</v>
      </c>
      <c r="V62" s="319"/>
      <c r="W62" s="320"/>
      <c r="X62" s="176" t="s">
        <v>378</v>
      </c>
      <c r="Y62" s="174"/>
      <c r="Z62" s="174"/>
      <c r="AA62" s="174"/>
      <c r="AB62" s="175"/>
      <c r="AC62" s="176"/>
      <c r="AD62" s="174"/>
      <c r="AE62" s="175"/>
      <c r="AF62" s="177" t="s">
        <v>5599</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v>40</v>
      </c>
      <c r="B63" s="174"/>
      <c r="C63" s="175"/>
      <c r="D63" s="237" t="s">
        <v>562</v>
      </c>
      <c r="E63" s="238"/>
      <c r="F63" s="238"/>
      <c r="G63" s="238"/>
      <c r="H63" s="238"/>
      <c r="I63" s="238"/>
      <c r="J63" s="238"/>
      <c r="K63" s="238"/>
      <c r="L63" s="238"/>
      <c r="M63" s="238"/>
      <c r="N63" s="238"/>
      <c r="O63" s="238"/>
      <c r="P63" s="238"/>
      <c r="Q63" s="238"/>
      <c r="R63" s="238"/>
      <c r="S63" s="238"/>
      <c r="T63" s="239"/>
      <c r="U63" s="318">
        <v>40</v>
      </c>
      <c r="V63" s="319"/>
      <c r="W63" s="320"/>
      <c r="X63" s="176" t="s">
        <v>378</v>
      </c>
      <c r="Y63" s="174"/>
      <c r="Z63" s="174"/>
      <c r="AA63" s="174"/>
      <c r="AB63" s="175"/>
      <c r="AC63" s="176"/>
      <c r="AD63" s="174"/>
      <c r="AE63" s="175"/>
      <c r="AF63" s="177" t="s">
        <v>5600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v>41</v>
      </c>
      <c r="B64" s="174"/>
      <c r="C64" s="175"/>
      <c r="D64" s="237" t="s">
        <v>56</v>
      </c>
      <c r="E64" s="238"/>
      <c r="F64" s="238"/>
      <c r="G64" s="238"/>
      <c r="H64" s="238"/>
      <c r="I64" s="238"/>
      <c r="J64" s="238"/>
      <c r="K64" s="238"/>
      <c r="L64" s="238"/>
      <c r="M64" s="238"/>
      <c r="N64" s="238"/>
      <c r="O64" s="238"/>
      <c r="P64" s="238"/>
      <c r="Q64" s="238"/>
      <c r="R64" s="238"/>
      <c r="S64" s="238"/>
      <c r="T64" s="239"/>
      <c r="U64" s="318">
        <v>10</v>
      </c>
      <c r="V64" s="319"/>
      <c r="W64" s="320"/>
      <c r="X64" s="176" t="s">
        <v>378</v>
      </c>
      <c r="Y64" s="174"/>
      <c r="Z64" s="174"/>
      <c r="AA64" s="174"/>
      <c r="AB64" s="175"/>
      <c r="AC64" s="176"/>
      <c r="AD64" s="174"/>
      <c r="AE64" s="175"/>
      <c r="AF64" s="177" t="s">
        <v>5601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40.5" customHeight="1" x14ac:dyDescent="0.2">
      <c r="A65" s="173">
        <v>42</v>
      </c>
      <c r="B65" s="174"/>
      <c r="C65" s="175"/>
      <c r="D65" s="237" t="s">
        <v>57</v>
      </c>
      <c r="E65" s="238"/>
      <c r="F65" s="238"/>
      <c r="G65" s="238"/>
      <c r="H65" s="238"/>
      <c r="I65" s="238"/>
      <c r="J65" s="238"/>
      <c r="K65" s="238"/>
      <c r="L65" s="238"/>
      <c r="M65" s="238"/>
      <c r="N65" s="238"/>
      <c r="O65" s="238"/>
      <c r="P65" s="238"/>
      <c r="Q65" s="238"/>
      <c r="R65" s="238"/>
      <c r="S65" s="238"/>
      <c r="T65" s="239"/>
      <c r="U65" s="318" t="s">
        <v>5759</v>
      </c>
      <c r="V65" s="319"/>
      <c r="W65" s="320"/>
      <c r="X65" s="176" t="s">
        <v>192</v>
      </c>
      <c r="Y65" s="174"/>
      <c r="Z65" s="174"/>
      <c r="AA65" s="174"/>
      <c r="AB65" s="175"/>
      <c r="AC65" s="176" t="s">
        <v>101</v>
      </c>
      <c r="AD65" s="174"/>
      <c r="AE65" s="175"/>
      <c r="AF65" s="177" t="s">
        <v>5602</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0.5" customHeight="1" x14ac:dyDescent="0.2">
      <c r="A66" s="173">
        <v>43</v>
      </c>
      <c r="B66" s="174"/>
      <c r="C66" s="175"/>
      <c r="D66" s="237" t="s">
        <v>58</v>
      </c>
      <c r="E66" s="238"/>
      <c r="F66" s="238"/>
      <c r="G66" s="238"/>
      <c r="H66" s="238"/>
      <c r="I66" s="238"/>
      <c r="J66" s="238"/>
      <c r="K66" s="238"/>
      <c r="L66" s="238"/>
      <c r="M66" s="238"/>
      <c r="N66" s="238"/>
      <c r="O66" s="238"/>
      <c r="P66" s="238"/>
      <c r="Q66" s="238"/>
      <c r="R66" s="238"/>
      <c r="S66" s="238"/>
      <c r="T66" s="239"/>
      <c r="U66" s="318" t="s">
        <v>5759</v>
      </c>
      <c r="V66" s="319"/>
      <c r="W66" s="320"/>
      <c r="X66" s="176" t="s">
        <v>192</v>
      </c>
      <c r="Y66" s="174"/>
      <c r="Z66" s="174"/>
      <c r="AA66" s="174"/>
      <c r="AB66" s="175"/>
      <c r="AC66" s="176" t="s">
        <v>101</v>
      </c>
      <c r="AD66" s="174"/>
      <c r="AE66" s="175"/>
      <c r="AF66" s="177" t="s">
        <v>5603</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40.5" customHeight="1" x14ac:dyDescent="0.2">
      <c r="A67" s="173">
        <v>44</v>
      </c>
      <c r="B67" s="174"/>
      <c r="C67" s="175"/>
      <c r="D67" s="237" t="s">
        <v>59</v>
      </c>
      <c r="E67" s="238"/>
      <c r="F67" s="238"/>
      <c r="G67" s="238"/>
      <c r="H67" s="238"/>
      <c r="I67" s="238"/>
      <c r="J67" s="238"/>
      <c r="K67" s="238"/>
      <c r="L67" s="238"/>
      <c r="M67" s="238"/>
      <c r="N67" s="238"/>
      <c r="O67" s="238"/>
      <c r="P67" s="238"/>
      <c r="Q67" s="238"/>
      <c r="R67" s="238"/>
      <c r="S67" s="238"/>
      <c r="T67" s="239"/>
      <c r="U67" s="318" t="s">
        <v>5759</v>
      </c>
      <c r="V67" s="319"/>
      <c r="W67" s="320"/>
      <c r="X67" s="176" t="s">
        <v>192</v>
      </c>
      <c r="Y67" s="174"/>
      <c r="Z67" s="174"/>
      <c r="AA67" s="174"/>
      <c r="AB67" s="175"/>
      <c r="AC67" s="176" t="s">
        <v>101</v>
      </c>
      <c r="AD67" s="174"/>
      <c r="AE67" s="175"/>
      <c r="AF67" s="177" t="s">
        <v>5604</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40.5" customHeight="1" x14ac:dyDescent="0.2">
      <c r="A68" s="173">
        <v>45</v>
      </c>
      <c r="B68" s="174"/>
      <c r="C68" s="175"/>
      <c r="D68" s="237" t="s">
        <v>60</v>
      </c>
      <c r="E68" s="238"/>
      <c r="F68" s="238"/>
      <c r="G68" s="238"/>
      <c r="H68" s="238"/>
      <c r="I68" s="238"/>
      <c r="J68" s="238"/>
      <c r="K68" s="238"/>
      <c r="L68" s="238"/>
      <c r="M68" s="238"/>
      <c r="N68" s="238"/>
      <c r="O68" s="238"/>
      <c r="P68" s="238"/>
      <c r="Q68" s="238"/>
      <c r="R68" s="238"/>
      <c r="S68" s="238"/>
      <c r="T68" s="239"/>
      <c r="U68" s="318" t="s">
        <v>5759</v>
      </c>
      <c r="V68" s="319"/>
      <c r="W68" s="320"/>
      <c r="X68" s="176" t="s">
        <v>192</v>
      </c>
      <c r="Y68" s="174"/>
      <c r="Z68" s="174"/>
      <c r="AA68" s="174"/>
      <c r="AB68" s="175"/>
      <c r="AC68" s="176" t="s">
        <v>101</v>
      </c>
      <c r="AD68" s="174"/>
      <c r="AE68" s="175"/>
      <c r="AF68" s="177" t="s">
        <v>5605</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40.5" customHeight="1" x14ac:dyDescent="0.2">
      <c r="A69" s="173">
        <v>46</v>
      </c>
      <c r="B69" s="174"/>
      <c r="C69" s="175"/>
      <c r="D69" s="237" t="s">
        <v>568</v>
      </c>
      <c r="E69" s="238"/>
      <c r="F69" s="238"/>
      <c r="G69" s="238"/>
      <c r="H69" s="238"/>
      <c r="I69" s="238"/>
      <c r="J69" s="238"/>
      <c r="K69" s="238"/>
      <c r="L69" s="238"/>
      <c r="M69" s="238"/>
      <c r="N69" s="238"/>
      <c r="O69" s="238"/>
      <c r="P69" s="238"/>
      <c r="Q69" s="238"/>
      <c r="R69" s="238"/>
      <c r="S69" s="238"/>
      <c r="T69" s="239"/>
      <c r="U69" s="318" t="s">
        <v>5759</v>
      </c>
      <c r="V69" s="319"/>
      <c r="W69" s="320"/>
      <c r="X69" s="176" t="s">
        <v>192</v>
      </c>
      <c r="Y69" s="174"/>
      <c r="Z69" s="174"/>
      <c r="AA69" s="174"/>
      <c r="AB69" s="175"/>
      <c r="AC69" s="176" t="s">
        <v>101</v>
      </c>
      <c r="AD69" s="174"/>
      <c r="AE69" s="175"/>
      <c r="AF69" s="177" t="s">
        <v>5606</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40.5" customHeight="1" x14ac:dyDescent="0.2">
      <c r="A70" s="173">
        <v>47</v>
      </c>
      <c r="B70" s="174"/>
      <c r="C70" s="175"/>
      <c r="D70" s="237" t="s">
        <v>3045</v>
      </c>
      <c r="E70" s="238"/>
      <c r="F70" s="238"/>
      <c r="G70" s="238"/>
      <c r="H70" s="238"/>
      <c r="I70" s="238"/>
      <c r="J70" s="238"/>
      <c r="K70" s="238"/>
      <c r="L70" s="238"/>
      <c r="M70" s="238"/>
      <c r="N70" s="238"/>
      <c r="O70" s="238"/>
      <c r="P70" s="238"/>
      <c r="Q70" s="238"/>
      <c r="R70" s="238"/>
      <c r="S70" s="238"/>
      <c r="T70" s="239"/>
      <c r="U70" s="318">
        <v>4</v>
      </c>
      <c r="V70" s="319"/>
      <c r="W70" s="320"/>
      <c r="X70" s="176" t="s">
        <v>102</v>
      </c>
      <c r="Y70" s="174"/>
      <c r="Z70" s="174"/>
      <c r="AA70" s="174"/>
      <c r="AB70" s="175"/>
      <c r="AC70" s="176"/>
      <c r="AD70" s="174"/>
      <c r="AE70" s="175"/>
      <c r="AF70" s="177" t="s">
        <v>5607</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40.5" customHeight="1" x14ac:dyDescent="0.2">
      <c r="A71" s="173">
        <v>48</v>
      </c>
      <c r="B71" s="174"/>
      <c r="C71" s="175"/>
      <c r="D71" s="237" t="s">
        <v>65</v>
      </c>
      <c r="E71" s="238"/>
      <c r="F71" s="238"/>
      <c r="G71" s="238"/>
      <c r="H71" s="238"/>
      <c r="I71" s="238"/>
      <c r="J71" s="238"/>
      <c r="K71" s="238"/>
      <c r="L71" s="238"/>
      <c r="M71" s="238"/>
      <c r="N71" s="238"/>
      <c r="O71" s="238"/>
      <c r="P71" s="238"/>
      <c r="Q71" s="238"/>
      <c r="R71" s="238"/>
      <c r="S71" s="238"/>
      <c r="T71" s="239"/>
      <c r="U71" s="318">
        <v>4</v>
      </c>
      <c r="V71" s="319"/>
      <c r="W71" s="320"/>
      <c r="X71" s="176" t="s">
        <v>102</v>
      </c>
      <c r="Y71" s="174"/>
      <c r="Z71" s="174"/>
      <c r="AA71" s="174"/>
      <c r="AB71" s="175"/>
      <c r="AC71" s="176"/>
      <c r="AD71" s="174"/>
      <c r="AE71" s="175"/>
      <c r="AF71" s="177" t="s">
        <v>5608</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40.5" customHeight="1" x14ac:dyDescent="0.2">
      <c r="A72" s="173">
        <v>49</v>
      </c>
      <c r="B72" s="174"/>
      <c r="C72" s="175"/>
      <c r="D72" s="237" t="s">
        <v>4926</v>
      </c>
      <c r="E72" s="238"/>
      <c r="F72" s="238"/>
      <c r="G72" s="238"/>
      <c r="H72" s="238"/>
      <c r="I72" s="238"/>
      <c r="J72" s="238"/>
      <c r="K72" s="238"/>
      <c r="L72" s="238"/>
      <c r="M72" s="238"/>
      <c r="N72" s="238"/>
      <c r="O72" s="238"/>
      <c r="P72" s="238"/>
      <c r="Q72" s="238"/>
      <c r="R72" s="238"/>
      <c r="S72" s="238"/>
      <c r="T72" s="239"/>
      <c r="U72" s="318">
        <v>3</v>
      </c>
      <c r="V72" s="319"/>
      <c r="W72" s="320"/>
      <c r="X72" s="176" t="s">
        <v>102</v>
      </c>
      <c r="Y72" s="174"/>
      <c r="Z72" s="174"/>
      <c r="AA72" s="174"/>
      <c r="AB72" s="175"/>
      <c r="AC72" s="176"/>
      <c r="AD72" s="174"/>
      <c r="AE72" s="175"/>
      <c r="AF72" s="177" t="s">
        <v>5609</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40.5" customHeight="1" x14ac:dyDescent="0.2">
      <c r="A73" s="173">
        <v>50</v>
      </c>
      <c r="B73" s="174"/>
      <c r="C73" s="175"/>
      <c r="D73" s="237" t="s">
        <v>570</v>
      </c>
      <c r="E73" s="238"/>
      <c r="F73" s="238"/>
      <c r="G73" s="238"/>
      <c r="H73" s="238"/>
      <c r="I73" s="238"/>
      <c r="J73" s="238"/>
      <c r="K73" s="238"/>
      <c r="L73" s="238"/>
      <c r="M73" s="238"/>
      <c r="N73" s="238"/>
      <c r="O73" s="238"/>
      <c r="P73" s="238"/>
      <c r="Q73" s="238"/>
      <c r="R73" s="238"/>
      <c r="S73" s="238"/>
      <c r="T73" s="239"/>
      <c r="U73" s="318">
        <v>2</v>
      </c>
      <c r="V73" s="319"/>
      <c r="W73" s="320"/>
      <c r="X73" s="176" t="s">
        <v>102</v>
      </c>
      <c r="Y73" s="174"/>
      <c r="Z73" s="174"/>
      <c r="AA73" s="174"/>
      <c r="AB73" s="175"/>
      <c r="AC73" s="176"/>
      <c r="AD73" s="174"/>
      <c r="AE73" s="175"/>
      <c r="AF73" s="177" t="s">
        <v>5610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40.5" customHeight="1" x14ac:dyDescent="0.2">
      <c r="A74" s="173">
        <v>51</v>
      </c>
      <c r="B74" s="174"/>
      <c r="C74" s="175"/>
      <c r="D74" s="237" t="s">
        <v>66</v>
      </c>
      <c r="E74" s="238"/>
      <c r="F74" s="238"/>
      <c r="G74" s="238"/>
      <c r="H74" s="238"/>
      <c r="I74" s="238"/>
      <c r="J74" s="238"/>
      <c r="K74" s="238"/>
      <c r="L74" s="238"/>
      <c r="M74" s="238"/>
      <c r="N74" s="238"/>
      <c r="O74" s="238"/>
      <c r="P74" s="238"/>
      <c r="Q74" s="238"/>
      <c r="R74" s="238"/>
      <c r="S74" s="238"/>
      <c r="T74" s="239"/>
      <c r="U74" s="318">
        <v>9</v>
      </c>
      <c r="V74" s="319"/>
      <c r="W74" s="320"/>
      <c r="X74" s="176" t="s">
        <v>192</v>
      </c>
      <c r="Y74" s="174"/>
      <c r="Z74" s="174"/>
      <c r="AA74" s="174"/>
      <c r="AB74" s="175"/>
      <c r="AC74" s="176"/>
      <c r="AD74" s="174"/>
      <c r="AE74" s="175"/>
      <c r="AF74" s="177" t="s">
        <v>5611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40.5" customHeight="1" x14ac:dyDescent="0.2">
      <c r="A75" s="173">
        <v>52</v>
      </c>
      <c r="B75" s="174"/>
      <c r="C75" s="175"/>
      <c r="D75" s="237" t="s">
        <v>4968</v>
      </c>
      <c r="E75" s="238"/>
      <c r="F75" s="238"/>
      <c r="G75" s="238"/>
      <c r="H75" s="238"/>
      <c r="I75" s="238"/>
      <c r="J75" s="238"/>
      <c r="K75" s="238"/>
      <c r="L75" s="238"/>
      <c r="M75" s="238"/>
      <c r="N75" s="238"/>
      <c r="O75" s="238"/>
      <c r="P75" s="238"/>
      <c r="Q75" s="238"/>
      <c r="R75" s="238"/>
      <c r="S75" s="238"/>
      <c r="T75" s="239"/>
      <c r="U75" s="318">
        <v>8</v>
      </c>
      <c r="V75" s="319"/>
      <c r="W75" s="320"/>
      <c r="X75" s="176" t="s">
        <v>192</v>
      </c>
      <c r="Y75" s="174"/>
      <c r="Z75" s="174"/>
      <c r="AA75" s="174"/>
      <c r="AB75" s="175"/>
      <c r="AC75" s="176"/>
      <c r="AD75" s="174"/>
      <c r="AE75" s="175"/>
      <c r="AF75" s="177" t="s">
        <v>5571</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40.5" customHeight="1" x14ac:dyDescent="0.2">
      <c r="A76" s="173">
        <v>53</v>
      </c>
      <c r="B76" s="174"/>
      <c r="C76" s="175"/>
      <c r="D76" s="237" t="s">
        <v>2790</v>
      </c>
      <c r="E76" s="238"/>
      <c r="F76" s="238"/>
      <c r="G76" s="238"/>
      <c r="H76" s="238"/>
      <c r="I76" s="238"/>
      <c r="J76" s="238"/>
      <c r="K76" s="238"/>
      <c r="L76" s="238"/>
      <c r="M76" s="238"/>
      <c r="N76" s="238"/>
      <c r="O76" s="238"/>
      <c r="P76" s="238"/>
      <c r="Q76" s="238"/>
      <c r="R76" s="238"/>
      <c r="S76" s="238"/>
      <c r="T76" s="239"/>
      <c r="U76" s="318">
        <v>8</v>
      </c>
      <c r="V76" s="319"/>
      <c r="W76" s="320"/>
      <c r="X76" s="176" t="s">
        <v>192</v>
      </c>
      <c r="Y76" s="174"/>
      <c r="Z76" s="174"/>
      <c r="AA76" s="174"/>
      <c r="AB76" s="175"/>
      <c r="AC76" s="176"/>
      <c r="AD76" s="174"/>
      <c r="AE76" s="175"/>
      <c r="AF76" s="177" t="s">
        <v>5571</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40.5" customHeight="1" x14ac:dyDescent="0.2">
      <c r="A77" s="173">
        <v>54</v>
      </c>
      <c r="B77" s="174"/>
      <c r="C77" s="175"/>
      <c r="D77" s="237" t="s">
        <v>63</v>
      </c>
      <c r="E77" s="238"/>
      <c r="F77" s="238"/>
      <c r="G77" s="238"/>
      <c r="H77" s="238"/>
      <c r="I77" s="238"/>
      <c r="J77" s="238"/>
      <c r="K77" s="238"/>
      <c r="L77" s="238"/>
      <c r="M77" s="238"/>
      <c r="N77" s="238"/>
      <c r="O77" s="238"/>
      <c r="P77" s="238"/>
      <c r="Q77" s="238"/>
      <c r="R77" s="238"/>
      <c r="S77" s="238"/>
      <c r="T77" s="239"/>
      <c r="U77" s="318">
        <v>8</v>
      </c>
      <c r="V77" s="319"/>
      <c r="W77" s="320"/>
      <c r="X77" s="176" t="s">
        <v>192</v>
      </c>
      <c r="Y77" s="174"/>
      <c r="Z77" s="174"/>
      <c r="AA77" s="174"/>
      <c r="AB77" s="175"/>
      <c r="AC77" s="176"/>
      <c r="AD77" s="174"/>
      <c r="AE77" s="175"/>
      <c r="AF77" s="177" t="s">
        <v>5612</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40.5" customHeight="1" x14ac:dyDescent="0.2">
      <c r="A78" s="173">
        <v>55</v>
      </c>
      <c r="B78" s="174"/>
      <c r="C78" s="175"/>
      <c r="D78" s="237" t="s">
        <v>3053</v>
      </c>
      <c r="E78" s="238"/>
      <c r="F78" s="238"/>
      <c r="G78" s="238"/>
      <c r="H78" s="238"/>
      <c r="I78" s="238"/>
      <c r="J78" s="238"/>
      <c r="K78" s="238"/>
      <c r="L78" s="238"/>
      <c r="M78" s="238"/>
      <c r="N78" s="238"/>
      <c r="O78" s="238"/>
      <c r="P78" s="238"/>
      <c r="Q78" s="238"/>
      <c r="R78" s="238"/>
      <c r="S78" s="238"/>
      <c r="T78" s="239"/>
      <c r="U78" s="318">
        <v>4</v>
      </c>
      <c r="V78" s="319"/>
      <c r="W78" s="320"/>
      <c r="X78" s="176" t="s">
        <v>102</v>
      </c>
      <c r="Y78" s="174"/>
      <c r="Z78" s="174"/>
      <c r="AA78" s="174"/>
      <c r="AB78" s="175"/>
      <c r="AC78" s="176"/>
      <c r="AD78" s="174"/>
      <c r="AE78" s="175"/>
      <c r="AF78" s="177" t="s">
        <v>5613</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40.5" customHeight="1" x14ac:dyDescent="0.2">
      <c r="A79" s="173">
        <v>56</v>
      </c>
      <c r="B79" s="174"/>
      <c r="C79" s="175"/>
      <c r="D79" s="237" t="s">
        <v>69</v>
      </c>
      <c r="E79" s="238"/>
      <c r="F79" s="238"/>
      <c r="G79" s="238"/>
      <c r="H79" s="238"/>
      <c r="I79" s="238"/>
      <c r="J79" s="238"/>
      <c r="K79" s="238"/>
      <c r="L79" s="238"/>
      <c r="M79" s="238"/>
      <c r="N79" s="238"/>
      <c r="O79" s="238"/>
      <c r="P79" s="238"/>
      <c r="Q79" s="238"/>
      <c r="R79" s="238"/>
      <c r="S79" s="238"/>
      <c r="T79" s="239"/>
      <c r="U79" s="318">
        <v>1</v>
      </c>
      <c r="V79" s="319"/>
      <c r="W79" s="320"/>
      <c r="X79" s="176" t="s">
        <v>102</v>
      </c>
      <c r="Y79" s="174"/>
      <c r="Z79" s="174"/>
      <c r="AA79" s="174"/>
      <c r="AB79" s="175"/>
      <c r="AC79" s="176"/>
      <c r="AD79" s="174"/>
      <c r="AE79" s="175"/>
      <c r="AF79" s="177" t="s">
        <v>5614</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40.5" customHeight="1" x14ac:dyDescent="0.2">
      <c r="A80" s="173">
        <v>57</v>
      </c>
      <c r="B80" s="174"/>
      <c r="C80" s="175"/>
      <c r="D80" s="237" t="s">
        <v>70</v>
      </c>
      <c r="E80" s="238"/>
      <c r="F80" s="238"/>
      <c r="G80" s="238"/>
      <c r="H80" s="238"/>
      <c r="I80" s="238"/>
      <c r="J80" s="238"/>
      <c r="K80" s="238"/>
      <c r="L80" s="238"/>
      <c r="M80" s="238"/>
      <c r="N80" s="238"/>
      <c r="O80" s="238"/>
      <c r="P80" s="238"/>
      <c r="Q80" s="238"/>
      <c r="R80" s="238"/>
      <c r="S80" s="238"/>
      <c r="T80" s="239"/>
      <c r="U80" s="318">
        <v>8</v>
      </c>
      <c r="V80" s="319"/>
      <c r="W80" s="320"/>
      <c r="X80" s="176" t="s">
        <v>192</v>
      </c>
      <c r="Y80" s="174"/>
      <c r="Z80" s="174"/>
      <c r="AA80" s="174"/>
      <c r="AB80" s="175"/>
      <c r="AC80" s="176"/>
      <c r="AD80" s="174"/>
      <c r="AE80" s="175"/>
      <c r="AF80" s="177" t="s">
        <v>5615</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40.5" customHeight="1" x14ac:dyDescent="0.2">
      <c r="A81" s="173">
        <v>58</v>
      </c>
      <c r="B81" s="174"/>
      <c r="C81" s="175"/>
      <c r="D81" s="237" t="s">
        <v>71</v>
      </c>
      <c r="E81" s="238"/>
      <c r="F81" s="238"/>
      <c r="G81" s="238"/>
      <c r="H81" s="238"/>
      <c r="I81" s="238"/>
      <c r="J81" s="238"/>
      <c r="K81" s="238"/>
      <c r="L81" s="238"/>
      <c r="M81" s="238"/>
      <c r="N81" s="238"/>
      <c r="O81" s="238"/>
      <c r="P81" s="238"/>
      <c r="Q81" s="238"/>
      <c r="R81" s="238"/>
      <c r="S81" s="238"/>
      <c r="T81" s="239"/>
      <c r="U81" s="318">
        <v>8</v>
      </c>
      <c r="V81" s="319"/>
      <c r="W81" s="320"/>
      <c r="X81" s="176" t="s">
        <v>192</v>
      </c>
      <c r="Y81" s="174"/>
      <c r="Z81" s="174"/>
      <c r="AA81" s="174"/>
      <c r="AB81" s="175"/>
      <c r="AC81" s="176"/>
      <c r="AD81" s="174"/>
      <c r="AE81" s="175"/>
      <c r="AF81" s="177" t="s">
        <v>5616</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40.5" customHeight="1" x14ac:dyDescent="0.2">
      <c r="A82" s="173">
        <v>59</v>
      </c>
      <c r="B82" s="174"/>
      <c r="C82" s="175"/>
      <c r="D82" s="237" t="s">
        <v>5617</v>
      </c>
      <c r="E82" s="238"/>
      <c r="F82" s="238"/>
      <c r="G82" s="238"/>
      <c r="H82" s="238"/>
      <c r="I82" s="238"/>
      <c r="J82" s="238"/>
      <c r="K82" s="238"/>
      <c r="L82" s="238"/>
      <c r="M82" s="238"/>
      <c r="N82" s="238"/>
      <c r="O82" s="238"/>
      <c r="P82" s="238"/>
      <c r="Q82" s="238"/>
      <c r="R82" s="238"/>
      <c r="S82" s="238"/>
      <c r="T82" s="239"/>
      <c r="U82" s="318">
        <v>1</v>
      </c>
      <c r="V82" s="319"/>
      <c r="W82" s="320"/>
      <c r="X82" s="176" t="s">
        <v>102</v>
      </c>
      <c r="Y82" s="174"/>
      <c r="Z82" s="174"/>
      <c r="AA82" s="174"/>
      <c r="AB82" s="175"/>
      <c r="AC82" s="176"/>
      <c r="AD82" s="174"/>
      <c r="AE82" s="175"/>
      <c r="AF82" s="177" t="s">
        <v>5618</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40.5" customHeight="1" x14ac:dyDescent="0.2">
      <c r="A83" s="173">
        <v>60</v>
      </c>
      <c r="B83" s="174"/>
      <c r="C83" s="175"/>
      <c r="D83" s="237" t="s">
        <v>5619</v>
      </c>
      <c r="E83" s="238"/>
      <c r="F83" s="238"/>
      <c r="G83" s="238"/>
      <c r="H83" s="238"/>
      <c r="I83" s="238"/>
      <c r="J83" s="238"/>
      <c r="K83" s="238"/>
      <c r="L83" s="238"/>
      <c r="M83" s="238"/>
      <c r="N83" s="238"/>
      <c r="O83" s="238"/>
      <c r="P83" s="238"/>
      <c r="Q83" s="238"/>
      <c r="R83" s="238"/>
      <c r="S83" s="238"/>
      <c r="T83" s="239"/>
      <c r="U83" s="318">
        <v>8</v>
      </c>
      <c r="V83" s="319"/>
      <c r="W83" s="320"/>
      <c r="X83" s="176" t="s">
        <v>192</v>
      </c>
      <c r="Y83" s="174"/>
      <c r="Z83" s="174"/>
      <c r="AA83" s="174"/>
      <c r="AB83" s="175"/>
      <c r="AC83" s="176"/>
      <c r="AD83" s="174"/>
      <c r="AE83" s="175"/>
      <c r="AF83" s="177" t="s">
        <v>5620</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40.5" customHeight="1" x14ac:dyDescent="0.2">
      <c r="A84" s="173">
        <v>61</v>
      </c>
      <c r="B84" s="174"/>
      <c r="C84" s="175"/>
      <c r="D84" s="237" t="s">
        <v>551</v>
      </c>
      <c r="E84" s="238"/>
      <c r="F84" s="238"/>
      <c r="G84" s="238"/>
      <c r="H84" s="238"/>
      <c r="I84" s="238"/>
      <c r="J84" s="238"/>
      <c r="K84" s="238"/>
      <c r="L84" s="238"/>
      <c r="M84" s="238"/>
      <c r="N84" s="238"/>
      <c r="O84" s="238"/>
      <c r="P84" s="238"/>
      <c r="Q84" s="238"/>
      <c r="R84" s="238"/>
      <c r="S84" s="238"/>
      <c r="T84" s="239"/>
      <c r="U84" s="318">
        <v>2</v>
      </c>
      <c r="V84" s="319"/>
      <c r="W84" s="320"/>
      <c r="X84" s="176" t="s">
        <v>102</v>
      </c>
      <c r="Y84" s="174"/>
      <c r="Z84" s="174"/>
      <c r="AA84" s="174"/>
      <c r="AB84" s="175"/>
      <c r="AC84" s="176"/>
      <c r="AD84" s="174"/>
      <c r="AE84" s="175"/>
      <c r="AF84" s="177" t="s">
        <v>5621</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40.5" customHeight="1" x14ac:dyDescent="0.2">
      <c r="A85" s="173">
        <v>62</v>
      </c>
      <c r="B85" s="174"/>
      <c r="C85" s="175"/>
      <c r="D85" s="237" t="s">
        <v>72</v>
      </c>
      <c r="E85" s="238"/>
      <c r="F85" s="238"/>
      <c r="G85" s="238"/>
      <c r="H85" s="238"/>
      <c r="I85" s="238"/>
      <c r="J85" s="238"/>
      <c r="K85" s="238"/>
      <c r="L85" s="238"/>
      <c r="M85" s="238"/>
      <c r="N85" s="238"/>
      <c r="O85" s="238"/>
      <c r="P85" s="238"/>
      <c r="Q85" s="238"/>
      <c r="R85" s="238"/>
      <c r="S85" s="238"/>
      <c r="T85" s="239"/>
      <c r="U85" s="318">
        <v>8</v>
      </c>
      <c r="V85" s="319"/>
      <c r="W85" s="320"/>
      <c r="X85" s="176" t="s">
        <v>192</v>
      </c>
      <c r="Y85" s="174"/>
      <c r="Z85" s="174"/>
      <c r="AA85" s="174"/>
      <c r="AB85" s="175"/>
      <c r="AC85" s="176"/>
      <c r="AD85" s="174"/>
      <c r="AE85" s="175"/>
      <c r="AF85" s="177" t="s">
        <v>5571</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40.5" customHeight="1" x14ac:dyDescent="0.2">
      <c r="A86" s="173">
        <v>63</v>
      </c>
      <c r="B86" s="174"/>
      <c r="C86" s="175"/>
      <c r="D86" s="237" t="s">
        <v>4930</v>
      </c>
      <c r="E86" s="238"/>
      <c r="F86" s="238"/>
      <c r="G86" s="238"/>
      <c r="H86" s="238"/>
      <c r="I86" s="238"/>
      <c r="J86" s="238"/>
      <c r="K86" s="238"/>
      <c r="L86" s="238"/>
      <c r="M86" s="238"/>
      <c r="N86" s="238"/>
      <c r="O86" s="238"/>
      <c r="P86" s="238"/>
      <c r="Q86" s="238"/>
      <c r="R86" s="238"/>
      <c r="S86" s="238"/>
      <c r="T86" s="239"/>
      <c r="U86" s="318">
        <v>17</v>
      </c>
      <c r="V86" s="319"/>
      <c r="W86" s="320"/>
      <c r="X86" s="176" t="s">
        <v>102</v>
      </c>
      <c r="Y86" s="174"/>
      <c r="Z86" s="174"/>
      <c r="AA86" s="174"/>
      <c r="AB86" s="175"/>
      <c r="AC86" s="176"/>
      <c r="AD86" s="174"/>
      <c r="AE86" s="175"/>
      <c r="AF86" s="177" t="s">
        <v>5622</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40.5" customHeight="1" x14ac:dyDescent="0.2">
      <c r="A87" s="173">
        <v>64</v>
      </c>
      <c r="B87" s="174"/>
      <c r="C87" s="175"/>
      <c r="D87" s="237" t="s">
        <v>4931</v>
      </c>
      <c r="E87" s="238"/>
      <c r="F87" s="238"/>
      <c r="G87" s="238"/>
      <c r="H87" s="238"/>
      <c r="I87" s="238"/>
      <c r="J87" s="238"/>
      <c r="K87" s="238"/>
      <c r="L87" s="238"/>
      <c r="M87" s="238"/>
      <c r="N87" s="238"/>
      <c r="O87" s="238"/>
      <c r="P87" s="238"/>
      <c r="Q87" s="238"/>
      <c r="R87" s="238"/>
      <c r="S87" s="238"/>
      <c r="T87" s="239"/>
      <c r="U87" s="318">
        <v>17</v>
      </c>
      <c r="V87" s="319"/>
      <c r="W87" s="320"/>
      <c r="X87" s="176" t="s">
        <v>102</v>
      </c>
      <c r="Y87" s="174"/>
      <c r="Z87" s="174"/>
      <c r="AA87" s="174"/>
      <c r="AB87" s="175"/>
      <c r="AC87" s="176"/>
      <c r="AD87" s="174"/>
      <c r="AE87" s="175"/>
      <c r="AF87" s="177" t="s">
        <v>5623</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40.5" customHeight="1" x14ac:dyDescent="0.2">
      <c r="A88" s="173">
        <v>65</v>
      </c>
      <c r="B88" s="174"/>
      <c r="C88" s="175"/>
      <c r="D88" s="237" t="s">
        <v>4932</v>
      </c>
      <c r="E88" s="238"/>
      <c r="F88" s="238"/>
      <c r="G88" s="238"/>
      <c r="H88" s="238"/>
      <c r="I88" s="238"/>
      <c r="J88" s="238"/>
      <c r="K88" s="238"/>
      <c r="L88" s="238"/>
      <c r="M88" s="238"/>
      <c r="N88" s="238"/>
      <c r="O88" s="238"/>
      <c r="P88" s="238"/>
      <c r="Q88" s="238"/>
      <c r="R88" s="238"/>
      <c r="S88" s="238"/>
      <c r="T88" s="239"/>
      <c r="U88" s="318">
        <v>17</v>
      </c>
      <c r="V88" s="319"/>
      <c r="W88" s="320"/>
      <c r="X88" s="176" t="s">
        <v>102</v>
      </c>
      <c r="Y88" s="174"/>
      <c r="Z88" s="174"/>
      <c r="AA88" s="174"/>
      <c r="AB88" s="175"/>
      <c r="AC88" s="176"/>
      <c r="AD88" s="174"/>
      <c r="AE88" s="175"/>
      <c r="AF88" s="177" t="s">
        <v>5624</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40.5" customHeight="1" x14ac:dyDescent="0.2">
      <c r="A89" s="173">
        <v>66</v>
      </c>
      <c r="B89" s="174"/>
      <c r="C89" s="175"/>
      <c r="D89" s="237" t="s">
        <v>5625</v>
      </c>
      <c r="E89" s="238"/>
      <c r="F89" s="238"/>
      <c r="G89" s="238"/>
      <c r="H89" s="238"/>
      <c r="I89" s="238"/>
      <c r="J89" s="238"/>
      <c r="K89" s="238"/>
      <c r="L89" s="238"/>
      <c r="M89" s="238"/>
      <c r="N89" s="238"/>
      <c r="O89" s="238"/>
      <c r="P89" s="238"/>
      <c r="Q89" s="238"/>
      <c r="R89" s="238"/>
      <c r="S89" s="238"/>
      <c r="T89" s="239"/>
      <c r="U89" s="318">
        <v>5</v>
      </c>
      <c r="V89" s="319"/>
      <c r="W89" s="320"/>
      <c r="X89" s="176" t="s">
        <v>102</v>
      </c>
      <c r="Y89" s="174"/>
      <c r="Z89" s="174"/>
      <c r="AA89" s="174"/>
      <c r="AB89" s="175"/>
      <c r="AC89" s="176"/>
      <c r="AD89" s="174"/>
      <c r="AE89" s="175"/>
      <c r="AF89" s="177" t="s">
        <v>5571</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40.5" customHeight="1" x14ac:dyDescent="0.2">
      <c r="A90" s="173">
        <v>67</v>
      </c>
      <c r="B90" s="174"/>
      <c r="C90" s="175"/>
      <c r="D90" s="237" t="s">
        <v>5626</v>
      </c>
      <c r="E90" s="238"/>
      <c r="F90" s="238"/>
      <c r="G90" s="238"/>
      <c r="H90" s="238"/>
      <c r="I90" s="238"/>
      <c r="J90" s="238"/>
      <c r="K90" s="238"/>
      <c r="L90" s="238"/>
      <c r="M90" s="238"/>
      <c r="N90" s="238"/>
      <c r="O90" s="238"/>
      <c r="P90" s="238"/>
      <c r="Q90" s="238"/>
      <c r="R90" s="238"/>
      <c r="S90" s="238"/>
      <c r="T90" s="239"/>
      <c r="U90" s="318">
        <v>1</v>
      </c>
      <c r="V90" s="319"/>
      <c r="W90" s="320"/>
      <c r="X90" s="176" t="s">
        <v>102</v>
      </c>
      <c r="Y90" s="174"/>
      <c r="Z90" s="174"/>
      <c r="AA90" s="174"/>
      <c r="AB90" s="175"/>
      <c r="AC90" s="176"/>
      <c r="AD90" s="174"/>
      <c r="AE90" s="175"/>
      <c r="AF90" s="177" t="s">
        <v>5571</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40.5" customHeight="1" x14ac:dyDescent="0.2">
      <c r="A91" s="173">
        <v>68</v>
      </c>
      <c r="B91" s="174"/>
      <c r="C91" s="175"/>
      <c r="D91" s="237" t="s">
        <v>493</v>
      </c>
      <c r="E91" s="238"/>
      <c r="F91" s="238"/>
      <c r="G91" s="238"/>
      <c r="H91" s="238"/>
      <c r="I91" s="238"/>
      <c r="J91" s="238"/>
      <c r="K91" s="238"/>
      <c r="L91" s="238"/>
      <c r="M91" s="238"/>
      <c r="N91" s="238"/>
      <c r="O91" s="238"/>
      <c r="P91" s="238"/>
      <c r="Q91" s="238"/>
      <c r="R91" s="238"/>
      <c r="S91" s="238"/>
      <c r="T91" s="239"/>
      <c r="U91" s="318">
        <v>8</v>
      </c>
      <c r="V91" s="319"/>
      <c r="W91" s="320"/>
      <c r="X91" s="176" t="s">
        <v>192</v>
      </c>
      <c r="Y91" s="174"/>
      <c r="Z91" s="174"/>
      <c r="AA91" s="174"/>
      <c r="AB91" s="175"/>
      <c r="AC91" s="176"/>
      <c r="AD91" s="174"/>
      <c r="AE91" s="175"/>
      <c r="AF91" s="177" t="s">
        <v>5627</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40.5" customHeight="1" x14ac:dyDescent="0.2">
      <c r="A92" s="173">
        <v>69</v>
      </c>
      <c r="B92" s="174"/>
      <c r="C92" s="175"/>
      <c r="D92" s="237" t="s">
        <v>495</v>
      </c>
      <c r="E92" s="238"/>
      <c r="F92" s="238"/>
      <c r="G92" s="238"/>
      <c r="H92" s="238"/>
      <c r="I92" s="238"/>
      <c r="J92" s="238"/>
      <c r="K92" s="238"/>
      <c r="L92" s="238"/>
      <c r="M92" s="238"/>
      <c r="N92" s="238"/>
      <c r="O92" s="238"/>
      <c r="P92" s="238"/>
      <c r="Q92" s="238"/>
      <c r="R92" s="238"/>
      <c r="S92" s="238"/>
      <c r="T92" s="239"/>
      <c r="U92" s="318">
        <v>8</v>
      </c>
      <c r="V92" s="319"/>
      <c r="W92" s="320"/>
      <c r="X92" s="176" t="s">
        <v>192</v>
      </c>
      <c r="Y92" s="174"/>
      <c r="Z92" s="174"/>
      <c r="AA92" s="174"/>
      <c r="AB92" s="175"/>
      <c r="AC92" s="176"/>
      <c r="AD92" s="174"/>
      <c r="AE92" s="175"/>
      <c r="AF92" s="177" t="s">
        <v>5628</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40.5" customHeight="1" x14ac:dyDescent="0.2">
      <c r="A93" s="173">
        <v>70</v>
      </c>
      <c r="B93" s="174"/>
      <c r="C93" s="175"/>
      <c r="D93" s="237" t="s">
        <v>542</v>
      </c>
      <c r="E93" s="238"/>
      <c r="F93" s="238"/>
      <c r="G93" s="238"/>
      <c r="H93" s="238"/>
      <c r="I93" s="238"/>
      <c r="J93" s="238"/>
      <c r="K93" s="238"/>
      <c r="L93" s="238"/>
      <c r="M93" s="238"/>
      <c r="N93" s="238"/>
      <c r="O93" s="238"/>
      <c r="P93" s="238"/>
      <c r="Q93" s="238"/>
      <c r="R93" s="238"/>
      <c r="S93" s="238"/>
      <c r="T93" s="239"/>
      <c r="U93" s="318">
        <v>6</v>
      </c>
      <c r="V93" s="319"/>
      <c r="W93" s="320"/>
      <c r="X93" s="176" t="s">
        <v>192</v>
      </c>
      <c r="Y93" s="174"/>
      <c r="Z93" s="174"/>
      <c r="AA93" s="174"/>
      <c r="AB93" s="175"/>
      <c r="AC93" s="176"/>
      <c r="AD93" s="174"/>
      <c r="AE93" s="175"/>
      <c r="AF93" s="177" t="s">
        <v>5629</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40.5" customHeight="1" x14ac:dyDescent="0.2">
      <c r="A94" s="173">
        <v>71</v>
      </c>
      <c r="B94" s="174"/>
      <c r="C94" s="175"/>
      <c r="D94" s="237" t="s">
        <v>593</v>
      </c>
      <c r="E94" s="238"/>
      <c r="F94" s="238"/>
      <c r="G94" s="238"/>
      <c r="H94" s="238"/>
      <c r="I94" s="238"/>
      <c r="J94" s="238"/>
      <c r="K94" s="238"/>
      <c r="L94" s="238"/>
      <c r="M94" s="238"/>
      <c r="N94" s="238"/>
      <c r="O94" s="238"/>
      <c r="P94" s="238"/>
      <c r="Q94" s="238"/>
      <c r="R94" s="238"/>
      <c r="S94" s="238"/>
      <c r="T94" s="239"/>
      <c r="U94" s="318">
        <v>6</v>
      </c>
      <c r="V94" s="319"/>
      <c r="W94" s="320"/>
      <c r="X94" s="176" t="s">
        <v>192</v>
      </c>
      <c r="Y94" s="174"/>
      <c r="Z94" s="174"/>
      <c r="AA94" s="174"/>
      <c r="AB94" s="175"/>
      <c r="AC94" s="176"/>
      <c r="AD94" s="174"/>
      <c r="AE94" s="175"/>
      <c r="AF94" s="177" t="s">
        <v>5630</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40.5" customHeight="1" x14ac:dyDescent="0.2">
      <c r="A95" s="173">
        <v>72</v>
      </c>
      <c r="B95" s="174"/>
      <c r="C95" s="175"/>
      <c r="D95" s="237" t="s">
        <v>594</v>
      </c>
      <c r="E95" s="238"/>
      <c r="F95" s="238"/>
      <c r="G95" s="238"/>
      <c r="H95" s="238"/>
      <c r="I95" s="238"/>
      <c r="J95" s="238"/>
      <c r="K95" s="238"/>
      <c r="L95" s="238"/>
      <c r="M95" s="238"/>
      <c r="N95" s="238"/>
      <c r="O95" s="238"/>
      <c r="P95" s="238"/>
      <c r="Q95" s="238"/>
      <c r="R95" s="238"/>
      <c r="S95" s="238"/>
      <c r="T95" s="239"/>
      <c r="U95" s="318">
        <v>6</v>
      </c>
      <c r="V95" s="319"/>
      <c r="W95" s="320"/>
      <c r="X95" s="176" t="s">
        <v>192</v>
      </c>
      <c r="Y95" s="174"/>
      <c r="Z95" s="174"/>
      <c r="AA95" s="174"/>
      <c r="AB95" s="175"/>
      <c r="AC95" s="176"/>
      <c r="AD95" s="174"/>
      <c r="AE95" s="175"/>
      <c r="AF95" s="177" t="s">
        <v>5631</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40.5" customHeight="1" x14ac:dyDescent="0.2">
      <c r="A96" s="173">
        <v>73</v>
      </c>
      <c r="B96" s="174"/>
      <c r="C96" s="175"/>
      <c r="D96" s="237" t="s">
        <v>5549</v>
      </c>
      <c r="E96" s="238"/>
      <c r="F96" s="238"/>
      <c r="G96" s="238"/>
      <c r="H96" s="238"/>
      <c r="I96" s="238"/>
      <c r="J96" s="238"/>
      <c r="K96" s="238"/>
      <c r="L96" s="238"/>
      <c r="M96" s="238"/>
      <c r="N96" s="238"/>
      <c r="O96" s="238"/>
      <c r="P96" s="238"/>
      <c r="Q96" s="238"/>
      <c r="R96" s="238"/>
      <c r="S96" s="238"/>
      <c r="T96" s="239"/>
      <c r="U96" s="318">
        <v>4</v>
      </c>
      <c r="V96" s="319"/>
      <c r="W96" s="320"/>
      <c r="X96" s="176" t="s">
        <v>102</v>
      </c>
      <c r="Y96" s="174"/>
      <c r="Z96" s="174"/>
      <c r="AA96" s="174"/>
      <c r="AB96" s="175"/>
      <c r="AC96" s="176"/>
      <c r="AD96" s="174"/>
      <c r="AE96" s="175"/>
      <c r="AF96" s="177" t="s">
        <v>5571</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40.5" customHeight="1" x14ac:dyDescent="0.2">
      <c r="A97" s="173">
        <v>74</v>
      </c>
      <c r="B97" s="174"/>
      <c r="C97" s="175"/>
      <c r="D97" s="237" t="s">
        <v>5550</v>
      </c>
      <c r="E97" s="238"/>
      <c r="F97" s="238"/>
      <c r="G97" s="238"/>
      <c r="H97" s="238"/>
      <c r="I97" s="238"/>
      <c r="J97" s="238"/>
      <c r="K97" s="238"/>
      <c r="L97" s="238"/>
      <c r="M97" s="238"/>
      <c r="N97" s="238"/>
      <c r="O97" s="238"/>
      <c r="P97" s="238"/>
      <c r="Q97" s="238"/>
      <c r="R97" s="238"/>
      <c r="S97" s="238"/>
      <c r="T97" s="239"/>
      <c r="U97" s="318">
        <v>3</v>
      </c>
      <c r="V97" s="319"/>
      <c r="W97" s="320"/>
      <c r="X97" s="176" t="s">
        <v>102</v>
      </c>
      <c r="Y97" s="174"/>
      <c r="Z97" s="174"/>
      <c r="AA97" s="174"/>
      <c r="AB97" s="175"/>
      <c r="AC97" s="176"/>
      <c r="AD97" s="174"/>
      <c r="AE97" s="175"/>
      <c r="AF97" s="177" t="s">
        <v>5571</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40.5" customHeight="1" x14ac:dyDescent="0.2">
      <c r="A98" s="173">
        <v>75</v>
      </c>
      <c r="B98" s="174"/>
      <c r="C98" s="175"/>
      <c r="D98" s="237" t="s">
        <v>5632</v>
      </c>
      <c r="E98" s="238"/>
      <c r="F98" s="238"/>
      <c r="G98" s="238"/>
      <c r="H98" s="238"/>
      <c r="I98" s="238"/>
      <c r="J98" s="238"/>
      <c r="K98" s="238"/>
      <c r="L98" s="238"/>
      <c r="M98" s="238"/>
      <c r="N98" s="238"/>
      <c r="O98" s="238"/>
      <c r="P98" s="238"/>
      <c r="Q98" s="238"/>
      <c r="R98" s="238"/>
      <c r="S98" s="238"/>
      <c r="T98" s="239"/>
      <c r="U98" s="318">
        <v>1</v>
      </c>
      <c r="V98" s="319"/>
      <c r="W98" s="320"/>
      <c r="X98" s="176" t="s">
        <v>102</v>
      </c>
      <c r="Y98" s="174"/>
      <c r="Z98" s="174"/>
      <c r="AA98" s="174"/>
      <c r="AB98" s="175"/>
      <c r="AC98" s="176"/>
      <c r="AD98" s="174"/>
      <c r="AE98" s="175"/>
      <c r="AF98" s="177" t="s">
        <v>5571</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40.5" customHeight="1" x14ac:dyDescent="0.2">
      <c r="A99" s="173">
        <v>76</v>
      </c>
      <c r="B99" s="174"/>
      <c r="C99" s="175"/>
      <c r="D99" s="237" t="s">
        <v>5633</v>
      </c>
      <c r="E99" s="238"/>
      <c r="F99" s="238"/>
      <c r="G99" s="238"/>
      <c r="H99" s="238"/>
      <c r="I99" s="238"/>
      <c r="J99" s="238"/>
      <c r="K99" s="238"/>
      <c r="L99" s="238"/>
      <c r="M99" s="238"/>
      <c r="N99" s="238"/>
      <c r="O99" s="238"/>
      <c r="P99" s="238"/>
      <c r="Q99" s="238"/>
      <c r="R99" s="238"/>
      <c r="S99" s="238"/>
      <c r="T99" s="239"/>
      <c r="U99" s="318">
        <v>1</v>
      </c>
      <c r="V99" s="319"/>
      <c r="W99" s="320"/>
      <c r="X99" s="176" t="s">
        <v>102</v>
      </c>
      <c r="Y99" s="174"/>
      <c r="Z99" s="174"/>
      <c r="AA99" s="174"/>
      <c r="AB99" s="175"/>
      <c r="AC99" s="176"/>
      <c r="AD99" s="174"/>
      <c r="AE99" s="175"/>
      <c r="AF99" s="177" t="s">
        <v>5634</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40.5" customHeight="1" x14ac:dyDescent="0.2">
      <c r="A100" s="173">
        <v>77</v>
      </c>
      <c r="B100" s="174"/>
      <c r="C100" s="175"/>
      <c r="D100" s="237" t="s">
        <v>77</v>
      </c>
      <c r="E100" s="238"/>
      <c r="F100" s="238"/>
      <c r="G100" s="238"/>
      <c r="H100" s="238"/>
      <c r="I100" s="238"/>
      <c r="J100" s="238"/>
      <c r="K100" s="238"/>
      <c r="L100" s="238"/>
      <c r="M100" s="238"/>
      <c r="N100" s="238"/>
      <c r="O100" s="238"/>
      <c r="P100" s="238"/>
      <c r="Q100" s="238"/>
      <c r="R100" s="238"/>
      <c r="S100" s="238"/>
      <c r="T100" s="239"/>
      <c r="U100" s="318">
        <v>8</v>
      </c>
      <c r="V100" s="319"/>
      <c r="W100" s="320"/>
      <c r="X100" s="176" t="s">
        <v>192</v>
      </c>
      <c r="Y100" s="174"/>
      <c r="Z100" s="174"/>
      <c r="AA100" s="174"/>
      <c r="AB100" s="175"/>
      <c r="AC100" s="176"/>
      <c r="AD100" s="174"/>
      <c r="AE100" s="175"/>
      <c r="AF100" s="177" t="s">
        <v>5635</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40.5" customHeight="1" x14ac:dyDescent="0.2">
      <c r="A101" s="173">
        <v>78</v>
      </c>
      <c r="B101" s="174"/>
      <c r="C101" s="175"/>
      <c r="D101" s="237" t="s">
        <v>76</v>
      </c>
      <c r="E101" s="238"/>
      <c r="F101" s="238"/>
      <c r="G101" s="238"/>
      <c r="H101" s="238"/>
      <c r="I101" s="238"/>
      <c r="J101" s="238"/>
      <c r="K101" s="238"/>
      <c r="L101" s="238"/>
      <c r="M101" s="238"/>
      <c r="N101" s="238"/>
      <c r="O101" s="238"/>
      <c r="P101" s="238"/>
      <c r="Q101" s="238"/>
      <c r="R101" s="238"/>
      <c r="S101" s="238"/>
      <c r="T101" s="239"/>
      <c r="U101" s="318">
        <v>8</v>
      </c>
      <c r="V101" s="319"/>
      <c r="W101" s="320"/>
      <c r="X101" s="176" t="s">
        <v>192</v>
      </c>
      <c r="Y101" s="174"/>
      <c r="Z101" s="174"/>
      <c r="AA101" s="174"/>
      <c r="AB101" s="175"/>
      <c r="AC101" s="176"/>
      <c r="AD101" s="174"/>
      <c r="AE101" s="175"/>
      <c r="AF101" s="177" t="s">
        <v>5636</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40.5" customHeight="1" x14ac:dyDescent="0.2">
      <c r="A102" s="173">
        <v>79</v>
      </c>
      <c r="B102" s="174"/>
      <c r="C102" s="175"/>
      <c r="D102" s="237" t="s">
        <v>597</v>
      </c>
      <c r="E102" s="238"/>
      <c r="F102" s="238"/>
      <c r="G102" s="238"/>
      <c r="H102" s="238"/>
      <c r="I102" s="238"/>
      <c r="J102" s="238"/>
      <c r="K102" s="238"/>
      <c r="L102" s="238"/>
      <c r="M102" s="238"/>
      <c r="N102" s="238"/>
      <c r="O102" s="238"/>
      <c r="P102" s="238"/>
      <c r="Q102" s="238"/>
      <c r="R102" s="238"/>
      <c r="S102" s="238"/>
      <c r="T102" s="239"/>
      <c r="U102" s="318">
        <v>1</v>
      </c>
      <c r="V102" s="319"/>
      <c r="W102" s="320"/>
      <c r="X102" s="176" t="s">
        <v>102</v>
      </c>
      <c r="Y102" s="174"/>
      <c r="Z102" s="174"/>
      <c r="AA102" s="174"/>
      <c r="AB102" s="175"/>
      <c r="AC102" s="176"/>
      <c r="AD102" s="174"/>
      <c r="AE102" s="175"/>
      <c r="AF102" s="177" t="s">
        <v>5637</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40.5" customHeight="1" x14ac:dyDescent="0.2">
      <c r="A103" s="173">
        <v>80</v>
      </c>
      <c r="B103" s="174"/>
      <c r="C103" s="175"/>
      <c r="D103" s="237" t="s">
        <v>5638</v>
      </c>
      <c r="E103" s="238"/>
      <c r="F103" s="238"/>
      <c r="G103" s="238"/>
      <c r="H103" s="238"/>
      <c r="I103" s="238"/>
      <c r="J103" s="238"/>
      <c r="K103" s="238"/>
      <c r="L103" s="238"/>
      <c r="M103" s="238"/>
      <c r="N103" s="238"/>
      <c r="O103" s="238"/>
      <c r="P103" s="238"/>
      <c r="Q103" s="238"/>
      <c r="R103" s="238"/>
      <c r="S103" s="238"/>
      <c r="T103" s="239"/>
      <c r="U103" s="318">
        <v>1</v>
      </c>
      <c r="V103" s="319"/>
      <c r="W103" s="320"/>
      <c r="X103" s="176" t="s">
        <v>102</v>
      </c>
      <c r="Y103" s="174"/>
      <c r="Z103" s="174"/>
      <c r="AA103" s="174"/>
      <c r="AB103" s="175"/>
      <c r="AC103" s="176"/>
      <c r="AD103" s="174"/>
      <c r="AE103" s="175"/>
      <c r="AF103" s="177" t="s">
        <v>5571</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173">
        <v>81</v>
      </c>
      <c r="B104" s="174"/>
      <c r="C104" s="175"/>
      <c r="D104" s="237" t="s">
        <v>6017</v>
      </c>
      <c r="E104" s="238"/>
      <c r="F104" s="238"/>
      <c r="G104" s="238"/>
      <c r="H104" s="238"/>
      <c r="I104" s="238"/>
      <c r="J104" s="238"/>
      <c r="K104" s="238"/>
      <c r="L104" s="238"/>
      <c r="M104" s="238"/>
      <c r="N104" s="238"/>
      <c r="O104" s="238"/>
      <c r="P104" s="238"/>
      <c r="Q104" s="238"/>
      <c r="R104" s="238"/>
      <c r="S104" s="238"/>
      <c r="T104" s="239"/>
      <c r="U104" s="318">
        <v>2</v>
      </c>
      <c r="V104" s="319"/>
      <c r="W104" s="320"/>
      <c r="X104" s="176" t="s">
        <v>102</v>
      </c>
      <c r="Y104" s="174"/>
      <c r="Z104" s="174"/>
      <c r="AA104" s="174"/>
      <c r="AB104" s="175"/>
      <c r="AC104" s="176"/>
      <c r="AD104" s="174"/>
      <c r="AE104" s="175"/>
      <c r="AF104" s="177" t="s">
        <v>6019</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40.5" customHeight="1" x14ac:dyDescent="0.2">
      <c r="A105" s="173">
        <v>82</v>
      </c>
      <c r="B105" s="174"/>
      <c r="C105" s="175"/>
      <c r="D105" s="237" t="s">
        <v>2867</v>
      </c>
      <c r="E105" s="238"/>
      <c r="F105" s="238"/>
      <c r="G105" s="238"/>
      <c r="H105" s="238"/>
      <c r="I105" s="238"/>
      <c r="J105" s="238"/>
      <c r="K105" s="238"/>
      <c r="L105" s="238"/>
      <c r="M105" s="238"/>
      <c r="N105" s="238"/>
      <c r="O105" s="238"/>
      <c r="P105" s="238"/>
      <c r="Q105" s="238"/>
      <c r="R105" s="238"/>
      <c r="S105" s="238"/>
      <c r="T105" s="239"/>
      <c r="U105" s="318">
        <v>2</v>
      </c>
      <c r="V105" s="319"/>
      <c r="W105" s="320"/>
      <c r="X105" s="176" t="s">
        <v>102</v>
      </c>
      <c r="Y105" s="174"/>
      <c r="Z105" s="174"/>
      <c r="AA105" s="174"/>
      <c r="AB105" s="175"/>
      <c r="AC105" s="176"/>
      <c r="AD105" s="174"/>
      <c r="AE105" s="175"/>
      <c r="AF105" s="177" t="s">
        <v>5571</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40.5" customHeight="1" x14ac:dyDescent="0.2">
      <c r="A106" s="173">
        <v>83</v>
      </c>
      <c r="B106" s="174"/>
      <c r="C106" s="175"/>
      <c r="D106" s="237" t="s">
        <v>5639</v>
      </c>
      <c r="E106" s="238"/>
      <c r="F106" s="238"/>
      <c r="G106" s="238"/>
      <c r="H106" s="238"/>
      <c r="I106" s="238"/>
      <c r="J106" s="238"/>
      <c r="K106" s="238"/>
      <c r="L106" s="238"/>
      <c r="M106" s="238"/>
      <c r="N106" s="238"/>
      <c r="O106" s="238"/>
      <c r="P106" s="238"/>
      <c r="Q106" s="238"/>
      <c r="R106" s="238"/>
      <c r="S106" s="238"/>
      <c r="T106" s="239"/>
      <c r="U106" s="318">
        <v>1</v>
      </c>
      <c r="V106" s="319"/>
      <c r="W106" s="320"/>
      <c r="X106" s="176" t="s">
        <v>102</v>
      </c>
      <c r="Y106" s="174"/>
      <c r="Z106" s="174"/>
      <c r="AA106" s="174"/>
      <c r="AB106" s="175"/>
      <c r="AC106" s="176"/>
      <c r="AD106" s="174"/>
      <c r="AE106" s="175"/>
      <c r="AF106" s="177" t="s">
        <v>5571</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40.5" customHeight="1" x14ac:dyDescent="0.2">
      <c r="A107" s="173">
        <v>84</v>
      </c>
      <c r="B107" s="174"/>
      <c r="C107" s="175"/>
      <c r="D107" s="237" t="s">
        <v>548</v>
      </c>
      <c r="E107" s="238"/>
      <c r="F107" s="238"/>
      <c r="G107" s="238"/>
      <c r="H107" s="238"/>
      <c r="I107" s="238"/>
      <c r="J107" s="238"/>
      <c r="K107" s="238"/>
      <c r="L107" s="238"/>
      <c r="M107" s="238"/>
      <c r="N107" s="238"/>
      <c r="O107" s="238"/>
      <c r="P107" s="238"/>
      <c r="Q107" s="238"/>
      <c r="R107" s="238"/>
      <c r="S107" s="238"/>
      <c r="T107" s="239"/>
      <c r="U107" s="318">
        <v>17</v>
      </c>
      <c r="V107" s="319"/>
      <c r="W107" s="320"/>
      <c r="X107" s="176" t="s">
        <v>102</v>
      </c>
      <c r="Y107" s="174"/>
      <c r="Z107" s="174"/>
      <c r="AA107" s="174"/>
      <c r="AB107" s="175"/>
      <c r="AC107" s="176"/>
      <c r="AD107" s="174"/>
      <c r="AE107" s="175"/>
      <c r="AF107" s="177" t="s">
        <v>5640</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40.5" customHeight="1" x14ac:dyDescent="0.2">
      <c r="A108" s="173">
        <v>85</v>
      </c>
      <c r="B108" s="174"/>
      <c r="C108" s="175"/>
      <c r="D108" s="237" t="s">
        <v>549</v>
      </c>
      <c r="E108" s="238"/>
      <c r="F108" s="238"/>
      <c r="G108" s="238"/>
      <c r="H108" s="238"/>
      <c r="I108" s="238"/>
      <c r="J108" s="238"/>
      <c r="K108" s="238"/>
      <c r="L108" s="238"/>
      <c r="M108" s="238"/>
      <c r="N108" s="238"/>
      <c r="O108" s="238"/>
      <c r="P108" s="238"/>
      <c r="Q108" s="238"/>
      <c r="R108" s="238"/>
      <c r="S108" s="238"/>
      <c r="T108" s="239"/>
      <c r="U108" s="318">
        <v>3</v>
      </c>
      <c r="V108" s="319"/>
      <c r="W108" s="320"/>
      <c r="X108" s="176" t="s">
        <v>102</v>
      </c>
      <c r="Y108" s="174"/>
      <c r="Z108" s="174"/>
      <c r="AA108" s="174"/>
      <c r="AB108" s="175"/>
      <c r="AC108" s="176"/>
      <c r="AD108" s="174"/>
      <c r="AE108" s="175"/>
      <c r="AF108" s="177" t="s">
        <v>5641</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40.5" customHeight="1" x14ac:dyDescent="0.2">
      <c r="A109" s="173">
        <v>86</v>
      </c>
      <c r="B109" s="174"/>
      <c r="C109" s="175"/>
      <c r="D109" s="237" t="s">
        <v>5642</v>
      </c>
      <c r="E109" s="238"/>
      <c r="F109" s="238"/>
      <c r="G109" s="238"/>
      <c r="H109" s="238"/>
      <c r="I109" s="238"/>
      <c r="J109" s="238"/>
      <c r="K109" s="238"/>
      <c r="L109" s="238"/>
      <c r="M109" s="238"/>
      <c r="N109" s="238"/>
      <c r="O109" s="238"/>
      <c r="P109" s="238"/>
      <c r="Q109" s="238"/>
      <c r="R109" s="238"/>
      <c r="S109" s="238"/>
      <c r="T109" s="239"/>
      <c r="U109" s="318">
        <v>8</v>
      </c>
      <c r="V109" s="319"/>
      <c r="W109" s="320"/>
      <c r="X109" s="176" t="s">
        <v>192</v>
      </c>
      <c r="Y109" s="174"/>
      <c r="Z109" s="174"/>
      <c r="AA109" s="174"/>
      <c r="AB109" s="175"/>
      <c r="AC109" s="176"/>
      <c r="AD109" s="174"/>
      <c r="AE109" s="175"/>
      <c r="AF109" s="177" t="s">
        <v>5571</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40.5" customHeight="1" x14ac:dyDescent="0.2">
      <c r="A110" s="173">
        <v>87</v>
      </c>
      <c r="B110" s="174"/>
      <c r="C110" s="175"/>
      <c r="D110" s="237" t="s">
        <v>41</v>
      </c>
      <c r="E110" s="238"/>
      <c r="F110" s="238"/>
      <c r="G110" s="238"/>
      <c r="H110" s="238"/>
      <c r="I110" s="238"/>
      <c r="J110" s="238"/>
      <c r="K110" s="238"/>
      <c r="L110" s="238"/>
      <c r="M110" s="238"/>
      <c r="N110" s="238"/>
      <c r="O110" s="238"/>
      <c r="P110" s="238"/>
      <c r="Q110" s="238"/>
      <c r="R110" s="238"/>
      <c r="S110" s="238"/>
      <c r="T110" s="239"/>
      <c r="U110" s="318">
        <v>1</v>
      </c>
      <c r="V110" s="319"/>
      <c r="W110" s="320"/>
      <c r="X110" s="176" t="s">
        <v>102</v>
      </c>
      <c r="Y110" s="174"/>
      <c r="Z110" s="174"/>
      <c r="AA110" s="174"/>
      <c r="AB110" s="175"/>
      <c r="AC110" s="176"/>
      <c r="AD110" s="174"/>
      <c r="AE110" s="175"/>
      <c r="AF110" s="177" t="s">
        <v>5643</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40.5" customHeight="1" x14ac:dyDescent="0.2">
      <c r="A111" s="173">
        <v>88</v>
      </c>
      <c r="B111" s="174"/>
      <c r="C111" s="175"/>
      <c r="D111" s="237" t="s">
        <v>532</v>
      </c>
      <c r="E111" s="238"/>
      <c r="F111" s="238"/>
      <c r="G111" s="238"/>
      <c r="H111" s="238"/>
      <c r="I111" s="238"/>
      <c r="J111" s="238"/>
      <c r="K111" s="238"/>
      <c r="L111" s="238"/>
      <c r="M111" s="238"/>
      <c r="N111" s="238"/>
      <c r="O111" s="238"/>
      <c r="P111" s="238"/>
      <c r="Q111" s="238"/>
      <c r="R111" s="238"/>
      <c r="S111" s="238"/>
      <c r="T111" s="239"/>
      <c r="U111" s="318">
        <v>1</v>
      </c>
      <c r="V111" s="319"/>
      <c r="W111" s="320"/>
      <c r="X111" s="176" t="s">
        <v>102</v>
      </c>
      <c r="Y111" s="174"/>
      <c r="Z111" s="174"/>
      <c r="AA111" s="174"/>
      <c r="AB111" s="175"/>
      <c r="AC111" s="176"/>
      <c r="AD111" s="174"/>
      <c r="AE111" s="175"/>
      <c r="AF111" s="177" t="s">
        <v>5644</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40.5" customHeight="1" x14ac:dyDescent="0.2">
      <c r="A112" s="173">
        <v>89</v>
      </c>
      <c r="B112" s="174"/>
      <c r="C112" s="175"/>
      <c r="D112" s="237" t="s">
        <v>44</v>
      </c>
      <c r="E112" s="238"/>
      <c r="F112" s="238"/>
      <c r="G112" s="238"/>
      <c r="H112" s="238"/>
      <c r="I112" s="238"/>
      <c r="J112" s="238"/>
      <c r="K112" s="238"/>
      <c r="L112" s="238"/>
      <c r="M112" s="238"/>
      <c r="N112" s="238"/>
      <c r="O112" s="238"/>
      <c r="P112" s="238"/>
      <c r="Q112" s="238"/>
      <c r="R112" s="238"/>
      <c r="S112" s="238"/>
      <c r="T112" s="239"/>
      <c r="U112" s="318">
        <v>1</v>
      </c>
      <c r="V112" s="319"/>
      <c r="W112" s="320"/>
      <c r="X112" s="176" t="s">
        <v>102</v>
      </c>
      <c r="Y112" s="174"/>
      <c r="Z112" s="174"/>
      <c r="AA112" s="174"/>
      <c r="AB112" s="175"/>
      <c r="AC112" s="176"/>
      <c r="AD112" s="174"/>
      <c r="AE112" s="175"/>
      <c r="AF112" s="177" t="s">
        <v>5645</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1" ht="40.5" customHeight="1" x14ac:dyDescent="0.2">
      <c r="A113" s="173">
        <v>90</v>
      </c>
      <c r="B113" s="174"/>
      <c r="C113" s="175"/>
      <c r="D113" s="237" t="s">
        <v>572</v>
      </c>
      <c r="E113" s="238"/>
      <c r="F113" s="238"/>
      <c r="G113" s="238"/>
      <c r="H113" s="238"/>
      <c r="I113" s="238"/>
      <c r="J113" s="238"/>
      <c r="K113" s="238"/>
      <c r="L113" s="238"/>
      <c r="M113" s="238"/>
      <c r="N113" s="238"/>
      <c r="O113" s="238"/>
      <c r="P113" s="238"/>
      <c r="Q113" s="238"/>
      <c r="R113" s="238"/>
      <c r="S113" s="238"/>
      <c r="T113" s="239"/>
      <c r="U113" s="318">
        <v>1</v>
      </c>
      <c r="V113" s="319"/>
      <c r="W113" s="320"/>
      <c r="X113" s="176" t="s">
        <v>102</v>
      </c>
      <c r="Y113" s="174"/>
      <c r="Z113" s="174"/>
      <c r="AA113" s="174"/>
      <c r="AB113" s="175"/>
      <c r="AC113" s="176"/>
      <c r="AD113" s="174"/>
      <c r="AE113" s="175"/>
      <c r="AF113" s="177" t="s">
        <v>5646</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40.5" customHeight="1" x14ac:dyDescent="0.2">
      <c r="A114" s="173">
        <v>91</v>
      </c>
      <c r="B114" s="174"/>
      <c r="C114" s="175"/>
      <c r="D114" s="237" t="s">
        <v>574</v>
      </c>
      <c r="E114" s="238"/>
      <c r="F114" s="238"/>
      <c r="G114" s="238"/>
      <c r="H114" s="238"/>
      <c r="I114" s="238"/>
      <c r="J114" s="238"/>
      <c r="K114" s="238"/>
      <c r="L114" s="238"/>
      <c r="M114" s="238"/>
      <c r="N114" s="238"/>
      <c r="O114" s="238"/>
      <c r="P114" s="238"/>
      <c r="Q114" s="238"/>
      <c r="R114" s="238"/>
      <c r="S114" s="238"/>
      <c r="T114" s="239"/>
      <c r="U114" s="318">
        <v>1</v>
      </c>
      <c r="V114" s="319"/>
      <c r="W114" s="320"/>
      <c r="X114" s="176" t="s">
        <v>102</v>
      </c>
      <c r="Y114" s="174"/>
      <c r="Z114" s="174"/>
      <c r="AA114" s="174"/>
      <c r="AB114" s="175"/>
      <c r="AC114" s="176"/>
      <c r="AD114" s="174"/>
      <c r="AE114" s="175"/>
      <c r="AF114" s="177" t="s">
        <v>5647</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40.5" customHeight="1" x14ac:dyDescent="0.2">
      <c r="A115" s="173">
        <v>92</v>
      </c>
      <c r="B115" s="174"/>
      <c r="C115" s="175"/>
      <c r="D115" s="237" t="s">
        <v>5648</v>
      </c>
      <c r="E115" s="238"/>
      <c r="F115" s="238"/>
      <c r="G115" s="238"/>
      <c r="H115" s="238"/>
      <c r="I115" s="238"/>
      <c r="J115" s="238"/>
      <c r="K115" s="238"/>
      <c r="L115" s="238"/>
      <c r="M115" s="238"/>
      <c r="N115" s="238"/>
      <c r="O115" s="238"/>
      <c r="P115" s="238"/>
      <c r="Q115" s="238"/>
      <c r="R115" s="238"/>
      <c r="S115" s="238"/>
      <c r="T115" s="239"/>
      <c r="U115" s="318">
        <v>1</v>
      </c>
      <c r="V115" s="319"/>
      <c r="W115" s="320"/>
      <c r="X115" s="176" t="s">
        <v>102</v>
      </c>
      <c r="Y115" s="174"/>
      <c r="Z115" s="174"/>
      <c r="AA115" s="174"/>
      <c r="AB115" s="175"/>
      <c r="AC115" s="176"/>
      <c r="AD115" s="174"/>
      <c r="AE115" s="175"/>
      <c r="AF115" s="177" t="s">
        <v>5571</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1" ht="40.5" customHeight="1" x14ac:dyDescent="0.2">
      <c r="A116" s="173">
        <v>93</v>
      </c>
      <c r="B116" s="174"/>
      <c r="C116" s="175"/>
      <c r="D116" s="237" t="s">
        <v>43</v>
      </c>
      <c r="E116" s="238"/>
      <c r="F116" s="238"/>
      <c r="G116" s="238"/>
      <c r="H116" s="238"/>
      <c r="I116" s="238"/>
      <c r="J116" s="238"/>
      <c r="K116" s="238"/>
      <c r="L116" s="238"/>
      <c r="M116" s="238"/>
      <c r="N116" s="238"/>
      <c r="O116" s="238"/>
      <c r="P116" s="238"/>
      <c r="Q116" s="238"/>
      <c r="R116" s="238"/>
      <c r="S116" s="238"/>
      <c r="T116" s="239"/>
      <c r="U116" s="318">
        <v>10</v>
      </c>
      <c r="V116" s="319"/>
      <c r="W116" s="320"/>
      <c r="X116" s="176" t="s">
        <v>102</v>
      </c>
      <c r="Y116" s="174"/>
      <c r="Z116" s="174"/>
      <c r="AA116" s="174"/>
      <c r="AB116" s="175"/>
      <c r="AC116" s="176"/>
      <c r="AD116" s="174"/>
      <c r="AE116" s="175"/>
      <c r="AF116" s="177" t="s">
        <v>5649</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40.5" customHeight="1" x14ac:dyDescent="0.2">
      <c r="A117" s="173">
        <v>94</v>
      </c>
      <c r="B117" s="174"/>
      <c r="C117" s="175"/>
      <c r="D117" s="237" t="s">
        <v>581</v>
      </c>
      <c r="E117" s="238"/>
      <c r="F117" s="238"/>
      <c r="G117" s="238"/>
      <c r="H117" s="238"/>
      <c r="I117" s="238"/>
      <c r="J117" s="238"/>
      <c r="K117" s="238"/>
      <c r="L117" s="238"/>
      <c r="M117" s="238"/>
      <c r="N117" s="238"/>
      <c r="O117" s="238"/>
      <c r="P117" s="238"/>
      <c r="Q117" s="238"/>
      <c r="R117" s="238"/>
      <c r="S117" s="238"/>
      <c r="T117" s="239"/>
      <c r="U117" s="318">
        <v>3</v>
      </c>
      <c r="V117" s="319"/>
      <c r="W117" s="320"/>
      <c r="X117" s="176" t="s">
        <v>102</v>
      </c>
      <c r="Y117" s="174"/>
      <c r="Z117" s="174"/>
      <c r="AA117" s="174"/>
      <c r="AB117" s="175"/>
      <c r="AC117" s="176"/>
      <c r="AD117" s="174"/>
      <c r="AE117" s="175"/>
      <c r="AF117" s="177" t="s">
        <v>5650</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40.5" customHeight="1" x14ac:dyDescent="0.2">
      <c r="A118" s="173">
        <v>95</v>
      </c>
      <c r="B118" s="174"/>
      <c r="C118" s="175"/>
      <c r="D118" s="237" t="s">
        <v>5651</v>
      </c>
      <c r="E118" s="238"/>
      <c r="F118" s="238"/>
      <c r="G118" s="238"/>
      <c r="H118" s="238"/>
      <c r="I118" s="238"/>
      <c r="J118" s="238"/>
      <c r="K118" s="238"/>
      <c r="L118" s="238"/>
      <c r="M118" s="238"/>
      <c r="N118" s="238"/>
      <c r="O118" s="238"/>
      <c r="P118" s="238"/>
      <c r="Q118" s="238"/>
      <c r="R118" s="238"/>
      <c r="S118" s="238"/>
      <c r="T118" s="239"/>
      <c r="U118" s="318">
        <v>8</v>
      </c>
      <c r="V118" s="319"/>
      <c r="W118" s="320"/>
      <c r="X118" s="176" t="s">
        <v>102</v>
      </c>
      <c r="Y118" s="174"/>
      <c r="Z118" s="174"/>
      <c r="AA118" s="174"/>
      <c r="AB118" s="175"/>
      <c r="AC118" s="176"/>
      <c r="AD118" s="174"/>
      <c r="AE118" s="175"/>
      <c r="AF118" s="177" t="s">
        <v>5571</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1" ht="40.5" customHeight="1" x14ac:dyDescent="0.2">
      <c r="A119" s="173">
        <v>96</v>
      </c>
      <c r="B119" s="174"/>
      <c r="C119" s="175"/>
      <c r="D119" s="237" t="s">
        <v>5652</v>
      </c>
      <c r="E119" s="238"/>
      <c r="F119" s="238"/>
      <c r="G119" s="238"/>
      <c r="H119" s="238"/>
      <c r="I119" s="238"/>
      <c r="J119" s="238"/>
      <c r="K119" s="238"/>
      <c r="L119" s="238"/>
      <c r="M119" s="238"/>
      <c r="N119" s="238"/>
      <c r="O119" s="238"/>
      <c r="P119" s="238"/>
      <c r="Q119" s="238"/>
      <c r="R119" s="238"/>
      <c r="S119" s="238"/>
      <c r="T119" s="239"/>
      <c r="U119" s="318">
        <v>4</v>
      </c>
      <c r="V119" s="319"/>
      <c r="W119" s="320"/>
      <c r="X119" s="176" t="s">
        <v>102</v>
      </c>
      <c r="Y119" s="174"/>
      <c r="Z119" s="174"/>
      <c r="AA119" s="174"/>
      <c r="AB119" s="175"/>
      <c r="AC119" s="176"/>
      <c r="AD119" s="174"/>
      <c r="AE119" s="175"/>
      <c r="AF119" s="177" t="s">
        <v>5571</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1" ht="40.5" customHeight="1" x14ac:dyDescent="0.2">
      <c r="A120" s="173">
        <v>97</v>
      </c>
      <c r="B120" s="174"/>
      <c r="C120" s="175"/>
      <c r="D120" s="237" t="s">
        <v>208</v>
      </c>
      <c r="E120" s="238"/>
      <c r="F120" s="238"/>
      <c r="G120" s="238"/>
      <c r="H120" s="238"/>
      <c r="I120" s="238"/>
      <c r="J120" s="238"/>
      <c r="K120" s="238"/>
      <c r="L120" s="238"/>
      <c r="M120" s="238"/>
      <c r="N120" s="238"/>
      <c r="O120" s="238"/>
      <c r="P120" s="238"/>
      <c r="Q120" s="238"/>
      <c r="R120" s="238"/>
      <c r="S120" s="238"/>
      <c r="T120" s="239"/>
      <c r="U120" s="318">
        <v>8</v>
      </c>
      <c r="V120" s="319"/>
      <c r="W120" s="320"/>
      <c r="X120" s="176" t="s">
        <v>192</v>
      </c>
      <c r="Y120" s="174"/>
      <c r="Z120" s="174"/>
      <c r="AA120" s="174"/>
      <c r="AB120" s="175"/>
      <c r="AC120" s="176"/>
      <c r="AD120" s="174"/>
      <c r="AE120" s="175"/>
      <c r="AF120" s="177" t="s">
        <v>5653</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1" ht="40.5" customHeight="1" x14ac:dyDescent="0.2">
      <c r="A121" s="173">
        <v>98</v>
      </c>
      <c r="B121" s="174"/>
      <c r="C121" s="175"/>
      <c r="D121" s="237" t="s">
        <v>5654</v>
      </c>
      <c r="E121" s="238"/>
      <c r="F121" s="238"/>
      <c r="G121" s="238"/>
      <c r="H121" s="238"/>
      <c r="I121" s="238"/>
      <c r="J121" s="238"/>
      <c r="K121" s="238"/>
      <c r="L121" s="238"/>
      <c r="M121" s="238"/>
      <c r="N121" s="238"/>
      <c r="O121" s="238"/>
      <c r="P121" s="238"/>
      <c r="Q121" s="238"/>
      <c r="R121" s="238"/>
      <c r="S121" s="238"/>
      <c r="T121" s="239"/>
      <c r="U121" s="318">
        <v>8</v>
      </c>
      <c r="V121" s="319"/>
      <c r="W121" s="320"/>
      <c r="X121" s="176" t="s">
        <v>102</v>
      </c>
      <c r="Y121" s="174"/>
      <c r="Z121" s="174"/>
      <c r="AA121" s="174"/>
      <c r="AB121" s="175"/>
      <c r="AC121" s="176"/>
      <c r="AD121" s="174"/>
      <c r="AE121" s="175"/>
      <c r="AF121" s="177" t="s">
        <v>5571</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1" ht="40.5" customHeight="1" x14ac:dyDescent="0.2">
      <c r="A122" s="173">
        <v>99</v>
      </c>
      <c r="B122" s="174"/>
      <c r="C122" s="175"/>
      <c r="D122" s="237" t="s">
        <v>5655</v>
      </c>
      <c r="E122" s="238"/>
      <c r="F122" s="238"/>
      <c r="G122" s="238"/>
      <c r="H122" s="238"/>
      <c r="I122" s="238"/>
      <c r="J122" s="238"/>
      <c r="K122" s="238"/>
      <c r="L122" s="238"/>
      <c r="M122" s="238"/>
      <c r="N122" s="238"/>
      <c r="O122" s="238"/>
      <c r="P122" s="238"/>
      <c r="Q122" s="238"/>
      <c r="R122" s="238"/>
      <c r="S122" s="238"/>
      <c r="T122" s="239"/>
      <c r="U122" s="318">
        <v>8</v>
      </c>
      <c r="V122" s="319"/>
      <c r="W122" s="320"/>
      <c r="X122" s="176" t="s">
        <v>102</v>
      </c>
      <c r="Y122" s="174"/>
      <c r="Z122" s="174"/>
      <c r="AA122" s="174"/>
      <c r="AB122" s="175"/>
      <c r="AC122" s="176"/>
      <c r="AD122" s="174"/>
      <c r="AE122" s="175"/>
      <c r="AF122" s="177" t="s">
        <v>5571</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1" ht="40.5" customHeight="1" x14ac:dyDescent="0.2">
      <c r="A123" s="173">
        <v>100</v>
      </c>
      <c r="B123" s="174"/>
      <c r="C123" s="175"/>
      <c r="D123" s="237" t="s">
        <v>576</v>
      </c>
      <c r="E123" s="238"/>
      <c r="F123" s="238"/>
      <c r="G123" s="238"/>
      <c r="H123" s="238"/>
      <c r="I123" s="238"/>
      <c r="J123" s="238"/>
      <c r="K123" s="238"/>
      <c r="L123" s="238"/>
      <c r="M123" s="238"/>
      <c r="N123" s="238"/>
      <c r="O123" s="238"/>
      <c r="P123" s="238"/>
      <c r="Q123" s="238"/>
      <c r="R123" s="238"/>
      <c r="S123" s="238"/>
      <c r="T123" s="239"/>
      <c r="U123" s="318">
        <v>4</v>
      </c>
      <c r="V123" s="319"/>
      <c r="W123" s="320"/>
      <c r="X123" s="176" t="s">
        <v>102</v>
      </c>
      <c r="Y123" s="174"/>
      <c r="Z123" s="174"/>
      <c r="AA123" s="174"/>
      <c r="AB123" s="175"/>
      <c r="AC123" s="176"/>
      <c r="AD123" s="174"/>
      <c r="AE123" s="175"/>
      <c r="AF123" s="177" t="s">
        <v>5656</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1" ht="40.5" customHeight="1" x14ac:dyDescent="0.2">
      <c r="A124" s="173">
        <v>101</v>
      </c>
      <c r="B124" s="174"/>
      <c r="C124" s="175"/>
      <c r="D124" s="237" t="s">
        <v>578</v>
      </c>
      <c r="E124" s="238"/>
      <c r="F124" s="238"/>
      <c r="G124" s="238"/>
      <c r="H124" s="238"/>
      <c r="I124" s="238"/>
      <c r="J124" s="238"/>
      <c r="K124" s="238"/>
      <c r="L124" s="238"/>
      <c r="M124" s="238"/>
      <c r="N124" s="238"/>
      <c r="O124" s="238"/>
      <c r="P124" s="238"/>
      <c r="Q124" s="238"/>
      <c r="R124" s="238"/>
      <c r="S124" s="238"/>
      <c r="T124" s="239"/>
      <c r="U124" s="318">
        <v>4</v>
      </c>
      <c r="V124" s="319"/>
      <c r="W124" s="320"/>
      <c r="X124" s="176" t="s">
        <v>102</v>
      </c>
      <c r="Y124" s="174"/>
      <c r="Z124" s="174"/>
      <c r="AA124" s="174"/>
      <c r="AB124" s="175"/>
      <c r="AC124" s="176"/>
      <c r="AD124" s="174"/>
      <c r="AE124" s="175"/>
      <c r="AF124" s="177" t="s">
        <v>5657</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1" ht="40.5" customHeight="1" x14ac:dyDescent="0.2">
      <c r="A125" s="173">
        <v>102</v>
      </c>
      <c r="B125" s="174"/>
      <c r="C125" s="175"/>
      <c r="D125" s="237" t="s">
        <v>4963</v>
      </c>
      <c r="E125" s="238"/>
      <c r="F125" s="238"/>
      <c r="G125" s="238"/>
      <c r="H125" s="238"/>
      <c r="I125" s="238"/>
      <c r="J125" s="238"/>
      <c r="K125" s="238"/>
      <c r="L125" s="238"/>
      <c r="M125" s="238"/>
      <c r="N125" s="238"/>
      <c r="O125" s="238"/>
      <c r="P125" s="238"/>
      <c r="Q125" s="238"/>
      <c r="R125" s="238"/>
      <c r="S125" s="238"/>
      <c r="T125" s="239"/>
      <c r="U125" s="318">
        <v>8</v>
      </c>
      <c r="V125" s="319"/>
      <c r="W125" s="320"/>
      <c r="X125" s="176" t="s">
        <v>192</v>
      </c>
      <c r="Y125" s="174"/>
      <c r="Z125" s="174"/>
      <c r="AA125" s="174"/>
      <c r="AB125" s="175"/>
      <c r="AC125" s="176"/>
      <c r="AD125" s="174"/>
      <c r="AE125" s="175"/>
      <c r="AF125" s="177" t="s">
        <v>5571</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1" ht="40.5" customHeight="1" x14ac:dyDescent="0.2">
      <c r="A126" s="173">
        <v>103</v>
      </c>
      <c r="B126" s="174"/>
      <c r="C126" s="175"/>
      <c r="D126" s="237" t="s">
        <v>546</v>
      </c>
      <c r="E126" s="238"/>
      <c r="F126" s="238"/>
      <c r="G126" s="238"/>
      <c r="H126" s="238"/>
      <c r="I126" s="238"/>
      <c r="J126" s="238"/>
      <c r="K126" s="238"/>
      <c r="L126" s="238"/>
      <c r="M126" s="238"/>
      <c r="N126" s="238"/>
      <c r="O126" s="238"/>
      <c r="P126" s="238"/>
      <c r="Q126" s="238"/>
      <c r="R126" s="238"/>
      <c r="S126" s="238"/>
      <c r="T126" s="239"/>
      <c r="U126" s="318">
        <v>8</v>
      </c>
      <c r="V126" s="319"/>
      <c r="W126" s="320"/>
      <c r="X126" s="176" t="s">
        <v>192</v>
      </c>
      <c r="Y126" s="174"/>
      <c r="Z126" s="174"/>
      <c r="AA126" s="174"/>
      <c r="AB126" s="175"/>
      <c r="AC126" s="176"/>
      <c r="AD126" s="174"/>
      <c r="AE126" s="175"/>
      <c r="AF126" s="177" t="s">
        <v>5658</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1" ht="40.5" customHeight="1" x14ac:dyDescent="0.2">
      <c r="A127" s="173">
        <v>104</v>
      </c>
      <c r="B127" s="174"/>
      <c r="C127" s="175"/>
      <c r="D127" s="237" t="s">
        <v>45</v>
      </c>
      <c r="E127" s="238"/>
      <c r="F127" s="238"/>
      <c r="G127" s="238"/>
      <c r="H127" s="238"/>
      <c r="I127" s="238"/>
      <c r="J127" s="238"/>
      <c r="K127" s="238"/>
      <c r="L127" s="238"/>
      <c r="M127" s="238"/>
      <c r="N127" s="238"/>
      <c r="O127" s="238"/>
      <c r="P127" s="238"/>
      <c r="Q127" s="238"/>
      <c r="R127" s="238"/>
      <c r="S127" s="238"/>
      <c r="T127" s="239"/>
      <c r="U127" s="318">
        <v>8</v>
      </c>
      <c r="V127" s="319"/>
      <c r="W127" s="320"/>
      <c r="X127" s="176" t="s">
        <v>192</v>
      </c>
      <c r="Y127" s="174"/>
      <c r="Z127" s="174"/>
      <c r="AA127" s="174"/>
      <c r="AB127" s="175"/>
      <c r="AC127" s="176"/>
      <c r="AD127" s="174"/>
      <c r="AE127" s="175"/>
      <c r="AF127" s="177" t="s">
        <v>5659</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1" ht="40.5" customHeight="1" x14ac:dyDescent="0.2">
      <c r="A128" s="173">
        <v>105</v>
      </c>
      <c r="B128" s="174"/>
      <c r="C128" s="175"/>
      <c r="D128" s="237" t="s">
        <v>588</v>
      </c>
      <c r="E128" s="238"/>
      <c r="F128" s="238"/>
      <c r="G128" s="238"/>
      <c r="H128" s="238"/>
      <c r="I128" s="238"/>
      <c r="J128" s="238"/>
      <c r="K128" s="238"/>
      <c r="L128" s="238"/>
      <c r="M128" s="238"/>
      <c r="N128" s="238"/>
      <c r="O128" s="238"/>
      <c r="P128" s="238"/>
      <c r="Q128" s="238"/>
      <c r="R128" s="238"/>
      <c r="S128" s="238"/>
      <c r="T128" s="239"/>
      <c r="U128" s="318">
        <v>17</v>
      </c>
      <c r="V128" s="319"/>
      <c r="W128" s="320"/>
      <c r="X128" s="176" t="s">
        <v>102</v>
      </c>
      <c r="Y128" s="174"/>
      <c r="Z128" s="174"/>
      <c r="AA128" s="174"/>
      <c r="AB128" s="175"/>
      <c r="AC128" s="176"/>
      <c r="AD128" s="174"/>
      <c r="AE128" s="175"/>
      <c r="AF128" s="177" t="s">
        <v>5660</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1" ht="40.5" customHeight="1" x14ac:dyDescent="0.2">
      <c r="A129" s="173">
        <v>106</v>
      </c>
      <c r="B129" s="174"/>
      <c r="C129" s="175"/>
      <c r="D129" s="237" t="s">
        <v>590</v>
      </c>
      <c r="E129" s="238"/>
      <c r="F129" s="238"/>
      <c r="G129" s="238"/>
      <c r="H129" s="238"/>
      <c r="I129" s="238"/>
      <c r="J129" s="238"/>
      <c r="K129" s="238"/>
      <c r="L129" s="238"/>
      <c r="M129" s="238"/>
      <c r="N129" s="238"/>
      <c r="O129" s="238"/>
      <c r="P129" s="238"/>
      <c r="Q129" s="238"/>
      <c r="R129" s="238"/>
      <c r="S129" s="238"/>
      <c r="T129" s="239"/>
      <c r="U129" s="318">
        <v>3</v>
      </c>
      <c r="V129" s="319"/>
      <c r="W129" s="320"/>
      <c r="X129" s="176" t="s">
        <v>102</v>
      </c>
      <c r="Y129" s="174"/>
      <c r="Z129" s="174"/>
      <c r="AA129" s="174"/>
      <c r="AB129" s="175"/>
      <c r="AC129" s="176"/>
      <c r="AD129" s="174"/>
      <c r="AE129" s="175"/>
      <c r="AF129" s="177" t="s">
        <v>5661</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1" ht="40.5" customHeight="1" x14ac:dyDescent="0.2">
      <c r="A130" s="173">
        <v>107</v>
      </c>
      <c r="B130" s="174"/>
      <c r="C130" s="175"/>
      <c r="D130" s="237" t="s">
        <v>5662</v>
      </c>
      <c r="E130" s="238"/>
      <c r="F130" s="238"/>
      <c r="G130" s="238"/>
      <c r="H130" s="238"/>
      <c r="I130" s="238"/>
      <c r="J130" s="238"/>
      <c r="K130" s="238"/>
      <c r="L130" s="238"/>
      <c r="M130" s="238"/>
      <c r="N130" s="238"/>
      <c r="O130" s="238"/>
      <c r="P130" s="238"/>
      <c r="Q130" s="238"/>
      <c r="R130" s="238"/>
      <c r="S130" s="238"/>
      <c r="T130" s="239"/>
      <c r="U130" s="318">
        <v>1</v>
      </c>
      <c r="V130" s="319"/>
      <c r="W130" s="320"/>
      <c r="X130" s="176" t="s">
        <v>102</v>
      </c>
      <c r="Y130" s="174"/>
      <c r="Z130" s="174"/>
      <c r="AA130" s="174"/>
      <c r="AB130" s="175"/>
      <c r="AC130" s="176"/>
      <c r="AD130" s="174"/>
      <c r="AE130" s="175"/>
      <c r="AF130" s="177" t="s">
        <v>5571</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1" ht="40.5" customHeight="1" x14ac:dyDescent="0.2">
      <c r="A131" s="173">
        <v>108</v>
      </c>
      <c r="B131" s="174"/>
      <c r="C131" s="175"/>
      <c r="D131" s="237" t="s">
        <v>5663</v>
      </c>
      <c r="E131" s="238"/>
      <c r="F131" s="238"/>
      <c r="G131" s="238"/>
      <c r="H131" s="238"/>
      <c r="I131" s="238"/>
      <c r="J131" s="238"/>
      <c r="K131" s="238"/>
      <c r="L131" s="238"/>
      <c r="M131" s="238"/>
      <c r="N131" s="238"/>
      <c r="O131" s="238"/>
      <c r="P131" s="238"/>
      <c r="Q131" s="238"/>
      <c r="R131" s="238"/>
      <c r="S131" s="238"/>
      <c r="T131" s="239"/>
      <c r="U131" s="318">
        <v>1</v>
      </c>
      <c r="V131" s="319"/>
      <c r="W131" s="320"/>
      <c r="X131" s="176" t="s">
        <v>102</v>
      </c>
      <c r="Y131" s="174"/>
      <c r="Z131" s="174"/>
      <c r="AA131" s="174"/>
      <c r="AB131" s="175"/>
      <c r="AC131" s="176"/>
      <c r="AD131" s="174"/>
      <c r="AE131" s="175"/>
      <c r="AF131" s="177" t="s">
        <v>5571</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1" ht="40.5" customHeight="1" x14ac:dyDescent="0.2">
      <c r="A132" s="173">
        <v>109</v>
      </c>
      <c r="B132" s="174"/>
      <c r="C132" s="175"/>
      <c r="D132" s="237" t="s">
        <v>5664</v>
      </c>
      <c r="E132" s="238"/>
      <c r="F132" s="238"/>
      <c r="G132" s="238"/>
      <c r="H132" s="238"/>
      <c r="I132" s="238"/>
      <c r="J132" s="238"/>
      <c r="K132" s="238"/>
      <c r="L132" s="238"/>
      <c r="M132" s="238"/>
      <c r="N132" s="238"/>
      <c r="O132" s="238"/>
      <c r="P132" s="238"/>
      <c r="Q132" s="238"/>
      <c r="R132" s="238"/>
      <c r="S132" s="238"/>
      <c r="T132" s="239"/>
      <c r="U132" s="318">
        <v>1</v>
      </c>
      <c r="V132" s="319"/>
      <c r="W132" s="320"/>
      <c r="X132" s="176" t="s">
        <v>102</v>
      </c>
      <c r="Y132" s="174"/>
      <c r="Z132" s="174"/>
      <c r="AA132" s="174"/>
      <c r="AB132" s="175"/>
      <c r="AC132" s="176"/>
      <c r="AD132" s="174"/>
      <c r="AE132" s="175"/>
      <c r="AF132" s="177" t="s">
        <v>5571</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1" ht="40.5" customHeight="1" x14ac:dyDescent="0.2">
      <c r="A133" s="173">
        <v>110</v>
      </c>
      <c r="B133" s="174"/>
      <c r="C133" s="175"/>
      <c r="D133" s="237" t="s">
        <v>5665</v>
      </c>
      <c r="E133" s="238"/>
      <c r="F133" s="238"/>
      <c r="G133" s="238"/>
      <c r="H133" s="238"/>
      <c r="I133" s="238"/>
      <c r="J133" s="238"/>
      <c r="K133" s="238"/>
      <c r="L133" s="238"/>
      <c r="M133" s="238"/>
      <c r="N133" s="238"/>
      <c r="O133" s="238"/>
      <c r="P133" s="238"/>
      <c r="Q133" s="238"/>
      <c r="R133" s="238"/>
      <c r="S133" s="238"/>
      <c r="T133" s="239"/>
      <c r="U133" s="318">
        <v>1</v>
      </c>
      <c r="V133" s="319"/>
      <c r="W133" s="320"/>
      <c r="X133" s="176" t="s">
        <v>102</v>
      </c>
      <c r="Y133" s="174"/>
      <c r="Z133" s="174"/>
      <c r="AA133" s="174"/>
      <c r="AB133" s="175"/>
      <c r="AC133" s="176"/>
      <c r="AD133" s="174"/>
      <c r="AE133" s="175"/>
      <c r="AF133" s="177" t="s">
        <v>5571</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1" ht="40.5" customHeight="1" x14ac:dyDescent="0.2">
      <c r="A134" s="173">
        <v>111</v>
      </c>
      <c r="B134" s="174"/>
      <c r="C134" s="175"/>
      <c r="D134" s="237" t="s">
        <v>5666</v>
      </c>
      <c r="E134" s="238"/>
      <c r="F134" s="238"/>
      <c r="G134" s="238"/>
      <c r="H134" s="238"/>
      <c r="I134" s="238"/>
      <c r="J134" s="238"/>
      <c r="K134" s="238"/>
      <c r="L134" s="238"/>
      <c r="M134" s="238"/>
      <c r="N134" s="238"/>
      <c r="O134" s="238"/>
      <c r="P134" s="238"/>
      <c r="Q134" s="238"/>
      <c r="R134" s="238"/>
      <c r="S134" s="238"/>
      <c r="T134" s="239"/>
      <c r="U134" s="318">
        <v>1</v>
      </c>
      <c r="V134" s="319"/>
      <c r="W134" s="320"/>
      <c r="X134" s="176" t="s">
        <v>102</v>
      </c>
      <c r="Y134" s="174"/>
      <c r="Z134" s="174"/>
      <c r="AA134" s="174"/>
      <c r="AB134" s="175"/>
      <c r="AC134" s="176"/>
      <c r="AD134" s="174"/>
      <c r="AE134" s="175"/>
      <c r="AF134" s="177" t="s">
        <v>5571</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1" ht="40.5" customHeight="1" x14ac:dyDescent="0.2">
      <c r="A135" s="173">
        <v>112</v>
      </c>
      <c r="B135" s="174"/>
      <c r="C135" s="175"/>
      <c r="D135" s="237" t="s">
        <v>5667</v>
      </c>
      <c r="E135" s="238"/>
      <c r="F135" s="238"/>
      <c r="G135" s="238"/>
      <c r="H135" s="238"/>
      <c r="I135" s="238"/>
      <c r="J135" s="238"/>
      <c r="K135" s="238"/>
      <c r="L135" s="238"/>
      <c r="M135" s="238"/>
      <c r="N135" s="238"/>
      <c r="O135" s="238"/>
      <c r="P135" s="238"/>
      <c r="Q135" s="238"/>
      <c r="R135" s="238"/>
      <c r="S135" s="238"/>
      <c r="T135" s="239"/>
      <c r="U135" s="318">
        <v>30</v>
      </c>
      <c r="V135" s="319"/>
      <c r="W135" s="320"/>
      <c r="X135" s="176" t="s">
        <v>102</v>
      </c>
      <c r="Y135" s="174"/>
      <c r="Z135" s="174"/>
      <c r="AA135" s="174"/>
      <c r="AB135" s="175"/>
      <c r="AC135" s="176"/>
      <c r="AD135" s="174"/>
      <c r="AE135" s="175"/>
      <c r="AF135" s="177" t="s">
        <v>5571</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1" ht="40.5" customHeight="1" x14ac:dyDescent="0.2">
      <c r="A136" s="173">
        <v>113</v>
      </c>
      <c r="B136" s="174"/>
      <c r="C136" s="175"/>
      <c r="D136" s="237" t="s">
        <v>596</v>
      </c>
      <c r="E136" s="238"/>
      <c r="F136" s="238"/>
      <c r="G136" s="238"/>
      <c r="H136" s="238"/>
      <c r="I136" s="238"/>
      <c r="J136" s="238"/>
      <c r="K136" s="238"/>
      <c r="L136" s="238"/>
      <c r="M136" s="238"/>
      <c r="N136" s="238"/>
      <c r="O136" s="238"/>
      <c r="P136" s="238"/>
      <c r="Q136" s="238"/>
      <c r="R136" s="238"/>
      <c r="S136" s="238"/>
      <c r="T136" s="239"/>
      <c r="U136" s="318">
        <v>1</v>
      </c>
      <c r="V136" s="319"/>
      <c r="W136" s="320"/>
      <c r="X136" s="176" t="s">
        <v>102</v>
      </c>
      <c r="Y136" s="174"/>
      <c r="Z136" s="174"/>
      <c r="AA136" s="174"/>
      <c r="AB136" s="175"/>
      <c r="AC136" s="176"/>
      <c r="AD136" s="174"/>
      <c r="AE136" s="175"/>
      <c r="AF136" s="177" t="s">
        <v>5668</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1" ht="40.200000000000003" customHeight="1" x14ac:dyDescent="0.2">
      <c r="A137" s="173">
        <v>114</v>
      </c>
      <c r="B137" s="174"/>
      <c r="C137" s="175"/>
      <c r="D137" s="237" t="s">
        <v>5669</v>
      </c>
      <c r="E137" s="238"/>
      <c r="F137" s="238"/>
      <c r="G137" s="238"/>
      <c r="H137" s="238"/>
      <c r="I137" s="238"/>
      <c r="J137" s="238"/>
      <c r="K137" s="238"/>
      <c r="L137" s="238"/>
      <c r="M137" s="238"/>
      <c r="N137" s="238"/>
      <c r="O137" s="238"/>
      <c r="P137" s="238"/>
      <c r="Q137" s="238"/>
      <c r="R137" s="238"/>
      <c r="S137" s="238"/>
      <c r="T137" s="239"/>
      <c r="U137" s="318">
        <v>9</v>
      </c>
      <c r="V137" s="319"/>
      <c r="W137" s="320"/>
      <c r="X137" s="176" t="s">
        <v>102</v>
      </c>
      <c r="Y137" s="174"/>
      <c r="Z137" s="174"/>
      <c r="AA137" s="174"/>
      <c r="AB137" s="175"/>
      <c r="AC137" s="176"/>
      <c r="AD137" s="174"/>
      <c r="AE137" s="175"/>
      <c r="AF137" s="177" t="s">
        <v>5571</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1" ht="40.200000000000003" customHeight="1" x14ac:dyDescent="0.2">
      <c r="A138" s="173">
        <v>115</v>
      </c>
      <c r="B138" s="174"/>
      <c r="C138" s="175"/>
      <c r="D138" s="237" t="s">
        <v>5670</v>
      </c>
      <c r="E138" s="238"/>
      <c r="F138" s="238"/>
      <c r="G138" s="238"/>
      <c r="H138" s="238"/>
      <c r="I138" s="238"/>
      <c r="J138" s="238"/>
      <c r="K138" s="238"/>
      <c r="L138" s="238"/>
      <c r="M138" s="238"/>
      <c r="N138" s="238"/>
      <c r="O138" s="238"/>
      <c r="P138" s="238"/>
      <c r="Q138" s="238"/>
      <c r="R138" s="238"/>
      <c r="S138" s="238"/>
      <c r="T138" s="239"/>
      <c r="U138" s="318">
        <v>9</v>
      </c>
      <c r="V138" s="319"/>
      <c r="W138" s="320"/>
      <c r="X138" s="176" t="s">
        <v>102</v>
      </c>
      <c r="Y138" s="174"/>
      <c r="Z138" s="174"/>
      <c r="AA138" s="174"/>
      <c r="AB138" s="175"/>
      <c r="AC138" s="176"/>
      <c r="AD138" s="174"/>
      <c r="AE138" s="175"/>
      <c r="AF138" s="177" t="s">
        <v>5571</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1" ht="40.200000000000003" customHeight="1" x14ac:dyDescent="0.2">
      <c r="A139" s="173">
        <v>116</v>
      </c>
      <c r="B139" s="174"/>
      <c r="C139" s="175"/>
      <c r="D139" s="237" t="s">
        <v>5739</v>
      </c>
      <c r="E139" s="238"/>
      <c r="F139" s="238"/>
      <c r="G139" s="238"/>
      <c r="H139" s="238"/>
      <c r="I139" s="238"/>
      <c r="J139" s="238"/>
      <c r="K139" s="238"/>
      <c r="L139" s="238"/>
      <c r="M139" s="238"/>
      <c r="N139" s="238"/>
      <c r="O139" s="238"/>
      <c r="P139" s="238"/>
      <c r="Q139" s="238"/>
      <c r="R139" s="238"/>
      <c r="S139" s="238"/>
      <c r="T139" s="239"/>
      <c r="U139" s="318">
        <v>16</v>
      </c>
      <c r="V139" s="319"/>
      <c r="W139" s="320"/>
      <c r="X139" s="176" t="s">
        <v>102</v>
      </c>
      <c r="Y139" s="174"/>
      <c r="Z139" s="174"/>
      <c r="AA139" s="174"/>
      <c r="AB139" s="175"/>
      <c r="AC139" s="176"/>
      <c r="AD139" s="174"/>
      <c r="AE139" s="175"/>
      <c r="AF139" s="177" t="s">
        <v>5571</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1" ht="23.7" customHeight="1" x14ac:dyDescent="0.2">
      <c r="A140" s="173"/>
      <c r="B140" s="174"/>
      <c r="C140" s="175"/>
      <c r="D140" s="237" t="s">
        <v>3116</v>
      </c>
      <c r="E140" s="238"/>
      <c r="F140" s="238"/>
      <c r="G140" s="238"/>
      <c r="H140" s="238"/>
      <c r="I140" s="238"/>
      <c r="J140" s="238"/>
      <c r="K140" s="238"/>
      <c r="L140" s="238"/>
      <c r="M140" s="238"/>
      <c r="N140" s="238"/>
      <c r="O140" s="238"/>
      <c r="P140" s="238"/>
      <c r="Q140" s="238"/>
      <c r="R140" s="238"/>
      <c r="S140" s="238"/>
      <c r="T140" s="239"/>
      <c r="U140" s="176"/>
      <c r="V140" s="174"/>
      <c r="W140" s="175"/>
      <c r="X140" s="176"/>
      <c r="Y140" s="174"/>
      <c r="Z140" s="174"/>
      <c r="AA140" s="174"/>
      <c r="AB140" s="175"/>
      <c r="AC140" s="176"/>
      <c r="AD140" s="174"/>
      <c r="AE140" s="175"/>
      <c r="AF140" s="305"/>
      <c r="AG140" s="306"/>
      <c r="AH140" s="306"/>
      <c r="AI140" s="306"/>
      <c r="AJ140" s="306"/>
      <c r="AK140" s="306"/>
      <c r="AL140" s="306"/>
      <c r="AM140" s="306"/>
      <c r="AN140" s="306"/>
      <c r="AO140" s="306"/>
      <c r="AP140" s="306"/>
      <c r="AQ140" s="306"/>
      <c r="AR140" s="306"/>
      <c r="AS140" s="306"/>
      <c r="AT140" s="306"/>
      <c r="AU140" s="306"/>
      <c r="AV140" s="306"/>
      <c r="AW140" s="306"/>
      <c r="AX140" s="306"/>
      <c r="AY140" s="306"/>
      <c r="AZ140" s="306"/>
      <c r="BA140" s="306"/>
      <c r="BB140" s="306"/>
      <c r="BC140" s="306"/>
      <c r="BD140" s="306"/>
      <c r="BE140" s="306"/>
      <c r="BF140" s="306"/>
      <c r="BG140" s="306"/>
      <c r="BH140" s="306"/>
      <c r="BI140" s="306"/>
      <c r="BJ140" s="321"/>
    </row>
    <row r="141" spans="1:62" s="7" customFormat="1" ht="40.5" customHeight="1" x14ac:dyDescent="0.2">
      <c r="A141" s="173">
        <v>1</v>
      </c>
      <c r="B141" s="174"/>
      <c r="C141" s="175"/>
      <c r="D141" s="237" t="s">
        <v>3117</v>
      </c>
      <c r="E141" s="238"/>
      <c r="F141" s="238"/>
      <c r="G141" s="238"/>
      <c r="H141" s="238"/>
      <c r="I141" s="238"/>
      <c r="J141" s="238"/>
      <c r="K141" s="238"/>
      <c r="L141" s="238"/>
      <c r="M141" s="238"/>
      <c r="N141" s="238"/>
      <c r="O141" s="238"/>
      <c r="P141" s="238"/>
      <c r="Q141" s="238"/>
      <c r="R141" s="238"/>
      <c r="S141" s="238"/>
      <c r="T141" s="239"/>
      <c r="U141" s="176">
        <v>2</v>
      </c>
      <c r="V141" s="174"/>
      <c r="W141" s="175"/>
      <c r="X141" s="174" t="s">
        <v>102</v>
      </c>
      <c r="Y141" s="174"/>
      <c r="Z141" s="174"/>
      <c r="AA141" s="174"/>
      <c r="AB141" s="175"/>
      <c r="AC141" s="210"/>
      <c r="AD141" s="211"/>
      <c r="AE141" s="212"/>
      <c r="AF141" s="183" t="s">
        <v>3130</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1" ht="40.5" customHeight="1" x14ac:dyDescent="0.2">
      <c r="A142" s="173">
        <v>2</v>
      </c>
      <c r="B142" s="174"/>
      <c r="C142" s="175"/>
      <c r="D142" s="237" t="s">
        <v>3118</v>
      </c>
      <c r="E142" s="238"/>
      <c r="F142" s="238"/>
      <c r="G142" s="238"/>
      <c r="H142" s="238"/>
      <c r="I142" s="238"/>
      <c r="J142" s="238"/>
      <c r="K142" s="238"/>
      <c r="L142" s="238"/>
      <c r="M142" s="238"/>
      <c r="N142" s="238"/>
      <c r="O142" s="238"/>
      <c r="P142" s="238"/>
      <c r="Q142" s="238"/>
      <c r="R142" s="238"/>
      <c r="S142" s="238"/>
      <c r="T142" s="239"/>
      <c r="U142" s="176">
        <v>1</v>
      </c>
      <c r="V142" s="174"/>
      <c r="W142" s="175"/>
      <c r="X142" s="174" t="s">
        <v>102</v>
      </c>
      <c r="Y142" s="174"/>
      <c r="Z142" s="174"/>
      <c r="AA142" s="174"/>
      <c r="AB142" s="175"/>
      <c r="AC142" s="210"/>
      <c r="AD142" s="211"/>
      <c r="AE142" s="212"/>
      <c r="AF142" s="183" t="s">
        <v>3131</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1" ht="40.5" customHeight="1" x14ac:dyDescent="0.2">
      <c r="A143" s="173">
        <v>3</v>
      </c>
      <c r="B143" s="174"/>
      <c r="C143" s="175"/>
      <c r="D143" s="237" t="s">
        <v>3119</v>
      </c>
      <c r="E143" s="238"/>
      <c r="F143" s="238"/>
      <c r="G143" s="238"/>
      <c r="H143" s="238"/>
      <c r="I143" s="238"/>
      <c r="J143" s="238"/>
      <c r="K143" s="238"/>
      <c r="L143" s="238"/>
      <c r="M143" s="238"/>
      <c r="N143" s="238"/>
      <c r="O143" s="238"/>
      <c r="P143" s="238"/>
      <c r="Q143" s="238"/>
      <c r="R143" s="238"/>
      <c r="S143" s="238"/>
      <c r="T143" s="239"/>
      <c r="U143" s="176">
        <v>7</v>
      </c>
      <c r="V143" s="174"/>
      <c r="W143" s="175"/>
      <c r="X143" s="174" t="s">
        <v>1742</v>
      </c>
      <c r="Y143" s="174"/>
      <c r="Z143" s="174"/>
      <c r="AA143" s="174"/>
      <c r="AB143" s="175"/>
      <c r="AC143" s="210"/>
      <c r="AD143" s="211"/>
      <c r="AE143" s="212"/>
      <c r="AF143" s="177" t="s">
        <v>3125</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1" ht="40.5" customHeight="1" x14ac:dyDescent="0.2">
      <c r="A144" s="173">
        <v>4</v>
      </c>
      <c r="B144" s="174"/>
      <c r="C144" s="175"/>
      <c r="D144" s="237" t="s">
        <v>3120</v>
      </c>
      <c r="E144" s="238"/>
      <c r="F144" s="238"/>
      <c r="G144" s="238"/>
      <c r="H144" s="238"/>
      <c r="I144" s="238"/>
      <c r="J144" s="238"/>
      <c r="K144" s="238"/>
      <c r="L144" s="238"/>
      <c r="M144" s="238"/>
      <c r="N144" s="238"/>
      <c r="O144" s="238"/>
      <c r="P144" s="238"/>
      <c r="Q144" s="238"/>
      <c r="R144" s="238"/>
      <c r="S144" s="238"/>
      <c r="T144" s="239"/>
      <c r="U144" s="176">
        <v>7</v>
      </c>
      <c r="V144" s="174"/>
      <c r="W144" s="175"/>
      <c r="X144" s="174" t="s">
        <v>1742</v>
      </c>
      <c r="Y144" s="174"/>
      <c r="Z144" s="174"/>
      <c r="AA144" s="174"/>
      <c r="AB144" s="175"/>
      <c r="AC144" s="210"/>
      <c r="AD144" s="211"/>
      <c r="AE144" s="212"/>
      <c r="AF144" s="177" t="s">
        <v>3124</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1" ht="40.5" customHeight="1" x14ac:dyDescent="0.2">
      <c r="A145" s="204">
        <v>5</v>
      </c>
      <c r="B145" s="205"/>
      <c r="C145" s="206"/>
      <c r="D145" s="213" t="s">
        <v>3121</v>
      </c>
      <c r="E145" s="214"/>
      <c r="F145" s="214"/>
      <c r="G145" s="214"/>
      <c r="H145" s="214"/>
      <c r="I145" s="214"/>
      <c r="J145" s="214"/>
      <c r="K145" s="214"/>
      <c r="L145" s="214"/>
      <c r="M145" s="214"/>
      <c r="N145" s="214"/>
      <c r="O145" s="214"/>
      <c r="P145" s="214"/>
      <c r="Q145" s="214"/>
      <c r="R145" s="214"/>
      <c r="S145" s="214"/>
      <c r="T145" s="215"/>
      <c r="U145" s="250" t="s">
        <v>3122</v>
      </c>
      <c r="V145" s="205"/>
      <c r="W145" s="206"/>
      <c r="X145" s="205" t="s">
        <v>102</v>
      </c>
      <c r="Y145" s="205"/>
      <c r="Z145" s="205"/>
      <c r="AA145" s="205"/>
      <c r="AB145" s="206"/>
      <c r="AC145" s="207"/>
      <c r="AD145" s="208"/>
      <c r="AE145" s="209"/>
      <c r="AF145" s="180" t="s">
        <v>3144</v>
      </c>
      <c r="AG145" s="181"/>
      <c r="AH145" s="181"/>
      <c r="AI145" s="181"/>
      <c r="AJ145" s="181"/>
      <c r="AK145" s="181"/>
      <c r="AL145" s="181"/>
      <c r="AM145" s="181"/>
      <c r="AN145" s="181"/>
      <c r="AO145" s="181"/>
      <c r="AP145" s="181"/>
      <c r="AQ145" s="181"/>
      <c r="AR145" s="181"/>
      <c r="AS145" s="181"/>
      <c r="AT145" s="181"/>
      <c r="AU145" s="181"/>
      <c r="AV145" s="181"/>
      <c r="AW145" s="181"/>
      <c r="AX145" s="181"/>
      <c r="AY145" s="181"/>
      <c r="AZ145" s="181"/>
      <c r="BA145" s="181"/>
      <c r="BB145" s="181"/>
      <c r="BC145" s="181"/>
      <c r="BD145" s="181"/>
      <c r="BE145" s="181"/>
      <c r="BF145" s="181"/>
      <c r="BG145" s="181"/>
      <c r="BH145" s="181"/>
      <c r="BI145" s="181"/>
      <c r="BJ145" s="182"/>
    </row>
    <row r="146" spans="1:62" s="1" customFormat="1" ht="12"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row>
    <row r="147" spans="1:62" s="1" customFormat="1" ht="12" x14ac:dyDescent="0.2"/>
    <row r="148" spans="1:62" s="1" customFormat="1" ht="12" x14ac:dyDescent="0.2"/>
    <row r="149" spans="1:62" s="1" customFormat="1" ht="12" x14ac:dyDescent="0.2"/>
    <row r="150" spans="1:62" s="1" customFormat="1" ht="12" x14ac:dyDescent="0.2"/>
    <row r="151" spans="1:62" s="1" customFormat="1" ht="12" x14ac:dyDescent="0.2"/>
    <row r="152" spans="1:62" s="1" customFormat="1" ht="12" x14ac:dyDescent="0.2"/>
    <row r="153" spans="1:62" s="1" customFormat="1" ht="12" x14ac:dyDescent="0.2"/>
    <row r="154" spans="1:62" s="1" customFormat="1" ht="12" x14ac:dyDescent="0.2"/>
    <row r="155" spans="1:62" s="1" customFormat="1" ht="12" x14ac:dyDescent="0.2"/>
    <row r="156" spans="1:62" s="1" customFormat="1" ht="12" x14ac:dyDescent="0.2"/>
    <row r="157" spans="1:62" s="1" customFormat="1" ht="12" x14ac:dyDescent="0.2"/>
    <row r="158" spans="1:62" s="1" customFormat="1" ht="12" x14ac:dyDescent="0.2"/>
    <row r="159" spans="1:62" s="1" customFormat="1" ht="12" x14ac:dyDescent="0.2"/>
    <row r="160" spans="1:62" s="1" customFormat="1" ht="12" x14ac:dyDescent="0.2"/>
    <row r="161" spans="1:62" s="1" customFormat="1" ht="12" x14ac:dyDescent="0.2"/>
    <row r="162" spans="1:62" s="1" customFormat="1" ht="12" x14ac:dyDescent="0.2"/>
    <row r="163" spans="1:62" s="1" customFormat="1" ht="12" x14ac:dyDescent="0.2"/>
    <row r="164" spans="1:62" s="1" customFormat="1" ht="12" x14ac:dyDescent="0.2"/>
    <row r="165" spans="1:62" s="1" customFormat="1" ht="12" x14ac:dyDescent="0.2"/>
    <row r="166" spans="1:62" s="2" customFormat="1" ht="12"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row>
    <row r="167" spans="1:62" s="2" customFormat="1" ht="12"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row>
    <row r="168" spans="1:62"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row>
    <row r="169" spans="1:62"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sheetData>
  <mergeCells count="761">
    <mergeCell ref="A145:C145"/>
    <mergeCell ref="D145:T145"/>
    <mergeCell ref="U145:W145"/>
    <mergeCell ref="X145:AB145"/>
    <mergeCell ref="AC145:AE145"/>
    <mergeCell ref="AF145:BJ145"/>
    <mergeCell ref="A143:C143"/>
    <mergeCell ref="D143:T143"/>
    <mergeCell ref="U143:W143"/>
    <mergeCell ref="X143:AB143"/>
    <mergeCell ref="AC143:AE143"/>
    <mergeCell ref="AF143:BJ143"/>
    <mergeCell ref="A144:C144"/>
    <mergeCell ref="D144:T144"/>
    <mergeCell ref="U144:W144"/>
    <mergeCell ref="X144:AB144"/>
    <mergeCell ref="AC144:AE144"/>
    <mergeCell ref="AF144:BJ144"/>
    <mergeCell ref="AF140:BJ140"/>
    <mergeCell ref="A141:C141"/>
    <mergeCell ref="D141:T141"/>
    <mergeCell ref="U141:W141"/>
    <mergeCell ref="X141:AB141"/>
    <mergeCell ref="AC141:AE141"/>
    <mergeCell ref="AF141:BJ141"/>
    <mergeCell ref="A142:C142"/>
    <mergeCell ref="D142:T142"/>
    <mergeCell ref="U142:W142"/>
    <mergeCell ref="X142:AB142"/>
    <mergeCell ref="AC142:AE142"/>
    <mergeCell ref="AF142:BJ142"/>
    <mergeCell ref="D137:T137"/>
    <mergeCell ref="D138:T138"/>
    <mergeCell ref="A140:C140"/>
    <mergeCell ref="D140:T140"/>
    <mergeCell ref="U140:W140"/>
    <mergeCell ref="X140:AB140"/>
    <mergeCell ref="AC140:AE140"/>
    <mergeCell ref="A139:C139"/>
    <mergeCell ref="U139:W139"/>
    <mergeCell ref="X139:AB139"/>
    <mergeCell ref="AC139:AE139"/>
    <mergeCell ref="AF138:BJ138"/>
    <mergeCell ref="D139:T139"/>
    <mergeCell ref="AF139:BJ139"/>
    <mergeCell ref="A135:C135"/>
    <mergeCell ref="U135:W135"/>
    <mergeCell ref="X135:AB135"/>
    <mergeCell ref="AC135:AE135"/>
    <mergeCell ref="AF135:BJ135"/>
    <mergeCell ref="A136:C136"/>
    <mergeCell ref="U136:W136"/>
    <mergeCell ref="X136:AB136"/>
    <mergeCell ref="AC136:AE136"/>
    <mergeCell ref="AF136:BJ136"/>
    <mergeCell ref="D135:T135"/>
    <mergeCell ref="D136:T136"/>
    <mergeCell ref="A137:C137"/>
    <mergeCell ref="U137:W137"/>
    <mergeCell ref="X137:AB137"/>
    <mergeCell ref="AC137:AE137"/>
    <mergeCell ref="AF137:BJ137"/>
    <mergeCell ref="A138:C138"/>
    <mergeCell ref="U138:W138"/>
    <mergeCell ref="X138:AB138"/>
    <mergeCell ref="AC138:AE138"/>
    <mergeCell ref="A133:C133"/>
    <mergeCell ref="U133:W133"/>
    <mergeCell ref="X133:AB133"/>
    <mergeCell ref="AC133:AE133"/>
    <mergeCell ref="AF133:BJ133"/>
    <mergeCell ref="A134:C134"/>
    <mergeCell ref="U134:W134"/>
    <mergeCell ref="X134:AB134"/>
    <mergeCell ref="AC134:AE134"/>
    <mergeCell ref="AF134:BJ134"/>
    <mergeCell ref="D133:T133"/>
    <mergeCell ref="D134:T134"/>
    <mergeCell ref="A131:C131"/>
    <mergeCell ref="U131:W131"/>
    <mergeCell ref="X131:AB131"/>
    <mergeCell ref="AC131:AE131"/>
    <mergeCell ref="AF131:BJ131"/>
    <mergeCell ref="A132:C132"/>
    <mergeCell ref="U132:W132"/>
    <mergeCell ref="X132:AB132"/>
    <mergeCell ref="AC132:AE132"/>
    <mergeCell ref="AF132:BJ132"/>
    <mergeCell ref="D131:T131"/>
    <mergeCell ref="D132:T132"/>
    <mergeCell ref="A129:C129"/>
    <mergeCell ref="U129:W129"/>
    <mergeCell ref="X129:AB129"/>
    <mergeCell ref="AC129:AE129"/>
    <mergeCell ref="AF129:BJ129"/>
    <mergeCell ref="A130:C130"/>
    <mergeCell ref="U130:W130"/>
    <mergeCell ref="X130:AB130"/>
    <mergeCell ref="AC130:AE130"/>
    <mergeCell ref="AF130:BJ130"/>
    <mergeCell ref="D129:T129"/>
    <mergeCell ref="D130:T130"/>
    <mergeCell ref="A127:C127"/>
    <mergeCell ref="U127:W127"/>
    <mergeCell ref="X127:AB127"/>
    <mergeCell ref="AC127:AE127"/>
    <mergeCell ref="AF127:BJ127"/>
    <mergeCell ref="A128:C128"/>
    <mergeCell ref="U128:W128"/>
    <mergeCell ref="X128:AB128"/>
    <mergeCell ref="AC128:AE128"/>
    <mergeCell ref="AF128:BJ128"/>
    <mergeCell ref="D127:T127"/>
    <mergeCell ref="D128:T128"/>
    <mergeCell ref="A125:C125"/>
    <mergeCell ref="U125:W125"/>
    <mergeCell ref="X125:AB125"/>
    <mergeCell ref="AC125:AE125"/>
    <mergeCell ref="AF125:BJ125"/>
    <mergeCell ref="A126:C126"/>
    <mergeCell ref="U126:W126"/>
    <mergeCell ref="X126:AB126"/>
    <mergeCell ref="AC126:AE126"/>
    <mergeCell ref="AF126:BJ126"/>
    <mergeCell ref="D125:T125"/>
    <mergeCell ref="D126:T126"/>
    <mergeCell ref="A123:C123"/>
    <mergeCell ref="U123:W123"/>
    <mergeCell ref="X123:AB123"/>
    <mergeCell ref="AC123:AE123"/>
    <mergeCell ref="AF123:BJ123"/>
    <mergeCell ref="A124:C124"/>
    <mergeCell ref="U124:W124"/>
    <mergeCell ref="X124:AB124"/>
    <mergeCell ref="AC124:AE124"/>
    <mergeCell ref="AF124:BJ124"/>
    <mergeCell ref="D123:T123"/>
    <mergeCell ref="D124:T124"/>
    <mergeCell ref="A121:C121"/>
    <mergeCell ref="U121:W121"/>
    <mergeCell ref="X121:AB121"/>
    <mergeCell ref="AC121:AE121"/>
    <mergeCell ref="AF121:BJ121"/>
    <mergeCell ref="A122:C122"/>
    <mergeCell ref="U122:W122"/>
    <mergeCell ref="X122:AB122"/>
    <mergeCell ref="AC122:AE122"/>
    <mergeCell ref="AF122:BJ122"/>
    <mergeCell ref="D121:T121"/>
    <mergeCell ref="D122:T122"/>
    <mergeCell ref="A119:C119"/>
    <mergeCell ref="U119:W119"/>
    <mergeCell ref="X119:AB119"/>
    <mergeCell ref="AC119:AE119"/>
    <mergeCell ref="AF119:BJ119"/>
    <mergeCell ref="A120:C120"/>
    <mergeCell ref="U120:W120"/>
    <mergeCell ref="X120:AB120"/>
    <mergeCell ref="AC120:AE120"/>
    <mergeCell ref="AF120:BJ120"/>
    <mergeCell ref="D119:T119"/>
    <mergeCell ref="D120:T120"/>
    <mergeCell ref="A117:C117"/>
    <mergeCell ref="U117:W117"/>
    <mergeCell ref="X117:AB117"/>
    <mergeCell ref="AC117:AE117"/>
    <mergeCell ref="AF117:BJ117"/>
    <mergeCell ref="A118:C118"/>
    <mergeCell ref="U118:W118"/>
    <mergeCell ref="X118:AB118"/>
    <mergeCell ref="AC118:AE118"/>
    <mergeCell ref="AF118:BJ118"/>
    <mergeCell ref="D117:T117"/>
    <mergeCell ref="D118:T118"/>
    <mergeCell ref="A115:C115"/>
    <mergeCell ref="U115:W115"/>
    <mergeCell ref="X115:AB115"/>
    <mergeCell ref="AC115:AE115"/>
    <mergeCell ref="AF115:BJ115"/>
    <mergeCell ref="A116:C116"/>
    <mergeCell ref="U116:W116"/>
    <mergeCell ref="X116:AB116"/>
    <mergeCell ref="AC116:AE116"/>
    <mergeCell ref="AF116:BJ116"/>
    <mergeCell ref="D115:T115"/>
    <mergeCell ref="D116:T116"/>
    <mergeCell ref="A113:C113"/>
    <mergeCell ref="U113:W113"/>
    <mergeCell ref="X113:AB113"/>
    <mergeCell ref="AC113:AE113"/>
    <mergeCell ref="AF113:BJ113"/>
    <mergeCell ref="A114:C114"/>
    <mergeCell ref="U114:W114"/>
    <mergeCell ref="X114:AB114"/>
    <mergeCell ref="AC114:AE114"/>
    <mergeCell ref="AF114:BJ114"/>
    <mergeCell ref="D113:T113"/>
    <mergeCell ref="D114:T114"/>
    <mergeCell ref="A111:C111"/>
    <mergeCell ref="U111:W111"/>
    <mergeCell ref="X111:AB111"/>
    <mergeCell ref="AC111:AE111"/>
    <mergeCell ref="AF111:BJ111"/>
    <mergeCell ref="A112:C112"/>
    <mergeCell ref="U112:W112"/>
    <mergeCell ref="X112:AB112"/>
    <mergeCell ref="AC112:AE112"/>
    <mergeCell ref="AF112:BJ112"/>
    <mergeCell ref="D111:T111"/>
    <mergeCell ref="D112:T112"/>
    <mergeCell ref="A109:C109"/>
    <mergeCell ref="U109:W109"/>
    <mergeCell ref="X109:AB109"/>
    <mergeCell ref="AC109:AE109"/>
    <mergeCell ref="AF109:BJ109"/>
    <mergeCell ref="A110:C110"/>
    <mergeCell ref="U110:W110"/>
    <mergeCell ref="X110:AB110"/>
    <mergeCell ref="AC110:AE110"/>
    <mergeCell ref="AF110:BJ110"/>
    <mergeCell ref="D109:T109"/>
    <mergeCell ref="D110:T110"/>
    <mergeCell ref="A107:C107"/>
    <mergeCell ref="U107:W107"/>
    <mergeCell ref="X107:AB107"/>
    <mergeCell ref="AC107:AE107"/>
    <mergeCell ref="AF107:BJ107"/>
    <mergeCell ref="A108:C108"/>
    <mergeCell ref="U108:W108"/>
    <mergeCell ref="X108:AB108"/>
    <mergeCell ref="AC108:AE108"/>
    <mergeCell ref="AF108:BJ108"/>
    <mergeCell ref="D107:T107"/>
    <mergeCell ref="D108:T108"/>
    <mergeCell ref="A105:C105"/>
    <mergeCell ref="U105:W105"/>
    <mergeCell ref="X105:AB105"/>
    <mergeCell ref="AC105:AE105"/>
    <mergeCell ref="AF105:BJ105"/>
    <mergeCell ref="A106:C106"/>
    <mergeCell ref="U106:W106"/>
    <mergeCell ref="X106:AB106"/>
    <mergeCell ref="AC106:AE106"/>
    <mergeCell ref="AF106:BJ106"/>
    <mergeCell ref="D105:T105"/>
    <mergeCell ref="D106:T106"/>
    <mergeCell ref="A103:C103"/>
    <mergeCell ref="U103:W103"/>
    <mergeCell ref="X103:AB103"/>
    <mergeCell ref="AC103:AE103"/>
    <mergeCell ref="AF103:BJ103"/>
    <mergeCell ref="A104:C104"/>
    <mergeCell ref="U104:W104"/>
    <mergeCell ref="X104:AB104"/>
    <mergeCell ref="AC104:AE104"/>
    <mergeCell ref="AF104:BJ104"/>
    <mergeCell ref="D103:T103"/>
    <mergeCell ref="D104:T104"/>
    <mergeCell ref="A101:C101"/>
    <mergeCell ref="U101:W101"/>
    <mergeCell ref="X101:AB101"/>
    <mergeCell ref="AC101:AE101"/>
    <mergeCell ref="AF101:BJ101"/>
    <mergeCell ref="A102:C102"/>
    <mergeCell ref="U102:W102"/>
    <mergeCell ref="X102:AB102"/>
    <mergeCell ref="AC102:AE102"/>
    <mergeCell ref="AF102:BJ102"/>
    <mergeCell ref="D101:T101"/>
    <mergeCell ref="D102:T102"/>
    <mergeCell ref="A99:C99"/>
    <mergeCell ref="U99:W99"/>
    <mergeCell ref="X99:AB99"/>
    <mergeCell ref="AC99:AE99"/>
    <mergeCell ref="AF99:BJ99"/>
    <mergeCell ref="A100:C100"/>
    <mergeCell ref="U100:W100"/>
    <mergeCell ref="X100:AB100"/>
    <mergeCell ref="AC100:AE100"/>
    <mergeCell ref="AF100:BJ100"/>
    <mergeCell ref="D99:T99"/>
    <mergeCell ref="D100:T100"/>
    <mergeCell ref="A97:C97"/>
    <mergeCell ref="U97:W97"/>
    <mergeCell ref="X97:AB97"/>
    <mergeCell ref="AC97:AE97"/>
    <mergeCell ref="AF97:BJ97"/>
    <mergeCell ref="A98:C98"/>
    <mergeCell ref="U98:W98"/>
    <mergeCell ref="X98:AB98"/>
    <mergeCell ref="AC98:AE98"/>
    <mergeCell ref="AF98:BJ98"/>
    <mergeCell ref="D97:T97"/>
    <mergeCell ref="D98:T98"/>
    <mergeCell ref="A95:C95"/>
    <mergeCell ref="U95:W95"/>
    <mergeCell ref="X95:AB95"/>
    <mergeCell ref="AC95:AE95"/>
    <mergeCell ref="AF95:BJ95"/>
    <mergeCell ref="A96:C96"/>
    <mergeCell ref="U96:W96"/>
    <mergeCell ref="X96:AB96"/>
    <mergeCell ref="AC96:AE96"/>
    <mergeCell ref="AF96:BJ96"/>
    <mergeCell ref="D95:T95"/>
    <mergeCell ref="D96:T96"/>
    <mergeCell ref="A93:C93"/>
    <mergeCell ref="U93:W93"/>
    <mergeCell ref="X93:AB93"/>
    <mergeCell ref="AC93:AE93"/>
    <mergeCell ref="AF93:BJ93"/>
    <mergeCell ref="A94:C94"/>
    <mergeCell ref="U94:W94"/>
    <mergeCell ref="X94:AB94"/>
    <mergeCell ref="AC94:AE94"/>
    <mergeCell ref="AF94:BJ94"/>
    <mergeCell ref="D93:T93"/>
    <mergeCell ref="D94:T94"/>
    <mergeCell ref="A91:C91"/>
    <mergeCell ref="U91:W91"/>
    <mergeCell ref="X91:AB91"/>
    <mergeCell ref="AC91:AE91"/>
    <mergeCell ref="AF91:BJ91"/>
    <mergeCell ref="A92:C92"/>
    <mergeCell ref="U92:W92"/>
    <mergeCell ref="X92:AB92"/>
    <mergeCell ref="AC92:AE92"/>
    <mergeCell ref="AF92:BJ92"/>
    <mergeCell ref="D91:T91"/>
    <mergeCell ref="D92:T92"/>
    <mergeCell ref="A89:C89"/>
    <mergeCell ref="U89:W89"/>
    <mergeCell ref="X89:AB89"/>
    <mergeCell ref="AC89:AE89"/>
    <mergeCell ref="AF89:BJ89"/>
    <mergeCell ref="A90:C90"/>
    <mergeCell ref="U90:W90"/>
    <mergeCell ref="X90:AB90"/>
    <mergeCell ref="AC90:AE90"/>
    <mergeCell ref="AF90:BJ90"/>
    <mergeCell ref="D89:T89"/>
    <mergeCell ref="D90:T90"/>
    <mergeCell ref="A87:C87"/>
    <mergeCell ref="U87:W87"/>
    <mergeCell ref="X87:AB87"/>
    <mergeCell ref="AC87:AE87"/>
    <mergeCell ref="AF87:BJ87"/>
    <mergeCell ref="A88:C88"/>
    <mergeCell ref="U88:W88"/>
    <mergeCell ref="X88:AB88"/>
    <mergeCell ref="AC88:AE88"/>
    <mergeCell ref="AF88:BJ88"/>
    <mergeCell ref="D87:T87"/>
    <mergeCell ref="D88:T88"/>
    <mergeCell ref="A85:C85"/>
    <mergeCell ref="U85:W85"/>
    <mergeCell ref="X85:AB85"/>
    <mergeCell ref="AC85:AE85"/>
    <mergeCell ref="AF85:BJ85"/>
    <mergeCell ref="A86:C86"/>
    <mergeCell ref="U86:W86"/>
    <mergeCell ref="X86:AB86"/>
    <mergeCell ref="AC86:AE86"/>
    <mergeCell ref="AF86:BJ86"/>
    <mergeCell ref="D85:T85"/>
    <mergeCell ref="D86:T86"/>
    <mergeCell ref="A83:C83"/>
    <mergeCell ref="U83:W83"/>
    <mergeCell ref="X83:AB83"/>
    <mergeCell ref="AC83:AE83"/>
    <mergeCell ref="AF83:BJ83"/>
    <mergeCell ref="A84:C84"/>
    <mergeCell ref="U84:W84"/>
    <mergeCell ref="X84:AB84"/>
    <mergeCell ref="AC84:AE84"/>
    <mergeCell ref="AF84:BJ84"/>
    <mergeCell ref="D83:T83"/>
    <mergeCell ref="D84:T84"/>
    <mergeCell ref="A81:C81"/>
    <mergeCell ref="U81:W81"/>
    <mergeCell ref="X81:AB81"/>
    <mergeCell ref="AC81:AE81"/>
    <mergeCell ref="AF81:BJ81"/>
    <mergeCell ref="A82:C82"/>
    <mergeCell ref="U82:W82"/>
    <mergeCell ref="X82:AB82"/>
    <mergeCell ref="AC82:AE82"/>
    <mergeCell ref="AF82:BJ82"/>
    <mergeCell ref="D81:T81"/>
    <mergeCell ref="D82:T82"/>
    <mergeCell ref="A79:C79"/>
    <mergeCell ref="U79:W79"/>
    <mergeCell ref="X79:AB79"/>
    <mergeCell ref="AC79:AE79"/>
    <mergeCell ref="AF79:BJ79"/>
    <mergeCell ref="A80:C80"/>
    <mergeCell ref="U80:W80"/>
    <mergeCell ref="X80:AB80"/>
    <mergeCell ref="AC80:AE80"/>
    <mergeCell ref="AF80:BJ80"/>
    <mergeCell ref="D79:T79"/>
    <mergeCell ref="D80:T80"/>
    <mergeCell ref="A77:C77"/>
    <mergeCell ref="U77:W77"/>
    <mergeCell ref="X77:AB77"/>
    <mergeCell ref="AC77:AE77"/>
    <mergeCell ref="AF77:BJ77"/>
    <mergeCell ref="A78:C78"/>
    <mergeCell ref="U78:W78"/>
    <mergeCell ref="X78:AB78"/>
    <mergeCell ref="AC78:AE78"/>
    <mergeCell ref="AF78:BJ78"/>
    <mergeCell ref="D77:T77"/>
    <mergeCell ref="D78:T78"/>
    <mergeCell ref="A75:C75"/>
    <mergeCell ref="U75:W75"/>
    <mergeCell ref="X75:AB75"/>
    <mergeCell ref="AC75:AE75"/>
    <mergeCell ref="AF75:BJ75"/>
    <mergeCell ref="A76:C76"/>
    <mergeCell ref="U76:W76"/>
    <mergeCell ref="X76:AB76"/>
    <mergeCell ref="AC76:AE76"/>
    <mergeCell ref="AF76:BJ76"/>
    <mergeCell ref="D75:T75"/>
    <mergeCell ref="D76:T76"/>
    <mergeCell ref="A73:C73"/>
    <mergeCell ref="U73:W73"/>
    <mergeCell ref="X73:AB73"/>
    <mergeCell ref="AC73:AE73"/>
    <mergeCell ref="AF73:BJ73"/>
    <mergeCell ref="A74:C74"/>
    <mergeCell ref="U74:W74"/>
    <mergeCell ref="X74:AB74"/>
    <mergeCell ref="AC74:AE74"/>
    <mergeCell ref="AF74:BJ74"/>
    <mergeCell ref="D73:T73"/>
    <mergeCell ref="D74:T74"/>
    <mergeCell ref="A71:C71"/>
    <mergeCell ref="U71:W71"/>
    <mergeCell ref="X71:AB71"/>
    <mergeCell ref="AC71:AE71"/>
    <mergeCell ref="AF71:BJ71"/>
    <mergeCell ref="A72:C72"/>
    <mergeCell ref="U72:W72"/>
    <mergeCell ref="X72:AB72"/>
    <mergeCell ref="AC72:AE72"/>
    <mergeCell ref="AF72:BJ72"/>
    <mergeCell ref="D71:T71"/>
    <mergeCell ref="D72:T72"/>
    <mergeCell ref="A69:C69"/>
    <mergeCell ref="U69:W69"/>
    <mergeCell ref="X69:AB69"/>
    <mergeCell ref="AC69:AE69"/>
    <mergeCell ref="AF69:BJ69"/>
    <mergeCell ref="A70:C70"/>
    <mergeCell ref="U70:W70"/>
    <mergeCell ref="X70:AB70"/>
    <mergeCell ref="AC70:AE70"/>
    <mergeCell ref="AF70:BJ70"/>
    <mergeCell ref="D69:T69"/>
    <mergeCell ref="D70:T70"/>
    <mergeCell ref="A67:C67"/>
    <mergeCell ref="U67:W67"/>
    <mergeCell ref="X67:AB67"/>
    <mergeCell ref="AC67:AE67"/>
    <mergeCell ref="AF67:BJ67"/>
    <mergeCell ref="A68:C68"/>
    <mergeCell ref="U68:W68"/>
    <mergeCell ref="X68:AB68"/>
    <mergeCell ref="AC68:AE68"/>
    <mergeCell ref="AF68:BJ68"/>
    <mergeCell ref="D67:T67"/>
    <mergeCell ref="D68:T68"/>
    <mergeCell ref="A65:C65"/>
    <mergeCell ref="U65:W65"/>
    <mergeCell ref="X65:AB65"/>
    <mergeCell ref="AC65:AE65"/>
    <mergeCell ref="AF65:BJ65"/>
    <mergeCell ref="A66:C66"/>
    <mergeCell ref="U66:W66"/>
    <mergeCell ref="X66:AB66"/>
    <mergeCell ref="AC66:AE66"/>
    <mergeCell ref="AF66:BJ66"/>
    <mergeCell ref="D65:T65"/>
    <mergeCell ref="D66:T66"/>
    <mergeCell ref="A63:C63"/>
    <mergeCell ref="U63:W63"/>
    <mergeCell ref="X63:AB63"/>
    <mergeCell ref="AC63:AE63"/>
    <mergeCell ref="AF63:BJ63"/>
    <mergeCell ref="A64:C64"/>
    <mergeCell ref="U64:W64"/>
    <mergeCell ref="X64:AB64"/>
    <mergeCell ref="AC64:AE64"/>
    <mergeCell ref="AF64:BJ64"/>
    <mergeCell ref="D63:T63"/>
    <mergeCell ref="D64:T64"/>
    <mergeCell ref="A61:C61"/>
    <mergeCell ref="U61:W61"/>
    <mergeCell ref="X61:AB61"/>
    <mergeCell ref="AC61:AE61"/>
    <mergeCell ref="AF61:BJ61"/>
    <mergeCell ref="A62:C62"/>
    <mergeCell ref="U62:W62"/>
    <mergeCell ref="X62:AB62"/>
    <mergeCell ref="AC62:AE62"/>
    <mergeCell ref="AF62:BJ62"/>
    <mergeCell ref="D61:T61"/>
    <mergeCell ref="D62:T62"/>
    <mergeCell ref="A59:C59"/>
    <mergeCell ref="U59:W59"/>
    <mergeCell ref="X59:AB59"/>
    <mergeCell ref="AC59:AE59"/>
    <mergeCell ref="AF59:BJ59"/>
    <mergeCell ref="A60:C60"/>
    <mergeCell ref="U60:W60"/>
    <mergeCell ref="X60:AB60"/>
    <mergeCell ref="AC60:AE60"/>
    <mergeCell ref="AF60:BJ60"/>
    <mergeCell ref="D59:T59"/>
    <mergeCell ref="D60:T60"/>
    <mergeCell ref="A57:C57"/>
    <mergeCell ref="U57:W57"/>
    <mergeCell ref="X57:AB57"/>
    <mergeCell ref="AC57:AE57"/>
    <mergeCell ref="AF57:BJ57"/>
    <mergeCell ref="A58:C58"/>
    <mergeCell ref="U58:W58"/>
    <mergeCell ref="X58:AB58"/>
    <mergeCell ref="AC58:AE58"/>
    <mergeCell ref="AF58:BJ58"/>
    <mergeCell ref="D57:T57"/>
    <mergeCell ref="D58:T58"/>
    <mergeCell ref="A55:C55"/>
    <mergeCell ref="U55:W55"/>
    <mergeCell ref="X55:AB55"/>
    <mergeCell ref="AC55:AE55"/>
    <mergeCell ref="AF55:BJ55"/>
    <mergeCell ref="A56:C56"/>
    <mergeCell ref="U56:W56"/>
    <mergeCell ref="X56:AB56"/>
    <mergeCell ref="AC56:AE56"/>
    <mergeCell ref="AF56:BJ56"/>
    <mergeCell ref="D55:T55"/>
    <mergeCell ref="D56:T56"/>
    <mergeCell ref="A53:C53"/>
    <mergeCell ref="U53:W53"/>
    <mergeCell ref="X53:AB53"/>
    <mergeCell ref="AC53:AE53"/>
    <mergeCell ref="AF53:BJ53"/>
    <mergeCell ref="A54:C54"/>
    <mergeCell ref="U54:W54"/>
    <mergeCell ref="X54:AB54"/>
    <mergeCell ref="AC54:AE54"/>
    <mergeCell ref="AF54:BJ54"/>
    <mergeCell ref="D53:T53"/>
    <mergeCell ref="D54:T54"/>
    <mergeCell ref="A51:C51"/>
    <mergeCell ref="U51:W51"/>
    <mergeCell ref="X51:AB51"/>
    <mergeCell ref="AC51:AE51"/>
    <mergeCell ref="AF51:BJ51"/>
    <mergeCell ref="A52:C52"/>
    <mergeCell ref="U52:W52"/>
    <mergeCell ref="X52:AB52"/>
    <mergeCell ref="AC52:AE52"/>
    <mergeCell ref="AF52:BJ52"/>
    <mergeCell ref="D51:T51"/>
    <mergeCell ref="D52:T52"/>
    <mergeCell ref="A49:C49"/>
    <mergeCell ref="U49:W49"/>
    <mergeCell ref="X49:AB49"/>
    <mergeCell ref="AC49:AE49"/>
    <mergeCell ref="AF49:BJ49"/>
    <mergeCell ref="A50:C50"/>
    <mergeCell ref="U50:W50"/>
    <mergeCell ref="X50:AB50"/>
    <mergeCell ref="AC50:AE50"/>
    <mergeCell ref="AF50:BJ50"/>
    <mergeCell ref="D49:T49"/>
    <mergeCell ref="D50:T50"/>
    <mergeCell ref="A47:C47"/>
    <mergeCell ref="U47:W47"/>
    <mergeCell ref="X47:AB47"/>
    <mergeCell ref="AC47:AE47"/>
    <mergeCell ref="AF47:BJ47"/>
    <mergeCell ref="A48:C48"/>
    <mergeCell ref="U48:W48"/>
    <mergeCell ref="X48:AB48"/>
    <mergeCell ref="AC48:AE48"/>
    <mergeCell ref="AF48:BJ48"/>
    <mergeCell ref="D47:T47"/>
    <mergeCell ref="D48:T48"/>
    <mergeCell ref="A45:C45"/>
    <mergeCell ref="U45:W45"/>
    <mergeCell ref="X45:AB45"/>
    <mergeCell ref="AC45:AE45"/>
    <mergeCell ref="AF45:BJ45"/>
    <mergeCell ref="A46:C46"/>
    <mergeCell ref="U46:W46"/>
    <mergeCell ref="X46:AB46"/>
    <mergeCell ref="AC46:AE46"/>
    <mergeCell ref="AF46:BJ46"/>
    <mergeCell ref="D45:T45"/>
    <mergeCell ref="D46:T46"/>
    <mergeCell ref="A43:C43"/>
    <mergeCell ref="U43:W43"/>
    <mergeCell ref="X43:AB43"/>
    <mergeCell ref="AC43:AE43"/>
    <mergeCell ref="AF43:BJ43"/>
    <mergeCell ref="A44:C44"/>
    <mergeCell ref="U44:W44"/>
    <mergeCell ref="X44:AB44"/>
    <mergeCell ref="AC44:AE44"/>
    <mergeCell ref="AF44:BJ44"/>
    <mergeCell ref="D43:T43"/>
    <mergeCell ref="D44:T44"/>
    <mergeCell ref="A41:C41"/>
    <mergeCell ref="U41:W41"/>
    <mergeCell ref="X41:AB41"/>
    <mergeCell ref="AC41:AE41"/>
    <mergeCell ref="AF41:BJ41"/>
    <mergeCell ref="A42:C42"/>
    <mergeCell ref="U42:W42"/>
    <mergeCell ref="X42:AB42"/>
    <mergeCell ref="AC42:AE42"/>
    <mergeCell ref="AF42:BJ42"/>
    <mergeCell ref="D41:T41"/>
    <mergeCell ref="D42:T42"/>
    <mergeCell ref="A39:C39"/>
    <mergeCell ref="U39:W39"/>
    <mergeCell ref="X39:AB39"/>
    <mergeCell ref="AC39:AE39"/>
    <mergeCell ref="AF39:BJ39"/>
    <mergeCell ref="A40:C40"/>
    <mergeCell ref="U40:W40"/>
    <mergeCell ref="X40:AB40"/>
    <mergeCell ref="AC40:AE40"/>
    <mergeCell ref="AF40:BJ40"/>
    <mergeCell ref="D39:T39"/>
    <mergeCell ref="D40:T40"/>
    <mergeCell ref="A37:C37"/>
    <mergeCell ref="U37:W37"/>
    <mergeCell ref="X37:AB37"/>
    <mergeCell ref="AC37:AE37"/>
    <mergeCell ref="AF37:BJ37"/>
    <mergeCell ref="A38:C38"/>
    <mergeCell ref="U38:W38"/>
    <mergeCell ref="X38:AB38"/>
    <mergeCell ref="AC38:AE38"/>
    <mergeCell ref="AF38:BJ38"/>
    <mergeCell ref="D37:T37"/>
    <mergeCell ref="D38:T38"/>
    <mergeCell ref="A35:C35"/>
    <mergeCell ref="U35:W35"/>
    <mergeCell ref="X35:AB35"/>
    <mergeCell ref="AC35:AE35"/>
    <mergeCell ref="AF35:BJ35"/>
    <mergeCell ref="A36:C36"/>
    <mergeCell ref="U36:W36"/>
    <mergeCell ref="X36:AB36"/>
    <mergeCell ref="AC36:AE36"/>
    <mergeCell ref="AF36:BJ36"/>
    <mergeCell ref="D35:T35"/>
    <mergeCell ref="D36:T36"/>
    <mergeCell ref="A33:C33"/>
    <mergeCell ref="U33:W33"/>
    <mergeCell ref="X33:AB33"/>
    <mergeCell ref="AC33:AE33"/>
    <mergeCell ref="AF33:BJ33"/>
    <mergeCell ref="A34:C34"/>
    <mergeCell ref="U34:W34"/>
    <mergeCell ref="X34:AB34"/>
    <mergeCell ref="AC34:AE34"/>
    <mergeCell ref="AF34:BJ34"/>
    <mergeCell ref="D33:T33"/>
    <mergeCell ref="D34:T34"/>
    <mergeCell ref="A31:C31"/>
    <mergeCell ref="U31:W31"/>
    <mergeCell ref="X31:AB31"/>
    <mergeCell ref="AC31:AE31"/>
    <mergeCell ref="AF31:BJ31"/>
    <mergeCell ref="A32:C32"/>
    <mergeCell ref="U32:W32"/>
    <mergeCell ref="X32:AB32"/>
    <mergeCell ref="AC32:AE32"/>
    <mergeCell ref="AF32:BJ32"/>
    <mergeCell ref="D31:T31"/>
    <mergeCell ref="D32:T32"/>
    <mergeCell ref="A29:C29"/>
    <mergeCell ref="U29:W29"/>
    <mergeCell ref="X29:AB29"/>
    <mergeCell ref="AC29:AE29"/>
    <mergeCell ref="AF29:BJ29"/>
    <mergeCell ref="A30:C30"/>
    <mergeCell ref="U30:W30"/>
    <mergeCell ref="X30:AB30"/>
    <mergeCell ref="AC30:AE30"/>
    <mergeCell ref="AF30:BJ30"/>
    <mergeCell ref="D29:T29"/>
    <mergeCell ref="D30:T30"/>
    <mergeCell ref="X27:AB27"/>
    <mergeCell ref="AC27:AE27"/>
    <mergeCell ref="AF27:BJ27"/>
    <mergeCell ref="A28:C28"/>
    <mergeCell ref="U28:W28"/>
    <mergeCell ref="X28:AB28"/>
    <mergeCell ref="AC28:AE28"/>
    <mergeCell ref="AF28:BJ28"/>
    <mergeCell ref="D27:T27"/>
    <mergeCell ref="D28:T28"/>
    <mergeCell ref="A27:C27"/>
    <mergeCell ref="U27:W27"/>
    <mergeCell ref="A2:AU2"/>
    <mergeCell ref="AV2:AY2"/>
    <mergeCell ref="AZ2:BC2"/>
    <mergeCell ref="BD2:BG2"/>
    <mergeCell ref="BH2:BJ2"/>
    <mergeCell ref="A3:G4"/>
    <mergeCell ref="H3:AU4"/>
    <mergeCell ref="AV3:AY3"/>
    <mergeCell ref="AZ3:BJ3"/>
    <mergeCell ref="AV4:AY4"/>
    <mergeCell ref="AZ4:BJ4"/>
    <mergeCell ref="A6:K6"/>
    <mergeCell ref="L6:W6"/>
    <mergeCell ref="AS6:AX6"/>
    <mergeCell ref="AY6:BJ6"/>
    <mergeCell ref="A7:K7"/>
    <mergeCell ref="L7:BJ7"/>
    <mergeCell ref="A23:C23"/>
    <mergeCell ref="D23:T23"/>
    <mergeCell ref="U23:W23"/>
    <mergeCell ref="X23:AB23"/>
    <mergeCell ref="AC23:AE23"/>
    <mergeCell ref="AF23:BJ23"/>
    <mergeCell ref="A8:K8"/>
    <mergeCell ref="L8:BJ8"/>
    <mergeCell ref="A9:K9"/>
    <mergeCell ref="L9:BJ9"/>
    <mergeCell ref="A10:K10"/>
    <mergeCell ref="L10:BJ10"/>
    <mergeCell ref="AF26:BJ26"/>
    <mergeCell ref="A24:C24"/>
    <mergeCell ref="D24:T24"/>
    <mergeCell ref="U24:W24"/>
    <mergeCell ref="X24:AB24"/>
    <mergeCell ref="AC24:AE24"/>
    <mergeCell ref="AF24:BJ24"/>
    <mergeCell ref="A25:C25"/>
    <mergeCell ref="D25:T25"/>
    <mergeCell ref="U25:W25"/>
    <mergeCell ref="X25:AB25"/>
    <mergeCell ref="AC25:AE25"/>
    <mergeCell ref="AF25:BJ25"/>
    <mergeCell ref="A26:C26"/>
    <mergeCell ref="D26:T26"/>
    <mergeCell ref="U26:W26"/>
    <mergeCell ref="X26:AB26"/>
    <mergeCell ref="AC26:AE26"/>
  </mergeCells>
  <phoneticPr fontId="4"/>
  <dataValidations count="2">
    <dataValidation type="list" allowBlank="1" showInputMessage="1" showErrorMessage="1" sqref="AY6:BJ6" xr:uid="{DA629957-AF08-43B3-B1EC-5133F2C3C7A1}">
      <formula1>"送信,受信"</formula1>
    </dataValidation>
    <dataValidation type="list" allowBlank="1" showInputMessage="1" showErrorMessage="1" sqref="AC27:AC145 AD28:AE139 AD141:AE145" xr:uid="{528D945A-A3C9-4B48-93E7-9518BE81748F}">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7098D-89F6-4202-8E0D-47380597A107}">
  <sheetPr codeName="Sheet28"/>
  <dimension ref="A1:BJ21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5988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1655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823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824</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173">
        <v>1</v>
      </c>
      <c r="B20" s="174"/>
      <c r="C20" s="175"/>
      <c r="D20" s="29" t="s">
        <v>825</v>
      </c>
      <c r="E20" s="30"/>
      <c r="F20" s="30"/>
      <c r="G20" s="30"/>
      <c r="H20" s="30"/>
      <c r="I20" s="30"/>
      <c r="J20" s="30"/>
      <c r="K20" s="30"/>
      <c r="L20" s="30"/>
      <c r="M20" s="30"/>
      <c r="N20" s="30"/>
      <c r="O20" s="30"/>
      <c r="P20" s="30"/>
      <c r="Q20" s="30"/>
      <c r="R20" s="30"/>
      <c r="S20" s="30"/>
      <c r="T20" s="31"/>
      <c r="U20" s="210">
        <v>1</v>
      </c>
      <c r="V20" s="211"/>
      <c r="W20" s="212"/>
      <c r="X20" s="210" t="s">
        <v>103</v>
      </c>
      <c r="Y20" s="211"/>
      <c r="Z20" s="211"/>
      <c r="AA20" s="211"/>
      <c r="AB20" s="212"/>
      <c r="AC20" s="210"/>
      <c r="AD20" s="211"/>
      <c r="AE20" s="212"/>
      <c r="AF20" s="44" t="s">
        <v>826</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2" s="7" customFormat="1" ht="40.5" customHeight="1" x14ac:dyDescent="0.2">
      <c r="A21" s="173">
        <v>2</v>
      </c>
      <c r="B21" s="174"/>
      <c r="C21" s="175"/>
      <c r="D21" s="29" t="s">
        <v>827</v>
      </c>
      <c r="E21" s="30"/>
      <c r="F21" s="30"/>
      <c r="G21" s="30"/>
      <c r="H21" s="30"/>
      <c r="I21" s="30"/>
      <c r="J21" s="30"/>
      <c r="K21" s="30"/>
      <c r="L21" s="30"/>
      <c r="M21" s="30"/>
      <c r="N21" s="30"/>
      <c r="O21" s="30"/>
      <c r="P21" s="30"/>
      <c r="Q21" s="30"/>
      <c r="R21" s="30"/>
      <c r="S21" s="30"/>
      <c r="T21" s="31"/>
      <c r="U21" s="210">
        <v>8</v>
      </c>
      <c r="V21" s="211"/>
      <c r="W21" s="212"/>
      <c r="X21" s="210" t="s">
        <v>192</v>
      </c>
      <c r="Y21" s="211"/>
      <c r="Z21" s="211"/>
      <c r="AA21" s="211"/>
      <c r="AB21" s="212"/>
      <c r="AC21" s="210"/>
      <c r="AD21" s="211"/>
      <c r="AE21" s="212"/>
      <c r="AF21" s="29" t="s">
        <v>828</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1" ht="40.5" customHeight="1" x14ac:dyDescent="0.2">
      <c r="A22" s="173">
        <v>3</v>
      </c>
      <c r="B22" s="174"/>
      <c r="C22" s="175"/>
      <c r="D22" s="29" t="s">
        <v>829</v>
      </c>
      <c r="E22" s="30"/>
      <c r="F22" s="30"/>
      <c r="G22" s="30"/>
      <c r="H22" s="30"/>
      <c r="I22" s="30"/>
      <c r="J22" s="30"/>
      <c r="K22" s="30"/>
      <c r="L22" s="30"/>
      <c r="M22" s="30"/>
      <c r="N22" s="30"/>
      <c r="O22" s="30"/>
      <c r="P22" s="30"/>
      <c r="Q22" s="30"/>
      <c r="R22" s="30"/>
      <c r="S22" s="30"/>
      <c r="T22" s="31"/>
      <c r="U22" s="210">
        <v>4</v>
      </c>
      <c r="V22" s="211"/>
      <c r="W22" s="212"/>
      <c r="X22" s="210" t="s">
        <v>192</v>
      </c>
      <c r="Y22" s="211"/>
      <c r="Z22" s="211"/>
      <c r="AA22" s="211"/>
      <c r="AB22" s="212"/>
      <c r="AC22" s="210"/>
      <c r="AD22" s="211"/>
      <c r="AE22" s="212"/>
      <c r="AF22" s="29" t="s">
        <v>830</v>
      </c>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4"/>
    </row>
    <row r="23" spans="1:62" s="7" customFormat="1" ht="40.5" customHeight="1" x14ac:dyDescent="0.2">
      <c r="A23" s="173">
        <v>4</v>
      </c>
      <c r="B23" s="174"/>
      <c r="C23" s="175"/>
      <c r="D23" s="29" t="s">
        <v>831</v>
      </c>
      <c r="E23" s="30"/>
      <c r="F23" s="30"/>
      <c r="G23" s="30"/>
      <c r="H23" s="30"/>
      <c r="I23" s="30"/>
      <c r="J23" s="30"/>
      <c r="K23" s="30"/>
      <c r="L23" s="30"/>
      <c r="M23" s="30"/>
      <c r="N23" s="30"/>
      <c r="O23" s="30"/>
      <c r="P23" s="30"/>
      <c r="Q23" s="30"/>
      <c r="R23" s="30"/>
      <c r="S23" s="30"/>
      <c r="T23" s="31"/>
      <c r="U23" s="210">
        <v>4</v>
      </c>
      <c r="V23" s="211"/>
      <c r="W23" s="212"/>
      <c r="X23" s="210" t="s">
        <v>192</v>
      </c>
      <c r="Y23" s="211"/>
      <c r="Z23" s="211"/>
      <c r="AA23" s="211"/>
      <c r="AB23" s="212"/>
      <c r="AC23" s="210"/>
      <c r="AD23" s="211"/>
      <c r="AE23" s="212"/>
      <c r="AF23" s="29" t="s">
        <v>832</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833</v>
      </c>
      <c r="E24" s="30"/>
      <c r="F24" s="30"/>
      <c r="G24" s="30"/>
      <c r="H24" s="30"/>
      <c r="I24" s="30"/>
      <c r="J24" s="30"/>
      <c r="K24" s="30"/>
      <c r="L24" s="30"/>
      <c r="M24" s="30"/>
      <c r="N24" s="30"/>
      <c r="O24" s="30"/>
      <c r="P24" s="30"/>
      <c r="Q24" s="30"/>
      <c r="R24" s="30"/>
      <c r="S24" s="30"/>
      <c r="T24" s="31"/>
      <c r="U24" s="210">
        <v>6</v>
      </c>
      <c r="V24" s="211"/>
      <c r="W24" s="212"/>
      <c r="X24" s="210" t="s">
        <v>192</v>
      </c>
      <c r="Y24" s="211"/>
      <c r="Z24" s="211"/>
      <c r="AA24" s="211"/>
      <c r="AB24" s="212"/>
      <c r="AC24" s="210"/>
      <c r="AD24" s="211"/>
      <c r="AE24" s="212"/>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6</v>
      </c>
      <c r="B25" s="174"/>
      <c r="C25" s="175"/>
      <c r="D25" s="29" t="s">
        <v>213</v>
      </c>
      <c r="E25" s="30"/>
      <c r="F25" s="30"/>
      <c r="G25" s="30"/>
      <c r="H25" s="30"/>
      <c r="I25" s="30"/>
      <c r="J25" s="30"/>
      <c r="K25" s="30"/>
      <c r="L25" s="30"/>
      <c r="M25" s="30"/>
      <c r="N25" s="30"/>
      <c r="O25" s="30"/>
      <c r="P25" s="30"/>
      <c r="Q25" s="30"/>
      <c r="R25" s="30"/>
      <c r="S25" s="30"/>
      <c r="T25" s="31"/>
      <c r="U25" s="210">
        <v>2</v>
      </c>
      <c r="V25" s="211"/>
      <c r="W25" s="212"/>
      <c r="X25" s="210" t="s">
        <v>102</v>
      </c>
      <c r="Y25" s="211"/>
      <c r="Z25" s="211"/>
      <c r="AA25" s="211"/>
      <c r="AB25" s="212"/>
      <c r="AC25" s="210"/>
      <c r="AD25" s="211"/>
      <c r="AE25" s="212"/>
      <c r="AF25" s="29" t="s">
        <v>834</v>
      </c>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43"/>
    </row>
    <row r="26" spans="1:62" s="7" customFormat="1" ht="40.5" customHeight="1" x14ac:dyDescent="0.2">
      <c r="A26" s="173">
        <v>7</v>
      </c>
      <c r="B26" s="174"/>
      <c r="C26" s="175"/>
      <c r="D26" s="29" t="s">
        <v>835</v>
      </c>
      <c r="E26" s="30"/>
      <c r="F26" s="30"/>
      <c r="G26" s="30"/>
      <c r="H26" s="30"/>
      <c r="I26" s="30"/>
      <c r="J26" s="30"/>
      <c r="K26" s="30"/>
      <c r="L26" s="30"/>
      <c r="M26" s="30"/>
      <c r="N26" s="30"/>
      <c r="O26" s="30"/>
      <c r="P26" s="30"/>
      <c r="Q26" s="30"/>
      <c r="R26" s="30"/>
      <c r="S26" s="30"/>
      <c r="T26" s="31"/>
      <c r="U26" s="210">
        <v>3</v>
      </c>
      <c r="V26" s="211"/>
      <c r="W26" s="212"/>
      <c r="X26" s="210" t="s">
        <v>192</v>
      </c>
      <c r="Y26" s="211"/>
      <c r="Z26" s="211"/>
      <c r="AA26" s="211"/>
      <c r="AB26" s="212"/>
      <c r="AC26" s="210"/>
      <c r="AD26" s="211"/>
      <c r="AE26" s="212"/>
      <c r="AF26" s="29" t="s">
        <v>836</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8</v>
      </c>
      <c r="B27" s="174"/>
      <c r="C27" s="175"/>
      <c r="D27" s="29" t="s">
        <v>837</v>
      </c>
      <c r="E27" s="30"/>
      <c r="F27" s="30"/>
      <c r="G27" s="30"/>
      <c r="H27" s="30"/>
      <c r="I27" s="30"/>
      <c r="J27" s="30"/>
      <c r="K27" s="30"/>
      <c r="L27" s="30"/>
      <c r="M27" s="30"/>
      <c r="N27" s="30"/>
      <c r="O27" s="30"/>
      <c r="P27" s="30"/>
      <c r="Q27" s="30"/>
      <c r="R27" s="30"/>
      <c r="S27" s="30"/>
      <c r="T27" s="31"/>
      <c r="U27" s="210">
        <v>2</v>
      </c>
      <c r="V27" s="211"/>
      <c r="W27" s="212"/>
      <c r="X27" s="210" t="s">
        <v>192</v>
      </c>
      <c r="Y27" s="211"/>
      <c r="Z27" s="211"/>
      <c r="AA27" s="211"/>
      <c r="AB27" s="212"/>
      <c r="AC27" s="210"/>
      <c r="AD27" s="211"/>
      <c r="AE27" s="212"/>
      <c r="AF27" s="29"/>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2" s="7" customFormat="1" ht="40.5" customHeight="1" x14ac:dyDescent="0.2">
      <c r="A28" s="173">
        <v>9</v>
      </c>
      <c r="B28" s="174"/>
      <c r="C28" s="175"/>
      <c r="D28" s="29" t="s">
        <v>838</v>
      </c>
      <c r="E28" s="30"/>
      <c r="F28" s="30"/>
      <c r="G28" s="30"/>
      <c r="H28" s="30"/>
      <c r="I28" s="30"/>
      <c r="J28" s="30"/>
      <c r="K28" s="30"/>
      <c r="L28" s="30"/>
      <c r="M28" s="30"/>
      <c r="N28" s="30"/>
      <c r="O28" s="30"/>
      <c r="P28" s="30"/>
      <c r="Q28" s="30"/>
      <c r="R28" s="30"/>
      <c r="S28" s="30"/>
      <c r="T28" s="31"/>
      <c r="U28" s="210">
        <v>5</v>
      </c>
      <c r="V28" s="211"/>
      <c r="W28" s="212"/>
      <c r="X28" s="210" t="s">
        <v>102</v>
      </c>
      <c r="Y28" s="211"/>
      <c r="Z28" s="211"/>
      <c r="AA28" s="211"/>
      <c r="AB28" s="212"/>
      <c r="AC28" s="210"/>
      <c r="AD28" s="211"/>
      <c r="AE28" s="212"/>
      <c r="AF28" s="29"/>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839</v>
      </c>
      <c r="E29" s="30"/>
      <c r="F29" s="30"/>
      <c r="G29" s="30"/>
      <c r="H29" s="30"/>
      <c r="I29" s="30"/>
      <c r="J29" s="30"/>
      <c r="K29" s="30"/>
      <c r="L29" s="30"/>
      <c r="M29" s="30"/>
      <c r="N29" s="30"/>
      <c r="O29" s="30"/>
      <c r="P29" s="30"/>
      <c r="Q29" s="30"/>
      <c r="R29" s="30"/>
      <c r="S29" s="30"/>
      <c r="T29" s="31"/>
      <c r="U29" s="210">
        <v>6</v>
      </c>
      <c r="V29" s="211"/>
      <c r="W29" s="212"/>
      <c r="X29" s="210" t="s">
        <v>192</v>
      </c>
      <c r="Y29" s="211"/>
      <c r="Z29" s="211"/>
      <c r="AA29" s="211"/>
      <c r="AB29" s="212"/>
      <c r="AC29" s="210"/>
      <c r="AD29" s="211"/>
      <c r="AE29" s="212"/>
      <c r="AF29" s="29" t="s">
        <v>840</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841</v>
      </c>
      <c r="E30" s="30"/>
      <c r="F30" s="30"/>
      <c r="G30" s="30"/>
      <c r="H30" s="30"/>
      <c r="I30" s="30"/>
      <c r="J30" s="30"/>
      <c r="K30" s="30"/>
      <c r="L30" s="30"/>
      <c r="M30" s="30"/>
      <c r="N30" s="30"/>
      <c r="O30" s="30"/>
      <c r="P30" s="30"/>
      <c r="Q30" s="30"/>
      <c r="R30" s="30"/>
      <c r="S30" s="30"/>
      <c r="T30" s="31"/>
      <c r="U30" s="210">
        <v>5</v>
      </c>
      <c r="V30" s="211"/>
      <c r="W30" s="212"/>
      <c r="X30" s="210" t="s">
        <v>102</v>
      </c>
      <c r="Y30" s="211"/>
      <c r="Z30" s="211"/>
      <c r="AA30" s="211"/>
      <c r="AB30" s="212"/>
      <c r="AC30" s="210"/>
      <c r="AD30" s="211"/>
      <c r="AE30" s="212"/>
      <c r="AF30" s="29"/>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12</v>
      </c>
      <c r="B31" s="174"/>
      <c r="C31" s="175"/>
      <c r="D31" s="29" t="s">
        <v>842</v>
      </c>
      <c r="E31" s="30"/>
      <c r="F31" s="30"/>
      <c r="G31" s="30"/>
      <c r="H31" s="30"/>
      <c r="I31" s="30"/>
      <c r="J31" s="30"/>
      <c r="K31" s="30"/>
      <c r="L31" s="30"/>
      <c r="M31" s="30"/>
      <c r="N31" s="30"/>
      <c r="O31" s="30"/>
      <c r="P31" s="30"/>
      <c r="Q31" s="30"/>
      <c r="R31" s="30"/>
      <c r="S31" s="30"/>
      <c r="T31" s="31"/>
      <c r="U31" s="210">
        <v>369</v>
      </c>
      <c r="V31" s="211"/>
      <c r="W31" s="212"/>
      <c r="X31" s="210" t="s">
        <v>102</v>
      </c>
      <c r="Y31" s="211"/>
      <c r="Z31" s="211"/>
      <c r="AA31" s="211"/>
      <c r="AB31" s="212"/>
      <c r="AC31" s="210"/>
      <c r="AD31" s="211"/>
      <c r="AE31" s="212"/>
      <c r="AF31" s="29" t="s">
        <v>843</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13</v>
      </c>
      <c r="B32" s="174"/>
      <c r="C32" s="175"/>
      <c r="D32" s="29" t="s">
        <v>844</v>
      </c>
      <c r="E32" s="30"/>
      <c r="F32" s="30"/>
      <c r="G32" s="30"/>
      <c r="H32" s="30"/>
      <c r="I32" s="30"/>
      <c r="J32" s="30"/>
      <c r="K32" s="30"/>
      <c r="L32" s="30"/>
      <c r="M32" s="30"/>
      <c r="N32" s="30"/>
      <c r="O32" s="30"/>
      <c r="P32" s="30"/>
      <c r="Q32" s="30"/>
      <c r="R32" s="30"/>
      <c r="S32" s="30"/>
      <c r="T32" s="31"/>
      <c r="U32" s="210">
        <v>1</v>
      </c>
      <c r="V32" s="211"/>
      <c r="W32" s="212"/>
      <c r="X32" s="210" t="s">
        <v>102</v>
      </c>
      <c r="Y32" s="211"/>
      <c r="Z32" s="211"/>
      <c r="AA32" s="211"/>
      <c r="AB32" s="212"/>
      <c r="AC32" s="210"/>
      <c r="AD32" s="211"/>
      <c r="AE32" s="212"/>
      <c r="AF32" s="29" t="s">
        <v>845</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14</v>
      </c>
      <c r="B33" s="174"/>
      <c r="C33" s="175"/>
      <c r="D33" s="29" t="s">
        <v>833</v>
      </c>
      <c r="E33" s="30"/>
      <c r="F33" s="30"/>
      <c r="G33" s="30"/>
      <c r="H33" s="30"/>
      <c r="I33" s="30"/>
      <c r="J33" s="30"/>
      <c r="K33" s="30"/>
      <c r="L33" s="30"/>
      <c r="M33" s="30"/>
      <c r="N33" s="30"/>
      <c r="O33" s="30"/>
      <c r="P33" s="30"/>
      <c r="Q33" s="30"/>
      <c r="R33" s="30"/>
      <c r="S33" s="30"/>
      <c r="T33" s="31"/>
      <c r="U33" s="210">
        <v>6</v>
      </c>
      <c r="V33" s="211"/>
      <c r="W33" s="212"/>
      <c r="X33" s="210" t="s">
        <v>192</v>
      </c>
      <c r="Y33" s="211"/>
      <c r="Z33" s="211"/>
      <c r="AA33" s="211"/>
      <c r="AB33" s="212"/>
      <c r="AC33" s="210"/>
      <c r="AD33" s="211"/>
      <c r="AE33" s="212"/>
      <c r="AF33" s="29" t="s">
        <v>846</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15</v>
      </c>
      <c r="B34" s="174"/>
      <c r="C34" s="175"/>
      <c r="D34" s="29" t="s">
        <v>848</v>
      </c>
      <c r="E34" s="30"/>
      <c r="F34" s="30"/>
      <c r="G34" s="30"/>
      <c r="H34" s="30"/>
      <c r="I34" s="30"/>
      <c r="J34" s="30"/>
      <c r="K34" s="30"/>
      <c r="L34" s="30"/>
      <c r="M34" s="30"/>
      <c r="N34" s="30"/>
      <c r="O34" s="30"/>
      <c r="P34" s="30"/>
      <c r="Q34" s="30"/>
      <c r="R34" s="30"/>
      <c r="S34" s="30"/>
      <c r="T34" s="31"/>
      <c r="U34" s="210">
        <v>8</v>
      </c>
      <c r="V34" s="211"/>
      <c r="W34" s="212"/>
      <c r="X34" s="210" t="s">
        <v>221</v>
      </c>
      <c r="Y34" s="211"/>
      <c r="Z34" s="211"/>
      <c r="AA34" s="211"/>
      <c r="AB34" s="212"/>
      <c r="AC34" s="210"/>
      <c r="AD34" s="211"/>
      <c r="AE34" s="212"/>
      <c r="AF34" s="29" t="s">
        <v>848</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16</v>
      </c>
      <c r="B35" s="174"/>
      <c r="C35" s="175"/>
      <c r="D35" s="29" t="s">
        <v>849</v>
      </c>
      <c r="E35" s="30"/>
      <c r="F35" s="30"/>
      <c r="G35" s="30"/>
      <c r="H35" s="30"/>
      <c r="I35" s="30"/>
      <c r="J35" s="30"/>
      <c r="K35" s="30"/>
      <c r="L35" s="30"/>
      <c r="M35" s="30"/>
      <c r="N35" s="30"/>
      <c r="O35" s="30"/>
      <c r="P35" s="30"/>
      <c r="Q35" s="30"/>
      <c r="R35" s="30"/>
      <c r="S35" s="30"/>
      <c r="T35" s="31"/>
      <c r="U35" s="210">
        <v>4</v>
      </c>
      <c r="V35" s="211"/>
      <c r="W35" s="212"/>
      <c r="X35" s="210" t="s">
        <v>192</v>
      </c>
      <c r="Y35" s="211"/>
      <c r="Z35" s="211"/>
      <c r="AA35" s="211"/>
      <c r="AB35" s="212"/>
      <c r="AC35" s="210"/>
      <c r="AD35" s="211"/>
      <c r="AE35" s="212"/>
      <c r="AF35" s="50"/>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0"/>
    </row>
    <row r="36" spans="1:62" s="7" customFormat="1" ht="40.5" customHeight="1" x14ac:dyDescent="0.2">
      <c r="A36" s="173">
        <v>17</v>
      </c>
      <c r="B36" s="174"/>
      <c r="C36" s="175"/>
      <c r="D36" s="29" t="s">
        <v>850</v>
      </c>
      <c r="E36" s="30"/>
      <c r="F36" s="30"/>
      <c r="G36" s="30"/>
      <c r="H36" s="30"/>
      <c r="I36" s="30"/>
      <c r="J36" s="30"/>
      <c r="K36" s="30"/>
      <c r="L36" s="30"/>
      <c r="M36" s="30"/>
      <c r="N36" s="30"/>
      <c r="O36" s="30"/>
      <c r="P36" s="30"/>
      <c r="Q36" s="30"/>
      <c r="R36" s="30"/>
      <c r="S36" s="30"/>
      <c r="T36" s="31"/>
      <c r="U36" s="210">
        <v>8</v>
      </c>
      <c r="V36" s="211"/>
      <c r="W36" s="212"/>
      <c r="X36" s="210" t="s">
        <v>221</v>
      </c>
      <c r="Y36" s="211"/>
      <c r="Z36" s="211"/>
      <c r="AA36" s="211"/>
      <c r="AB36" s="212"/>
      <c r="AC36" s="210"/>
      <c r="AD36" s="211"/>
      <c r="AE36" s="212"/>
      <c r="AF36" s="29" t="s">
        <v>850</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v>18</v>
      </c>
      <c r="B37" s="174"/>
      <c r="C37" s="175"/>
      <c r="D37" s="29" t="s">
        <v>851</v>
      </c>
      <c r="E37" s="30"/>
      <c r="F37" s="30"/>
      <c r="G37" s="30"/>
      <c r="H37" s="30"/>
      <c r="I37" s="30"/>
      <c r="J37" s="30"/>
      <c r="K37" s="30"/>
      <c r="L37" s="30"/>
      <c r="M37" s="30"/>
      <c r="N37" s="30"/>
      <c r="O37" s="30"/>
      <c r="P37" s="30"/>
      <c r="Q37" s="30"/>
      <c r="R37" s="30"/>
      <c r="S37" s="30"/>
      <c r="T37" s="31"/>
      <c r="U37" s="210">
        <v>7</v>
      </c>
      <c r="V37" s="211"/>
      <c r="W37" s="212"/>
      <c r="X37" s="210" t="s">
        <v>102</v>
      </c>
      <c r="Y37" s="211"/>
      <c r="Z37" s="211"/>
      <c r="AA37" s="211"/>
      <c r="AB37" s="212"/>
      <c r="AC37" s="210"/>
      <c r="AD37" s="211"/>
      <c r="AE37" s="212"/>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v>19</v>
      </c>
      <c r="B38" s="174"/>
      <c r="C38" s="175"/>
      <c r="D38" s="29" t="s">
        <v>1656</v>
      </c>
      <c r="E38" s="30"/>
      <c r="F38" s="30"/>
      <c r="G38" s="30"/>
      <c r="H38" s="30"/>
      <c r="I38" s="30"/>
      <c r="J38" s="30"/>
      <c r="K38" s="30"/>
      <c r="L38" s="30"/>
      <c r="M38" s="30"/>
      <c r="N38" s="30"/>
      <c r="O38" s="30"/>
      <c r="P38" s="30"/>
      <c r="Q38" s="30"/>
      <c r="R38" s="30"/>
      <c r="S38" s="30"/>
      <c r="T38" s="31"/>
      <c r="U38" s="210">
        <v>9</v>
      </c>
      <c r="V38" s="211"/>
      <c r="W38" s="212"/>
      <c r="X38" s="210" t="s">
        <v>102</v>
      </c>
      <c r="Y38" s="211"/>
      <c r="Z38" s="211"/>
      <c r="AA38" s="211"/>
      <c r="AB38" s="212"/>
      <c r="AC38" s="210"/>
      <c r="AD38" s="211"/>
      <c r="AE38" s="212"/>
      <c r="AF38" s="2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v>20</v>
      </c>
      <c r="B39" s="174"/>
      <c r="C39" s="175"/>
      <c r="D39" s="29" t="s">
        <v>852</v>
      </c>
      <c r="E39" s="30"/>
      <c r="F39" s="30"/>
      <c r="G39" s="30"/>
      <c r="H39" s="30"/>
      <c r="I39" s="30"/>
      <c r="J39" s="30"/>
      <c r="K39" s="30"/>
      <c r="L39" s="30"/>
      <c r="M39" s="30"/>
      <c r="N39" s="30"/>
      <c r="O39" s="30"/>
      <c r="P39" s="30"/>
      <c r="Q39" s="30"/>
      <c r="R39" s="30"/>
      <c r="S39" s="30"/>
      <c r="T39" s="31"/>
      <c r="U39" s="210">
        <v>1</v>
      </c>
      <c r="V39" s="211"/>
      <c r="W39" s="212"/>
      <c r="X39" s="210" t="s">
        <v>192</v>
      </c>
      <c r="Y39" s="211"/>
      <c r="Z39" s="211"/>
      <c r="AA39" s="211"/>
      <c r="AB39" s="212"/>
      <c r="AC39" s="210"/>
      <c r="AD39" s="211"/>
      <c r="AE39" s="212"/>
      <c r="AF39" s="29" t="s">
        <v>853</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v>21</v>
      </c>
      <c r="B40" s="174"/>
      <c r="C40" s="175"/>
      <c r="D40" s="29" t="s">
        <v>854</v>
      </c>
      <c r="E40" s="30"/>
      <c r="F40" s="30"/>
      <c r="G40" s="30"/>
      <c r="H40" s="30"/>
      <c r="I40" s="30"/>
      <c r="J40" s="30"/>
      <c r="K40" s="30"/>
      <c r="L40" s="30"/>
      <c r="M40" s="30"/>
      <c r="N40" s="30"/>
      <c r="O40" s="30"/>
      <c r="P40" s="30"/>
      <c r="Q40" s="30"/>
      <c r="R40" s="30"/>
      <c r="S40" s="30"/>
      <c r="T40" s="31"/>
      <c r="U40" s="210">
        <v>1</v>
      </c>
      <c r="V40" s="211"/>
      <c r="W40" s="212"/>
      <c r="X40" s="210" t="s">
        <v>192</v>
      </c>
      <c r="Y40" s="211"/>
      <c r="Z40" s="211"/>
      <c r="AA40" s="211"/>
      <c r="AB40" s="212"/>
      <c r="AC40" s="210"/>
      <c r="AD40" s="211"/>
      <c r="AE40" s="212"/>
      <c r="AF40" s="29" t="s">
        <v>855</v>
      </c>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0"/>
    </row>
    <row r="41" spans="1:62" s="7" customFormat="1" ht="40.5" customHeight="1" x14ac:dyDescent="0.2">
      <c r="A41" s="173">
        <v>22</v>
      </c>
      <c r="B41" s="174"/>
      <c r="C41" s="175"/>
      <c r="D41" s="29" t="s">
        <v>1657</v>
      </c>
      <c r="E41" s="30"/>
      <c r="F41" s="30"/>
      <c r="G41" s="30"/>
      <c r="H41" s="30"/>
      <c r="I41" s="30"/>
      <c r="J41" s="30"/>
      <c r="K41" s="30"/>
      <c r="L41" s="30"/>
      <c r="M41" s="30"/>
      <c r="N41" s="30"/>
      <c r="O41" s="30"/>
      <c r="P41" s="30"/>
      <c r="Q41" s="30"/>
      <c r="R41" s="30"/>
      <c r="S41" s="30"/>
      <c r="T41" s="31"/>
      <c r="U41" s="210">
        <v>4</v>
      </c>
      <c r="V41" s="211"/>
      <c r="W41" s="212"/>
      <c r="X41" s="210" t="s">
        <v>192</v>
      </c>
      <c r="Y41" s="211"/>
      <c r="Z41" s="211"/>
      <c r="AA41" s="211"/>
      <c r="AB41" s="212"/>
      <c r="AC41" s="210"/>
      <c r="AD41" s="211"/>
      <c r="AE41" s="212"/>
      <c r="AF41" s="29"/>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1" ht="40.5" customHeight="1" x14ac:dyDescent="0.2">
      <c r="A42" s="173">
        <v>23</v>
      </c>
      <c r="B42" s="174"/>
      <c r="C42" s="175"/>
      <c r="D42" s="29" t="s">
        <v>1658</v>
      </c>
      <c r="E42" s="30"/>
      <c r="F42" s="30"/>
      <c r="G42" s="30"/>
      <c r="H42" s="30"/>
      <c r="I42" s="30"/>
      <c r="J42" s="30"/>
      <c r="K42" s="30"/>
      <c r="L42" s="30"/>
      <c r="M42" s="30"/>
      <c r="N42" s="30"/>
      <c r="O42" s="30"/>
      <c r="P42" s="30"/>
      <c r="Q42" s="30"/>
      <c r="R42" s="30"/>
      <c r="S42" s="30"/>
      <c r="T42" s="31"/>
      <c r="U42" s="210">
        <v>1</v>
      </c>
      <c r="V42" s="211"/>
      <c r="W42" s="212"/>
      <c r="X42" s="210" t="s">
        <v>102</v>
      </c>
      <c r="Y42" s="211"/>
      <c r="Z42" s="211"/>
      <c r="AA42" s="211"/>
      <c r="AB42" s="212"/>
      <c r="AC42" s="210"/>
      <c r="AD42" s="211"/>
      <c r="AE42" s="212"/>
      <c r="AF42" s="29" t="s">
        <v>856</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1" ht="40.5" customHeight="1" x14ac:dyDescent="0.2">
      <c r="A43" s="173">
        <v>24</v>
      </c>
      <c r="B43" s="174"/>
      <c r="C43" s="175"/>
      <c r="D43" s="29" t="s">
        <v>857</v>
      </c>
      <c r="E43" s="30"/>
      <c r="F43" s="30"/>
      <c r="G43" s="30"/>
      <c r="H43" s="30"/>
      <c r="I43" s="30"/>
      <c r="J43" s="30"/>
      <c r="K43" s="30"/>
      <c r="L43" s="30"/>
      <c r="M43" s="30"/>
      <c r="N43" s="30"/>
      <c r="O43" s="30"/>
      <c r="P43" s="30"/>
      <c r="Q43" s="30"/>
      <c r="R43" s="30"/>
      <c r="S43" s="30"/>
      <c r="T43" s="31"/>
      <c r="U43" s="210">
        <v>13</v>
      </c>
      <c r="V43" s="211"/>
      <c r="W43" s="212"/>
      <c r="X43" s="210" t="s">
        <v>102</v>
      </c>
      <c r="Y43" s="211"/>
      <c r="Z43" s="211"/>
      <c r="AA43" s="211"/>
      <c r="AB43" s="212"/>
      <c r="AC43" s="210"/>
      <c r="AD43" s="211"/>
      <c r="AE43" s="212"/>
      <c r="AF43" s="29" t="s">
        <v>843</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1" ht="40.5" customHeight="1" x14ac:dyDescent="0.2">
      <c r="A44" s="173">
        <v>25</v>
      </c>
      <c r="B44" s="174"/>
      <c r="C44" s="175"/>
      <c r="D44" s="29" t="s">
        <v>1659</v>
      </c>
      <c r="E44" s="30"/>
      <c r="F44" s="30"/>
      <c r="G44" s="30"/>
      <c r="H44" s="30"/>
      <c r="I44" s="30"/>
      <c r="J44" s="30"/>
      <c r="K44" s="30"/>
      <c r="L44" s="30"/>
      <c r="M44" s="30"/>
      <c r="N44" s="30"/>
      <c r="O44" s="30"/>
      <c r="P44" s="30"/>
      <c r="Q44" s="30"/>
      <c r="R44" s="30"/>
      <c r="S44" s="30"/>
      <c r="T44" s="31"/>
      <c r="U44" s="210">
        <v>35</v>
      </c>
      <c r="V44" s="211"/>
      <c r="W44" s="212"/>
      <c r="X44" s="210" t="s">
        <v>1509</v>
      </c>
      <c r="Y44" s="211"/>
      <c r="Z44" s="211"/>
      <c r="AA44" s="211"/>
      <c r="AB44" s="212"/>
      <c r="AC44" s="210"/>
      <c r="AD44" s="211"/>
      <c r="AE44" s="212"/>
      <c r="AF44" s="29"/>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1" ht="40.5" customHeight="1" x14ac:dyDescent="0.2">
      <c r="A45" s="173">
        <v>26</v>
      </c>
      <c r="B45" s="174"/>
      <c r="C45" s="175"/>
      <c r="D45" s="29" t="s">
        <v>1660</v>
      </c>
      <c r="E45" s="30"/>
      <c r="F45" s="30"/>
      <c r="G45" s="30"/>
      <c r="H45" s="30"/>
      <c r="I45" s="30"/>
      <c r="J45" s="30"/>
      <c r="K45" s="30"/>
      <c r="L45" s="30"/>
      <c r="M45" s="30"/>
      <c r="N45" s="30"/>
      <c r="O45" s="30"/>
      <c r="P45" s="30"/>
      <c r="Q45" s="30"/>
      <c r="R45" s="30"/>
      <c r="S45" s="30"/>
      <c r="T45" s="31"/>
      <c r="U45" s="210">
        <v>35</v>
      </c>
      <c r="V45" s="211"/>
      <c r="W45" s="212"/>
      <c r="X45" s="210" t="s">
        <v>1509</v>
      </c>
      <c r="Y45" s="211"/>
      <c r="Z45" s="211"/>
      <c r="AA45" s="211"/>
      <c r="AB45" s="212"/>
      <c r="AC45" s="210"/>
      <c r="AD45" s="211"/>
      <c r="AE45" s="212"/>
      <c r="AF45" s="29"/>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1" ht="40.5" customHeight="1" x14ac:dyDescent="0.2">
      <c r="A46" s="173">
        <v>27</v>
      </c>
      <c r="B46" s="174"/>
      <c r="C46" s="175"/>
      <c r="D46" s="29" t="s">
        <v>1661</v>
      </c>
      <c r="E46" s="30"/>
      <c r="F46" s="30"/>
      <c r="G46" s="30"/>
      <c r="H46" s="30"/>
      <c r="I46" s="30"/>
      <c r="J46" s="30"/>
      <c r="K46" s="30"/>
      <c r="L46" s="30"/>
      <c r="M46" s="30"/>
      <c r="N46" s="30"/>
      <c r="O46" s="30"/>
      <c r="P46" s="30"/>
      <c r="Q46" s="30"/>
      <c r="R46" s="30"/>
      <c r="S46" s="30"/>
      <c r="T46" s="31"/>
      <c r="U46" s="210">
        <v>35</v>
      </c>
      <c r="V46" s="211"/>
      <c r="W46" s="212"/>
      <c r="X46" s="210" t="s">
        <v>1509</v>
      </c>
      <c r="Y46" s="211"/>
      <c r="Z46" s="211"/>
      <c r="AA46" s="211"/>
      <c r="AB46" s="212"/>
      <c r="AC46" s="210"/>
      <c r="AD46" s="211"/>
      <c r="AE46" s="212"/>
      <c r="AF46" s="29"/>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1" ht="40.5" customHeight="1" x14ac:dyDescent="0.2">
      <c r="A47" s="173">
        <v>28</v>
      </c>
      <c r="B47" s="174"/>
      <c r="C47" s="175"/>
      <c r="D47" s="29" t="s">
        <v>1662</v>
      </c>
      <c r="E47" s="30"/>
      <c r="F47" s="30"/>
      <c r="G47" s="30"/>
      <c r="H47" s="30"/>
      <c r="I47" s="30"/>
      <c r="J47" s="30"/>
      <c r="K47" s="30"/>
      <c r="L47" s="30"/>
      <c r="M47" s="30"/>
      <c r="N47" s="30"/>
      <c r="O47" s="30"/>
      <c r="P47" s="30"/>
      <c r="Q47" s="30"/>
      <c r="R47" s="30"/>
      <c r="S47" s="30"/>
      <c r="T47" s="31"/>
      <c r="U47" s="210">
        <v>14</v>
      </c>
      <c r="V47" s="211"/>
      <c r="W47" s="212"/>
      <c r="X47" s="210" t="s">
        <v>102</v>
      </c>
      <c r="Y47" s="211"/>
      <c r="Z47" s="211"/>
      <c r="AA47" s="211"/>
      <c r="AB47" s="212"/>
      <c r="AC47" s="210"/>
      <c r="AD47" s="211"/>
      <c r="AE47" s="212"/>
      <c r="AF47" s="29"/>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1" ht="40.5" customHeight="1" x14ac:dyDescent="0.2">
      <c r="A48" s="173">
        <v>29</v>
      </c>
      <c r="B48" s="174"/>
      <c r="C48" s="175"/>
      <c r="D48" s="29" t="s">
        <v>232</v>
      </c>
      <c r="E48" s="30"/>
      <c r="F48" s="30"/>
      <c r="G48" s="30"/>
      <c r="H48" s="30"/>
      <c r="I48" s="30"/>
      <c r="J48" s="30"/>
      <c r="K48" s="30"/>
      <c r="L48" s="30"/>
      <c r="M48" s="30"/>
      <c r="N48" s="30"/>
      <c r="O48" s="30"/>
      <c r="P48" s="30"/>
      <c r="Q48" s="30"/>
      <c r="R48" s="30"/>
      <c r="S48" s="30"/>
      <c r="T48" s="31"/>
      <c r="U48" s="210">
        <v>8</v>
      </c>
      <c r="V48" s="211"/>
      <c r="W48" s="212"/>
      <c r="X48" s="210" t="s">
        <v>102</v>
      </c>
      <c r="Y48" s="211"/>
      <c r="Z48" s="211"/>
      <c r="AA48" s="211"/>
      <c r="AB48" s="212"/>
      <c r="AC48" s="210"/>
      <c r="AD48" s="211"/>
      <c r="AE48" s="212"/>
      <c r="AF48" s="29"/>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v>30</v>
      </c>
      <c r="B49" s="174"/>
      <c r="C49" s="175"/>
      <c r="D49" s="29" t="s">
        <v>923</v>
      </c>
      <c r="E49" s="30"/>
      <c r="F49" s="30"/>
      <c r="G49" s="30"/>
      <c r="H49" s="30"/>
      <c r="I49" s="30"/>
      <c r="J49" s="30"/>
      <c r="K49" s="30"/>
      <c r="L49" s="30"/>
      <c r="M49" s="30"/>
      <c r="N49" s="30"/>
      <c r="O49" s="30"/>
      <c r="P49" s="30"/>
      <c r="Q49" s="30"/>
      <c r="R49" s="30"/>
      <c r="S49" s="30"/>
      <c r="T49" s="31"/>
      <c r="U49" s="210">
        <v>1</v>
      </c>
      <c r="V49" s="211"/>
      <c r="W49" s="212"/>
      <c r="X49" s="210" t="s">
        <v>102</v>
      </c>
      <c r="Y49" s="211"/>
      <c r="Z49" s="211"/>
      <c r="AA49" s="211"/>
      <c r="AB49" s="212"/>
      <c r="AC49" s="210"/>
      <c r="AD49" s="211"/>
      <c r="AE49" s="212"/>
      <c r="AF49" s="29"/>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1" ht="40.5" customHeight="1" x14ac:dyDescent="0.2">
      <c r="A50" s="173">
        <v>31</v>
      </c>
      <c r="B50" s="174"/>
      <c r="C50" s="175"/>
      <c r="D50" s="29" t="s">
        <v>1663</v>
      </c>
      <c r="E50" s="30"/>
      <c r="F50" s="30"/>
      <c r="G50" s="30"/>
      <c r="H50" s="30"/>
      <c r="I50" s="30"/>
      <c r="J50" s="30"/>
      <c r="K50" s="30"/>
      <c r="L50" s="30"/>
      <c r="M50" s="30"/>
      <c r="N50" s="30"/>
      <c r="O50" s="30"/>
      <c r="P50" s="30"/>
      <c r="Q50" s="30"/>
      <c r="R50" s="30"/>
      <c r="S50" s="30"/>
      <c r="T50" s="31"/>
      <c r="U50" s="210">
        <v>8</v>
      </c>
      <c r="V50" s="211"/>
      <c r="W50" s="212"/>
      <c r="X50" s="210" t="s">
        <v>102</v>
      </c>
      <c r="Y50" s="211"/>
      <c r="Z50" s="211"/>
      <c r="AA50" s="211"/>
      <c r="AB50" s="212"/>
      <c r="AC50" s="210"/>
      <c r="AD50" s="211"/>
      <c r="AE50" s="212"/>
      <c r="AF50" s="29"/>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40.5" customHeight="1" x14ac:dyDescent="0.2">
      <c r="A51" s="173">
        <v>32</v>
      </c>
      <c r="B51" s="174"/>
      <c r="C51" s="175"/>
      <c r="D51" s="29" t="s">
        <v>1664</v>
      </c>
      <c r="E51" s="30"/>
      <c r="F51" s="30"/>
      <c r="G51" s="30"/>
      <c r="H51" s="30"/>
      <c r="I51" s="30"/>
      <c r="J51" s="30"/>
      <c r="K51" s="30"/>
      <c r="L51" s="30"/>
      <c r="M51" s="30"/>
      <c r="N51" s="30"/>
      <c r="O51" s="30"/>
      <c r="P51" s="30"/>
      <c r="Q51" s="30"/>
      <c r="R51" s="30"/>
      <c r="S51" s="30"/>
      <c r="T51" s="31"/>
      <c r="U51" s="210">
        <v>11</v>
      </c>
      <c r="V51" s="211"/>
      <c r="W51" s="212"/>
      <c r="X51" s="210" t="s">
        <v>102</v>
      </c>
      <c r="Y51" s="211"/>
      <c r="Z51" s="211"/>
      <c r="AA51" s="211"/>
      <c r="AB51" s="212"/>
      <c r="AC51" s="210"/>
      <c r="AD51" s="211"/>
      <c r="AE51" s="212"/>
      <c r="AF51" s="29"/>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1" ht="40.5" customHeight="1" x14ac:dyDescent="0.2">
      <c r="A52" s="173">
        <v>33</v>
      </c>
      <c r="B52" s="174"/>
      <c r="C52" s="175"/>
      <c r="D52" s="29" t="s">
        <v>194</v>
      </c>
      <c r="E52" s="30"/>
      <c r="F52" s="30"/>
      <c r="G52" s="30"/>
      <c r="H52" s="30"/>
      <c r="I52" s="30"/>
      <c r="J52" s="30"/>
      <c r="K52" s="30"/>
      <c r="L52" s="30"/>
      <c r="M52" s="30"/>
      <c r="N52" s="30"/>
      <c r="O52" s="30"/>
      <c r="P52" s="30"/>
      <c r="Q52" s="30"/>
      <c r="R52" s="30"/>
      <c r="S52" s="30"/>
      <c r="T52" s="31"/>
      <c r="U52" s="210">
        <v>2</v>
      </c>
      <c r="V52" s="211"/>
      <c r="W52" s="212"/>
      <c r="X52" s="210" t="s">
        <v>102</v>
      </c>
      <c r="Y52" s="211"/>
      <c r="Z52" s="211"/>
      <c r="AA52" s="211"/>
      <c r="AB52" s="212"/>
      <c r="AC52" s="210"/>
      <c r="AD52" s="211"/>
      <c r="AE52" s="212"/>
      <c r="AF52" s="29"/>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1" ht="40.5" customHeight="1" x14ac:dyDescent="0.2">
      <c r="A53" s="173">
        <v>34</v>
      </c>
      <c r="B53" s="174"/>
      <c r="C53" s="175"/>
      <c r="D53" s="29" t="s">
        <v>193</v>
      </c>
      <c r="E53" s="30"/>
      <c r="F53" s="30"/>
      <c r="G53" s="30"/>
      <c r="H53" s="30"/>
      <c r="I53" s="30"/>
      <c r="J53" s="30"/>
      <c r="K53" s="30"/>
      <c r="L53" s="30"/>
      <c r="M53" s="30"/>
      <c r="N53" s="30"/>
      <c r="O53" s="30"/>
      <c r="P53" s="30"/>
      <c r="Q53" s="30"/>
      <c r="R53" s="30"/>
      <c r="S53" s="30"/>
      <c r="T53" s="31"/>
      <c r="U53" s="210">
        <v>2</v>
      </c>
      <c r="V53" s="211"/>
      <c r="W53" s="212"/>
      <c r="X53" s="210" t="s">
        <v>102</v>
      </c>
      <c r="Y53" s="211"/>
      <c r="Z53" s="211"/>
      <c r="AA53" s="211"/>
      <c r="AB53" s="212"/>
      <c r="AC53" s="210"/>
      <c r="AD53" s="211"/>
      <c r="AE53" s="212"/>
      <c r="AF53" s="29"/>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1" ht="40.5" customHeight="1" x14ac:dyDescent="0.2">
      <c r="A54" s="173">
        <v>35</v>
      </c>
      <c r="B54" s="174"/>
      <c r="C54" s="175"/>
      <c r="D54" s="29" t="s">
        <v>924</v>
      </c>
      <c r="E54" s="30"/>
      <c r="F54" s="30"/>
      <c r="G54" s="30"/>
      <c r="H54" s="30"/>
      <c r="I54" s="30"/>
      <c r="J54" s="30"/>
      <c r="K54" s="30"/>
      <c r="L54" s="30"/>
      <c r="M54" s="30"/>
      <c r="N54" s="30"/>
      <c r="O54" s="30"/>
      <c r="P54" s="30"/>
      <c r="Q54" s="30"/>
      <c r="R54" s="30"/>
      <c r="S54" s="30"/>
      <c r="T54" s="31"/>
      <c r="U54" s="210">
        <v>1</v>
      </c>
      <c r="V54" s="211"/>
      <c r="W54" s="212"/>
      <c r="X54" s="210" t="s">
        <v>102</v>
      </c>
      <c r="Y54" s="211"/>
      <c r="Z54" s="211"/>
      <c r="AA54" s="211"/>
      <c r="AB54" s="212"/>
      <c r="AC54" s="210"/>
      <c r="AD54" s="211"/>
      <c r="AE54" s="212"/>
      <c r="AF54" s="29"/>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1" ht="40.5" customHeight="1" x14ac:dyDescent="0.2">
      <c r="A55" s="173">
        <v>36</v>
      </c>
      <c r="B55" s="174"/>
      <c r="C55" s="175"/>
      <c r="D55" s="29" t="s">
        <v>1665</v>
      </c>
      <c r="E55" s="30"/>
      <c r="F55" s="30"/>
      <c r="G55" s="30"/>
      <c r="H55" s="30"/>
      <c r="I55" s="30"/>
      <c r="J55" s="30"/>
      <c r="K55" s="30"/>
      <c r="L55" s="30"/>
      <c r="M55" s="30"/>
      <c r="N55" s="30"/>
      <c r="O55" s="30"/>
      <c r="P55" s="30"/>
      <c r="Q55" s="30"/>
      <c r="R55" s="30"/>
      <c r="S55" s="30"/>
      <c r="T55" s="31"/>
      <c r="U55" s="210">
        <v>2</v>
      </c>
      <c r="V55" s="211"/>
      <c r="W55" s="212"/>
      <c r="X55" s="210" t="s">
        <v>102</v>
      </c>
      <c r="Y55" s="211"/>
      <c r="Z55" s="211"/>
      <c r="AA55" s="211"/>
      <c r="AB55" s="212"/>
      <c r="AC55" s="210"/>
      <c r="AD55" s="211"/>
      <c r="AE55" s="212"/>
      <c r="AF55" s="29"/>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1" ht="40.5" customHeight="1" x14ac:dyDescent="0.2">
      <c r="A56" s="173">
        <v>37</v>
      </c>
      <c r="B56" s="174"/>
      <c r="C56" s="175"/>
      <c r="D56" s="29" t="s">
        <v>875</v>
      </c>
      <c r="E56" s="30"/>
      <c r="F56" s="30"/>
      <c r="G56" s="30"/>
      <c r="H56" s="30"/>
      <c r="I56" s="30"/>
      <c r="J56" s="30"/>
      <c r="K56" s="30"/>
      <c r="L56" s="30"/>
      <c r="M56" s="30"/>
      <c r="N56" s="30"/>
      <c r="O56" s="30"/>
      <c r="P56" s="30"/>
      <c r="Q56" s="30"/>
      <c r="R56" s="30"/>
      <c r="S56" s="30"/>
      <c r="T56" s="31"/>
      <c r="U56" s="210" t="s">
        <v>1666</v>
      </c>
      <c r="V56" s="211"/>
      <c r="W56" s="212"/>
      <c r="X56" s="210" t="s">
        <v>102</v>
      </c>
      <c r="Y56" s="211"/>
      <c r="Z56" s="211"/>
      <c r="AA56" s="211"/>
      <c r="AB56" s="212"/>
      <c r="AC56" s="210"/>
      <c r="AD56" s="211"/>
      <c r="AE56" s="212"/>
      <c r="AF56" s="29"/>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1" ht="40.5" customHeight="1" x14ac:dyDescent="0.2">
      <c r="A57" s="173">
        <v>38</v>
      </c>
      <c r="B57" s="174"/>
      <c r="C57" s="175"/>
      <c r="D57" s="29" t="s">
        <v>858</v>
      </c>
      <c r="E57" s="30"/>
      <c r="F57" s="30"/>
      <c r="G57" s="30"/>
      <c r="H57" s="30"/>
      <c r="I57" s="30"/>
      <c r="J57" s="30"/>
      <c r="K57" s="30"/>
      <c r="L57" s="30"/>
      <c r="M57" s="30"/>
      <c r="N57" s="30"/>
      <c r="O57" s="30"/>
      <c r="P57" s="30"/>
      <c r="Q57" s="30"/>
      <c r="R57" s="30"/>
      <c r="S57" s="30"/>
      <c r="T57" s="31"/>
      <c r="U57" s="210">
        <v>1</v>
      </c>
      <c r="V57" s="211"/>
      <c r="W57" s="212"/>
      <c r="X57" s="210" t="s">
        <v>102</v>
      </c>
      <c r="Y57" s="211"/>
      <c r="Z57" s="211"/>
      <c r="AA57" s="211"/>
      <c r="AB57" s="212"/>
      <c r="AC57" s="210"/>
      <c r="AD57" s="211"/>
      <c r="AE57" s="212"/>
      <c r="AF57" s="29" t="s">
        <v>859</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1" ht="40.5" customHeight="1" x14ac:dyDescent="0.2">
      <c r="A58" s="173">
        <v>39</v>
      </c>
      <c r="B58" s="174"/>
      <c r="C58" s="175"/>
      <c r="D58" s="29" t="s">
        <v>860</v>
      </c>
      <c r="E58" s="30"/>
      <c r="F58" s="30"/>
      <c r="G58" s="30"/>
      <c r="H58" s="30"/>
      <c r="I58" s="30"/>
      <c r="J58" s="30"/>
      <c r="K58" s="30"/>
      <c r="L58" s="30"/>
      <c r="M58" s="30"/>
      <c r="N58" s="30"/>
      <c r="O58" s="30"/>
      <c r="P58" s="30"/>
      <c r="Q58" s="30"/>
      <c r="R58" s="30"/>
      <c r="S58" s="30"/>
      <c r="T58" s="31"/>
      <c r="U58" s="210">
        <v>5</v>
      </c>
      <c r="V58" s="211"/>
      <c r="W58" s="212"/>
      <c r="X58" s="210" t="s">
        <v>192</v>
      </c>
      <c r="Y58" s="211"/>
      <c r="Z58" s="211"/>
      <c r="AA58" s="211"/>
      <c r="AB58" s="212"/>
      <c r="AC58" s="210"/>
      <c r="AD58" s="211"/>
      <c r="AE58" s="212"/>
      <c r="AF58" s="29" t="s">
        <v>861</v>
      </c>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0"/>
    </row>
    <row r="59" spans="1:62" s="7" customFormat="1" ht="40.5" customHeight="1" x14ac:dyDescent="0.2">
      <c r="A59" s="173">
        <v>40</v>
      </c>
      <c r="B59" s="174"/>
      <c r="C59" s="175"/>
      <c r="D59" s="29" t="s">
        <v>862</v>
      </c>
      <c r="E59" s="30"/>
      <c r="F59" s="30"/>
      <c r="G59" s="30"/>
      <c r="H59" s="30"/>
      <c r="I59" s="30"/>
      <c r="J59" s="30"/>
      <c r="K59" s="30"/>
      <c r="L59" s="30"/>
      <c r="M59" s="30"/>
      <c r="N59" s="30"/>
      <c r="O59" s="30"/>
      <c r="P59" s="30"/>
      <c r="Q59" s="30"/>
      <c r="R59" s="30"/>
      <c r="S59" s="30"/>
      <c r="T59" s="31"/>
      <c r="U59" s="210">
        <v>8</v>
      </c>
      <c r="V59" s="211"/>
      <c r="W59" s="212"/>
      <c r="X59" s="210" t="s">
        <v>102</v>
      </c>
      <c r="Y59" s="211"/>
      <c r="Z59" s="211"/>
      <c r="AA59" s="211"/>
      <c r="AB59" s="212"/>
      <c r="AC59" s="210"/>
      <c r="AD59" s="211"/>
      <c r="AE59" s="212"/>
      <c r="AF59" s="29"/>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1" ht="40.5" customHeight="1" x14ac:dyDescent="0.2">
      <c r="A60" s="173">
        <v>41</v>
      </c>
      <c r="B60" s="174"/>
      <c r="C60" s="175"/>
      <c r="D60" s="29" t="s">
        <v>863</v>
      </c>
      <c r="E60" s="30"/>
      <c r="F60" s="30"/>
      <c r="G60" s="30"/>
      <c r="H60" s="30"/>
      <c r="I60" s="30"/>
      <c r="J60" s="30"/>
      <c r="K60" s="30"/>
      <c r="L60" s="30"/>
      <c r="M60" s="30"/>
      <c r="N60" s="30"/>
      <c r="O60" s="30"/>
      <c r="P60" s="30"/>
      <c r="Q60" s="30"/>
      <c r="R60" s="30"/>
      <c r="S60" s="30"/>
      <c r="T60" s="31"/>
      <c r="U60" s="210">
        <v>4</v>
      </c>
      <c r="V60" s="211"/>
      <c r="W60" s="212"/>
      <c r="X60" s="210" t="s">
        <v>102</v>
      </c>
      <c r="Y60" s="211"/>
      <c r="Z60" s="211"/>
      <c r="AA60" s="211"/>
      <c r="AB60" s="212"/>
      <c r="AC60" s="210"/>
      <c r="AD60" s="211"/>
      <c r="AE60" s="212"/>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1" ht="40.5" customHeight="1" x14ac:dyDescent="0.2">
      <c r="A61" s="173">
        <v>42</v>
      </c>
      <c r="B61" s="174"/>
      <c r="C61" s="175"/>
      <c r="D61" s="29" t="s">
        <v>864</v>
      </c>
      <c r="E61" s="30"/>
      <c r="F61" s="30"/>
      <c r="G61" s="30"/>
      <c r="H61" s="30"/>
      <c r="I61" s="30"/>
      <c r="J61" s="30"/>
      <c r="K61" s="30"/>
      <c r="L61" s="30"/>
      <c r="M61" s="30"/>
      <c r="N61" s="30"/>
      <c r="O61" s="30"/>
      <c r="P61" s="30"/>
      <c r="Q61" s="30"/>
      <c r="R61" s="30"/>
      <c r="S61" s="30"/>
      <c r="T61" s="31"/>
      <c r="U61" s="210">
        <v>4</v>
      </c>
      <c r="V61" s="211"/>
      <c r="W61" s="212"/>
      <c r="X61" s="210" t="s">
        <v>192</v>
      </c>
      <c r="Y61" s="211"/>
      <c r="Z61" s="211"/>
      <c r="AA61" s="211"/>
      <c r="AB61" s="212"/>
      <c r="AC61" s="210"/>
      <c r="AD61" s="211"/>
      <c r="AE61" s="212"/>
      <c r="AF61" s="29"/>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1" ht="40.5" customHeight="1" x14ac:dyDescent="0.2">
      <c r="A62" s="173">
        <v>43</v>
      </c>
      <c r="B62" s="174"/>
      <c r="C62" s="175"/>
      <c r="D62" s="29" t="s">
        <v>865</v>
      </c>
      <c r="E62" s="30"/>
      <c r="F62" s="30"/>
      <c r="G62" s="30"/>
      <c r="H62" s="30"/>
      <c r="I62" s="30"/>
      <c r="J62" s="30"/>
      <c r="K62" s="30"/>
      <c r="L62" s="30"/>
      <c r="M62" s="30"/>
      <c r="N62" s="30"/>
      <c r="O62" s="30"/>
      <c r="P62" s="30"/>
      <c r="Q62" s="30"/>
      <c r="R62" s="30"/>
      <c r="S62" s="30"/>
      <c r="T62" s="31"/>
      <c r="U62" s="210">
        <v>4</v>
      </c>
      <c r="V62" s="211"/>
      <c r="W62" s="212"/>
      <c r="X62" s="210" t="s">
        <v>102</v>
      </c>
      <c r="Y62" s="211"/>
      <c r="Z62" s="211"/>
      <c r="AA62" s="211"/>
      <c r="AB62" s="212"/>
      <c r="AC62" s="210"/>
      <c r="AD62" s="211"/>
      <c r="AE62" s="212"/>
      <c r="AF62" s="29"/>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1" ht="40.5" customHeight="1" x14ac:dyDescent="0.2">
      <c r="A63" s="173">
        <v>44</v>
      </c>
      <c r="B63" s="174"/>
      <c r="C63" s="175"/>
      <c r="D63" s="29" t="s">
        <v>866</v>
      </c>
      <c r="E63" s="30"/>
      <c r="F63" s="30"/>
      <c r="G63" s="30"/>
      <c r="H63" s="30"/>
      <c r="I63" s="30"/>
      <c r="J63" s="30"/>
      <c r="K63" s="30"/>
      <c r="L63" s="30"/>
      <c r="M63" s="30"/>
      <c r="N63" s="30"/>
      <c r="O63" s="30"/>
      <c r="P63" s="30"/>
      <c r="Q63" s="30"/>
      <c r="R63" s="30"/>
      <c r="S63" s="30"/>
      <c r="T63" s="31"/>
      <c r="U63" s="210">
        <v>4</v>
      </c>
      <c r="V63" s="211"/>
      <c r="W63" s="212"/>
      <c r="X63" s="210" t="s">
        <v>102</v>
      </c>
      <c r="Y63" s="211"/>
      <c r="Z63" s="211"/>
      <c r="AA63" s="211"/>
      <c r="AB63" s="212"/>
      <c r="AC63" s="210"/>
      <c r="AD63" s="211"/>
      <c r="AE63" s="212"/>
      <c r="AF63" s="29"/>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1" ht="40.5" customHeight="1" x14ac:dyDescent="0.2">
      <c r="A64" s="173">
        <v>45</v>
      </c>
      <c r="B64" s="174"/>
      <c r="C64" s="175"/>
      <c r="D64" s="29" t="s">
        <v>867</v>
      </c>
      <c r="E64" s="30"/>
      <c r="F64" s="30"/>
      <c r="G64" s="30"/>
      <c r="H64" s="30"/>
      <c r="I64" s="30"/>
      <c r="J64" s="30"/>
      <c r="K64" s="30"/>
      <c r="L64" s="30"/>
      <c r="M64" s="30"/>
      <c r="N64" s="30"/>
      <c r="O64" s="30"/>
      <c r="P64" s="30"/>
      <c r="Q64" s="30"/>
      <c r="R64" s="30"/>
      <c r="S64" s="30"/>
      <c r="T64" s="31"/>
      <c r="U64" s="210">
        <v>1</v>
      </c>
      <c r="V64" s="211"/>
      <c r="W64" s="212"/>
      <c r="X64" s="210" t="s">
        <v>102</v>
      </c>
      <c r="Y64" s="211"/>
      <c r="Z64" s="211"/>
      <c r="AA64" s="211"/>
      <c r="AB64" s="212"/>
      <c r="AC64" s="210"/>
      <c r="AD64" s="211"/>
      <c r="AE64" s="212"/>
      <c r="AF64" s="29" t="s">
        <v>868</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1" ht="40.5" customHeight="1" x14ac:dyDescent="0.2">
      <c r="A65" s="173">
        <v>46</v>
      </c>
      <c r="B65" s="174"/>
      <c r="C65" s="175"/>
      <c r="D65" s="29" t="s">
        <v>869</v>
      </c>
      <c r="E65" s="30"/>
      <c r="F65" s="30"/>
      <c r="G65" s="30"/>
      <c r="H65" s="30"/>
      <c r="I65" s="30"/>
      <c r="J65" s="30"/>
      <c r="K65" s="30"/>
      <c r="L65" s="30"/>
      <c r="M65" s="30"/>
      <c r="N65" s="30"/>
      <c r="O65" s="30"/>
      <c r="P65" s="30"/>
      <c r="Q65" s="30"/>
      <c r="R65" s="30"/>
      <c r="S65" s="30"/>
      <c r="T65" s="31"/>
      <c r="U65" s="210">
        <v>5</v>
      </c>
      <c r="V65" s="211"/>
      <c r="W65" s="212"/>
      <c r="X65" s="210" t="s">
        <v>192</v>
      </c>
      <c r="Y65" s="211"/>
      <c r="Z65" s="211"/>
      <c r="AA65" s="211"/>
      <c r="AB65" s="212"/>
      <c r="AC65" s="210"/>
      <c r="AD65" s="211"/>
      <c r="AE65" s="212"/>
      <c r="AF65" s="50"/>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80"/>
    </row>
    <row r="66" spans="1:62" s="7" customFormat="1" ht="40.5" customHeight="1" x14ac:dyDescent="0.2">
      <c r="A66" s="173">
        <v>47</v>
      </c>
      <c r="B66" s="174"/>
      <c r="C66" s="175"/>
      <c r="D66" s="29" t="s">
        <v>870</v>
      </c>
      <c r="E66" s="30"/>
      <c r="F66" s="30"/>
      <c r="G66" s="30"/>
      <c r="H66" s="30"/>
      <c r="I66" s="30"/>
      <c r="J66" s="30"/>
      <c r="K66" s="30"/>
      <c r="L66" s="30"/>
      <c r="M66" s="30"/>
      <c r="N66" s="30"/>
      <c r="O66" s="30"/>
      <c r="P66" s="30"/>
      <c r="Q66" s="30"/>
      <c r="R66" s="30"/>
      <c r="S66" s="30"/>
      <c r="T66" s="31"/>
      <c r="U66" s="210">
        <v>7</v>
      </c>
      <c r="V66" s="211"/>
      <c r="W66" s="212"/>
      <c r="X66" s="210" t="s">
        <v>192</v>
      </c>
      <c r="Y66" s="211"/>
      <c r="Z66" s="211"/>
      <c r="AA66" s="211"/>
      <c r="AB66" s="212"/>
      <c r="AC66" s="210"/>
      <c r="AD66" s="211"/>
      <c r="AE66" s="212"/>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1" ht="40.5" customHeight="1" x14ac:dyDescent="0.2">
      <c r="A67" s="173">
        <v>48</v>
      </c>
      <c r="B67" s="174"/>
      <c r="C67" s="175"/>
      <c r="D67" s="29" t="s">
        <v>871</v>
      </c>
      <c r="E67" s="30"/>
      <c r="F67" s="30"/>
      <c r="G67" s="30"/>
      <c r="H67" s="30"/>
      <c r="I67" s="30"/>
      <c r="J67" s="30"/>
      <c r="K67" s="30"/>
      <c r="L67" s="30"/>
      <c r="M67" s="30"/>
      <c r="N67" s="30"/>
      <c r="O67" s="30"/>
      <c r="P67" s="30"/>
      <c r="Q67" s="30"/>
      <c r="R67" s="30"/>
      <c r="S67" s="30"/>
      <c r="T67" s="31"/>
      <c r="U67" s="210">
        <v>1</v>
      </c>
      <c r="V67" s="211"/>
      <c r="W67" s="212"/>
      <c r="X67" s="210" t="s">
        <v>102</v>
      </c>
      <c r="Y67" s="211"/>
      <c r="Z67" s="211"/>
      <c r="AA67" s="211"/>
      <c r="AB67" s="212"/>
      <c r="AC67" s="210"/>
      <c r="AD67" s="211"/>
      <c r="AE67" s="212"/>
      <c r="AF67" s="29" t="s">
        <v>868</v>
      </c>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1" ht="40.5" customHeight="1" x14ac:dyDescent="0.2">
      <c r="A68" s="173">
        <v>49</v>
      </c>
      <c r="B68" s="174"/>
      <c r="C68" s="175"/>
      <c r="D68" s="29" t="s">
        <v>872</v>
      </c>
      <c r="E68" s="30"/>
      <c r="F68" s="30"/>
      <c r="G68" s="30"/>
      <c r="H68" s="30"/>
      <c r="I68" s="30"/>
      <c r="J68" s="30"/>
      <c r="K68" s="30"/>
      <c r="L68" s="30"/>
      <c r="M68" s="30"/>
      <c r="N68" s="30"/>
      <c r="O68" s="30"/>
      <c r="P68" s="30"/>
      <c r="Q68" s="30"/>
      <c r="R68" s="30"/>
      <c r="S68" s="30"/>
      <c r="T68" s="31"/>
      <c r="U68" s="210">
        <v>8</v>
      </c>
      <c r="V68" s="211"/>
      <c r="W68" s="212"/>
      <c r="X68" s="210" t="s">
        <v>192</v>
      </c>
      <c r="Y68" s="211"/>
      <c r="Z68" s="211"/>
      <c r="AA68" s="211"/>
      <c r="AB68" s="212"/>
      <c r="AC68" s="210"/>
      <c r="AD68" s="211"/>
      <c r="AE68" s="212"/>
      <c r="AF68" s="29"/>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1" ht="40.5" customHeight="1" x14ac:dyDescent="0.2">
      <c r="A69" s="173">
        <v>50</v>
      </c>
      <c r="B69" s="174"/>
      <c r="C69" s="175"/>
      <c r="D69" s="29" t="s">
        <v>873</v>
      </c>
      <c r="E69" s="30"/>
      <c r="F69" s="30"/>
      <c r="G69" s="30"/>
      <c r="H69" s="30"/>
      <c r="I69" s="30"/>
      <c r="J69" s="30"/>
      <c r="K69" s="30"/>
      <c r="L69" s="30"/>
      <c r="M69" s="30"/>
      <c r="N69" s="30"/>
      <c r="O69" s="30"/>
      <c r="P69" s="30"/>
      <c r="Q69" s="30"/>
      <c r="R69" s="30"/>
      <c r="S69" s="30"/>
      <c r="T69" s="31"/>
      <c r="U69" s="210">
        <v>1</v>
      </c>
      <c r="V69" s="211"/>
      <c r="W69" s="212"/>
      <c r="X69" s="210" t="s">
        <v>192</v>
      </c>
      <c r="Y69" s="211"/>
      <c r="Z69" s="211"/>
      <c r="AA69" s="211"/>
      <c r="AB69" s="212"/>
      <c r="AC69" s="210"/>
      <c r="AD69" s="211"/>
      <c r="AE69" s="212"/>
      <c r="AF69" s="29" t="s">
        <v>874</v>
      </c>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1" ht="40.5" customHeight="1" x14ac:dyDescent="0.2">
      <c r="A70" s="173">
        <v>51</v>
      </c>
      <c r="B70" s="174"/>
      <c r="C70" s="175"/>
      <c r="D70" s="29" t="s">
        <v>903</v>
      </c>
      <c r="E70" s="30"/>
      <c r="F70" s="30"/>
      <c r="G70" s="30"/>
      <c r="H70" s="30"/>
      <c r="I70" s="30"/>
      <c r="J70" s="30"/>
      <c r="K70" s="30"/>
      <c r="L70" s="30"/>
      <c r="M70" s="30"/>
      <c r="N70" s="30"/>
      <c r="O70" s="30"/>
      <c r="P70" s="30"/>
      <c r="Q70" s="30"/>
      <c r="R70" s="30"/>
      <c r="S70" s="30"/>
      <c r="T70" s="31"/>
      <c r="U70" s="210">
        <v>6</v>
      </c>
      <c r="V70" s="211"/>
      <c r="W70" s="212"/>
      <c r="X70" s="210" t="s">
        <v>102</v>
      </c>
      <c r="Y70" s="211"/>
      <c r="Z70" s="211"/>
      <c r="AA70" s="211"/>
      <c r="AB70" s="212"/>
      <c r="AC70" s="210"/>
      <c r="AD70" s="211"/>
      <c r="AE70" s="212"/>
      <c r="AF70" s="29" t="s">
        <v>843</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1" ht="40.5" customHeight="1" x14ac:dyDescent="0.2">
      <c r="A71" s="173">
        <v>52</v>
      </c>
      <c r="B71" s="174"/>
      <c r="C71" s="175"/>
      <c r="D71" s="29" t="s">
        <v>1667</v>
      </c>
      <c r="E71" s="30"/>
      <c r="F71" s="30"/>
      <c r="G71" s="30"/>
      <c r="H71" s="30"/>
      <c r="I71" s="30"/>
      <c r="J71" s="30"/>
      <c r="K71" s="30"/>
      <c r="L71" s="30"/>
      <c r="M71" s="30"/>
      <c r="N71" s="30"/>
      <c r="O71" s="30"/>
      <c r="P71" s="30"/>
      <c r="Q71" s="30"/>
      <c r="R71" s="30"/>
      <c r="S71" s="30"/>
      <c r="T71" s="31"/>
      <c r="U71" s="210">
        <v>5</v>
      </c>
      <c r="V71" s="211"/>
      <c r="W71" s="212"/>
      <c r="X71" s="210" t="s">
        <v>102</v>
      </c>
      <c r="Y71" s="211"/>
      <c r="Z71" s="211"/>
      <c r="AA71" s="211"/>
      <c r="AB71" s="212"/>
      <c r="AC71" s="210"/>
      <c r="AD71" s="211"/>
      <c r="AE71" s="212"/>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1" ht="40.5" customHeight="1" x14ac:dyDescent="0.2">
      <c r="A72" s="173">
        <v>53</v>
      </c>
      <c r="B72" s="174"/>
      <c r="C72" s="175"/>
      <c r="D72" s="29" t="s">
        <v>1668</v>
      </c>
      <c r="E72" s="30"/>
      <c r="F72" s="30"/>
      <c r="G72" s="30"/>
      <c r="H72" s="30"/>
      <c r="I72" s="30"/>
      <c r="J72" s="30"/>
      <c r="K72" s="30"/>
      <c r="L72" s="30"/>
      <c r="M72" s="30"/>
      <c r="N72" s="30"/>
      <c r="O72" s="30"/>
      <c r="P72" s="30"/>
      <c r="Q72" s="30"/>
      <c r="R72" s="30"/>
      <c r="S72" s="30"/>
      <c r="T72" s="31"/>
      <c r="U72" s="210">
        <v>5</v>
      </c>
      <c r="V72" s="211"/>
      <c r="W72" s="212"/>
      <c r="X72" s="210" t="s">
        <v>102</v>
      </c>
      <c r="Y72" s="211"/>
      <c r="Z72" s="211"/>
      <c r="AA72" s="211"/>
      <c r="AB72" s="212"/>
      <c r="AC72" s="210"/>
      <c r="AD72" s="211"/>
      <c r="AE72" s="212"/>
      <c r="AF72" s="29"/>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1" ht="40.5" customHeight="1" x14ac:dyDescent="0.2">
      <c r="A73" s="173">
        <v>54</v>
      </c>
      <c r="B73" s="174"/>
      <c r="C73" s="175"/>
      <c r="D73" s="29" t="s">
        <v>1669</v>
      </c>
      <c r="E73" s="30"/>
      <c r="F73" s="30"/>
      <c r="G73" s="30"/>
      <c r="H73" s="30"/>
      <c r="I73" s="30"/>
      <c r="J73" s="30"/>
      <c r="K73" s="30"/>
      <c r="L73" s="30"/>
      <c r="M73" s="30"/>
      <c r="N73" s="30"/>
      <c r="O73" s="30"/>
      <c r="P73" s="30"/>
      <c r="Q73" s="30"/>
      <c r="R73" s="30"/>
      <c r="S73" s="30"/>
      <c r="T73" s="31"/>
      <c r="U73" s="210">
        <v>3</v>
      </c>
      <c r="V73" s="211"/>
      <c r="W73" s="212"/>
      <c r="X73" s="210" t="s">
        <v>102</v>
      </c>
      <c r="Y73" s="211"/>
      <c r="Z73" s="211"/>
      <c r="AA73" s="211"/>
      <c r="AB73" s="212"/>
      <c r="AC73" s="210"/>
      <c r="AD73" s="211"/>
      <c r="AE73" s="212"/>
      <c r="AF73" s="29"/>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row>
    <row r="74" spans="1:62" s="7" customFormat="1" ht="40.5" customHeight="1" x14ac:dyDescent="0.2">
      <c r="A74" s="173">
        <v>55</v>
      </c>
      <c r="B74" s="174"/>
      <c r="C74" s="175"/>
      <c r="D74" s="29" t="s">
        <v>1670</v>
      </c>
      <c r="E74" s="30"/>
      <c r="F74" s="30"/>
      <c r="G74" s="30"/>
      <c r="H74" s="30"/>
      <c r="I74" s="30"/>
      <c r="J74" s="30"/>
      <c r="K74" s="30"/>
      <c r="L74" s="30"/>
      <c r="M74" s="30"/>
      <c r="N74" s="30"/>
      <c r="O74" s="30"/>
      <c r="P74" s="30"/>
      <c r="Q74" s="30"/>
      <c r="R74" s="30"/>
      <c r="S74" s="30"/>
      <c r="T74" s="31"/>
      <c r="U74" s="210">
        <v>3</v>
      </c>
      <c r="V74" s="211"/>
      <c r="W74" s="212"/>
      <c r="X74" s="210" t="s">
        <v>102</v>
      </c>
      <c r="Y74" s="211"/>
      <c r="Z74" s="211"/>
      <c r="AA74" s="211"/>
      <c r="AB74" s="212"/>
      <c r="AC74" s="210"/>
      <c r="AD74" s="211"/>
      <c r="AE74" s="212"/>
      <c r="AF74" s="29"/>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3"/>
    </row>
    <row r="75" spans="1:62" s="7" customFormat="1" ht="40.5" customHeight="1" x14ac:dyDescent="0.2">
      <c r="A75" s="173">
        <v>56</v>
      </c>
      <c r="B75" s="174"/>
      <c r="C75" s="175"/>
      <c r="D75" s="29" t="s">
        <v>1671</v>
      </c>
      <c r="E75" s="30"/>
      <c r="F75" s="30"/>
      <c r="G75" s="30"/>
      <c r="H75" s="30"/>
      <c r="I75" s="30"/>
      <c r="J75" s="30"/>
      <c r="K75" s="30"/>
      <c r="L75" s="30"/>
      <c r="M75" s="30"/>
      <c r="N75" s="30"/>
      <c r="O75" s="30"/>
      <c r="P75" s="30"/>
      <c r="Q75" s="30"/>
      <c r="R75" s="30"/>
      <c r="S75" s="30"/>
      <c r="T75" s="31"/>
      <c r="U75" s="210">
        <v>10</v>
      </c>
      <c r="V75" s="211"/>
      <c r="W75" s="212"/>
      <c r="X75" s="210" t="s">
        <v>1509</v>
      </c>
      <c r="Y75" s="211"/>
      <c r="Z75" s="211"/>
      <c r="AA75" s="211"/>
      <c r="AB75" s="212"/>
      <c r="AC75" s="210"/>
      <c r="AD75" s="211"/>
      <c r="AE75" s="212"/>
      <c r="AF75" s="29"/>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3"/>
    </row>
    <row r="76" spans="1:62" s="7" customFormat="1" ht="40.5" customHeight="1" x14ac:dyDescent="0.2">
      <c r="A76" s="173">
        <v>57</v>
      </c>
      <c r="B76" s="174"/>
      <c r="C76" s="175"/>
      <c r="D76" s="29" t="s">
        <v>1672</v>
      </c>
      <c r="E76" s="30"/>
      <c r="F76" s="30"/>
      <c r="G76" s="30"/>
      <c r="H76" s="30"/>
      <c r="I76" s="30"/>
      <c r="J76" s="30"/>
      <c r="K76" s="30"/>
      <c r="L76" s="30"/>
      <c r="M76" s="30"/>
      <c r="N76" s="30"/>
      <c r="O76" s="30"/>
      <c r="P76" s="30"/>
      <c r="Q76" s="30"/>
      <c r="R76" s="30"/>
      <c r="S76" s="30"/>
      <c r="T76" s="31"/>
      <c r="U76" s="210">
        <v>1</v>
      </c>
      <c r="V76" s="211"/>
      <c r="W76" s="212"/>
      <c r="X76" s="210" t="s">
        <v>102</v>
      </c>
      <c r="Y76" s="211"/>
      <c r="Z76" s="211"/>
      <c r="AA76" s="211"/>
      <c r="AB76" s="212"/>
      <c r="AC76" s="210"/>
      <c r="AD76" s="211"/>
      <c r="AE76" s="212"/>
      <c r="AF76" s="29"/>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1" ht="40.5" customHeight="1" x14ac:dyDescent="0.2">
      <c r="A77" s="173">
        <v>58</v>
      </c>
      <c r="B77" s="174"/>
      <c r="C77" s="175"/>
      <c r="D77" s="29" t="s">
        <v>1673</v>
      </c>
      <c r="E77" s="30"/>
      <c r="F77" s="30"/>
      <c r="G77" s="30"/>
      <c r="H77" s="30"/>
      <c r="I77" s="30"/>
      <c r="J77" s="30"/>
      <c r="K77" s="30"/>
      <c r="L77" s="30"/>
      <c r="M77" s="30"/>
      <c r="N77" s="30"/>
      <c r="O77" s="30"/>
      <c r="P77" s="30"/>
      <c r="Q77" s="30"/>
      <c r="R77" s="30"/>
      <c r="S77" s="30"/>
      <c r="T77" s="31"/>
      <c r="U77" s="210">
        <v>3</v>
      </c>
      <c r="V77" s="211"/>
      <c r="W77" s="212"/>
      <c r="X77" s="210" t="s">
        <v>102</v>
      </c>
      <c r="Y77" s="211"/>
      <c r="Z77" s="211"/>
      <c r="AA77" s="211"/>
      <c r="AB77" s="212"/>
      <c r="AC77" s="210"/>
      <c r="AD77" s="211"/>
      <c r="AE77" s="212"/>
      <c r="AF77" s="29"/>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1" ht="40.5" customHeight="1" x14ac:dyDescent="0.2">
      <c r="A78" s="173">
        <v>59</v>
      </c>
      <c r="B78" s="174"/>
      <c r="C78" s="175"/>
      <c r="D78" s="29" t="s">
        <v>913</v>
      </c>
      <c r="E78" s="30"/>
      <c r="F78" s="30"/>
      <c r="G78" s="30"/>
      <c r="H78" s="30"/>
      <c r="I78" s="30"/>
      <c r="J78" s="30"/>
      <c r="K78" s="30"/>
      <c r="L78" s="30"/>
      <c r="M78" s="30"/>
      <c r="N78" s="30"/>
      <c r="O78" s="30"/>
      <c r="P78" s="30"/>
      <c r="Q78" s="30"/>
      <c r="R78" s="30"/>
      <c r="S78" s="30"/>
      <c r="T78" s="31"/>
      <c r="U78" s="210" t="s">
        <v>1674</v>
      </c>
      <c r="V78" s="211"/>
      <c r="W78" s="212"/>
      <c r="X78" s="210" t="s">
        <v>102</v>
      </c>
      <c r="Y78" s="211"/>
      <c r="Z78" s="211"/>
      <c r="AA78" s="211"/>
      <c r="AB78" s="212"/>
      <c r="AC78" s="210"/>
      <c r="AD78" s="211"/>
      <c r="AE78" s="212"/>
      <c r="AF78" s="29"/>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1" ht="40.5" customHeight="1" x14ac:dyDescent="0.2">
      <c r="A79" s="173">
        <v>60</v>
      </c>
      <c r="B79" s="174"/>
      <c r="C79" s="175"/>
      <c r="D79" s="29" t="s">
        <v>876</v>
      </c>
      <c r="E79" s="30"/>
      <c r="F79" s="30"/>
      <c r="G79" s="30"/>
      <c r="H79" s="30"/>
      <c r="I79" s="30"/>
      <c r="J79" s="30"/>
      <c r="K79" s="30"/>
      <c r="L79" s="30"/>
      <c r="M79" s="30"/>
      <c r="N79" s="30"/>
      <c r="O79" s="30"/>
      <c r="P79" s="30"/>
      <c r="Q79" s="30"/>
      <c r="R79" s="30"/>
      <c r="S79" s="30"/>
      <c r="T79" s="31"/>
      <c r="U79" s="210">
        <v>1</v>
      </c>
      <c r="V79" s="211"/>
      <c r="W79" s="212"/>
      <c r="X79" s="210" t="s">
        <v>102</v>
      </c>
      <c r="Y79" s="211"/>
      <c r="Z79" s="211"/>
      <c r="AA79" s="211"/>
      <c r="AB79" s="212"/>
      <c r="AC79" s="210"/>
      <c r="AD79" s="211"/>
      <c r="AE79" s="212"/>
      <c r="AF79" s="29" t="s">
        <v>877</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1" ht="40.5" customHeight="1" x14ac:dyDescent="0.2">
      <c r="A80" s="173">
        <v>61</v>
      </c>
      <c r="B80" s="174"/>
      <c r="C80" s="175"/>
      <c r="D80" s="29" t="s">
        <v>878</v>
      </c>
      <c r="E80" s="30"/>
      <c r="F80" s="30"/>
      <c r="G80" s="30"/>
      <c r="H80" s="30"/>
      <c r="I80" s="30"/>
      <c r="J80" s="30"/>
      <c r="K80" s="30"/>
      <c r="L80" s="30"/>
      <c r="M80" s="30"/>
      <c r="N80" s="30"/>
      <c r="O80" s="30"/>
      <c r="P80" s="30"/>
      <c r="Q80" s="30"/>
      <c r="R80" s="30"/>
      <c r="S80" s="30"/>
      <c r="T80" s="31"/>
      <c r="U80" s="210">
        <v>1</v>
      </c>
      <c r="V80" s="211"/>
      <c r="W80" s="212"/>
      <c r="X80" s="210" t="s">
        <v>102</v>
      </c>
      <c r="Y80" s="211"/>
      <c r="Z80" s="211"/>
      <c r="AA80" s="211"/>
      <c r="AB80" s="212"/>
      <c r="AC80" s="210"/>
      <c r="AD80" s="211"/>
      <c r="AE80" s="212"/>
      <c r="AF80" s="29" t="s">
        <v>868</v>
      </c>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80"/>
    </row>
    <row r="81" spans="1:62" s="7" customFormat="1" ht="40.5" customHeight="1" x14ac:dyDescent="0.2">
      <c r="A81" s="173">
        <v>62</v>
      </c>
      <c r="B81" s="174"/>
      <c r="C81" s="175"/>
      <c r="D81" s="29" t="s">
        <v>879</v>
      </c>
      <c r="E81" s="30"/>
      <c r="F81" s="30"/>
      <c r="G81" s="30"/>
      <c r="H81" s="30"/>
      <c r="I81" s="30"/>
      <c r="J81" s="30"/>
      <c r="K81" s="30"/>
      <c r="L81" s="30"/>
      <c r="M81" s="30"/>
      <c r="N81" s="30"/>
      <c r="O81" s="30"/>
      <c r="P81" s="30"/>
      <c r="Q81" s="30"/>
      <c r="R81" s="30"/>
      <c r="S81" s="30"/>
      <c r="T81" s="31"/>
      <c r="U81" s="210">
        <v>7</v>
      </c>
      <c r="V81" s="211"/>
      <c r="W81" s="212"/>
      <c r="X81" s="210" t="s">
        <v>192</v>
      </c>
      <c r="Y81" s="211"/>
      <c r="Z81" s="211"/>
      <c r="AA81" s="211"/>
      <c r="AB81" s="212"/>
      <c r="AC81" s="210"/>
      <c r="AD81" s="211"/>
      <c r="AE81" s="212"/>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1" ht="40.5" customHeight="1" x14ac:dyDescent="0.2">
      <c r="A82" s="173">
        <v>63</v>
      </c>
      <c r="B82" s="174"/>
      <c r="C82" s="175"/>
      <c r="D82" s="29" t="s">
        <v>880</v>
      </c>
      <c r="E82" s="30"/>
      <c r="F82" s="30"/>
      <c r="G82" s="30"/>
      <c r="H82" s="30"/>
      <c r="I82" s="30"/>
      <c r="J82" s="30"/>
      <c r="K82" s="30"/>
      <c r="L82" s="30"/>
      <c r="M82" s="30"/>
      <c r="N82" s="30"/>
      <c r="O82" s="30"/>
      <c r="P82" s="30"/>
      <c r="Q82" s="30"/>
      <c r="R82" s="30"/>
      <c r="S82" s="30"/>
      <c r="T82" s="31"/>
      <c r="U82" s="210">
        <v>1</v>
      </c>
      <c r="V82" s="211"/>
      <c r="W82" s="212"/>
      <c r="X82" s="210" t="s">
        <v>102</v>
      </c>
      <c r="Y82" s="211"/>
      <c r="Z82" s="211"/>
      <c r="AA82" s="211"/>
      <c r="AB82" s="212"/>
      <c r="AC82" s="210"/>
      <c r="AD82" s="211"/>
      <c r="AE82" s="212"/>
      <c r="AF82" s="29" t="s">
        <v>868</v>
      </c>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1" ht="40.5" customHeight="1" x14ac:dyDescent="0.2">
      <c r="A83" s="173">
        <v>64</v>
      </c>
      <c r="B83" s="174"/>
      <c r="C83" s="175"/>
      <c r="D83" s="29" t="s">
        <v>881</v>
      </c>
      <c r="E83" s="30"/>
      <c r="F83" s="30"/>
      <c r="G83" s="30"/>
      <c r="H83" s="30"/>
      <c r="I83" s="30"/>
      <c r="J83" s="30"/>
      <c r="K83" s="30"/>
      <c r="L83" s="30"/>
      <c r="M83" s="30"/>
      <c r="N83" s="30"/>
      <c r="O83" s="30"/>
      <c r="P83" s="30"/>
      <c r="Q83" s="30"/>
      <c r="R83" s="30"/>
      <c r="S83" s="30"/>
      <c r="T83" s="31"/>
      <c r="U83" s="210">
        <v>8</v>
      </c>
      <c r="V83" s="211"/>
      <c r="W83" s="212"/>
      <c r="X83" s="210" t="s">
        <v>192</v>
      </c>
      <c r="Y83" s="211"/>
      <c r="Z83" s="211"/>
      <c r="AA83" s="211"/>
      <c r="AB83" s="212"/>
      <c r="AC83" s="210"/>
      <c r="AD83" s="211"/>
      <c r="AE83" s="212"/>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1" ht="40.5" customHeight="1" x14ac:dyDescent="0.2">
      <c r="A84" s="173">
        <v>65</v>
      </c>
      <c r="B84" s="174"/>
      <c r="C84" s="175"/>
      <c r="D84" s="29" t="s">
        <v>882</v>
      </c>
      <c r="E84" s="30"/>
      <c r="F84" s="30"/>
      <c r="G84" s="30"/>
      <c r="H84" s="30"/>
      <c r="I84" s="30"/>
      <c r="J84" s="30"/>
      <c r="K84" s="30"/>
      <c r="L84" s="30"/>
      <c r="M84" s="30"/>
      <c r="N84" s="30"/>
      <c r="O84" s="30"/>
      <c r="P84" s="30"/>
      <c r="Q84" s="30"/>
      <c r="R84" s="30"/>
      <c r="S84" s="30"/>
      <c r="T84" s="31"/>
      <c r="U84" s="210">
        <v>1</v>
      </c>
      <c r="V84" s="211"/>
      <c r="W84" s="212"/>
      <c r="X84" s="210" t="s">
        <v>102</v>
      </c>
      <c r="Y84" s="211"/>
      <c r="Z84" s="211"/>
      <c r="AA84" s="211"/>
      <c r="AB84" s="212"/>
      <c r="AC84" s="210"/>
      <c r="AD84" s="211"/>
      <c r="AE84" s="212"/>
      <c r="AF84" s="29" t="s">
        <v>868</v>
      </c>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1" ht="40.5" customHeight="1" x14ac:dyDescent="0.2">
      <c r="A85" s="173">
        <v>66</v>
      </c>
      <c r="B85" s="174"/>
      <c r="C85" s="175"/>
      <c r="D85" s="29" t="s">
        <v>883</v>
      </c>
      <c r="E85" s="30"/>
      <c r="F85" s="30"/>
      <c r="G85" s="30"/>
      <c r="H85" s="30"/>
      <c r="I85" s="30"/>
      <c r="J85" s="30"/>
      <c r="K85" s="30"/>
      <c r="L85" s="30"/>
      <c r="M85" s="30"/>
      <c r="N85" s="30"/>
      <c r="O85" s="30"/>
      <c r="P85" s="30"/>
      <c r="Q85" s="30"/>
      <c r="R85" s="30"/>
      <c r="S85" s="30"/>
      <c r="T85" s="31"/>
      <c r="U85" s="210">
        <v>7</v>
      </c>
      <c r="V85" s="211"/>
      <c r="W85" s="212"/>
      <c r="X85" s="210" t="s">
        <v>192</v>
      </c>
      <c r="Y85" s="211"/>
      <c r="Z85" s="211"/>
      <c r="AA85" s="211"/>
      <c r="AB85" s="212"/>
      <c r="AC85" s="210"/>
      <c r="AD85" s="211"/>
      <c r="AE85" s="212"/>
      <c r="AF85" s="29"/>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1" ht="40.5" customHeight="1" x14ac:dyDescent="0.2">
      <c r="A86" s="173">
        <v>67</v>
      </c>
      <c r="B86" s="174"/>
      <c r="C86" s="175"/>
      <c r="D86" s="29" t="s">
        <v>884</v>
      </c>
      <c r="E86" s="30"/>
      <c r="F86" s="30"/>
      <c r="G86" s="30"/>
      <c r="H86" s="30"/>
      <c r="I86" s="30"/>
      <c r="J86" s="30"/>
      <c r="K86" s="30"/>
      <c r="L86" s="30"/>
      <c r="M86" s="30"/>
      <c r="N86" s="30"/>
      <c r="O86" s="30"/>
      <c r="P86" s="30"/>
      <c r="Q86" s="30"/>
      <c r="R86" s="30"/>
      <c r="S86" s="30"/>
      <c r="T86" s="31"/>
      <c r="U86" s="210">
        <v>1</v>
      </c>
      <c r="V86" s="211"/>
      <c r="W86" s="212"/>
      <c r="X86" s="210" t="s">
        <v>102</v>
      </c>
      <c r="Y86" s="211"/>
      <c r="Z86" s="211"/>
      <c r="AA86" s="211"/>
      <c r="AB86" s="212"/>
      <c r="AC86" s="210"/>
      <c r="AD86" s="211"/>
      <c r="AE86" s="212"/>
      <c r="AF86" s="29" t="s">
        <v>868</v>
      </c>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row>
    <row r="87" spans="1:62" s="7" customFormat="1" ht="40.5" customHeight="1" x14ac:dyDescent="0.2">
      <c r="A87" s="173">
        <v>68</v>
      </c>
      <c r="B87" s="174"/>
      <c r="C87" s="175"/>
      <c r="D87" s="29" t="s">
        <v>885</v>
      </c>
      <c r="E87" s="30"/>
      <c r="F87" s="30"/>
      <c r="G87" s="30"/>
      <c r="H87" s="30"/>
      <c r="I87" s="30"/>
      <c r="J87" s="30"/>
      <c r="K87" s="30"/>
      <c r="L87" s="30"/>
      <c r="M87" s="30"/>
      <c r="N87" s="30"/>
      <c r="O87" s="30"/>
      <c r="P87" s="30"/>
      <c r="Q87" s="30"/>
      <c r="R87" s="30"/>
      <c r="S87" s="30"/>
      <c r="T87" s="31"/>
      <c r="U87" s="210">
        <v>6</v>
      </c>
      <c r="V87" s="211"/>
      <c r="W87" s="212"/>
      <c r="X87" s="210" t="s">
        <v>192</v>
      </c>
      <c r="Y87" s="211"/>
      <c r="Z87" s="211"/>
      <c r="AA87" s="211"/>
      <c r="AB87" s="212"/>
      <c r="AC87" s="210"/>
      <c r="AD87" s="211"/>
      <c r="AE87" s="212"/>
      <c r="AF87" s="50"/>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80"/>
    </row>
    <row r="88" spans="1:62" s="7" customFormat="1" ht="40.5" customHeight="1" x14ac:dyDescent="0.2">
      <c r="A88" s="173">
        <v>69</v>
      </c>
      <c r="B88" s="174"/>
      <c r="C88" s="175"/>
      <c r="D88" s="29" t="s">
        <v>886</v>
      </c>
      <c r="E88" s="30"/>
      <c r="F88" s="30"/>
      <c r="G88" s="30"/>
      <c r="H88" s="30"/>
      <c r="I88" s="30"/>
      <c r="J88" s="30"/>
      <c r="K88" s="30"/>
      <c r="L88" s="30"/>
      <c r="M88" s="30"/>
      <c r="N88" s="30"/>
      <c r="O88" s="30"/>
      <c r="P88" s="30"/>
      <c r="Q88" s="30"/>
      <c r="R88" s="30"/>
      <c r="S88" s="30"/>
      <c r="T88" s="31"/>
      <c r="U88" s="210">
        <v>1</v>
      </c>
      <c r="V88" s="211"/>
      <c r="W88" s="212"/>
      <c r="X88" s="210" t="s">
        <v>102</v>
      </c>
      <c r="Y88" s="211"/>
      <c r="Z88" s="211"/>
      <c r="AA88" s="211"/>
      <c r="AB88" s="212"/>
      <c r="AC88" s="210"/>
      <c r="AD88" s="211"/>
      <c r="AE88" s="212"/>
      <c r="AF88" s="29" t="s">
        <v>868</v>
      </c>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1" ht="40.5" customHeight="1" x14ac:dyDescent="0.2">
      <c r="A89" s="173">
        <v>70</v>
      </c>
      <c r="B89" s="174"/>
      <c r="C89" s="175"/>
      <c r="D89" s="29" t="s">
        <v>887</v>
      </c>
      <c r="E89" s="30"/>
      <c r="F89" s="30"/>
      <c r="G89" s="30"/>
      <c r="H89" s="30"/>
      <c r="I89" s="30"/>
      <c r="J89" s="30"/>
      <c r="K89" s="30"/>
      <c r="L89" s="30"/>
      <c r="M89" s="30"/>
      <c r="N89" s="30"/>
      <c r="O89" s="30"/>
      <c r="P89" s="30"/>
      <c r="Q89" s="30"/>
      <c r="R89" s="30"/>
      <c r="S89" s="30"/>
      <c r="T89" s="31"/>
      <c r="U89" s="210">
        <v>6</v>
      </c>
      <c r="V89" s="211"/>
      <c r="W89" s="212"/>
      <c r="X89" s="210" t="s">
        <v>192</v>
      </c>
      <c r="Y89" s="211"/>
      <c r="Z89" s="211"/>
      <c r="AA89" s="211"/>
      <c r="AB89" s="212"/>
      <c r="AC89" s="210"/>
      <c r="AD89" s="211"/>
      <c r="AE89" s="212"/>
      <c r="AF89" s="29"/>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1" ht="40.5" customHeight="1" x14ac:dyDescent="0.2">
      <c r="A90" s="173">
        <v>71</v>
      </c>
      <c r="B90" s="174"/>
      <c r="C90" s="175"/>
      <c r="D90" s="29" t="s">
        <v>888</v>
      </c>
      <c r="E90" s="30"/>
      <c r="F90" s="30"/>
      <c r="G90" s="30"/>
      <c r="H90" s="30"/>
      <c r="I90" s="30"/>
      <c r="J90" s="30"/>
      <c r="K90" s="30"/>
      <c r="L90" s="30"/>
      <c r="M90" s="30"/>
      <c r="N90" s="30"/>
      <c r="O90" s="30"/>
      <c r="P90" s="30"/>
      <c r="Q90" s="30"/>
      <c r="R90" s="30"/>
      <c r="S90" s="30"/>
      <c r="T90" s="31"/>
      <c r="U90" s="210">
        <v>1</v>
      </c>
      <c r="V90" s="211"/>
      <c r="W90" s="212"/>
      <c r="X90" s="210" t="s">
        <v>102</v>
      </c>
      <c r="Y90" s="211"/>
      <c r="Z90" s="211"/>
      <c r="AA90" s="211"/>
      <c r="AB90" s="212"/>
      <c r="AC90" s="210"/>
      <c r="AD90" s="211"/>
      <c r="AE90" s="212"/>
      <c r="AF90" s="29" t="s">
        <v>868</v>
      </c>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1" ht="40.5" customHeight="1" x14ac:dyDescent="0.2">
      <c r="A91" s="173">
        <v>72</v>
      </c>
      <c r="B91" s="174"/>
      <c r="C91" s="175"/>
      <c r="D91" s="29" t="s">
        <v>889</v>
      </c>
      <c r="E91" s="30"/>
      <c r="F91" s="30"/>
      <c r="G91" s="30"/>
      <c r="H91" s="30"/>
      <c r="I91" s="30"/>
      <c r="J91" s="30"/>
      <c r="K91" s="30"/>
      <c r="L91" s="30"/>
      <c r="M91" s="30"/>
      <c r="N91" s="30"/>
      <c r="O91" s="30"/>
      <c r="P91" s="30"/>
      <c r="Q91" s="30"/>
      <c r="R91" s="30"/>
      <c r="S91" s="30"/>
      <c r="T91" s="31"/>
      <c r="U91" s="210">
        <v>6</v>
      </c>
      <c r="V91" s="211"/>
      <c r="W91" s="212"/>
      <c r="X91" s="210" t="s">
        <v>192</v>
      </c>
      <c r="Y91" s="211"/>
      <c r="Z91" s="211"/>
      <c r="AA91" s="211"/>
      <c r="AB91" s="212"/>
      <c r="AC91" s="210"/>
      <c r="AD91" s="211"/>
      <c r="AE91" s="212"/>
      <c r="AF91" s="29"/>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1" ht="40.5" customHeight="1" x14ac:dyDescent="0.2">
      <c r="A92" s="173">
        <v>73</v>
      </c>
      <c r="B92" s="174"/>
      <c r="C92" s="175"/>
      <c r="D92" s="29" t="s">
        <v>890</v>
      </c>
      <c r="E92" s="30"/>
      <c r="F92" s="30"/>
      <c r="G92" s="30"/>
      <c r="H92" s="30"/>
      <c r="I92" s="30"/>
      <c r="J92" s="30"/>
      <c r="K92" s="30"/>
      <c r="L92" s="30"/>
      <c r="M92" s="30"/>
      <c r="N92" s="30"/>
      <c r="O92" s="30"/>
      <c r="P92" s="30"/>
      <c r="Q92" s="30"/>
      <c r="R92" s="30"/>
      <c r="S92" s="30"/>
      <c r="T92" s="31"/>
      <c r="U92" s="210">
        <v>1</v>
      </c>
      <c r="V92" s="211"/>
      <c r="W92" s="212"/>
      <c r="X92" s="210" t="s">
        <v>102</v>
      </c>
      <c r="Y92" s="211"/>
      <c r="Z92" s="211"/>
      <c r="AA92" s="211"/>
      <c r="AB92" s="212"/>
      <c r="AC92" s="210"/>
      <c r="AD92" s="211"/>
      <c r="AE92" s="212"/>
      <c r="AF92" s="29" t="s">
        <v>868</v>
      </c>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1" ht="40.5" customHeight="1" x14ac:dyDescent="0.2">
      <c r="A93" s="173">
        <v>74</v>
      </c>
      <c r="B93" s="174"/>
      <c r="C93" s="175"/>
      <c r="D93" s="29" t="s">
        <v>891</v>
      </c>
      <c r="E93" s="30"/>
      <c r="F93" s="30"/>
      <c r="G93" s="30"/>
      <c r="H93" s="30"/>
      <c r="I93" s="30"/>
      <c r="J93" s="30"/>
      <c r="K93" s="30"/>
      <c r="L93" s="30"/>
      <c r="M93" s="30"/>
      <c r="N93" s="30"/>
      <c r="O93" s="30"/>
      <c r="P93" s="30"/>
      <c r="Q93" s="30"/>
      <c r="R93" s="30"/>
      <c r="S93" s="30"/>
      <c r="T93" s="31"/>
      <c r="U93" s="210">
        <v>8</v>
      </c>
      <c r="V93" s="211"/>
      <c r="W93" s="212"/>
      <c r="X93" s="210" t="s">
        <v>192</v>
      </c>
      <c r="Y93" s="211"/>
      <c r="Z93" s="211"/>
      <c r="AA93" s="211"/>
      <c r="AB93" s="212"/>
      <c r="AC93" s="210"/>
      <c r="AD93" s="211"/>
      <c r="AE93" s="212"/>
      <c r="AF93" s="29"/>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1" ht="40.5" customHeight="1" x14ac:dyDescent="0.2">
      <c r="A94" s="173">
        <v>75</v>
      </c>
      <c r="B94" s="174"/>
      <c r="C94" s="175"/>
      <c r="D94" s="29" t="s">
        <v>922</v>
      </c>
      <c r="E94" s="30"/>
      <c r="F94" s="30"/>
      <c r="G94" s="30"/>
      <c r="H94" s="30"/>
      <c r="I94" s="30"/>
      <c r="J94" s="30"/>
      <c r="K94" s="30"/>
      <c r="L94" s="30"/>
      <c r="M94" s="30"/>
      <c r="N94" s="30"/>
      <c r="O94" s="30"/>
      <c r="P94" s="30"/>
      <c r="Q94" s="30"/>
      <c r="R94" s="30"/>
      <c r="S94" s="30"/>
      <c r="T94" s="31"/>
      <c r="U94" s="210">
        <v>1</v>
      </c>
      <c r="V94" s="211"/>
      <c r="W94" s="212"/>
      <c r="X94" s="210" t="s">
        <v>102</v>
      </c>
      <c r="Y94" s="211"/>
      <c r="Z94" s="211"/>
      <c r="AA94" s="211"/>
      <c r="AB94" s="212"/>
      <c r="AC94" s="210"/>
      <c r="AD94" s="211"/>
      <c r="AE94" s="212"/>
      <c r="AF94" s="29" t="s">
        <v>843</v>
      </c>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80"/>
    </row>
    <row r="95" spans="1:62" s="7" customFormat="1" ht="40.5" customHeight="1" x14ac:dyDescent="0.2">
      <c r="A95" s="173">
        <v>76</v>
      </c>
      <c r="B95" s="174"/>
      <c r="C95" s="175"/>
      <c r="D95" s="29" t="s">
        <v>1675</v>
      </c>
      <c r="E95" s="30"/>
      <c r="F95" s="30"/>
      <c r="G95" s="30"/>
      <c r="H95" s="30"/>
      <c r="I95" s="30"/>
      <c r="J95" s="30"/>
      <c r="K95" s="30"/>
      <c r="L95" s="30"/>
      <c r="M95" s="30"/>
      <c r="N95" s="30"/>
      <c r="O95" s="30"/>
      <c r="P95" s="30"/>
      <c r="Q95" s="30"/>
      <c r="R95" s="30"/>
      <c r="S95" s="30"/>
      <c r="T95" s="31"/>
      <c r="U95" s="210">
        <v>1</v>
      </c>
      <c r="V95" s="211"/>
      <c r="W95" s="212"/>
      <c r="X95" s="210" t="s">
        <v>102</v>
      </c>
      <c r="Y95" s="211"/>
      <c r="Z95" s="211"/>
      <c r="AA95" s="211"/>
      <c r="AB95" s="212"/>
      <c r="AC95" s="210"/>
      <c r="AD95" s="211"/>
      <c r="AE95" s="212"/>
      <c r="AF95" s="2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80"/>
    </row>
    <row r="96" spans="1:62" s="7" customFormat="1" ht="40.5" customHeight="1" x14ac:dyDescent="0.2">
      <c r="A96" s="173">
        <v>77</v>
      </c>
      <c r="B96" s="174"/>
      <c r="C96" s="175"/>
      <c r="D96" s="29" t="s">
        <v>1676</v>
      </c>
      <c r="E96" s="30"/>
      <c r="F96" s="30"/>
      <c r="G96" s="30"/>
      <c r="H96" s="30"/>
      <c r="I96" s="30"/>
      <c r="J96" s="30"/>
      <c r="K96" s="30"/>
      <c r="L96" s="30"/>
      <c r="M96" s="30"/>
      <c r="N96" s="30"/>
      <c r="O96" s="30"/>
      <c r="P96" s="30"/>
      <c r="Q96" s="30"/>
      <c r="R96" s="30"/>
      <c r="S96" s="30"/>
      <c r="T96" s="31"/>
      <c r="U96" s="210">
        <v>8</v>
      </c>
      <c r="V96" s="211"/>
      <c r="W96" s="212"/>
      <c r="X96" s="210" t="s">
        <v>192</v>
      </c>
      <c r="Y96" s="211"/>
      <c r="Z96" s="211"/>
      <c r="AA96" s="211"/>
      <c r="AB96" s="212"/>
      <c r="AC96" s="210"/>
      <c r="AD96" s="211"/>
      <c r="AE96" s="212"/>
      <c r="AF96" s="2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80"/>
    </row>
    <row r="97" spans="1:62" s="7" customFormat="1" ht="40.5" customHeight="1" x14ac:dyDescent="0.2">
      <c r="A97" s="173">
        <v>78</v>
      </c>
      <c r="B97" s="174"/>
      <c r="C97" s="175"/>
      <c r="D97" s="29" t="s">
        <v>1677</v>
      </c>
      <c r="E97" s="30"/>
      <c r="F97" s="30"/>
      <c r="G97" s="30"/>
      <c r="H97" s="30"/>
      <c r="I97" s="30"/>
      <c r="J97" s="30"/>
      <c r="K97" s="30"/>
      <c r="L97" s="30"/>
      <c r="M97" s="30"/>
      <c r="N97" s="30"/>
      <c r="O97" s="30"/>
      <c r="P97" s="30"/>
      <c r="Q97" s="30"/>
      <c r="R97" s="30"/>
      <c r="S97" s="30"/>
      <c r="T97" s="31"/>
      <c r="U97" s="210">
        <v>8</v>
      </c>
      <c r="V97" s="211"/>
      <c r="W97" s="212"/>
      <c r="X97" s="210" t="s">
        <v>192</v>
      </c>
      <c r="Y97" s="211"/>
      <c r="Z97" s="211"/>
      <c r="AA97" s="211"/>
      <c r="AB97" s="212"/>
      <c r="AC97" s="210"/>
      <c r="AD97" s="211"/>
      <c r="AE97" s="212"/>
      <c r="AF97" s="2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80"/>
    </row>
    <row r="98" spans="1:62" s="7" customFormat="1" ht="40.5" customHeight="1" x14ac:dyDescent="0.2">
      <c r="A98" s="173">
        <v>79</v>
      </c>
      <c r="B98" s="174"/>
      <c r="C98" s="175"/>
      <c r="D98" s="29" t="s">
        <v>1678</v>
      </c>
      <c r="E98" s="30"/>
      <c r="F98" s="30"/>
      <c r="G98" s="30"/>
      <c r="H98" s="30"/>
      <c r="I98" s="30"/>
      <c r="J98" s="30"/>
      <c r="K98" s="30"/>
      <c r="L98" s="30"/>
      <c r="M98" s="30"/>
      <c r="N98" s="30"/>
      <c r="O98" s="30"/>
      <c r="P98" s="30"/>
      <c r="Q98" s="30"/>
      <c r="R98" s="30"/>
      <c r="S98" s="30"/>
      <c r="T98" s="31"/>
      <c r="U98" s="210">
        <v>8</v>
      </c>
      <c r="V98" s="211"/>
      <c r="W98" s="212"/>
      <c r="X98" s="210" t="s">
        <v>192</v>
      </c>
      <c r="Y98" s="211"/>
      <c r="Z98" s="211"/>
      <c r="AA98" s="211"/>
      <c r="AB98" s="212"/>
      <c r="AC98" s="210"/>
      <c r="AD98" s="211"/>
      <c r="AE98" s="212"/>
      <c r="AF98" s="2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80"/>
    </row>
    <row r="99" spans="1:62" s="7" customFormat="1" ht="40.5" customHeight="1" x14ac:dyDescent="0.2">
      <c r="A99" s="173">
        <v>80</v>
      </c>
      <c r="B99" s="174"/>
      <c r="C99" s="175"/>
      <c r="D99" s="29" t="s">
        <v>1679</v>
      </c>
      <c r="E99" s="30"/>
      <c r="F99" s="30"/>
      <c r="G99" s="30"/>
      <c r="H99" s="30"/>
      <c r="I99" s="30"/>
      <c r="J99" s="30"/>
      <c r="K99" s="30"/>
      <c r="L99" s="30"/>
      <c r="M99" s="30"/>
      <c r="N99" s="30"/>
      <c r="O99" s="30"/>
      <c r="P99" s="30"/>
      <c r="Q99" s="30"/>
      <c r="R99" s="30"/>
      <c r="S99" s="30"/>
      <c r="T99" s="31"/>
      <c r="U99" s="210">
        <v>1</v>
      </c>
      <c r="V99" s="211"/>
      <c r="W99" s="212"/>
      <c r="X99" s="210" t="s">
        <v>102</v>
      </c>
      <c r="Y99" s="211"/>
      <c r="Z99" s="211"/>
      <c r="AA99" s="211"/>
      <c r="AB99" s="212"/>
      <c r="AC99" s="210"/>
      <c r="AD99" s="211"/>
      <c r="AE99" s="212"/>
      <c r="AF99" s="2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0"/>
    </row>
    <row r="100" spans="1:62" s="7" customFormat="1" ht="40.5" customHeight="1" x14ac:dyDescent="0.2">
      <c r="A100" s="173">
        <v>81</v>
      </c>
      <c r="B100" s="174"/>
      <c r="C100" s="175"/>
      <c r="D100" s="29" t="s">
        <v>1680</v>
      </c>
      <c r="E100" s="30"/>
      <c r="F100" s="30"/>
      <c r="G100" s="30"/>
      <c r="H100" s="30"/>
      <c r="I100" s="30"/>
      <c r="J100" s="30"/>
      <c r="K100" s="30"/>
      <c r="L100" s="30"/>
      <c r="M100" s="30"/>
      <c r="N100" s="30"/>
      <c r="O100" s="30"/>
      <c r="P100" s="30"/>
      <c r="Q100" s="30"/>
      <c r="R100" s="30"/>
      <c r="S100" s="30"/>
      <c r="T100" s="31"/>
      <c r="U100" s="210">
        <v>8</v>
      </c>
      <c r="V100" s="211"/>
      <c r="W100" s="212"/>
      <c r="X100" s="210" t="s">
        <v>192</v>
      </c>
      <c r="Y100" s="211"/>
      <c r="Z100" s="211"/>
      <c r="AA100" s="211"/>
      <c r="AB100" s="212"/>
      <c r="AC100" s="210"/>
      <c r="AD100" s="211"/>
      <c r="AE100" s="212"/>
      <c r="AF100" s="2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0"/>
    </row>
    <row r="101" spans="1:62" s="7" customFormat="1" ht="40.5" customHeight="1" x14ac:dyDescent="0.2">
      <c r="A101" s="173">
        <v>82</v>
      </c>
      <c r="B101" s="174"/>
      <c r="C101" s="175"/>
      <c r="D101" s="29" t="s">
        <v>1681</v>
      </c>
      <c r="E101" s="30"/>
      <c r="F101" s="30"/>
      <c r="G101" s="30"/>
      <c r="H101" s="30"/>
      <c r="I101" s="30"/>
      <c r="J101" s="30"/>
      <c r="K101" s="30"/>
      <c r="L101" s="30"/>
      <c r="M101" s="30"/>
      <c r="N101" s="30"/>
      <c r="O101" s="30"/>
      <c r="P101" s="30"/>
      <c r="Q101" s="30"/>
      <c r="R101" s="30"/>
      <c r="S101" s="30"/>
      <c r="T101" s="31"/>
      <c r="U101" s="210">
        <v>8</v>
      </c>
      <c r="V101" s="211"/>
      <c r="W101" s="212"/>
      <c r="X101" s="210" t="s">
        <v>192</v>
      </c>
      <c r="Y101" s="211"/>
      <c r="Z101" s="211"/>
      <c r="AA101" s="211"/>
      <c r="AB101" s="212"/>
      <c r="AC101" s="210"/>
      <c r="AD101" s="211"/>
      <c r="AE101" s="212"/>
      <c r="AF101" s="2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0"/>
    </row>
    <row r="102" spans="1:62" s="7" customFormat="1" ht="40.5" customHeight="1" x14ac:dyDescent="0.2">
      <c r="A102" s="173">
        <v>83</v>
      </c>
      <c r="B102" s="174"/>
      <c r="C102" s="175"/>
      <c r="D102" s="29" t="s">
        <v>1682</v>
      </c>
      <c r="E102" s="30"/>
      <c r="F102" s="30"/>
      <c r="G102" s="30"/>
      <c r="H102" s="30"/>
      <c r="I102" s="30"/>
      <c r="J102" s="30"/>
      <c r="K102" s="30"/>
      <c r="L102" s="30"/>
      <c r="M102" s="30"/>
      <c r="N102" s="30"/>
      <c r="O102" s="30"/>
      <c r="P102" s="30"/>
      <c r="Q102" s="30"/>
      <c r="R102" s="30"/>
      <c r="S102" s="30"/>
      <c r="T102" s="31"/>
      <c r="U102" s="210">
        <v>8</v>
      </c>
      <c r="V102" s="211"/>
      <c r="W102" s="212"/>
      <c r="X102" s="210" t="s">
        <v>192</v>
      </c>
      <c r="Y102" s="211"/>
      <c r="Z102" s="211"/>
      <c r="AA102" s="211"/>
      <c r="AB102" s="212"/>
      <c r="AC102" s="210"/>
      <c r="AD102" s="211"/>
      <c r="AE102" s="212"/>
      <c r="AF102" s="2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0"/>
    </row>
    <row r="103" spans="1:62" s="7" customFormat="1" ht="40.5" customHeight="1" x14ac:dyDescent="0.2">
      <c r="A103" s="173">
        <v>84</v>
      </c>
      <c r="B103" s="174"/>
      <c r="C103" s="175"/>
      <c r="D103" s="29" t="s">
        <v>1683</v>
      </c>
      <c r="E103" s="30"/>
      <c r="F103" s="30"/>
      <c r="G103" s="30"/>
      <c r="H103" s="30"/>
      <c r="I103" s="30"/>
      <c r="J103" s="30"/>
      <c r="K103" s="30"/>
      <c r="L103" s="30"/>
      <c r="M103" s="30"/>
      <c r="N103" s="30"/>
      <c r="O103" s="30"/>
      <c r="P103" s="30"/>
      <c r="Q103" s="30"/>
      <c r="R103" s="30"/>
      <c r="S103" s="30"/>
      <c r="T103" s="31"/>
      <c r="U103" s="210">
        <v>1</v>
      </c>
      <c r="V103" s="211"/>
      <c r="W103" s="212"/>
      <c r="X103" s="210" t="s">
        <v>102</v>
      </c>
      <c r="Y103" s="211"/>
      <c r="Z103" s="211"/>
      <c r="AA103" s="211"/>
      <c r="AB103" s="212"/>
      <c r="AC103" s="210"/>
      <c r="AD103" s="211"/>
      <c r="AE103" s="212"/>
      <c r="AF103" s="2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0"/>
    </row>
    <row r="104" spans="1:62" s="7" customFormat="1" ht="40.5" customHeight="1" x14ac:dyDescent="0.2">
      <c r="A104" s="173">
        <v>85</v>
      </c>
      <c r="B104" s="174"/>
      <c r="C104" s="175"/>
      <c r="D104" s="29" t="s">
        <v>1684</v>
      </c>
      <c r="E104" s="30"/>
      <c r="F104" s="30"/>
      <c r="G104" s="30"/>
      <c r="H104" s="30"/>
      <c r="I104" s="30"/>
      <c r="J104" s="30"/>
      <c r="K104" s="30"/>
      <c r="L104" s="30"/>
      <c r="M104" s="30"/>
      <c r="N104" s="30"/>
      <c r="O104" s="30"/>
      <c r="P104" s="30"/>
      <c r="Q104" s="30"/>
      <c r="R104" s="30"/>
      <c r="S104" s="30"/>
      <c r="T104" s="31"/>
      <c r="U104" s="210">
        <v>8</v>
      </c>
      <c r="V104" s="211"/>
      <c r="W104" s="212"/>
      <c r="X104" s="210" t="s">
        <v>192</v>
      </c>
      <c r="Y104" s="211"/>
      <c r="Z104" s="211"/>
      <c r="AA104" s="211"/>
      <c r="AB104" s="212"/>
      <c r="AC104" s="210"/>
      <c r="AD104" s="211"/>
      <c r="AE104" s="212"/>
      <c r="AF104" s="2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0"/>
    </row>
    <row r="105" spans="1:62" s="7" customFormat="1" ht="40.5" customHeight="1" x14ac:dyDescent="0.2">
      <c r="A105" s="173">
        <v>86</v>
      </c>
      <c r="B105" s="174"/>
      <c r="C105" s="175"/>
      <c r="D105" s="29" t="s">
        <v>1685</v>
      </c>
      <c r="E105" s="30"/>
      <c r="F105" s="30"/>
      <c r="G105" s="30"/>
      <c r="H105" s="30"/>
      <c r="I105" s="30"/>
      <c r="J105" s="30"/>
      <c r="K105" s="30"/>
      <c r="L105" s="30"/>
      <c r="M105" s="30"/>
      <c r="N105" s="30"/>
      <c r="O105" s="30"/>
      <c r="P105" s="30"/>
      <c r="Q105" s="30"/>
      <c r="R105" s="30"/>
      <c r="S105" s="30"/>
      <c r="T105" s="31"/>
      <c r="U105" s="210">
        <v>8</v>
      </c>
      <c r="V105" s="211"/>
      <c r="W105" s="212"/>
      <c r="X105" s="210" t="s">
        <v>192</v>
      </c>
      <c r="Y105" s="211"/>
      <c r="Z105" s="211"/>
      <c r="AA105" s="211"/>
      <c r="AB105" s="212"/>
      <c r="AC105" s="210"/>
      <c r="AD105" s="211"/>
      <c r="AE105" s="212"/>
      <c r="AF105" s="2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80"/>
    </row>
    <row r="106" spans="1:62" s="7" customFormat="1" ht="40.5" customHeight="1" x14ac:dyDescent="0.2">
      <c r="A106" s="173">
        <v>87</v>
      </c>
      <c r="B106" s="174"/>
      <c r="C106" s="175"/>
      <c r="D106" s="29" t="s">
        <v>1686</v>
      </c>
      <c r="E106" s="30"/>
      <c r="F106" s="30"/>
      <c r="G106" s="30"/>
      <c r="H106" s="30"/>
      <c r="I106" s="30"/>
      <c r="J106" s="30"/>
      <c r="K106" s="30"/>
      <c r="L106" s="30"/>
      <c r="M106" s="30"/>
      <c r="N106" s="30"/>
      <c r="O106" s="30"/>
      <c r="P106" s="30"/>
      <c r="Q106" s="30"/>
      <c r="R106" s="30"/>
      <c r="S106" s="30"/>
      <c r="T106" s="31"/>
      <c r="U106" s="210">
        <v>8</v>
      </c>
      <c r="V106" s="211"/>
      <c r="W106" s="212"/>
      <c r="X106" s="210" t="s">
        <v>192</v>
      </c>
      <c r="Y106" s="211"/>
      <c r="Z106" s="211"/>
      <c r="AA106" s="211"/>
      <c r="AB106" s="212"/>
      <c r="AC106" s="210"/>
      <c r="AD106" s="211"/>
      <c r="AE106" s="212"/>
      <c r="AF106" s="2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80"/>
    </row>
    <row r="107" spans="1:62" s="7" customFormat="1" ht="40.5" customHeight="1" x14ac:dyDescent="0.2">
      <c r="A107" s="173">
        <v>88</v>
      </c>
      <c r="B107" s="174"/>
      <c r="C107" s="175"/>
      <c r="D107" s="29" t="s">
        <v>1687</v>
      </c>
      <c r="E107" s="30"/>
      <c r="F107" s="30"/>
      <c r="G107" s="30"/>
      <c r="H107" s="30"/>
      <c r="I107" s="30"/>
      <c r="J107" s="30"/>
      <c r="K107" s="30"/>
      <c r="L107" s="30"/>
      <c r="M107" s="30"/>
      <c r="N107" s="30"/>
      <c r="O107" s="30"/>
      <c r="P107" s="30"/>
      <c r="Q107" s="30"/>
      <c r="R107" s="30"/>
      <c r="S107" s="30"/>
      <c r="T107" s="31"/>
      <c r="U107" s="210">
        <v>1</v>
      </c>
      <c r="V107" s="211"/>
      <c r="W107" s="212"/>
      <c r="X107" s="210" t="s">
        <v>102</v>
      </c>
      <c r="Y107" s="211"/>
      <c r="Z107" s="211"/>
      <c r="AA107" s="211"/>
      <c r="AB107" s="212"/>
      <c r="AC107" s="210"/>
      <c r="AD107" s="211"/>
      <c r="AE107" s="212"/>
      <c r="AF107" s="2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80"/>
    </row>
    <row r="108" spans="1:62" s="7" customFormat="1" ht="40.5" customHeight="1" x14ac:dyDescent="0.2">
      <c r="A108" s="173">
        <v>89</v>
      </c>
      <c r="B108" s="174"/>
      <c r="C108" s="175"/>
      <c r="D108" s="29" t="s">
        <v>1688</v>
      </c>
      <c r="E108" s="30"/>
      <c r="F108" s="30"/>
      <c r="G108" s="30"/>
      <c r="H108" s="30"/>
      <c r="I108" s="30"/>
      <c r="J108" s="30"/>
      <c r="K108" s="30"/>
      <c r="L108" s="30"/>
      <c r="M108" s="30"/>
      <c r="N108" s="30"/>
      <c r="O108" s="30"/>
      <c r="P108" s="30"/>
      <c r="Q108" s="30"/>
      <c r="R108" s="30"/>
      <c r="S108" s="30"/>
      <c r="T108" s="31"/>
      <c r="U108" s="210">
        <v>7</v>
      </c>
      <c r="V108" s="211"/>
      <c r="W108" s="212"/>
      <c r="X108" s="210" t="s">
        <v>192</v>
      </c>
      <c r="Y108" s="211"/>
      <c r="Z108" s="211"/>
      <c r="AA108" s="211"/>
      <c r="AB108" s="212"/>
      <c r="AC108" s="210"/>
      <c r="AD108" s="211"/>
      <c r="AE108" s="212"/>
      <c r="AF108" s="2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80"/>
    </row>
    <row r="109" spans="1:62" s="7" customFormat="1" ht="40.5" customHeight="1" x14ac:dyDescent="0.2">
      <c r="A109" s="173">
        <v>90</v>
      </c>
      <c r="B109" s="174"/>
      <c r="C109" s="175"/>
      <c r="D109" s="29" t="s">
        <v>1689</v>
      </c>
      <c r="E109" s="30"/>
      <c r="F109" s="30"/>
      <c r="G109" s="30"/>
      <c r="H109" s="30"/>
      <c r="I109" s="30"/>
      <c r="J109" s="30"/>
      <c r="K109" s="30"/>
      <c r="L109" s="30"/>
      <c r="M109" s="30"/>
      <c r="N109" s="30"/>
      <c r="O109" s="30"/>
      <c r="P109" s="30"/>
      <c r="Q109" s="30"/>
      <c r="R109" s="30"/>
      <c r="S109" s="30"/>
      <c r="T109" s="31"/>
      <c r="U109" s="210">
        <v>7</v>
      </c>
      <c r="V109" s="211"/>
      <c r="W109" s="212"/>
      <c r="X109" s="210" t="s">
        <v>192</v>
      </c>
      <c r="Y109" s="211"/>
      <c r="Z109" s="211"/>
      <c r="AA109" s="211"/>
      <c r="AB109" s="212"/>
      <c r="AC109" s="210"/>
      <c r="AD109" s="211"/>
      <c r="AE109" s="212"/>
      <c r="AF109" s="2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80"/>
    </row>
    <row r="110" spans="1:62" s="7" customFormat="1" ht="40.5" customHeight="1" x14ac:dyDescent="0.2">
      <c r="A110" s="173">
        <v>91</v>
      </c>
      <c r="B110" s="174"/>
      <c r="C110" s="175"/>
      <c r="D110" s="29" t="s">
        <v>1690</v>
      </c>
      <c r="E110" s="30"/>
      <c r="F110" s="30"/>
      <c r="G110" s="30"/>
      <c r="H110" s="30"/>
      <c r="I110" s="30"/>
      <c r="J110" s="30"/>
      <c r="K110" s="30"/>
      <c r="L110" s="30"/>
      <c r="M110" s="30"/>
      <c r="N110" s="30"/>
      <c r="O110" s="30"/>
      <c r="P110" s="30"/>
      <c r="Q110" s="30"/>
      <c r="R110" s="30"/>
      <c r="S110" s="30"/>
      <c r="T110" s="31"/>
      <c r="U110" s="210">
        <v>7</v>
      </c>
      <c r="V110" s="211"/>
      <c r="W110" s="212"/>
      <c r="X110" s="210" t="s">
        <v>192</v>
      </c>
      <c r="Y110" s="211"/>
      <c r="Z110" s="211"/>
      <c r="AA110" s="211"/>
      <c r="AB110" s="212"/>
      <c r="AC110" s="210"/>
      <c r="AD110" s="211"/>
      <c r="AE110" s="212"/>
      <c r="AF110" s="2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80"/>
    </row>
    <row r="111" spans="1:62" s="7" customFormat="1" ht="40.5" customHeight="1" x14ac:dyDescent="0.2">
      <c r="A111" s="173">
        <v>92</v>
      </c>
      <c r="B111" s="174"/>
      <c r="C111" s="175"/>
      <c r="D111" s="29" t="s">
        <v>1691</v>
      </c>
      <c r="E111" s="30"/>
      <c r="F111" s="30"/>
      <c r="G111" s="30"/>
      <c r="H111" s="30"/>
      <c r="I111" s="30"/>
      <c r="J111" s="30"/>
      <c r="K111" s="30"/>
      <c r="L111" s="30"/>
      <c r="M111" s="30"/>
      <c r="N111" s="30"/>
      <c r="O111" s="30"/>
      <c r="P111" s="30"/>
      <c r="Q111" s="30"/>
      <c r="R111" s="30"/>
      <c r="S111" s="30"/>
      <c r="T111" s="31"/>
      <c r="U111" s="210">
        <v>1</v>
      </c>
      <c r="V111" s="211"/>
      <c r="W111" s="212"/>
      <c r="X111" s="210" t="s">
        <v>102</v>
      </c>
      <c r="Y111" s="211"/>
      <c r="Z111" s="211"/>
      <c r="AA111" s="211"/>
      <c r="AB111" s="212"/>
      <c r="AC111" s="210"/>
      <c r="AD111" s="211"/>
      <c r="AE111" s="212"/>
      <c r="AF111" s="2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80"/>
    </row>
    <row r="112" spans="1:62" s="7" customFormat="1" ht="40.5" customHeight="1" x14ac:dyDescent="0.2">
      <c r="A112" s="173">
        <v>93</v>
      </c>
      <c r="B112" s="174"/>
      <c r="C112" s="175"/>
      <c r="D112" s="29" t="s">
        <v>1692</v>
      </c>
      <c r="E112" s="30"/>
      <c r="F112" s="30"/>
      <c r="G112" s="30"/>
      <c r="H112" s="30"/>
      <c r="I112" s="30"/>
      <c r="J112" s="30"/>
      <c r="K112" s="30"/>
      <c r="L112" s="30"/>
      <c r="M112" s="30"/>
      <c r="N112" s="30"/>
      <c r="O112" s="30"/>
      <c r="P112" s="30"/>
      <c r="Q112" s="30"/>
      <c r="R112" s="30"/>
      <c r="S112" s="30"/>
      <c r="T112" s="31"/>
      <c r="U112" s="210">
        <v>1</v>
      </c>
      <c r="V112" s="211"/>
      <c r="W112" s="212"/>
      <c r="X112" s="210" t="s">
        <v>102</v>
      </c>
      <c r="Y112" s="211"/>
      <c r="Z112" s="211"/>
      <c r="AA112" s="211"/>
      <c r="AB112" s="212"/>
      <c r="AC112" s="210"/>
      <c r="AD112" s="211"/>
      <c r="AE112" s="212"/>
      <c r="AF112" s="2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80"/>
    </row>
    <row r="113" spans="1:62" s="7" customFormat="1" ht="40.5" customHeight="1" x14ac:dyDescent="0.2">
      <c r="A113" s="173">
        <v>94</v>
      </c>
      <c r="B113" s="174"/>
      <c r="C113" s="175"/>
      <c r="D113" s="29" t="s">
        <v>1693</v>
      </c>
      <c r="E113" s="30"/>
      <c r="F113" s="30"/>
      <c r="G113" s="30"/>
      <c r="H113" s="30"/>
      <c r="I113" s="30"/>
      <c r="J113" s="30"/>
      <c r="K113" s="30"/>
      <c r="L113" s="30"/>
      <c r="M113" s="30"/>
      <c r="N113" s="30"/>
      <c r="O113" s="30"/>
      <c r="P113" s="30"/>
      <c r="Q113" s="30"/>
      <c r="R113" s="30"/>
      <c r="S113" s="30"/>
      <c r="T113" s="31"/>
      <c r="U113" s="210">
        <v>1</v>
      </c>
      <c r="V113" s="211"/>
      <c r="W113" s="212"/>
      <c r="X113" s="210" t="s">
        <v>102</v>
      </c>
      <c r="Y113" s="211"/>
      <c r="Z113" s="211"/>
      <c r="AA113" s="211"/>
      <c r="AB113" s="212"/>
      <c r="AC113" s="210"/>
      <c r="AD113" s="211"/>
      <c r="AE113" s="212"/>
      <c r="AF113" s="2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80"/>
    </row>
    <row r="114" spans="1:62" s="7" customFormat="1" ht="40.5" customHeight="1" x14ac:dyDescent="0.2">
      <c r="A114" s="173">
        <v>95</v>
      </c>
      <c r="B114" s="174"/>
      <c r="C114" s="175"/>
      <c r="D114" s="29" t="s">
        <v>1694</v>
      </c>
      <c r="E114" s="30"/>
      <c r="F114" s="30"/>
      <c r="G114" s="30"/>
      <c r="H114" s="30"/>
      <c r="I114" s="30"/>
      <c r="J114" s="30"/>
      <c r="K114" s="30"/>
      <c r="L114" s="30"/>
      <c r="M114" s="30"/>
      <c r="N114" s="30"/>
      <c r="O114" s="30"/>
      <c r="P114" s="30"/>
      <c r="Q114" s="30"/>
      <c r="R114" s="30"/>
      <c r="S114" s="30"/>
      <c r="T114" s="31"/>
      <c r="U114" s="210">
        <v>6</v>
      </c>
      <c r="V114" s="211"/>
      <c r="W114" s="212"/>
      <c r="X114" s="210" t="s">
        <v>192</v>
      </c>
      <c r="Y114" s="211"/>
      <c r="Z114" s="211"/>
      <c r="AA114" s="211"/>
      <c r="AB114" s="212"/>
      <c r="AC114" s="210"/>
      <c r="AD114" s="211"/>
      <c r="AE114" s="212"/>
      <c r="AF114" s="2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80"/>
    </row>
    <row r="115" spans="1:62" s="7" customFormat="1" ht="40.5" customHeight="1" x14ac:dyDescent="0.2">
      <c r="A115" s="173">
        <v>96</v>
      </c>
      <c r="B115" s="174"/>
      <c r="C115" s="175"/>
      <c r="D115" s="29" t="s">
        <v>1695</v>
      </c>
      <c r="E115" s="30"/>
      <c r="F115" s="30"/>
      <c r="G115" s="30"/>
      <c r="H115" s="30"/>
      <c r="I115" s="30"/>
      <c r="J115" s="30"/>
      <c r="K115" s="30"/>
      <c r="L115" s="30"/>
      <c r="M115" s="30"/>
      <c r="N115" s="30"/>
      <c r="O115" s="30"/>
      <c r="P115" s="30"/>
      <c r="Q115" s="30"/>
      <c r="R115" s="30"/>
      <c r="S115" s="30"/>
      <c r="T115" s="31"/>
      <c r="U115" s="210">
        <v>6</v>
      </c>
      <c r="V115" s="211"/>
      <c r="W115" s="212"/>
      <c r="X115" s="210" t="s">
        <v>192</v>
      </c>
      <c r="Y115" s="211"/>
      <c r="Z115" s="211"/>
      <c r="AA115" s="211"/>
      <c r="AB115" s="212"/>
      <c r="AC115" s="210"/>
      <c r="AD115" s="211"/>
      <c r="AE115" s="212"/>
      <c r="AF115" s="2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80"/>
    </row>
    <row r="116" spans="1:62" s="7" customFormat="1" ht="40.5" customHeight="1" x14ac:dyDescent="0.2">
      <c r="A116" s="173">
        <v>97</v>
      </c>
      <c r="B116" s="174"/>
      <c r="C116" s="175"/>
      <c r="D116" s="29" t="s">
        <v>1696</v>
      </c>
      <c r="E116" s="30"/>
      <c r="F116" s="30"/>
      <c r="G116" s="30"/>
      <c r="H116" s="30"/>
      <c r="I116" s="30"/>
      <c r="J116" s="30"/>
      <c r="K116" s="30"/>
      <c r="L116" s="30"/>
      <c r="M116" s="30"/>
      <c r="N116" s="30"/>
      <c r="O116" s="30"/>
      <c r="P116" s="30"/>
      <c r="Q116" s="30"/>
      <c r="R116" s="30"/>
      <c r="S116" s="30"/>
      <c r="T116" s="31"/>
      <c r="U116" s="210">
        <v>6</v>
      </c>
      <c r="V116" s="211"/>
      <c r="W116" s="212"/>
      <c r="X116" s="210" t="s">
        <v>192</v>
      </c>
      <c r="Y116" s="211"/>
      <c r="Z116" s="211"/>
      <c r="AA116" s="211"/>
      <c r="AB116" s="212"/>
      <c r="AC116" s="210"/>
      <c r="AD116" s="211"/>
      <c r="AE116" s="212"/>
      <c r="AF116" s="2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80"/>
    </row>
    <row r="117" spans="1:62" s="7" customFormat="1" ht="40.5" customHeight="1" x14ac:dyDescent="0.2">
      <c r="A117" s="173">
        <v>98</v>
      </c>
      <c r="B117" s="174"/>
      <c r="C117" s="175"/>
      <c r="D117" s="29" t="s">
        <v>1697</v>
      </c>
      <c r="E117" s="30"/>
      <c r="F117" s="30"/>
      <c r="G117" s="30"/>
      <c r="H117" s="30"/>
      <c r="I117" s="30"/>
      <c r="J117" s="30"/>
      <c r="K117" s="30"/>
      <c r="L117" s="30"/>
      <c r="M117" s="30"/>
      <c r="N117" s="30"/>
      <c r="O117" s="30"/>
      <c r="P117" s="30"/>
      <c r="Q117" s="30"/>
      <c r="R117" s="30"/>
      <c r="S117" s="30"/>
      <c r="T117" s="31"/>
      <c r="U117" s="210">
        <v>1</v>
      </c>
      <c r="V117" s="211"/>
      <c r="W117" s="212"/>
      <c r="X117" s="210" t="s">
        <v>102</v>
      </c>
      <c r="Y117" s="211"/>
      <c r="Z117" s="211"/>
      <c r="AA117" s="211"/>
      <c r="AB117" s="212"/>
      <c r="AC117" s="210"/>
      <c r="AD117" s="211"/>
      <c r="AE117" s="212"/>
      <c r="AF117" s="2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80"/>
    </row>
    <row r="118" spans="1:62" s="7" customFormat="1" ht="40.5" customHeight="1" x14ac:dyDescent="0.2">
      <c r="A118" s="173">
        <v>99</v>
      </c>
      <c r="B118" s="174"/>
      <c r="C118" s="175"/>
      <c r="D118" s="29" t="s">
        <v>1698</v>
      </c>
      <c r="E118" s="30"/>
      <c r="F118" s="30"/>
      <c r="G118" s="30"/>
      <c r="H118" s="30"/>
      <c r="I118" s="30"/>
      <c r="J118" s="30"/>
      <c r="K118" s="30"/>
      <c r="L118" s="30"/>
      <c r="M118" s="30"/>
      <c r="N118" s="30"/>
      <c r="O118" s="30"/>
      <c r="P118" s="30"/>
      <c r="Q118" s="30"/>
      <c r="R118" s="30"/>
      <c r="S118" s="30"/>
      <c r="T118" s="31"/>
      <c r="U118" s="210">
        <v>1</v>
      </c>
      <c r="V118" s="211"/>
      <c r="W118" s="212"/>
      <c r="X118" s="210" t="s">
        <v>102</v>
      </c>
      <c r="Y118" s="211"/>
      <c r="Z118" s="211"/>
      <c r="AA118" s="211"/>
      <c r="AB118" s="212"/>
      <c r="AC118" s="210"/>
      <c r="AD118" s="211"/>
      <c r="AE118" s="212"/>
      <c r="AF118" s="2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80"/>
    </row>
    <row r="119" spans="1:62" s="7" customFormat="1" ht="40.5" customHeight="1" x14ac:dyDescent="0.2">
      <c r="A119" s="173">
        <v>100</v>
      </c>
      <c r="B119" s="174"/>
      <c r="C119" s="175"/>
      <c r="D119" s="29" t="s">
        <v>1699</v>
      </c>
      <c r="E119" s="30"/>
      <c r="F119" s="30"/>
      <c r="G119" s="30"/>
      <c r="H119" s="30"/>
      <c r="I119" s="30"/>
      <c r="J119" s="30"/>
      <c r="K119" s="30"/>
      <c r="L119" s="30"/>
      <c r="M119" s="30"/>
      <c r="N119" s="30"/>
      <c r="O119" s="30"/>
      <c r="P119" s="30"/>
      <c r="Q119" s="30"/>
      <c r="R119" s="30"/>
      <c r="S119" s="30"/>
      <c r="T119" s="31"/>
      <c r="U119" s="210">
        <v>3</v>
      </c>
      <c r="V119" s="211"/>
      <c r="W119" s="212"/>
      <c r="X119" s="210" t="s">
        <v>102</v>
      </c>
      <c r="Y119" s="211"/>
      <c r="Z119" s="211"/>
      <c r="AA119" s="211"/>
      <c r="AB119" s="212"/>
      <c r="AC119" s="210"/>
      <c r="AD119" s="211"/>
      <c r="AE119" s="212"/>
      <c r="AF119" s="2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80"/>
    </row>
    <row r="120" spans="1:62" s="7" customFormat="1" ht="40.5" customHeight="1" x14ac:dyDescent="0.2">
      <c r="A120" s="173">
        <v>101</v>
      </c>
      <c r="B120" s="174"/>
      <c r="C120" s="175"/>
      <c r="D120" s="29" t="s">
        <v>1700</v>
      </c>
      <c r="E120" s="30"/>
      <c r="F120" s="30"/>
      <c r="G120" s="30"/>
      <c r="H120" s="30"/>
      <c r="I120" s="30"/>
      <c r="J120" s="30"/>
      <c r="K120" s="30"/>
      <c r="L120" s="30"/>
      <c r="M120" s="30"/>
      <c r="N120" s="30"/>
      <c r="O120" s="30"/>
      <c r="P120" s="30"/>
      <c r="Q120" s="30"/>
      <c r="R120" s="30"/>
      <c r="S120" s="30"/>
      <c r="T120" s="31"/>
      <c r="U120" s="210">
        <v>1</v>
      </c>
      <c r="V120" s="211"/>
      <c r="W120" s="212"/>
      <c r="X120" s="210" t="s">
        <v>102</v>
      </c>
      <c r="Y120" s="211"/>
      <c r="Z120" s="211"/>
      <c r="AA120" s="211"/>
      <c r="AB120" s="212"/>
      <c r="AC120" s="210"/>
      <c r="AD120" s="211"/>
      <c r="AE120" s="212"/>
      <c r="AF120" s="2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80"/>
    </row>
    <row r="121" spans="1:62" s="7" customFormat="1" ht="40.5" customHeight="1" x14ac:dyDescent="0.2">
      <c r="A121" s="173">
        <v>102</v>
      </c>
      <c r="B121" s="174"/>
      <c r="C121" s="175"/>
      <c r="D121" s="29" t="s">
        <v>1701</v>
      </c>
      <c r="E121" s="30"/>
      <c r="F121" s="30"/>
      <c r="G121" s="30"/>
      <c r="H121" s="30"/>
      <c r="I121" s="30"/>
      <c r="J121" s="30"/>
      <c r="K121" s="30"/>
      <c r="L121" s="30"/>
      <c r="M121" s="30"/>
      <c r="N121" s="30"/>
      <c r="O121" s="30"/>
      <c r="P121" s="30"/>
      <c r="Q121" s="30"/>
      <c r="R121" s="30"/>
      <c r="S121" s="30"/>
      <c r="T121" s="31"/>
      <c r="U121" s="210">
        <v>6</v>
      </c>
      <c r="V121" s="211"/>
      <c r="W121" s="212"/>
      <c r="X121" s="210" t="s">
        <v>192</v>
      </c>
      <c r="Y121" s="211"/>
      <c r="Z121" s="211"/>
      <c r="AA121" s="211"/>
      <c r="AB121" s="212"/>
      <c r="AC121" s="210"/>
      <c r="AD121" s="211"/>
      <c r="AE121" s="212"/>
      <c r="AF121" s="2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80"/>
    </row>
    <row r="122" spans="1:62" s="7" customFormat="1" ht="40.5" customHeight="1" x14ac:dyDescent="0.2">
      <c r="A122" s="173">
        <v>103</v>
      </c>
      <c r="B122" s="174"/>
      <c r="C122" s="175"/>
      <c r="D122" s="29" t="s">
        <v>1702</v>
      </c>
      <c r="E122" s="30"/>
      <c r="F122" s="30"/>
      <c r="G122" s="30"/>
      <c r="H122" s="30"/>
      <c r="I122" s="30"/>
      <c r="J122" s="30"/>
      <c r="K122" s="30"/>
      <c r="L122" s="30"/>
      <c r="M122" s="30"/>
      <c r="N122" s="30"/>
      <c r="O122" s="30"/>
      <c r="P122" s="30"/>
      <c r="Q122" s="30"/>
      <c r="R122" s="30"/>
      <c r="S122" s="30"/>
      <c r="T122" s="31"/>
      <c r="U122" s="210">
        <v>6</v>
      </c>
      <c r="V122" s="211"/>
      <c r="W122" s="212"/>
      <c r="X122" s="210" t="s">
        <v>192</v>
      </c>
      <c r="Y122" s="211"/>
      <c r="Z122" s="211"/>
      <c r="AA122" s="211"/>
      <c r="AB122" s="212"/>
      <c r="AC122" s="210"/>
      <c r="AD122" s="211"/>
      <c r="AE122" s="212"/>
      <c r="AF122" s="2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80"/>
    </row>
    <row r="123" spans="1:62" s="7" customFormat="1" ht="40.5" customHeight="1" x14ac:dyDescent="0.2">
      <c r="A123" s="173">
        <v>104</v>
      </c>
      <c r="B123" s="174"/>
      <c r="C123" s="175"/>
      <c r="D123" s="29" t="s">
        <v>1703</v>
      </c>
      <c r="E123" s="30"/>
      <c r="F123" s="30"/>
      <c r="G123" s="30"/>
      <c r="H123" s="30"/>
      <c r="I123" s="30"/>
      <c r="J123" s="30"/>
      <c r="K123" s="30"/>
      <c r="L123" s="30"/>
      <c r="M123" s="30"/>
      <c r="N123" s="30"/>
      <c r="O123" s="30"/>
      <c r="P123" s="30"/>
      <c r="Q123" s="30"/>
      <c r="R123" s="30"/>
      <c r="S123" s="30"/>
      <c r="T123" s="31"/>
      <c r="U123" s="210">
        <v>6</v>
      </c>
      <c r="V123" s="211"/>
      <c r="W123" s="212"/>
      <c r="X123" s="210" t="s">
        <v>192</v>
      </c>
      <c r="Y123" s="211"/>
      <c r="Z123" s="211"/>
      <c r="AA123" s="211"/>
      <c r="AB123" s="212"/>
      <c r="AC123" s="210"/>
      <c r="AD123" s="211"/>
      <c r="AE123" s="212"/>
      <c r="AF123" s="2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80"/>
    </row>
    <row r="124" spans="1:62" s="7" customFormat="1" ht="40.5" customHeight="1" x14ac:dyDescent="0.2">
      <c r="A124" s="173">
        <v>105</v>
      </c>
      <c r="B124" s="174"/>
      <c r="C124" s="175"/>
      <c r="D124" s="29" t="s">
        <v>1704</v>
      </c>
      <c r="E124" s="30"/>
      <c r="F124" s="30"/>
      <c r="G124" s="30"/>
      <c r="H124" s="30"/>
      <c r="I124" s="30"/>
      <c r="J124" s="30"/>
      <c r="K124" s="30"/>
      <c r="L124" s="30"/>
      <c r="M124" s="30"/>
      <c r="N124" s="30"/>
      <c r="O124" s="30"/>
      <c r="P124" s="30"/>
      <c r="Q124" s="30"/>
      <c r="R124" s="30"/>
      <c r="S124" s="30"/>
      <c r="T124" s="31"/>
      <c r="U124" s="210">
        <v>1</v>
      </c>
      <c r="V124" s="211"/>
      <c r="W124" s="212"/>
      <c r="X124" s="210" t="s">
        <v>102</v>
      </c>
      <c r="Y124" s="211"/>
      <c r="Z124" s="211"/>
      <c r="AA124" s="211"/>
      <c r="AB124" s="212"/>
      <c r="AC124" s="210"/>
      <c r="AD124" s="211"/>
      <c r="AE124" s="212"/>
      <c r="AF124" s="2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80"/>
    </row>
    <row r="125" spans="1:62" s="7" customFormat="1" ht="40.5" customHeight="1" x14ac:dyDescent="0.2">
      <c r="A125" s="173">
        <v>106</v>
      </c>
      <c r="B125" s="174"/>
      <c r="C125" s="175"/>
      <c r="D125" s="29" t="s">
        <v>1705</v>
      </c>
      <c r="E125" s="30"/>
      <c r="F125" s="30"/>
      <c r="G125" s="30"/>
      <c r="H125" s="30"/>
      <c r="I125" s="30"/>
      <c r="J125" s="30"/>
      <c r="K125" s="30"/>
      <c r="L125" s="30"/>
      <c r="M125" s="30"/>
      <c r="N125" s="30"/>
      <c r="O125" s="30"/>
      <c r="P125" s="30"/>
      <c r="Q125" s="30"/>
      <c r="R125" s="30"/>
      <c r="S125" s="30"/>
      <c r="T125" s="31"/>
      <c r="U125" s="210">
        <v>1</v>
      </c>
      <c r="V125" s="211"/>
      <c r="W125" s="212"/>
      <c r="X125" s="210" t="s">
        <v>102</v>
      </c>
      <c r="Y125" s="211"/>
      <c r="Z125" s="211"/>
      <c r="AA125" s="211"/>
      <c r="AB125" s="212"/>
      <c r="AC125" s="210"/>
      <c r="AD125" s="211"/>
      <c r="AE125" s="212"/>
      <c r="AF125" s="2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80"/>
    </row>
    <row r="126" spans="1:62" s="7" customFormat="1" ht="40.5" customHeight="1" x14ac:dyDescent="0.2">
      <c r="A126" s="173">
        <v>107</v>
      </c>
      <c r="B126" s="174"/>
      <c r="C126" s="175"/>
      <c r="D126" s="29" t="s">
        <v>1706</v>
      </c>
      <c r="E126" s="30"/>
      <c r="F126" s="30"/>
      <c r="G126" s="30"/>
      <c r="H126" s="30"/>
      <c r="I126" s="30"/>
      <c r="J126" s="30"/>
      <c r="K126" s="30"/>
      <c r="L126" s="30"/>
      <c r="M126" s="30"/>
      <c r="N126" s="30"/>
      <c r="O126" s="30"/>
      <c r="P126" s="30"/>
      <c r="Q126" s="30"/>
      <c r="R126" s="30"/>
      <c r="S126" s="30"/>
      <c r="T126" s="31"/>
      <c r="U126" s="210">
        <v>3</v>
      </c>
      <c r="V126" s="211"/>
      <c r="W126" s="212"/>
      <c r="X126" s="210" t="s">
        <v>102</v>
      </c>
      <c r="Y126" s="211"/>
      <c r="Z126" s="211"/>
      <c r="AA126" s="211"/>
      <c r="AB126" s="212"/>
      <c r="AC126" s="210"/>
      <c r="AD126" s="211"/>
      <c r="AE126" s="212"/>
      <c r="AF126" s="2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80"/>
    </row>
    <row r="127" spans="1:62" s="7" customFormat="1" ht="40.5" customHeight="1" x14ac:dyDescent="0.2">
      <c r="A127" s="173">
        <v>108</v>
      </c>
      <c r="B127" s="174"/>
      <c r="C127" s="175"/>
      <c r="D127" s="29" t="s">
        <v>1707</v>
      </c>
      <c r="E127" s="30"/>
      <c r="F127" s="30"/>
      <c r="G127" s="30"/>
      <c r="H127" s="30"/>
      <c r="I127" s="30"/>
      <c r="J127" s="30"/>
      <c r="K127" s="30"/>
      <c r="L127" s="30"/>
      <c r="M127" s="30"/>
      <c r="N127" s="30"/>
      <c r="O127" s="30"/>
      <c r="P127" s="30"/>
      <c r="Q127" s="30"/>
      <c r="R127" s="30"/>
      <c r="S127" s="30"/>
      <c r="T127" s="31"/>
      <c r="U127" s="210">
        <v>1</v>
      </c>
      <c r="V127" s="211"/>
      <c r="W127" s="212"/>
      <c r="X127" s="210" t="s">
        <v>102</v>
      </c>
      <c r="Y127" s="211"/>
      <c r="Z127" s="211"/>
      <c r="AA127" s="211"/>
      <c r="AB127" s="212"/>
      <c r="AC127" s="210"/>
      <c r="AD127" s="211"/>
      <c r="AE127" s="212"/>
      <c r="AF127" s="2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80"/>
    </row>
    <row r="128" spans="1:62" s="7" customFormat="1" ht="40.5" customHeight="1" x14ac:dyDescent="0.2">
      <c r="A128" s="173">
        <v>109</v>
      </c>
      <c r="B128" s="174"/>
      <c r="C128" s="175"/>
      <c r="D128" s="29" t="s">
        <v>1708</v>
      </c>
      <c r="E128" s="30"/>
      <c r="F128" s="30"/>
      <c r="G128" s="30"/>
      <c r="H128" s="30"/>
      <c r="I128" s="30"/>
      <c r="J128" s="30"/>
      <c r="K128" s="30"/>
      <c r="L128" s="30"/>
      <c r="M128" s="30"/>
      <c r="N128" s="30"/>
      <c r="O128" s="30"/>
      <c r="P128" s="30"/>
      <c r="Q128" s="30"/>
      <c r="R128" s="30"/>
      <c r="S128" s="30"/>
      <c r="T128" s="31"/>
      <c r="U128" s="210">
        <v>6</v>
      </c>
      <c r="V128" s="211"/>
      <c r="W128" s="212"/>
      <c r="X128" s="210" t="s">
        <v>192</v>
      </c>
      <c r="Y128" s="211"/>
      <c r="Z128" s="211"/>
      <c r="AA128" s="211"/>
      <c r="AB128" s="212"/>
      <c r="AC128" s="210"/>
      <c r="AD128" s="211"/>
      <c r="AE128" s="212"/>
      <c r="AF128" s="2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80"/>
    </row>
    <row r="129" spans="1:62" s="7" customFormat="1" ht="40.5" customHeight="1" x14ac:dyDescent="0.2">
      <c r="A129" s="173">
        <v>110</v>
      </c>
      <c r="B129" s="174"/>
      <c r="C129" s="175"/>
      <c r="D129" s="29" t="s">
        <v>1709</v>
      </c>
      <c r="E129" s="30"/>
      <c r="F129" s="30"/>
      <c r="G129" s="30"/>
      <c r="H129" s="30"/>
      <c r="I129" s="30"/>
      <c r="J129" s="30"/>
      <c r="K129" s="30"/>
      <c r="L129" s="30"/>
      <c r="M129" s="30"/>
      <c r="N129" s="30"/>
      <c r="O129" s="30"/>
      <c r="P129" s="30"/>
      <c r="Q129" s="30"/>
      <c r="R129" s="30"/>
      <c r="S129" s="30"/>
      <c r="T129" s="31"/>
      <c r="U129" s="210">
        <v>6</v>
      </c>
      <c r="V129" s="211"/>
      <c r="W129" s="212"/>
      <c r="X129" s="210" t="s">
        <v>192</v>
      </c>
      <c r="Y129" s="211"/>
      <c r="Z129" s="211"/>
      <c r="AA129" s="211"/>
      <c r="AB129" s="212"/>
      <c r="AC129" s="210"/>
      <c r="AD129" s="211"/>
      <c r="AE129" s="212"/>
      <c r="AF129" s="2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80"/>
    </row>
    <row r="130" spans="1:62" s="7" customFormat="1" ht="40.5" customHeight="1" x14ac:dyDescent="0.2">
      <c r="A130" s="173">
        <v>111</v>
      </c>
      <c r="B130" s="174"/>
      <c r="C130" s="175"/>
      <c r="D130" s="29" t="s">
        <v>1710</v>
      </c>
      <c r="E130" s="30"/>
      <c r="F130" s="30"/>
      <c r="G130" s="30"/>
      <c r="H130" s="30"/>
      <c r="I130" s="30"/>
      <c r="J130" s="30"/>
      <c r="K130" s="30"/>
      <c r="L130" s="30"/>
      <c r="M130" s="30"/>
      <c r="N130" s="30"/>
      <c r="O130" s="30"/>
      <c r="P130" s="30"/>
      <c r="Q130" s="30"/>
      <c r="R130" s="30"/>
      <c r="S130" s="30"/>
      <c r="T130" s="31"/>
      <c r="U130" s="210">
        <v>6</v>
      </c>
      <c r="V130" s="211"/>
      <c r="W130" s="212"/>
      <c r="X130" s="210" t="s">
        <v>192</v>
      </c>
      <c r="Y130" s="211"/>
      <c r="Z130" s="211"/>
      <c r="AA130" s="211"/>
      <c r="AB130" s="212"/>
      <c r="AC130" s="210"/>
      <c r="AD130" s="211"/>
      <c r="AE130" s="212"/>
      <c r="AF130" s="2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80"/>
    </row>
    <row r="131" spans="1:62" s="7" customFormat="1" ht="40.5" customHeight="1" x14ac:dyDescent="0.2">
      <c r="A131" s="173">
        <v>112</v>
      </c>
      <c r="B131" s="174"/>
      <c r="C131" s="175"/>
      <c r="D131" s="29" t="s">
        <v>1711</v>
      </c>
      <c r="E131" s="30"/>
      <c r="F131" s="30"/>
      <c r="G131" s="30"/>
      <c r="H131" s="30"/>
      <c r="I131" s="30"/>
      <c r="J131" s="30"/>
      <c r="K131" s="30"/>
      <c r="L131" s="30"/>
      <c r="M131" s="30"/>
      <c r="N131" s="30"/>
      <c r="O131" s="30"/>
      <c r="P131" s="30"/>
      <c r="Q131" s="30"/>
      <c r="R131" s="30"/>
      <c r="S131" s="30"/>
      <c r="T131" s="31"/>
      <c r="U131" s="210">
        <v>1</v>
      </c>
      <c r="V131" s="211"/>
      <c r="W131" s="212"/>
      <c r="X131" s="210" t="s">
        <v>102</v>
      </c>
      <c r="Y131" s="211"/>
      <c r="Z131" s="211"/>
      <c r="AA131" s="211"/>
      <c r="AB131" s="212"/>
      <c r="AC131" s="210"/>
      <c r="AD131" s="211"/>
      <c r="AE131" s="212"/>
      <c r="AF131" s="2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80"/>
    </row>
    <row r="132" spans="1:62" s="7" customFormat="1" ht="40.5" customHeight="1" x14ac:dyDescent="0.2">
      <c r="A132" s="173">
        <v>113</v>
      </c>
      <c r="B132" s="174"/>
      <c r="C132" s="175"/>
      <c r="D132" s="29" t="s">
        <v>1712</v>
      </c>
      <c r="E132" s="30"/>
      <c r="F132" s="30"/>
      <c r="G132" s="30"/>
      <c r="H132" s="30"/>
      <c r="I132" s="30"/>
      <c r="J132" s="30"/>
      <c r="K132" s="30"/>
      <c r="L132" s="30"/>
      <c r="M132" s="30"/>
      <c r="N132" s="30"/>
      <c r="O132" s="30"/>
      <c r="P132" s="30"/>
      <c r="Q132" s="30"/>
      <c r="R132" s="30"/>
      <c r="S132" s="30"/>
      <c r="T132" s="31"/>
      <c r="U132" s="210">
        <v>1</v>
      </c>
      <c r="V132" s="211"/>
      <c r="W132" s="212"/>
      <c r="X132" s="210" t="s">
        <v>102</v>
      </c>
      <c r="Y132" s="211"/>
      <c r="Z132" s="211"/>
      <c r="AA132" s="211"/>
      <c r="AB132" s="212"/>
      <c r="AC132" s="210"/>
      <c r="AD132" s="211"/>
      <c r="AE132" s="212"/>
      <c r="AF132" s="2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80"/>
    </row>
    <row r="133" spans="1:62" s="7" customFormat="1" ht="40.5" customHeight="1" x14ac:dyDescent="0.2">
      <c r="A133" s="173">
        <v>114</v>
      </c>
      <c r="B133" s="174"/>
      <c r="C133" s="175"/>
      <c r="D133" s="29" t="s">
        <v>1713</v>
      </c>
      <c r="E133" s="30"/>
      <c r="F133" s="30"/>
      <c r="G133" s="30"/>
      <c r="H133" s="30"/>
      <c r="I133" s="30"/>
      <c r="J133" s="30"/>
      <c r="K133" s="30"/>
      <c r="L133" s="30"/>
      <c r="M133" s="30"/>
      <c r="N133" s="30"/>
      <c r="O133" s="30"/>
      <c r="P133" s="30"/>
      <c r="Q133" s="30"/>
      <c r="R133" s="30"/>
      <c r="S133" s="30"/>
      <c r="T133" s="31"/>
      <c r="U133" s="210">
        <v>1</v>
      </c>
      <c r="V133" s="211"/>
      <c r="W133" s="212"/>
      <c r="X133" s="210" t="s">
        <v>102</v>
      </c>
      <c r="Y133" s="211"/>
      <c r="Z133" s="211"/>
      <c r="AA133" s="211"/>
      <c r="AB133" s="212"/>
      <c r="AC133" s="210"/>
      <c r="AD133" s="211"/>
      <c r="AE133" s="212"/>
      <c r="AF133" s="2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80"/>
    </row>
    <row r="134" spans="1:62" s="7" customFormat="1" ht="40.5" customHeight="1" x14ac:dyDescent="0.2">
      <c r="A134" s="173">
        <v>115</v>
      </c>
      <c r="B134" s="174"/>
      <c r="C134" s="175"/>
      <c r="D134" s="29" t="s">
        <v>1714</v>
      </c>
      <c r="E134" s="30"/>
      <c r="F134" s="30"/>
      <c r="G134" s="30"/>
      <c r="H134" s="30"/>
      <c r="I134" s="30"/>
      <c r="J134" s="30"/>
      <c r="K134" s="30"/>
      <c r="L134" s="30"/>
      <c r="M134" s="30"/>
      <c r="N134" s="30"/>
      <c r="O134" s="30"/>
      <c r="P134" s="30"/>
      <c r="Q134" s="30"/>
      <c r="R134" s="30"/>
      <c r="S134" s="30"/>
      <c r="T134" s="31"/>
      <c r="U134" s="210">
        <v>8</v>
      </c>
      <c r="V134" s="211"/>
      <c r="W134" s="212"/>
      <c r="X134" s="210" t="s">
        <v>192</v>
      </c>
      <c r="Y134" s="211"/>
      <c r="Z134" s="211"/>
      <c r="AA134" s="211"/>
      <c r="AB134" s="212"/>
      <c r="AC134" s="210"/>
      <c r="AD134" s="211"/>
      <c r="AE134" s="212"/>
      <c r="AF134" s="2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80"/>
    </row>
    <row r="135" spans="1:62" s="7" customFormat="1" ht="40.5" customHeight="1" x14ac:dyDescent="0.2">
      <c r="A135" s="173">
        <v>116</v>
      </c>
      <c r="B135" s="174"/>
      <c r="C135" s="175"/>
      <c r="D135" s="29" t="s">
        <v>1715</v>
      </c>
      <c r="E135" s="30"/>
      <c r="F135" s="30"/>
      <c r="G135" s="30"/>
      <c r="H135" s="30"/>
      <c r="I135" s="30"/>
      <c r="J135" s="30"/>
      <c r="K135" s="30"/>
      <c r="L135" s="30"/>
      <c r="M135" s="30"/>
      <c r="N135" s="30"/>
      <c r="O135" s="30"/>
      <c r="P135" s="30"/>
      <c r="Q135" s="30"/>
      <c r="R135" s="30"/>
      <c r="S135" s="30"/>
      <c r="T135" s="31"/>
      <c r="U135" s="210">
        <v>7</v>
      </c>
      <c r="V135" s="211"/>
      <c r="W135" s="212"/>
      <c r="X135" s="210" t="s">
        <v>192</v>
      </c>
      <c r="Y135" s="211"/>
      <c r="Z135" s="211"/>
      <c r="AA135" s="211"/>
      <c r="AB135" s="212"/>
      <c r="AC135" s="210"/>
      <c r="AD135" s="211"/>
      <c r="AE135" s="212"/>
      <c r="AF135" s="2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80"/>
    </row>
    <row r="136" spans="1:62" s="7" customFormat="1" ht="40.5" customHeight="1" x14ac:dyDescent="0.2">
      <c r="A136" s="173">
        <v>117</v>
      </c>
      <c r="B136" s="174"/>
      <c r="C136" s="175"/>
      <c r="D136" s="29" t="s">
        <v>1716</v>
      </c>
      <c r="E136" s="30"/>
      <c r="F136" s="30"/>
      <c r="G136" s="30"/>
      <c r="H136" s="30"/>
      <c r="I136" s="30"/>
      <c r="J136" s="30"/>
      <c r="K136" s="30"/>
      <c r="L136" s="30"/>
      <c r="M136" s="30"/>
      <c r="N136" s="30"/>
      <c r="O136" s="30"/>
      <c r="P136" s="30"/>
      <c r="Q136" s="30"/>
      <c r="R136" s="30"/>
      <c r="S136" s="30"/>
      <c r="T136" s="31"/>
      <c r="U136" s="210">
        <v>8</v>
      </c>
      <c r="V136" s="211"/>
      <c r="W136" s="212"/>
      <c r="X136" s="210" t="s">
        <v>192</v>
      </c>
      <c r="Y136" s="211"/>
      <c r="Z136" s="211"/>
      <c r="AA136" s="211"/>
      <c r="AB136" s="212"/>
      <c r="AC136" s="210"/>
      <c r="AD136" s="211"/>
      <c r="AE136" s="212"/>
      <c r="AF136" s="2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80"/>
    </row>
    <row r="137" spans="1:62" s="7" customFormat="1" ht="40.5" customHeight="1" x14ac:dyDescent="0.2">
      <c r="A137" s="173">
        <v>118</v>
      </c>
      <c r="B137" s="174"/>
      <c r="C137" s="175"/>
      <c r="D137" s="29" t="s">
        <v>1717</v>
      </c>
      <c r="E137" s="30"/>
      <c r="F137" s="30"/>
      <c r="G137" s="30"/>
      <c r="H137" s="30"/>
      <c r="I137" s="30"/>
      <c r="J137" s="30"/>
      <c r="K137" s="30"/>
      <c r="L137" s="30"/>
      <c r="M137" s="30"/>
      <c r="N137" s="30"/>
      <c r="O137" s="30"/>
      <c r="P137" s="30"/>
      <c r="Q137" s="30"/>
      <c r="R137" s="30"/>
      <c r="S137" s="30"/>
      <c r="T137" s="31"/>
      <c r="U137" s="210">
        <v>1</v>
      </c>
      <c r="V137" s="211"/>
      <c r="W137" s="212"/>
      <c r="X137" s="210" t="s">
        <v>102</v>
      </c>
      <c r="Y137" s="211"/>
      <c r="Z137" s="211"/>
      <c r="AA137" s="211"/>
      <c r="AB137" s="212"/>
      <c r="AC137" s="210"/>
      <c r="AD137" s="211"/>
      <c r="AE137" s="212"/>
      <c r="AF137" s="2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80"/>
    </row>
    <row r="138" spans="1:62" s="7" customFormat="1" ht="40.5" customHeight="1" x14ac:dyDescent="0.2">
      <c r="A138" s="173">
        <v>119</v>
      </c>
      <c r="B138" s="174"/>
      <c r="C138" s="175"/>
      <c r="D138" s="29" t="s">
        <v>1718</v>
      </c>
      <c r="E138" s="30"/>
      <c r="F138" s="30"/>
      <c r="G138" s="30"/>
      <c r="H138" s="30"/>
      <c r="I138" s="30"/>
      <c r="J138" s="30"/>
      <c r="K138" s="30"/>
      <c r="L138" s="30"/>
      <c r="M138" s="30"/>
      <c r="N138" s="30"/>
      <c r="O138" s="30"/>
      <c r="P138" s="30"/>
      <c r="Q138" s="30"/>
      <c r="R138" s="30"/>
      <c r="S138" s="30"/>
      <c r="T138" s="31"/>
      <c r="U138" s="210">
        <v>8</v>
      </c>
      <c r="V138" s="211"/>
      <c r="W138" s="212"/>
      <c r="X138" s="210" t="s">
        <v>192</v>
      </c>
      <c r="Y138" s="211"/>
      <c r="Z138" s="211"/>
      <c r="AA138" s="211"/>
      <c r="AB138" s="212"/>
      <c r="AC138" s="210"/>
      <c r="AD138" s="211"/>
      <c r="AE138" s="212"/>
      <c r="AF138" s="2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80"/>
    </row>
    <row r="139" spans="1:62" s="7" customFormat="1" ht="40.5" customHeight="1" x14ac:dyDescent="0.2">
      <c r="A139" s="173">
        <v>120</v>
      </c>
      <c r="B139" s="174"/>
      <c r="C139" s="175"/>
      <c r="D139" s="29" t="s">
        <v>1719</v>
      </c>
      <c r="E139" s="30"/>
      <c r="F139" s="30"/>
      <c r="G139" s="30"/>
      <c r="H139" s="30"/>
      <c r="I139" s="30"/>
      <c r="J139" s="30"/>
      <c r="K139" s="30"/>
      <c r="L139" s="30"/>
      <c r="M139" s="30"/>
      <c r="N139" s="30"/>
      <c r="O139" s="30"/>
      <c r="P139" s="30"/>
      <c r="Q139" s="30"/>
      <c r="R139" s="30"/>
      <c r="S139" s="30"/>
      <c r="T139" s="31"/>
      <c r="U139" s="210">
        <v>7</v>
      </c>
      <c r="V139" s="211"/>
      <c r="W139" s="212"/>
      <c r="X139" s="210" t="s">
        <v>192</v>
      </c>
      <c r="Y139" s="211"/>
      <c r="Z139" s="211"/>
      <c r="AA139" s="211"/>
      <c r="AB139" s="212"/>
      <c r="AC139" s="210"/>
      <c r="AD139" s="211"/>
      <c r="AE139" s="212"/>
      <c r="AF139" s="2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80"/>
    </row>
    <row r="140" spans="1:62" s="7" customFormat="1" ht="40.5" customHeight="1" x14ac:dyDescent="0.2">
      <c r="A140" s="173">
        <v>121</v>
      </c>
      <c r="B140" s="174"/>
      <c r="C140" s="175"/>
      <c r="D140" s="29" t="s">
        <v>1720</v>
      </c>
      <c r="E140" s="30"/>
      <c r="F140" s="30"/>
      <c r="G140" s="30"/>
      <c r="H140" s="30"/>
      <c r="I140" s="30"/>
      <c r="J140" s="30"/>
      <c r="K140" s="30"/>
      <c r="L140" s="30"/>
      <c r="M140" s="30"/>
      <c r="N140" s="30"/>
      <c r="O140" s="30"/>
      <c r="P140" s="30"/>
      <c r="Q140" s="30"/>
      <c r="R140" s="30"/>
      <c r="S140" s="30"/>
      <c r="T140" s="31"/>
      <c r="U140" s="210">
        <v>8</v>
      </c>
      <c r="V140" s="211"/>
      <c r="W140" s="212"/>
      <c r="X140" s="210" t="s">
        <v>192</v>
      </c>
      <c r="Y140" s="211"/>
      <c r="Z140" s="211"/>
      <c r="AA140" s="211"/>
      <c r="AB140" s="212"/>
      <c r="AC140" s="210"/>
      <c r="AD140" s="211"/>
      <c r="AE140" s="212"/>
      <c r="AF140" s="2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80"/>
    </row>
    <row r="141" spans="1:62" s="7" customFormat="1" ht="40.5" customHeight="1" x14ac:dyDescent="0.2">
      <c r="A141" s="173">
        <v>122</v>
      </c>
      <c r="B141" s="174"/>
      <c r="C141" s="175"/>
      <c r="D141" s="29" t="s">
        <v>1721</v>
      </c>
      <c r="E141" s="30"/>
      <c r="F141" s="30"/>
      <c r="G141" s="30"/>
      <c r="H141" s="30"/>
      <c r="I141" s="30"/>
      <c r="J141" s="30"/>
      <c r="K141" s="30"/>
      <c r="L141" s="30"/>
      <c r="M141" s="30"/>
      <c r="N141" s="30"/>
      <c r="O141" s="30"/>
      <c r="P141" s="30"/>
      <c r="Q141" s="30"/>
      <c r="R141" s="30"/>
      <c r="S141" s="30"/>
      <c r="T141" s="31"/>
      <c r="U141" s="210">
        <v>1</v>
      </c>
      <c r="V141" s="211"/>
      <c r="W141" s="212"/>
      <c r="X141" s="210" t="s">
        <v>102</v>
      </c>
      <c r="Y141" s="211"/>
      <c r="Z141" s="211"/>
      <c r="AA141" s="211"/>
      <c r="AB141" s="212"/>
      <c r="AC141" s="210"/>
      <c r="AD141" s="211"/>
      <c r="AE141" s="212"/>
      <c r="AF141" s="2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80"/>
    </row>
    <row r="142" spans="1:62" s="7" customFormat="1" ht="40.5" customHeight="1" x14ac:dyDescent="0.2">
      <c r="A142" s="173">
        <v>123</v>
      </c>
      <c r="B142" s="174"/>
      <c r="C142" s="175"/>
      <c r="D142" s="29" t="s">
        <v>1722</v>
      </c>
      <c r="E142" s="30"/>
      <c r="F142" s="30"/>
      <c r="G142" s="30"/>
      <c r="H142" s="30"/>
      <c r="I142" s="30"/>
      <c r="J142" s="30"/>
      <c r="K142" s="30"/>
      <c r="L142" s="30"/>
      <c r="M142" s="30"/>
      <c r="N142" s="30"/>
      <c r="O142" s="30"/>
      <c r="P142" s="30"/>
      <c r="Q142" s="30"/>
      <c r="R142" s="30"/>
      <c r="S142" s="30"/>
      <c r="T142" s="31"/>
      <c r="U142" s="210">
        <v>8</v>
      </c>
      <c r="V142" s="211"/>
      <c r="W142" s="212"/>
      <c r="X142" s="210" t="s">
        <v>192</v>
      </c>
      <c r="Y142" s="211"/>
      <c r="Z142" s="211"/>
      <c r="AA142" s="211"/>
      <c r="AB142" s="212"/>
      <c r="AC142" s="210"/>
      <c r="AD142" s="211"/>
      <c r="AE142" s="212"/>
      <c r="AF142" s="2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80"/>
    </row>
    <row r="143" spans="1:62" s="7" customFormat="1" ht="40.5" customHeight="1" x14ac:dyDescent="0.2">
      <c r="A143" s="173">
        <v>124</v>
      </c>
      <c r="B143" s="174"/>
      <c r="C143" s="175"/>
      <c r="D143" s="29" t="s">
        <v>1723</v>
      </c>
      <c r="E143" s="30"/>
      <c r="F143" s="30"/>
      <c r="G143" s="30"/>
      <c r="H143" s="30"/>
      <c r="I143" s="30"/>
      <c r="J143" s="30"/>
      <c r="K143" s="30"/>
      <c r="L143" s="30"/>
      <c r="M143" s="30"/>
      <c r="N143" s="30"/>
      <c r="O143" s="30"/>
      <c r="P143" s="30"/>
      <c r="Q143" s="30"/>
      <c r="R143" s="30"/>
      <c r="S143" s="30"/>
      <c r="T143" s="31"/>
      <c r="U143" s="210">
        <v>1</v>
      </c>
      <c r="V143" s="211"/>
      <c r="W143" s="212"/>
      <c r="X143" s="210" t="s">
        <v>102</v>
      </c>
      <c r="Y143" s="211"/>
      <c r="Z143" s="211"/>
      <c r="AA143" s="211"/>
      <c r="AB143" s="212"/>
      <c r="AC143" s="210"/>
      <c r="AD143" s="211"/>
      <c r="AE143" s="212"/>
      <c r="AF143" s="2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80"/>
    </row>
    <row r="144" spans="1:62" s="7" customFormat="1" ht="40.5" customHeight="1" x14ac:dyDescent="0.2">
      <c r="A144" s="173">
        <v>125</v>
      </c>
      <c r="B144" s="174"/>
      <c r="C144" s="175"/>
      <c r="D144" s="29" t="s">
        <v>1724</v>
      </c>
      <c r="E144" s="30"/>
      <c r="F144" s="30"/>
      <c r="G144" s="30"/>
      <c r="H144" s="30"/>
      <c r="I144" s="30"/>
      <c r="J144" s="30"/>
      <c r="K144" s="30"/>
      <c r="L144" s="30"/>
      <c r="M144" s="30"/>
      <c r="N144" s="30"/>
      <c r="O144" s="30"/>
      <c r="P144" s="30"/>
      <c r="Q144" s="30"/>
      <c r="R144" s="30"/>
      <c r="S144" s="30"/>
      <c r="T144" s="31"/>
      <c r="U144" s="210">
        <v>8</v>
      </c>
      <c r="V144" s="211"/>
      <c r="W144" s="212"/>
      <c r="X144" s="210" t="s">
        <v>192</v>
      </c>
      <c r="Y144" s="211"/>
      <c r="Z144" s="211"/>
      <c r="AA144" s="211"/>
      <c r="AB144" s="212"/>
      <c r="AC144" s="210"/>
      <c r="AD144" s="211"/>
      <c r="AE144" s="212"/>
      <c r="AF144" s="2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80"/>
    </row>
    <row r="145" spans="1:62" s="7" customFormat="1" ht="40.5" customHeight="1" x14ac:dyDescent="0.2">
      <c r="A145" s="173">
        <v>126</v>
      </c>
      <c r="B145" s="174"/>
      <c r="C145" s="175"/>
      <c r="D145" s="29" t="s">
        <v>1725</v>
      </c>
      <c r="E145" s="30"/>
      <c r="F145" s="30"/>
      <c r="G145" s="30"/>
      <c r="H145" s="30"/>
      <c r="I145" s="30"/>
      <c r="J145" s="30"/>
      <c r="K145" s="30"/>
      <c r="L145" s="30"/>
      <c r="M145" s="30"/>
      <c r="N145" s="30"/>
      <c r="O145" s="30"/>
      <c r="P145" s="30"/>
      <c r="Q145" s="30"/>
      <c r="R145" s="30"/>
      <c r="S145" s="30"/>
      <c r="T145" s="31"/>
      <c r="U145" s="210">
        <v>7</v>
      </c>
      <c r="V145" s="211"/>
      <c r="W145" s="212"/>
      <c r="X145" s="210" t="s">
        <v>192</v>
      </c>
      <c r="Y145" s="211"/>
      <c r="Z145" s="211"/>
      <c r="AA145" s="211"/>
      <c r="AB145" s="212"/>
      <c r="AC145" s="210"/>
      <c r="AD145" s="211"/>
      <c r="AE145" s="212"/>
      <c r="AF145" s="2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80"/>
    </row>
    <row r="146" spans="1:62" s="7" customFormat="1" ht="40.5" customHeight="1" x14ac:dyDescent="0.2">
      <c r="A146" s="173">
        <v>127</v>
      </c>
      <c r="B146" s="174"/>
      <c r="C146" s="175"/>
      <c r="D146" s="29" t="s">
        <v>1726</v>
      </c>
      <c r="E146" s="30"/>
      <c r="F146" s="30"/>
      <c r="G146" s="30"/>
      <c r="H146" s="30"/>
      <c r="I146" s="30"/>
      <c r="J146" s="30"/>
      <c r="K146" s="30"/>
      <c r="L146" s="30"/>
      <c r="M146" s="30"/>
      <c r="N146" s="30"/>
      <c r="O146" s="30"/>
      <c r="P146" s="30"/>
      <c r="Q146" s="30"/>
      <c r="R146" s="30"/>
      <c r="S146" s="30"/>
      <c r="T146" s="31"/>
      <c r="U146" s="210">
        <v>8</v>
      </c>
      <c r="V146" s="211"/>
      <c r="W146" s="212"/>
      <c r="X146" s="210" t="s">
        <v>192</v>
      </c>
      <c r="Y146" s="211"/>
      <c r="Z146" s="211"/>
      <c r="AA146" s="211"/>
      <c r="AB146" s="212"/>
      <c r="AC146" s="210"/>
      <c r="AD146" s="211"/>
      <c r="AE146" s="212"/>
      <c r="AF146" s="2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80"/>
    </row>
    <row r="147" spans="1:62" s="7" customFormat="1" ht="40.5" customHeight="1" x14ac:dyDescent="0.2">
      <c r="A147" s="173">
        <v>128</v>
      </c>
      <c r="B147" s="174"/>
      <c r="C147" s="175"/>
      <c r="D147" s="29" t="s">
        <v>1727</v>
      </c>
      <c r="E147" s="30"/>
      <c r="F147" s="30"/>
      <c r="G147" s="30"/>
      <c r="H147" s="30"/>
      <c r="I147" s="30"/>
      <c r="J147" s="30"/>
      <c r="K147" s="30"/>
      <c r="L147" s="30"/>
      <c r="M147" s="30"/>
      <c r="N147" s="30"/>
      <c r="O147" s="30"/>
      <c r="P147" s="30"/>
      <c r="Q147" s="30"/>
      <c r="R147" s="30"/>
      <c r="S147" s="30"/>
      <c r="T147" s="31"/>
      <c r="U147" s="210">
        <v>1</v>
      </c>
      <c r="V147" s="211"/>
      <c r="W147" s="212"/>
      <c r="X147" s="210" t="s">
        <v>102</v>
      </c>
      <c r="Y147" s="211"/>
      <c r="Z147" s="211"/>
      <c r="AA147" s="211"/>
      <c r="AB147" s="212"/>
      <c r="AC147" s="210"/>
      <c r="AD147" s="211"/>
      <c r="AE147" s="212"/>
      <c r="AF147" s="2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80"/>
    </row>
    <row r="148" spans="1:62" s="7" customFormat="1" ht="40.5" customHeight="1" x14ac:dyDescent="0.2">
      <c r="A148" s="173">
        <v>129</v>
      </c>
      <c r="B148" s="174"/>
      <c r="C148" s="175"/>
      <c r="D148" s="29" t="s">
        <v>1728</v>
      </c>
      <c r="E148" s="30"/>
      <c r="F148" s="30"/>
      <c r="G148" s="30"/>
      <c r="H148" s="30"/>
      <c r="I148" s="30"/>
      <c r="J148" s="30"/>
      <c r="K148" s="30"/>
      <c r="L148" s="30"/>
      <c r="M148" s="30"/>
      <c r="N148" s="30"/>
      <c r="O148" s="30"/>
      <c r="P148" s="30"/>
      <c r="Q148" s="30"/>
      <c r="R148" s="30"/>
      <c r="S148" s="30"/>
      <c r="T148" s="31"/>
      <c r="U148" s="210">
        <v>8</v>
      </c>
      <c r="V148" s="211"/>
      <c r="W148" s="212"/>
      <c r="X148" s="210" t="s">
        <v>192</v>
      </c>
      <c r="Y148" s="211"/>
      <c r="Z148" s="211"/>
      <c r="AA148" s="211"/>
      <c r="AB148" s="212"/>
      <c r="AC148" s="210"/>
      <c r="AD148" s="211"/>
      <c r="AE148" s="212"/>
      <c r="AF148" s="2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80"/>
    </row>
    <row r="149" spans="1:62" s="7" customFormat="1" ht="40.5" customHeight="1" x14ac:dyDescent="0.2">
      <c r="A149" s="173">
        <v>130</v>
      </c>
      <c r="B149" s="174"/>
      <c r="C149" s="175"/>
      <c r="D149" s="29" t="s">
        <v>1729</v>
      </c>
      <c r="E149" s="30"/>
      <c r="F149" s="30"/>
      <c r="G149" s="30"/>
      <c r="H149" s="30"/>
      <c r="I149" s="30"/>
      <c r="J149" s="30"/>
      <c r="K149" s="30"/>
      <c r="L149" s="30"/>
      <c r="M149" s="30"/>
      <c r="N149" s="30"/>
      <c r="O149" s="30"/>
      <c r="P149" s="30"/>
      <c r="Q149" s="30"/>
      <c r="R149" s="30"/>
      <c r="S149" s="30"/>
      <c r="T149" s="31"/>
      <c r="U149" s="210">
        <v>4</v>
      </c>
      <c r="V149" s="211"/>
      <c r="W149" s="212"/>
      <c r="X149" s="210" t="s">
        <v>102</v>
      </c>
      <c r="Y149" s="211"/>
      <c r="Z149" s="211"/>
      <c r="AA149" s="211"/>
      <c r="AB149" s="212"/>
      <c r="AC149" s="210"/>
      <c r="AD149" s="211"/>
      <c r="AE149" s="212"/>
      <c r="AF149" s="2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80"/>
    </row>
    <row r="150" spans="1:62" s="7" customFormat="1" ht="40.5" customHeight="1" x14ac:dyDescent="0.2">
      <c r="A150" s="173">
        <v>131</v>
      </c>
      <c r="B150" s="174"/>
      <c r="C150" s="175"/>
      <c r="D150" s="29" t="s">
        <v>1730</v>
      </c>
      <c r="E150" s="30"/>
      <c r="F150" s="30"/>
      <c r="G150" s="30"/>
      <c r="H150" s="30"/>
      <c r="I150" s="30"/>
      <c r="J150" s="30"/>
      <c r="K150" s="30"/>
      <c r="L150" s="30"/>
      <c r="M150" s="30"/>
      <c r="N150" s="30"/>
      <c r="O150" s="30"/>
      <c r="P150" s="30"/>
      <c r="Q150" s="30"/>
      <c r="R150" s="30"/>
      <c r="S150" s="30"/>
      <c r="T150" s="31"/>
      <c r="U150" s="210">
        <v>13</v>
      </c>
      <c r="V150" s="211"/>
      <c r="W150" s="212"/>
      <c r="X150" s="210" t="s">
        <v>102</v>
      </c>
      <c r="Y150" s="211"/>
      <c r="Z150" s="211"/>
      <c r="AA150" s="211"/>
      <c r="AB150" s="212"/>
      <c r="AC150" s="210"/>
      <c r="AD150" s="211"/>
      <c r="AE150" s="212"/>
      <c r="AF150" s="2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80"/>
    </row>
    <row r="151" spans="1:62" s="7" customFormat="1" ht="40.5" customHeight="1" x14ac:dyDescent="0.2">
      <c r="A151" s="173">
        <v>132</v>
      </c>
      <c r="B151" s="174"/>
      <c r="C151" s="175"/>
      <c r="D151" s="29" t="s">
        <v>1731</v>
      </c>
      <c r="E151" s="30"/>
      <c r="F151" s="30"/>
      <c r="G151" s="30"/>
      <c r="H151" s="30"/>
      <c r="I151" s="30"/>
      <c r="J151" s="30"/>
      <c r="K151" s="30"/>
      <c r="L151" s="30"/>
      <c r="M151" s="30"/>
      <c r="N151" s="30"/>
      <c r="O151" s="30"/>
      <c r="P151" s="30"/>
      <c r="Q151" s="30"/>
      <c r="R151" s="30"/>
      <c r="S151" s="30"/>
      <c r="T151" s="31"/>
      <c r="U151" s="210">
        <v>35</v>
      </c>
      <c r="V151" s="211"/>
      <c r="W151" s="212"/>
      <c r="X151" s="210" t="s">
        <v>1509</v>
      </c>
      <c r="Y151" s="211"/>
      <c r="Z151" s="211"/>
      <c r="AA151" s="211"/>
      <c r="AB151" s="212"/>
      <c r="AC151" s="210"/>
      <c r="AD151" s="211"/>
      <c r="AE151" s="212"/>
      <c r="AF151" s="2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80"/>
    </row>
    <row r="152" spans="1:62" s="7" customFormat="1" ht="40.5" customHeight="1" x14ac:dyDescent="0.2">
      <c r="A152" s="173">
        <v>133</v>
      </c>
      <c r="B152" s="174"/>
      <c r="C152" s="175"/>
      <c r="D152" s="29" t="s">
        <v>1732</v>
      </c>
      <c r="E152" s="30"/>
      <c r="F152" s="30"/>
      <c r="G152" s="30"/>
      <c r="H152" s="30"/>
      <c r="I152" s="30"/>
      <c r="J152" s="30"/>
      <c r="K152" s="30"/>
      <c r="L152" s="30"/>
      <c r="M152" s="30"/>
      <c r="N152" s="30"/>
      <c r="O152" s="30"/>
      <c r="P152" s="30"/>
      <c r="Q152" s="30"/>
      <c r="R152" s="30"/>
      <c r="S152" s="30"/>
      <c r="T152" s="31"/>
      <c r="U152" s="210">
        <v>13</v>
      </c>
      <c r="V152" s="211"/>
      <c r="W152" s="212"/>
      <c r="X152" s="210" t="s">
        <v>102</v>
      </c>
      <c r="Y152" s="211"/>
      <c r="Z152" s="211"/>
      <c r="AA152" s="211"/>
      <c r="AB152" s="212"/>
      <c r="AC152" s="210"/>
      <c r="AD152" s="211"/>
      <c r="AE152" s="212"/>
      <c r="AF152" s="2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80"/>
    </row>
    <row r="153" spans="1:62" s="7" customFormat="1" ht="40.5" customHeight="1" x14ac:dyDescent="0.2">
      <c r="A153" s="173">
        <v>134</v>
      </c>
      <c r="B153" s="174"/>
      <c r="C153" s="175"/>
      <c r="D153" s="29" t="s">
        <v>1733</v>
      </c>
      <c r="E153" s="30"/>
      <c r="F153" s="30"/>
      <c r="G153" s="30"/>
      <c r="H153" s="30"/>
      <c r="I153" s="30"/>
      <c r="J153" s="30"/>
      <c r="K153" s="30"/>
      <c r="L153" s="30"/>
      <c r="M153" s="30"/>
      <c r="N153" s="30"/>
      <c r="O153" s="30"/>
      <c r="P153" s="30"/>
      <c r="Q153" s="30"/>
      <c r="R153" s="30"/>
      <c r="S153" s="30"/>
      <c r="T153" s="31"/>
      <c r="U153" s="210">
        <v>35</v>
      </c>
      <c r="V153" s="211"/>
      <c r="W153" s="212"/>
      <c r="X153" s="210" t="s">
        <v>1509</v>
      </c>
      <c r="Y153" s="211"/>
      <c r="Z153" s="211"/>
      <c r="AA153" s="211"/>
      <c r="AB153" s="212"/>
      <c r="AC153" s="210"/>
      <c r="AD153" s="211"/>
      <c r="AE153" s="212"/>
      <c r="AF153" s="2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80"/>
    </row>
    <row r="154" spans="1:62" s="7" customFormat="1" ht="40.5" customHeight="1" x14ac:dyDescent="0.2">
      <c r="A154" s="173">
        <v>135</v>
      </c>
      <c r="B154" s="174"/>
      <c r="C154" s="175"/>
      <c r="D154" s="29" t="s">
        <v>892</v>
      </c>
      <c r="E154" s="30"/>
      <c r="F154" s="30"/>
      <c r="G154" s="30"/>
      <c r="H154" s="30"/>
      <c r="I154" s="30"/>
      <c r="J154" s="30"/>
      <c r="K154" s="30"/>
      <c r="L154" s="30"/>
      <c r="M154" s="30"/>
      <c r="N154" s="30"/>
      <c r="O154" s="30"/>
      <c r="P154" s="30"/>
      <c r="Q154" s="30"/>
      <c r="R154" s="30"/>
      <c r="S154" s="30"/>
      <c r="T154" s="31"/>
      <c r="U154" s="210">
        <v>1</v>
      </c>
      <c r="V154" s="211"/>
      <c r="W154" s="212"/>
      <c r="X154" s="210" t="s">
        <v>102</v>
      </c>
      <c r="Y154" s="211"/>
      <c r="Z154" s="211"/>
      <c r="AA154" s="211"/>
      <c r="AB154" s="212"/>
      <c r="AC154" s="210"/>
      <c r="AD154" s="211"/>
      <c r="AE154" s="212"/>
      <c r="AF154" s="29" t="s">
        <v>893</v>
      </c>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3"/>
    </row>
    <row r="155" spans="1:62" s="7" customFormat="1" ht="52.5" customHeight="1" x14ac:dyDescent="0.2">
      <c r="A155" s="173">
        <v>136</v>
      </c>
      <c r="B155" s="174"/>
      <c r="C155" s="175"/>
      <c r="D155" s="29" t="s">
        <v>894</v>
      </c>
      <c r="E155" s="30"/>
      <c r="F155" s="30"/>
      <c r="G155" s="30"/>
      <c r="H155" s="30"/>
      <c r="I155" s="30"/>
      <c r="J155" s="30"/>
      <c r="K155" s="30"/>
      <c r="L155" s="30"/>
      <c r="M155" s="30"/>
      <c r="N155" s="30"/>
      <c r="O155" s="30"/>
      <c r="P155" s="30"/>
      <c r="Q155" s="30"/>
      <c r="R155" s="30"/>
      <c r="S155" s="30"/>
      <c r="T155" s="31"/>
      <c r="U155" s="210">
        <v>2</v>
      </c>
      <c r="V155" s="211"/>
      <c r="W155" s="212"/>
      <c r="X155" s="210" t="s">
        <v>192</v>
      </c>
      <c r="Y155" s="211"/>
      <c r="Z155" s="211"/>
      <c r="AA155" s="211"/>
      <c r="AB155" s="212"/>
      <c r="AC155" s="210"/>
      <c r="AD155" s="211"/>
      <c r="AE155" s="212"/>
      <c r="AF155" s="281" t="s">
        <v>895</v>
      </c>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3"/>
    </row>
    <row r="156" spans="1:62" s="7" customFormat="1" ht="40.5" customHeight="1" x14ac:dyDescent="0.2">
      <c r="A156" s="173">
        <v>137</v>
      </c>
      <c r="B156" s="174"/>
      <c r="C156" s="175"/>
      <c r="D156" s="29" t="s">
        <v>896</v>
      </c>
      <c r="E156" s="30"/>
      <c r="F156" s="30"/>
      <c r="G156" s="30"/>
      <c r="H156" s="30"/>
      <c r="I156" s="30"/>
      <c r="J156" s="30"/>
      <c r="K156" s="30"/>
      <c r="L156" s="30"/>
      <c r="M156" s="30"/>
      <c r="N156" s="30"/>
      <c r="O156" s="30"/>
      <c r="P156" s="30"/>
      <c r="Q156" s="30"/>
      <c r="R156" s="30"/>
      <c r="S156" s="30"/>
      <c r="T156" s="31"/>
      <c r="U156" s="210">
        <v>2</v>
      </c>
      <c r="V156" s="211"/>
      <c r="W156" s="212"/>
      <c r="X156" s="210" t="s">
        <v>192</v>
      </c>
      <c r="Y156" s="211"/>
      <c r="Z156" s="211"/>
      <c r="AA156" s="211"/>
      <c r="AB156" s="212"/>
      <c r="AC156" s="210"/>
      <c r="AD156" s="211"/>
      <c r="AE156" s="212"/>
      <c r="AF156" s="29"/>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3"/>
    </row>
    <row r="157" spans="1:62" s="7" customFormat="1" ht="40.5" customHeight="1" x14ac:dyDescent="0.2">
      <c r="A157" s="173">
        <v>138</v>
      </c>
      <c r="B157" s="174"/>
      <c r="C157" s="175"/>
      <c r="D157" s="29" t="s">
        <v>897</v>
      </c>
      <c r="E157" s="30"/>
      <c r="F157" s="30"/>
      <c r="G157" s="30"/>
      <c r="H157" s="30"/>
      <c r="I157" s="30"/>
      <c r="J157" s="30"/>
      <c r="K157" s="30"/>
      <c r="L157" s="30"/>
      <c r="M157" s="30"/>
      <c r="N157" s="30"/>
      <c r="O157" s="30"/>
      <c r="P157" s="30"/>
      <c r="Q157" s="30"/>
      <c r="R157" s="30"/>
      <c r="S157" s="30"/>
      <c r="T157" s="31"/>
      <c r="U157" s="210">
        <v>12</v>
      </c>
      <c r="V157" s="211"/>
      <c r="W157" s="212"/>
      <c r="X157" s="210" t="s">
        <v>102</v>
      </c>
      <c r="Y157" s="211"/>
      <c r="Z157" s="211"/>
      <c r="AA157" s="211"/>
      <c r="AB157" s="212"/>
      <c r="AC157" s="210"/>
      <c r="AD157" s="211"/>
      <c r="AE157" s="212"/>
      <c r="AF157" s="29" t="s">
        <v>898</v>
      </c>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3"/>
    </row>
    <row r="158" spans="1:62" s="7" customFormat="1" ht="40.5" customHeight="1" x14ac:dyDescent="0.2">
      <c r="A158" s="173">
        <v>139</v>
      </c>
      <c r="B158" s="174"/>
      <c r="C158" s="175"/>
      <c r="D158" s="29" t="s">
        <v>899</v>
      </c>
      <c r="E158" s="30"/>
      <c r="F158" s="30"/>
      <c r="G158" s="30"/>
      <c r="H158" s="30"/>
      <c r="I158" s="30"/>
      <c r="J158" s="30"/>
      <c r="K158" s="30"/>
      <c r="L158" s="30"/>
      <c r="M158" s="30"/>
      <c r="N158" s="30"/>
      <c r="O158" s="30"/>
      <c r="P158" s="30"/>
      <c r="Q158" s="30"/>
      <c r="R158" s="30"/>
      <c r="S158" s="30"/>
      <c r="T158" s="31"/>
      <c r="U158" s="210">
        <v>8</v>
      </c>
      <c r="V158" s="211"/>
      <c r="W158" s="212"/>
      <c r="X158" s="210" t="s">
        <v>221</v>
      </c>
      <c r="Y158" s="211"/>
      <c r="Z158" s="211"/>
      <c r="AA158" s="211"/>
      <c r="AB158" s="212"/>
      <c r="AC158" s="210"/>
      <c r="AD158" s="211"/>
      <c r="AE158" s="212"/>
      <c r="AF158" s="29" t="s">
        <v>899</v>
      </c>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3"/>
    </row>
    <row r="159" spans="1:62" s="7" customFormat="1" ht="40.5" customHeight="1" x14ac:dyDescent="0.2">
      <c r="A159" s="173">
        <v>140</v>
      </c>
      <c r="B159" s="174"/>
      <c r="C159" s="175"/>
      <c r="D159" s="29" t="s">
        <v>1734</v>
      </c>
      <c r="E159" s="30"/>
      <c r="F159" s="30"/>
      <c r="G159" s="30"/>
      <c r="H159" s="30"/>
      <c r="I159" s="30"/>
      <c r="J159" s="30"/>
      <c r="K159" s="30"/>
      <c r="L159" s="30"/>
      <c r="M159" s="30"/>
      <c r="N159" s="30"/>
      <c r="O159" s="30"/>
      <c r="P159" s="30"/>
      <c r="Q159" s="30"/>
      <c r="R159" s="30"/>
      <c r="S159" s="30"/>
      <c r="T159" s="31"/>
      <c r="U159" s="210">
        <v>4</v>
      </c>
      <c r="V159" s="211"/>
      <c r="W159" s="212"/>
      <c r="X159" s="210" t="s">
        <v>192</v>
      </c>
      <c r="Y159" s="211"/>
      <c r="Z159" s="211"/>
      <c r="AA159" s="211"/>
      <c r="AB159" s="212"/>
      <c r="AC159" s="210"/>
      <c r="AD159" s="211"/>
      <c r="AE159" s="212"/>
      <c r="AF159" s="29"/>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3"/>
    </row>
    <row r="160" spans="1:62" s="7" customFormat="1" ht="40.5" customHeight="1" x14ac:dyDescent="0.2">
      <c r="A160" s="173">
        <v>141</v>
      </c>
      <c r="B160" s="174"/>
      <c r="C160" s="175"/>
      <c r="D160" s="29" t="s">
        <v>900</v>
      </c>
      <c r="E160" s="30"/>
      <c r="F160" s="30"/>
      <c r="G160" s="30"/>
      <c r="H160" s="30"/>
      <c r="I160" s="30"/>
      <c r="J160" s="30"/>
      <c r="K160" s="30"/>
      <c r="L160" s="30"/>
      <c r="M160" s="30"/>
      <c r="N160" s="30"/>
      <c r="O160" s="30"/>
      <c r="P160" s="30"/>
      <c r="Q160" s="30"/>
      <c r="R160" s="30"/>
      <c r="S160" s="30"/>
      <c r="T160" s="31"/>
      <c r="U160" s="210">
        <v>7</v>
      </c>
      <c r="V160" s="211"/>
      <c r="W160" s="212"/>
      <c r="X160" s="210" t="s">
        <v>102</v>
      </c>
      <c r="Y160" s="211"/>
      <c r="Z160" s="211"/>
      <c r="AA160" s="211"/>
      <c r="AB160" s="212"/>
      <c r="AC160" s="210"/>
      <c r="AD160" s="211"/>
      <c r="AE160" s="212"/>
      <c r="AF160" s="50"/>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80"/>
    </row>
    <row r="161" spans="1:62" s="7" customFormat="1" ht="40.5" customHeight="1" x14ac:dyDescent="0.2">
      <c r="A161" s="173">
        <v>142</v>
      </c>
      <c r="B161" s="174"/>
      <c r="C161" s="175"/>
      <c r="D161" s="29" t="s">
        <v>901</v>
      </c>
      <c r="E161" s="30"/>
      <c r="F161" s="30"/>
      <c r="G161" s="30"/>
      <c r="H161" s="30"/>
      <c r="I161" s="30"/>
      <c r="J161" s="30"/>
      <c r="K161" s="30"/>
      <c r="L161" s="30"/>
      <c r="M161" s="30"/>
      <c r="N161" s="30"/>
      <c r="O161" s="30"/>
      <c r="P161" s="30"/>
      <c r="Q161" s="30"/>
      <c r="R161" s="30"/>
      <c r="S161" s="30"/>
      <c r="T161" s="31"/>
      <c r="U161" s="210">
        <v>22</v>
      </c>
      <c r="V161" s="211"/>
      <c r="W161" s="212"/>
      <c r="X161" s="210" t="s">
        <v>102</v>
      </c>
      <c r="Y161" s="211"/>
      <c r="Z161" s="211"/>
      <c r="AA161" s="211"/>
      <c r="AB161" s="212"/>
      <c r="AC161" s="210"/>
      <c r="AD161" s="211"/>
      <c r="AE161" s="212"/>
      <c r="AF161" s="29" t="s">
        <v>902</v>
      </c>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3"/>
    </row>
    <row r="162" spans="1:62" s="7" customFormat="1" ht="40.5" customHeight="1" x14ac:dyDescent="0.2">
      <c r="A162" s="173">
        <v>143</v>
      </c>
      <c r="B162" s="174"/>
      <c r="C162" s="175"/>
      <c r="D162" s="29" t="s">
        <v>1735</v>
      </c>
      <c r="E162" s="30"/>
      <c r="F162" s="30"/>
      <c r="G162" s="30"/>
      <c r="H162" s="30"/>
      <c r="I162" s="30"/>
      <c r="J162" s="30"/>
      <c r="K162" s="30"/>
      <c r="L162" s="30"/>
      <c r="M162" s="30"/>
      <c r="N162" s="30"/>
      <c r="O162" s="30"/>
      <c r="P162" s="30"/>
      <c r="Q162" s="30"/>
      <c r="R162" s="30"/>
      <c r="S162" s="30"/>
      <c r="T162" s="31"/>
      <c r="U162" s="210" t="s">
        <v>1736</v>
      </c>
      <c r="V162" s="211"/>
      <c r="W162" s="212"/>
      <c r="X162" s="210" t="s">
        <v>102</v>
      </c>
      <c r="Y162" s="211"/>
      <c r="Z162" s="211"/>
      <c r="AA162" s="211"/>
      <c r="AB162" s="212"/>
      <c r="AC162" s="210"/>
      <c r="AD162" s="211"/>
      <c r="AE162" s="212"/>
      <c r="AF162" s="29" t="s">
        <v>843</v>
      </c>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3"/>
    </row>
    <row r="163" spans="1:62" s="7" customFormat="1" ht="40.5" customHeight="1" x14ac:dyDescent="0.2">
      <c r="A163" s="173">
        <v>144</v>
      </c>
      <c r="B163" s="174"/>
      <c r="C163" s="175"/>
      <c r="D163" s="29" t="s">
        <v>904</v>
      </c>
      <c r="E163" s="30"/>
      <c r="F163" s="30"/>
      <c r="G163" s="30"/>
      <c r="H163" s="30"/>
      <c r="I163" s="30"/>
      <c r="J163" s="30"/>
      <c r="K163" s="30"/>
      <c r="L163" s="30"/>
      <c r="M163" s="30"/>
      <c r="N163" s="30"/>
      <c r="O163" s="30"/>
      <c r="P163" s="30"/>
      <c r="Q163" s="30"/>
      <c r="R163" s="30"/>
      <c r="S163" s="30"/>
      <c r="T163" s="31"/>
      <c r="U163" s="210">
        <v>1</v>
      </c>
      <c r="V163" s="211"/>
      <c r="W163" s="212"/>
      <c r="X163" s="210" t="s">
        <v>102</v>
      </c>
      <c r="Y163" s="211"/>
      <c r="Z163" s="211"/>
      <c r="AA163" s="211"/>
      <c r="AB163" s="212"/>
      <c r="AC163" s="210"/>
      <c r="AD163" s="211"/>
      <c r="AE163" s="212"/>
      <c r="AF163" s="29" t="s">
        <v>905</v>
      </c>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3"/>
    </row>
    <row r="164" spans="1:62" s="7" customFormat="1" ht="40.5" customHeight="1" x14ac:dyDescent="0.2">
      <c r="A164" s="173">
        <v>145</v>
      </c>
      <c r="B164" s="174"/>
      <c r="C164" s="175"/>
      <c r="D164" s="29" t="s">
        <v>906</v>
      </c>
      <c r="E164" s="30"/>
      <c r="F164" s="30"/>
      <c r="G164" s="30"/>
      <c r="H164" s="30"/>
      <c r="I164" s="30"/>
      <c r="J164" s="30"/>
      <c r="K164" s="30"/>
      <c r="L164" s="30"/>
      <c r="M164" s="30"/>
      <c r="N164" s="30"/>
      <c r="O164" s="30"/>
      <c r="P164" s="30"/>
      <c r="Q164" s="30"/>
      <c r="R164" s="30"/>
      <c r="S164" s="30"/>
      <c r="T164" s="31"/>
      <c r="U164" s="210">
        <v>1</v>
      </c>
      <c r="V164" s="211"/>
      <c r="W164" s="212"/>
      <c r="X164" s="210" t="s">
        <v>102</v>
      </c>
      <c r="Y164" s="211"/>
      <c r="Z164" s="211"/>
      <c r="AA164" s="211"/>
      <c r="AB164" s="212"/>
      <c r="AC164" s="210"/>
      <c r="AD164" s="211"/>
      <c r="AE164" s="212"/>
      <c r="AF164" s="29" t="s">
        <v>868</v>
      </c>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3"/>
    </row>
    <row r="165" spans="1:62" s="7" customFormat="1" ht="40.5" customHeight="1" x14ac:dyDescent="0.2">
      <c r="A165" s="173">
        <v>146</v>
      </c>
      <c r="B165" s="174"/>
      <c r="C165" s="175"/>
      <c r="D165" s="29" t="s">
        <v>907</v>
      </c>
      <c r="E165" s="30"/>
      <c r="F165" s="30"/>
      <c r="G165" s="30"/>
      <c r="H165" s="30"/>
      <c r="I165" s="30"/>
      <c r="J165" s="30"/>
      <c r="K165" s="30"/>
      <c r="L165" s="30"/>
      <c r="M165" s="30"/>
      <c r="N165" s="30"/>
      <c r="O165" s="30"/>
      <c r="P165" s="30"/>
      <c r="Q165" s="30"/>
      <c r="R165" s="30"/>
      <c r="S165" s="30"/>
      <c r="T165" s="31"/>
      <c r="U165" s="210">
        <v>8</v>
      </c>
      <c r="V165" s="211"/>
      <c r="W165" s="212"/>
      <c r="X165" s="210" t="s">
        <v>192</v>
      </c>
      <c r="Y165" s="211"/>
      <c r="Z165" s="211"/>
      <c r="AA165" s="211"/>
      <c r="AB165" s="212"/>
      <c r="AC165" s="210"/>
      <c r="AD165" s="211"/>
      <c r="AE165" s="212"/>
      <c r="AF165" s="29"/>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3"/>
    </row>
    <row r="166" spans="1:62" s="7" customFormat="1" ht="40.5" customHeight="1" x14ac:dyDescent="0.2">
      <c r="A166" s="173">
        <v>147</v>
      </c>
      <c r="B166" s="174"/>
      <c r="C166" s="175"/>
      <c r="D166" s="29" t="s">
        <v>908</v>
      </c>
      <c r="E166" s="30"/>
      <c r="F166" s="30"/>
      <c r="G166" s="30"/>
      <c r="H166" s="30"/>
      <c r="I166" s="30"/>
      <c r="J166" s="30"/>
      <c r="K166" s="30"/>
      <c r="L166" s="30"/>
      <c r="M166" s="30"/>
      <c r="N166" s="30"/>
      <c r="O166" s="30"/>
      <c r="P166" s="30"/>
      <c r="Q166" s="30"/>
      <c r="R166" s="30"/>
      <c r="S166" s="30"/>
      <c r="T166" s="31"/>
      <c r="U166" s="210">
        <v>1</v>
      </c>
      <c r="V166" s="211"/>
      <c r="W166" s="212"/>
      <c r="X166" s="210" t="s">
        <v>102</v>
      </c>
      <c r="Y166" s="211"/>
      <c r="Z166" s="211"/>
      <c r="AA166" s="211"/>
      <c r="AB166" s="212"/>
      <c r="AC166" s="210"/>
      <c r="AD166" s="211"/>
      <c r="AE166" s="212"/>
      <c r="AF166" s="29" t="s">
        <v>868</v>
      </c>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3"/>
    </row>
    <row r="167" spans="1:62" s="7" customFormat="1" ht="40.5" customHeight="1" x14ac:dyDescent="0.2">
      <c r="A167" s="173">
        <v>148</v>
      </c>
      <c r="B167" s="174"/>
      <c r="C167" s="175"/>
      <c r="D167" s="29" t="s">
        <v>909</v>
      </c>
      <c r="E167" s="30"/>
      <c r="F167" s="30"/>
      <c r="G167" s="30"/>
      <c r="H167" s="30"/>
      <c r="I167" s="30"/>
      <c r="J167" s="30"/>
      <c r="K167" s="30"/>
      <c r="L167" s="30"/>
      <c r="M167" s="30"/>
      <c r="N167" s="30"/>
      <c r="O167" s="30"/>
      <c r="P167" s="30"/>
      <c r="Q167" s="30"/>
      <c r="R167" s="30"/>
      <c r="S167" s="30"/>
      <c r="T167" s="31"/>
      <c r="U167" s="210">
        <v>7</v>
      </c>
      <c r="V167" s="211"/>
      <c r="W167" s="212"/>
      <c r="X167" s="210" t="s">
        <v>192</v>
      </c>
      <c r="Y167" s="211"/>
      <c r="Z167" s="211"/>
      <c r="AA167" s="211"/>
      <c r="AB167" s="212"/>
      <c r="AC167" s="210"/>
      <c r="AD167" s="211"/>
      <c r="AE167" s="212"/>
      <c r="AF167" s="50"/>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80"/>
    </row>
    <row r="168" spans="1:62" s="7" customFormat="1" ht="40.5" customHeight="1" x14ac:dyDescent="0.2">
      <c r="A168" s="173">
        <v>149</v>
      </c>
      <c r="B168" s="174"/>
      <c r="C168" s="175"/>
      <c r="D168" s="29" t="s">
        <v>910</v>
      </c>
      <c r="E168" s="30"/>
      <c r="F168" s="30"/>
      <c r="G168" s="30"/>
      <c r="H168" s="30"/>
      <c r="I168" s="30"/>
      <c r="J168" s="30"/>
      <c r="K168" s="30"/>
      <c r="L168" s="30"/>
      <c r="M168" s="30"/>
      <c r="N168" s="30"/>
      <c r="O168" s="30"/>
      <c r="P168" s="30"/>
      <c r="Q168" s="30"/>
      <c r="R168" s="30"/>
      <c r="S168" s="30"/>
      <c r="T168" s="31"/>
      <c r="U168" s="210">
        <v>1</v>
      </c>
      <c r="V168" s="211"/>
      <c r="W168" s="212"/>
      <c r="X168" s="210" t="s">
        <v>102</v>
      </c>
      <c r="Y168" s="211"/>
      <c r="Z168" s="211"/>
      <c r="AA168" s="211"/>
      <c r="AB168" s="212"/>
      <c r="AC168" s="210"/>
      <c r="AD168" s="211"/>
      <c r="AE168" s="212"/>
      <c r="AF168" s="29" t="s">
        <v>868</v>
      </c>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3"/>
    </row>
    <row r="169" spans="1:62" s="7" customFormat="1" ht="40.5" customHeight="1" x14ac:dyDescent="0.2">
      <c r="A169" s="173">
        <v>150</v>
      </c>
      <c r="B169" s="174"/>
      <c r="C169" s="175"/>
      <c r="D169" s="29" t="s">
        <v>911</v>
      </c>
      <c r="E169" s="30"/>
      <c r="F169" s="30"/>
      <c r="G169" s="30"/>
      <c r="H169" s="30"/>
      <c r="I169" s="30"/>
      <c r="J169" s="30"/>
      <c r="K169" s="30"/>
      <c r="L169" s="30"/>
      <c r="M169" s="30"/>
      <c r="N169" s="30"/>
      <c r="O169" s="30"/>
      <c r="P169" s="30"/>
      <c r="Q169" s="30"/>
      <c r="R169" s="30"/>
      <c r="S169" s="30"/>
      <c r="T169" s="31"/>
      <c r="U169" s="210">
        <v>8</v>
      </c>
      <c r="V169" s="211"/>
      <c r="W169" s="212"/>
      <c r="X169" s="210" t="s">
        <v>192</v>
      </c>
      <c r="Y169" s="211"/>
      <c r="Z169" s="211"/>
      <c r="AA169" s="211"/>
      <c r="AB169" s="212"/>
      <c r="AC169" s="210"/>
      <c r="AD169" s="211"/>
      <c r="AE169" s="212"/>
      <c r="AF169" s="29" t="s">
        <v>912</v>
      </c>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3"/>
    </row>
    <row r="170" spans="1:62" s="7" customFormat="1" ht="40.5" customHeight="1" x14ac:dyDescent="0.2">
      <c r="A170" s="173">
        <v>151</v>
      </c>
      <c r="B170" s="174"/>
      <c r="C170" s="175"/>
      <c r="D170" s="29" t="s">
        <v>1737</v>
      </c>
      <c r="E170" s="30"/>
      <c r="F170" s="30"/>
      <c r="G170" s="30"/>
      <c r="H170" s="30"/>
      <c r="I170" s="30"/>
      <c r="J170" s="30"/>
      <c r="K170" s="30"/>
      <c r="L170" s="30"/>
      <c r="M170" s="30"/>
      <c r="N170" s="30"/>
      <c r="O170" s="30"/>
      <c r="P170" s="30"/>
      <c r="Q170" s="30"/>
      <c r="R170" s="30"/>
      <c r="S170" s="30"/>
      <c r="T170" s="31"/>
      <c r="U170" s="210" t="s">
        <v>1738</v>
      </c>
      <c r="V170" s="211"/>
      <c r="W170" s="212"/>
      <c r="X170" s="210" t="s">
        <v>102</v>
      </c>
      <c r="Y170" s="211"/>
      <c r="Z170" s="211"/>
      <c r="AA170" s="211"/>
      <c r="AB170" s="212"/>
      <c r="AC170" s="210"/>
      <c r="AD170" s="211"/>
      <c r="AE170" s="212"/>
      <c r="AF170" s="29" t="s">
        <v>843</v>
      </c>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3"/>
    </row>
    <row r="171" spans="1:62" s="7" customFormat="1" ht="40.5" customHeight="1" x14ac:dyDescent="0.2">
      <c r="A171" s="173">
        <v>152</v>
      </c>
      <c r="B171" s="174"/>
      <c r="C171" s="175"/>
      <c r="D171" s="29" t="s">
        <v>914</v>
      </c>
      <c r="E171" s="30"/>
      <c r="F171" s="30"/>
      <c r="G171" s="30"/>
      <c r="H171" s="30"/>
      <c r="I171" s="30"/>
      <c r="J171" s="30"/>
      <c r="K171" s="30"/>
      <c r="L171" s="30"/>
      <c r="M171" s="30"/>
      <c r="N171" s="30"/>
      <c r="O171" s="30"/>
      <c r="P171" s="30"/>
      <c r="Q171" s="30"/>
      <c r="R171" s="30"/>
      <c r="S171" s="30"/>
      <c r="T171" s="31"/>
      <c r="U171" s="210">
        <v>1</v>
      </c>
      <c r="V171" s="211"/>
      <c r="W171" s="212"/>
      <c r="X171" s="210" t="s">
        <v>102</v>
      </c>
      <c r="Y171" s="211"/>
      <c r="Z171" s="211"/>
      <c r="AA171" s="211"/>
      <c r="AB171" s="212"/>
      <c r="AC171" s="210"/>
      <c r="AD171" s="211"/>
      <c r="AE171" s="212"/>
      <c r="AF171" s="29" t="s">
        <v>915</v>
      </c>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3"/>
    </row>
    <row r="172" spans="1:62" s="7" customFormat="1" ht="40.5" customHeight="1" x14ac:dyDescent="0.2">
      <c r="A172" s="173">
        <v>153</v>
      </c>
      <c r="B172" s="174"/>
      <c r="C172" s="175"/>
      <c r="D172" s="29" t="s">
        <v>833</v>
      </c>
      <c r="E172" s="30"/>
      <c r="F172" s="30"/>
      <c r="G172" s="30"/>
      <c r="H172" s="30"/>
      <c r="I172" s="30"/>
      <c r="J172" s="30"/>
      <c r="K172" s="30"/>
      <c r="L172" s="30"/>
      <c r="M172" s="30"/>
      <c r="N172" s="30"/>
      <c r="O172" s="30"/>
      <c r="P172" s="30"/>
      <c r="Q172" s="30"/>
      <c r="R172" s="30"/>
      <c r="S172" s="30"/>
      <c r="T172" s="31"/>
      <c r="U172" s="210">
        <v>6</v>
      </c>
      <c r="V172" s="211"/>
      <c r="W172" s="212"/>
      <c r="X172" s="210" t="s">
        <v>192</v>
      </c>
      <c r="Y172" s="211"/>
      <c r="Z172" s="211"/>
      <c r="AA172" s="211"/>
      <c r="AB172" s="212"/>
      <c r="AC172" s="210"/>
      <c r="AD172" s="211"/>
      <c r="AE172" s="212"/>
      <c r="AF172" s="29"/>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3"/>
    </row>
    <row r="173" spans="1:62" s="7" customFormat="1" ht="40.5" customHeight="1" x14ac:dyDescent="0.2">
      <c r="A173" s="173">
        <v>154</v>
      </c>
      <c r="B173" s="174"/>
      <c r="C173" s="175"/>
      <c r="D173" s="29" t="s">
        <v>916</v>
      </c>
      <c r="E173" s="30"/>
      <c r="F173" s="30"/>
      <c r="G173" s="30"/>
      <c r="H173" s="30"/>
      <c r="I173" s="30"/>
      <c r="J173" s="30"/>
      <c r="K173" s="30"/>
      <c r="L173" s="30"/>
      <c r="M173" s="30"/>
      <c r="N173" s="30"/>
      <c r="O173" s="30"/>
      <c r="P173" s="30"/>
      <c r="Q173" s="30"/>
      <c r="R173" s="30"/>
      <c r="S173" s="30"/>
      <c r="T173" s="31"/>
      <c r="U173" s="210">
        <v>6</v>
      </c>
      <c r="V173" s="211"/>
      <c r="W173" s="212"/>
      <c r="X173" s="210" t="s">
        <v>1509</v>
      </c>
      <c r="Y173" s="211"/>
      <c r="Z173" s="211"/>
      <c r="AA173" s="211"/>
      <c r="AB173" s="212"/>
      <c r="AC173" s="210"/>
      <c r="AD173" s="211"/>
      <c r="AE173" s="212"/>
      <c r="AF173" s="29"/>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3"/>
    </row>
    <row r="174" spans="1:62" s="7" customFormat="1" ht="40.5" customHeight="1" x14ac:dyDescent="0.2">
      <c r="A174" s="173">
        <v>155</v>
      </c>
      <c r="B174" s="174"/>
      <c r="C174" s="175"/>
      <c r="D174" s="29" t="s">
        <v>917</v>
      </c>
      <c r="E174" s="30"/>
      <c r="F174" s="30"/>
      <c r="G174" s="30"/>
      <c r="H174" s="30"/>
      <c r="I174" s="30"/>
      <c r="J174" s="30"/>
      <c r="K174" s="30"/>
      <c r="L174" s="30"/>
      <c r="M174" s="30"/>
      <c r="N174" s="30"/>
      <c r="O174" s="30"/>
      <c r="P174" s="30"/>
      <c r="Q174" s="30"/>
      <c r="R174" s="30"/>
      <c r="S174" s="30"/>
      <c r="T174" s="31"/>
      <c r="U174" s="210">
        <v>3</v>
      </c>
      <c r="V174" s="211"/>
      <c r="W174" s="212"/>
      <c r="X174" s="210" t="s">
        <v>192</v>
      </c>
      <c r="Y174" s="211"/>
      <c r="Z174" s="211"/>
      <c r="AA174" s="211"/>
      <c r="AB174" s="212"/>
      <c r="AC174" s="210"/>
      <c r="AD174" s="211"/>
      <c r="AE174" s="212"/>
      <c r="AF174" s="50"/>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80"/>
    </row>
    <row r="175" spans="1:62" s="7" customFormat="1" ht="40.5" customHeight="1" x14ac:dyDescent="0.2">
      <c r="A175" s="173">
        <v>156</v>
      </c>
      <c r="B175" s="174"/>
      <c r="C175" s="175"/>
      <c r="D175" s="29" t="s">
        <v>1739</v>
      </c>
      <c r="E175" s="30"/>
      <c r="F175" s="30"/>
      <c r="G175" s="30"/>
      <c r="H175" s="30"/>
      <c r="I175" s="30"/>
      <c r="J175" s="30"/>
      <c r="K175" s="30"/>
      <c r="L175" s="30"/>
      <c r="M175" s="30"/>
      <c r="N175" s="30"/>
      <c r="O175" s="30"/>
      <c r="P175" s="30"/>
      <c r="Q175" s="30"/>
      <c r="R175" s="30"/>
      <c r="S175" s="30"/>
      <c r="T175" s="31"/>
      <c r="U175" s="210">
        <v>1</v>
      </c>
      <c r="V175" s="211"/>
      <c r="W175" s="212"/>
      <c r="X175" s="210" t="s">
        <v>102</v>
      </c>
      <c r="Y175" s="211"/>
      <c r="Z175" s="211"/>
      <c r="AA175" s="211"/>
      <c r="AB175" s="212"/>
      <c r="AC175" s="210"/>
      <c r="AD175" s="211"/>
      <c r="AE175" s="212"/>
      <c r="AF175" s="29" t="s">
        <v>868</v>
      </c>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3"/>
    </row>
    <row r="176" spans="1:62" s="7" customFormat="1" ht="40.5" customHeight="1" x14ac:dyDescent="0.2">
      <c r="A176" s="173">
        <v>157</v>
      </c>
      <c r="B176" s="174"/>
      <c r="C176" s="175"/>
      <c r="D176" s="29" t="s">
        <v>918</v>
      </c>
      <c r="E176" s="30"/>
      <c r="F176" s="30"/>
      <c r="G176" s="30"/>
      <c r="H176" s="30"/>
      <c r="I176" s="30"/>
      <c r="J176" s="30"/>
      <c r="K176" s="30"/>
      <c r="L176" s="30"/>
      <c r="M176" s="30"/>
      <c r="N176" s="30"/>
      <c r="O176" s="30"/>
      <c r="P176" s="30"/>
      <c r="Q176" s="30"/>
      <c r="R176" s="30"/>
      <c r="S176" s="30"/>
      <c r="T176" s="31"/>
      <c r="U176" s="210">
        <v>10</v>
      </c>
      <c r="V176" s="211"/>
      <c r="W176" s="212"/>
      <c r="X176" s="210" t="s">
        <v>192</v>
      </c>
      <c r="Y176" s="211"/>
      <c r="Z176" s="211"/>
      <c r="AA176" s="211"/>
      <c r="AB176" s="212"/>
      <c r="AC176" s="210"/>
      <c r="AD176" s="211"/>
      <c r="AE176" s="212"/>
      <c r="AF176" s="29"/>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3"/>
    </row>
    <row r="177" spans="1:62" s="7" customFormat="1" ht="40.5" customHeight="1" x14ac:dyDescent="0.2">
      <c r="A177" s="173">
        <v>158</v>
      </c>
      <c r="B177" s="174"/>
      <c r="C177" s="175"/>
      <c r="D177" s="29" t="s">
        <v>847</v>
      </c>
      <c r="E177" s="30"/>
      <c r="F177" s="30"/>
      <c r="G177" s="30"/>
      <c r="H177" s="30"/>
      <c r="I177" s="30"/>
      <c r="J177" s="30"/>
      <c r="K177" s="30"/>
      <c r="L177" s="30"/>
      <c r="M177" s="30"/>
      <c r="N177" s="30"/>
      <c r="O177" s="30"/>
      <c r="P177" s="30"/>
      <c r="Q177" s="30"/>
      <c r="R177" s="30"/>
      <c r="S177" s="30"/>
      <c r="T177" s="31"/>
      <c r="U177" s="210">
        <v>8</v>
      </c>
      <c r="V177" s="211"/>
      <c r="W177" s="212"/>
      <c r="X177" s="210" t="s">
        <v>221</v>
      </c>
      <c r="Y177" s="211"/>
      <c r="Z177" s="211"/>
      <c r="AA177" s="211"/>
      <c r="AB177" s="212"/>
      <c r="AC177" s="210"/>
      <c r="AD177" s="211"/>
      <c r="AE177" s="212"/>
      <c r="AF177" s="29" t="s">
        <v>919</v>
      </c>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3"/>
    </row>
    <row r="178" spans="1:62" s="7" customFormat="1" ht="40.5" customHeight="1" x14ac:dyDescent="0.2">
      <c r="A178" s="173">
        <v>159</v>
      </c>
      <c r="B178" s="174"/>
      <c r="C178" s="175"/>
      <c r="D178" s="29" t="s">
        <v>920</v>
      </c>
      <c r="E178" s="30"/>
      <c r="F178" s="30"/>
      <c r="G178" s="30"/>
      <c r="H178" s="30"/>
      <c r="I178" s="30"/>
      <c r="J178" s="30"/>
      <c r="K178" s="30"/>
      <c r="L178" s="30"/>
      <c r="M178" s="30"/>
      <c r="N178" s="30"/>
      <c r="O178" s="30"/>
      <c r="P178" s="30"/>
      <c r="Q178" s="30"/>
      <c r="R178" s="30"/>
      <c r="S178" s="30"/>
      <c r="T178" s="31"/>
      <c r="U178" s="210">
        <v>1</v>
      </c>
      <c r="V178" s="211"/>
      <c r="W178" s="212"/>
      <c r="X178" s="210" t="s">
        <v>192</v>
      </c>
      <c r="Y178" s="211"/>
      <c r="Z178" s="211"/>
      <c r="AA178" s="211"/>
      <c r="AB178" s="212"/>
      <c r="AC178" s="210"/>
      <c r="AD178" s="211"/>
      <c r="AE178" s="212"/>
      <c r="AF178" s="29"/>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3"/>
    </row>
    <row r="179" spans="1:62" s="7" customFormat="1" ht="40.5" customHeight="1" x14ac:dyDescent="0.2">
      <c r="A179" s="173">
        <v>160</v>
      </c>
      <c r="B179" s="174"/>
      <c r="C179" s="175"/>
      <c r="D179" s="29" t="s">
        <v>921</v>
      </c>
      <c r="E179" s="30"/>
      <c r="F179" s="30"/>
      <c r="G179" s="30"/>
      <c r="H179" s="30"/>
      <c r="I179" s="30"/>
      <c r="J179" s="30"/>
      <c r="K179" s="30"/>
      <c r="L179" s="30"/>
      <c r="M179" s="30"/>
      <c r="N179" s="30"/>
      <c r="O179" s="30"/>
      <c r="P179" s="30"/>
      <c r="Q179" s="30"/>
      <c r="R179" s="30"/>
      <c r="S179" s="30"/>
      <c r="T179" s="31"/>
      <c r="U179" s="210">
        <v>4</v>
      </c>
      <c r="V179" s="211"/>
      <c r="W179" s="212"/>
      <c r="X179" s="210" t="s">
        <v>192</v>
      </c>
      <c r="Y179" s="211"/>
      <c r="Z179" s="211"/>
      <c r="AA179" s="211"/>
      <c r="AB179" s="212"/>
      <c r="AC179" s="210"/>
      <c r="AD179" s="211"/>
      <c r="AE179" s="212"/>
      <c r="AF179" s="29"/>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3"/>
    </row>
    <row r="180" spans="1:62" s="7" customFormat="1" ht="40.5" customHeight="1" x14ac:dyDescent="0.2">
      <c r="A180" s="173">
        <v>161</v>
      </c>
      <c r="B180" s="174"/>
      <c r="C180" s="175"/>
      <c r="D180" s="29" t="s">
        <v>1740</v>
      </c>
      <c r="E180" s="30"/>
      <c r="F180" s="30"/>
      <c r="G180" s="30"/>
      <c r="H180" s="30"/>
      <c r="I180" s="30"/>
      <c r="J180" s="30"/>
      <c r="K180" s="30"/>
      <c r="L180" s="30"/>
      <c r="M180" s="30"/>
      <c r="N180" s="30"/>
      <c r="O180" s="30"/>
      <c r="P180" s="30"/>
      <c r="Q180" s="30"/>
      <c r="R180" s="30"/>
      <c r="S180" s="30"/>
      <c r="T180" s="31"/>
      <c r="U180" s="210" t="s">
        <v>1741</v>
      </c>
      <c r="V180" s="211"/>
      <c r="W180" s="212"/>
      <c r="X180" s="210" t="s">
        <v>102</v>
      </c>
      <c r="Y180" s="211"/>
      <c r="Z180" s="211"/>
      <c r="AA180" s="211"/>
      <c r="AB180" s="212"/>
      <c r="AC180" s="210"/>
      <c r="AD180" s="211"/>
      <c r="AE180" s="212"/>
      <c r="AF180" s="29" t="s">
        <v>843</v>
      </c>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3"/>
    </row>
    <row r="181" spans="1:62" s="7" customFormat="1" ht="23.7" customHeight="1" x14ac:dyDescent="0.2">
      <c r="A181" s="173"/>
      <c r="B181" s="174"/>
      <c r="C181" s="175"/>
      <c r="D181" s="237" t="s">
        <v>3116</v>
      </c>
      <c r="E181" s="238"/>
      <c r="F181" s="238"/>
      <c r="G181" s="238"/>
      <c r="H181" s="238"/>
      <c r="I181" s="238"/>
      <c r="J181" s="238"/>
      <c r="K181" s="238"/>
      <c r="L181" s="238"/>
      <c r="M181" s="238"/>
      <c r="N181" s="238"/>
      <c r="O181" s="238"/>
      <c r="P181" s="238"/>
      <c r="Q181" s="238"/>
      <c r="R181" s="238"/>
      <c r="S181" s="238"/>
      <c r="T181" s="239"/>
      <c r="U181" s="176"/>
      <c r="V181" s="174"/>
      <c r="W181" s="175"/>
      <c r="X181" s="176"/>
      <c r="Y181" s="174"/>
      <c r="Z181" s="174"/>
      <c r="AA181" s="174"/>
      <c r="AB181" s="175"/>
      <c r="AC181" s="176"/>
      <c r="AD181" s="174"/>
      <c r="AE181" s="175"/>
      <c r="AF181" s="305"/>
      <c r="AG181" s="306"/>
      <c r="AH181" s="306"/>
      <c r="AI181" s="306"/>
      <c r="AJ181" s="306"/>
      <c r="AK181" s="306"/>
      <c r="AL181" s="306"/>
      <c r="AM181" s="306"/>
      <c r="AN181" s="306"/>
      <c r="AO181" s="306"/>
      <c r="AP181" s="306"/>
      <c r="AQ181" s="306"/>
      <c r="AR181" s="306"/>
      <c r="AS181" s="306"/>
      <c r="AT181" s="306"/>
      <c r="AU181" s="306"/>
      <c r="AV181" s="306"/>
      <c r="AW181" s="306"/>
      <c r="AX181" s="306"/>
      <c r="AY181" s="306"/>
      <c r="AZ181" s="306"/>
      <c r="BA181" s="306"/>
      <c r="BB181" s="306"/>
      <c r="BC181" s="306"/>
      <c r="BD181" s="306"/>
      <c r="BE181" s="306"/>
      <c r="BF181" s="306"/>
      <c r="BG181" s="306"/>
      <c r="BH181" s="306"/>
      <c r="BI181" s="306"/>
      <c r="BJ181" s="321"/>
    </row>
    <row r="182" spans="1:62" s="7" customFormat="1" ht="40.5" customHeight="1" x14ac:dyDescent="0.2">
      <c r="A182" s="173">
        <v>1</v>
      </c>
      <c r="B182" s="174"/>
      <c r="C182" s="175"/>
      <c r="D182" s="29" t="s">
        <v>3117</v>
      </c>
      <c r="E182" s="32"/>
      <c r="F182" s="32"/>
      <c r="G182" s="32"/>
      <c r="H182" s="32"/>
      <c r="I182" s="32"/>
      <c r="J182" s="32"/>
      <c r="K182" s="32"/>
      <c r="L182" s="32"/>
      <c r="M182" s="32"/>
      <c r="N182" s="32"/>
      <c r="O182" s="32"/>
      <c r="P182" s="32"/>
      <c r="Q182" s="32"/>
      <c r="R182" s="32"/>
      <c r="S182" s="32"/>
      <c r="T182" s="124"/>
      <c r="U182" s="176">
        <v>2</v>
      </c>
      <c r="V182" s="174"/>
      <c r="W182" s="175"/>
      <c r="X182" s="174" t="s">
        <v>102</v>
      </c>
      <c r="Y182" s="174"/>
      <c r="Z182" s="174"/>
      <c r="AA182" s="174"/>
      <c r="AB182" s="175"/>
      <c r="AC182" s="210"/>
      <c r="AD182" s="211"/>
      <c r="AE182" s="212"/>
      <c r="AF182" s="183" t="s">
        <v>3130</v>
      </c>
      <c r="AG182" s="322"/>
      <c r="AH182" s="322"/>
      <c r="AI182" s="322"/>
      <c r="AJ182" s="322"/>
      <c r="AK182" s="322"/>
      <c r="AL182" s="322"/>
      <c r="AM182" s="322"/>
      <c r="AN182" s="322"/>
      <c r="AO182" s="322"/>
      <c r="AP182" s="322"/>
      <c r="AQ182" s="322"/>
      <c r="AR182" s="322"/>
      <c r="AS182" s="322"/>
      <c r="AT182" s="322"/>
      <c r="AU182" s="322"/>
      <c r="AV182" s="322"/>
      <c r="AW182" s="322"/>
      <c r="AX182" s="322"/>
      <c r="AY182" s="322"/>
      <c r="AZ182" s="322"/>
      <c r="BA182" s="322"/>
      <c r="BB182" s="322"/>
      <c r="BC182" s="322"/>
      <c r="BD182" s="322"/>
      <c r="BE182" s="322"/>
      <c r="BF182" s="322"/>
      <c r="BG182" s="322"/>
      <c r="BH182" s="322"/>
      <c r="BI182" s="322"/>
      <c r="BJ182" s="323"/>
    </row>
    <row r="183" spans="1:62" s="7" customFormat="1" ht="40.5" customHeight="1" x14ac:dyDescent="0.2">
      <c r="A183" s="173">
        <v>2</v>
      </c>
      <c r="B183" s="174"/>
      <c r="C183" s="175"/>
      <c r="D183" s="29" t="s">
        <v>3118</v>
      </c>
      <c r="E183" s="32"/>
      <c r="F183" s="32"/>
      <c r="G183" s="32"/>
      <c r="H183" s="32"/>
      <c r="I183" s="32"/>
      <c r="J183" s="32"/>
      <c r="K183" s="32"/>
      <c r="L183" s="32"/>
      <c r="M183" s="32"/>
      <c r="N183" s="32"/>
      <c r="O183" s="32"/>
      <c r="P183" s="32"/>
      <c r="Q183" s="32"/>
      <c r="R183" s="32"/>
      <c r="S183" s="32"/>
      <c r="T183" s="124"/>
      <c r="U183" s="176">
        <v>1</v>
      </c>
      <c r="V183" s="174"/>
      <c r="W183" s="175"/>
      <c r="X183" s="174" t="s">
        <v>102</v>
      </c>
      <c r="Y183" s="174"/>
      <c r="Z183" s="174"/>
      <c r="AA183" s="174"/>
      <c r="AB183" s="175"/>
      <c r="AC183" s="210"/>
      <c r="AD183" s="211"/>
      <c r="AE183" s="212"/>
      <c r="AF183" s="183" t="s">
        <v>3131</v>
      </c>
      <c r="AG183" s="322"/>
      <c r="AH183" s="322"/>
      <c r="AI183" s="322"/>
      <c r="AJ183" s="322"/>
      <c r="AK183" s="322"/>
      <c r="AL183" s="322"/>
      <c r="AM183" s="322"/>
      <c r="AN183" s="322"/>
      <c r="AO183" s="322"/>
      <c r="AP183" s="322"/>
      <c r="AQ183" s="322"/>
      <c r="AR183" s="322"/>
      <c r="AS183" s="322"/>
      <c r="AT183" s="322"/>
      <c r="AU183" s="322"/>
      <c r="AV183" s="322"/>
      <c r="AW183" s="322"/>
      <c r="AX183" s="322"/>
      <c r="AY183" s="322"/>
      <c r="AZ183" s="322"/>
      <c r="BA183" s="322"/>
      <c r="BB183" s="322"/>
      <c r="BC183" s="322"/>
      <c r="BD183" s="322"/>
      <c r="BE183" s="322"/>
      <c r="BF183" s="322"/>
      <c r="BG183" s="322"/>
      <c r="BH183" s="322"/>
      <c r="BI183" s="322"/>
      <c r="BJ183" s="323"/>
    </row>
    <row r="184" spans="1:62" s="7" customFormat="1" ht="40.5" customHeight="1" x14ac:dyDescent="0.2">
      <c r="A184" s="173">
        <v>3</v>
      </c>
      <c r="B184" s="174"/>
      <c r="C184" s="175"/>
      <c r="D184" s="29" t="s">
        <v>3119</v>
      </c>
      <c r="E184" s="32"/>
      <c r="F184" s="32"/>
      <c r="G184" s="32"/>
      <c r="H184" s="32"/>
      <c r="I184" s="32"/>
      <c r="J184" s="32"/>
      <c r="K184" s="32"/>
      <c r="L184" s="32"/>
      <c r="M184" s="32"/>
      <c r="N184" s="32"/>
      <c r="O184" s="32"/>
      <c r="P184" s="32"/>
      <c r="Q184" s="32"/>
      <c r="R184" s="32"/>
      <c r="S184" s="32"/>
      <c r="T184" s="124"/>
      <c r="U184" s="176">
        <v>7</v>
      </c>
      <c r="V184" s="174"/>
      <c r="W184" s="175"/>
      <c r="X184" s="174" t="s">
        <v>1742</v>
      </c>
      <c r="Y184" s="174"/>
      <c r="Z184" s="174"/>
      <c r="AA184" s="174"/>
      <c r="AB184" s="175"/>
      <c r="AC184" s="210"/>
      <c r="AD184" s="211"/>
      <c r="AE184" s="212"/>
      <c r="AF184" s="177" t="s">
        <v>3125</v>
      </c>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9"/>
    </row>
    <row r="185" spans="1:62" s="7" customFormat="1" ht="40.5" customHeight="1" x14ac:dyDescent="0.2">
      <c r="A185" s="173">
        <v>4</v>
      </c>
      <c r="B185" s="174"/>
      <c r="C185" s="175"/>
      <c r="D185" s="29" t="s">
        <v>3120</v>
      </c>
      <c r="E185" s="32"/>
      <c r="F185" s="32"/>
      <c r="G185" s="32"/>
      <c r="H185" s="32"/>
      <c r="I185" s="32"/>
      <c r="J185" s="32"/>
      <c r="K185" s="32"/>
      <c r="L185" s="32"/>
      <c r="M185" s="32"/>
      <c r="N185" s="32"/>
      <c r="O185" s="32"/>
      <c r="P185" s="32"/>
      <c r="Q185" s="32"/>
      <c r="R185" s="32"/>
      <c r="S185" s="32"/>
      <c r="T185" s="124"/>
      <c r="U185" s="176">
        <v>7</v>
      </c>
      <c r="V185" s="174"/>
      <c r="W185" s="175"/>
      <c r="X185" s="174" t="s">
        <v>1742</v>
      </c>
      <c r="Y185" s="174"/>
      <c r="Z185" s="174"/>
      <c r="AA185" s="174"/>
      <c r="AB185" s="175"/>
      <c r="AC185" s="210"/>
      <c r="AD185" s="211"/>
      <c r="AE185" s="212"/>
      <c r="AF185" s="177" t="s">
        <v>3124</v>
      </c>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9"/>
    </row>
    <row r="186" spans="1:62" s="7" customFormat="1" ht="40.5" customHeight="1" x14ac:dyDescent="0.2">
      <c r="A186" s="173">
        <v>5</v>
      </c>
      <c r="B186" s="174"/>
      <c r="C186" s="175"/>
      <c r="D186" s="29" t="s">
        <v>3121</v>
      </c>
      <c r="E186" s="32"/>
      <c r="F186" s="32"/>
      <c r="G186" s="32"/>
      <c r="H186" s="32"/>
      <c r="I186" s="32"/>
      <c r="J186" s="32"/>
      <c r="K186" s="32"/>
      <c r="L186" s="32"/>
      <c r="M186" s="32"/>
      <c r="N186" s="32"/>
      <c r="O186" s="32"/>
      <c r="P186" s="32"/>
      <c r="Q186" s="32"/>
      <c r="R186" s="32"/>
      <c r="S186" s="32"/>
      <c r="T186" s="124"/>
      <c r="U186" s="176" t="s">
        <v>3122</v>
      </c>
      <c r="V186" s="174"/>
      <c r="W186" s="175"/>
      <c r="X186" s="174" t="s">
        <v>102</v>
      </c>
      <c r="Y186" s="174"/>
      <c r="Z186" s="174"/>
      <c r="AA186" s="174"/>
      <c r="AB186" s="175"/>
      <c r="AC186" s="210"/>
      <c r="AD186" s="211"/>
      <c r="AE186" s="212"/>
      <c r="AF186" s="177" t="s">
        <v>3144</v>
      </c>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9"/>
    </row>
    <row r="187" spans="1:62" s="7" customFormat="1" ht="40.5" customHeight="1" x14ac:dyDescent="0.2">
      <c r="A187" s="204"/>
      <c r="B187" s="205"/>
      <c r="C187" s="206"/>
      <c r="D187" s="41"/>
      <c r="E187" s="35"/>
      <c r="F187" s="35"/>
      <c r="G187" s="35"/>
      <c r="H187" s="35"/>
      <c r="I187" s="35"/>
      <c r="J187" s="35"/>
      <c r="K187" s="35"/>
      <c r="L187" s="35"/>
      <c r="M187" s="35"/>
      <c r="N187" s="35"/>
      <c r="O187" s="35"/>
      <c r="P187" s="35"/>
      <c r="Q187" s="35"/>
      <c r="R187" s="35"/>
      <c r="S187" s="35"/>
      <c r="T187" s="36"/>
      <c r="U187" s="207"/>
      <c r="V187" s="208"/>
      <c r="W187" s="209"/>
      <c r="X187" s="207"/>
      <c r="Y187" s="208"/>
      <c r="Z187" s="208"/>
      <c r="AA187" s="208"/>
      <c r="AB187" s="209"/>
      <c r="AC187" s="207"/>
      <c r="AD187" s="208"/>
      <c r="AE187" s="209"/>
      <c r="AF187" s="41"/>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39"/>
    </row>
    <row r="188" spans="1:62" s="3" customFormat="1" ht="7.5" customHeight="1" x14ac:dyDescent="0.2"/>
    <row r="189" spans="1:62" s="1" customFormat="1" ht="12" x14ac:dyDescent="0.2"/>
    <row r="190" spans="1:62" s="1" customFormat="1" ht="12" x14ac:dyDescent="0.2"/>
    <row r="191" spans="1:62" s="1" customFormat="1" ht="12" x14ac:dyDescent="0.2"/>
    <row r="192" spans="1:62" s="1" customFormat="1" ht="12" x14ac:dyDescent="0.2"/>
    <row r="193" s="1" customFormat="1" ht="12" x14ac:dyDescent="0.2"/>
    <row r="194" s="1" customFormat="1" ht="12" x14ac:dyDescent="0.2"/>
    <row r="195" s="1" customFormat="1" ht="12" x14ac:dyDescent="0.2"/>
    <row r="196" s="1" customFormat="1" ht="12" x14ac:dyDescent="0.2"/>
    <row r="197" s="1" customFormat="1" ht="12" x14ac:dyDescent="0.2"/>
    <row r="198" s="1" customFormat="1" ht="12" x14ac:dyDescent="0.2"/>
    <row r="199" s="1" customFormat="1" ht="12" x14ac:dyDescent="0.2"/>
    <row r="200" s="1" customFormat="1" ht="12" x14ac:dyDescent="0.2"/>
    <row r="201" s="1" customFormat="1" ht="12" x14ac:dyDescent="0.2"/>
    <row r="202" s="1" customFormat="1" ht="12" x14ac:dyDescent="0.2"/>
    <row r="203" s="1" customFormat="1" ht="12" x14ac:dyDescent="0.2"/>
    <row r="204" s="1" customFormat="1" ht="12" x14ac:dyDescent="0.2"/>
    <row r="205" s="1" customFormat="1" ht="12" x14ac:dyDescent="0.2"/>
    <row r="206" s="1" customFormat="1" ht="12" x14ac:dyDescent="0.2"/>
    <row r="207" s="1" customFormat="1" ht="12" x14ac:dyDescent="0.2"/>
    <row r="208" s="1" customFormat="1" ht="12" x14ac:dyDescent="0.2"/>
    <row r="209" s="1" customFormat="1" ht="12" x14ac:dyDescent="0.2"/>
    <row r="210" s="1" customFormat="1" ht="12" x14ac:dyDescent="0.2"/>
    <row r="211" s="2" customFormat="1" ht="12" x14ac:dyDescent="0.15"/>
    <row r="212" s="2" customFormat="1" ht="12" x14ac:dyDescent="0.15"/>
  </sheetData>
  <mergeCells count="709">
    <mergeCell ref="AC184:AE184"/>
    <mergeCell ref="AF184:BJ184"/>
    <mergeCell ref="A185:C185"/>
    <mergeCell ref="U185:W185"/>
    <mergeCell ref="X185:AB185"/>
    <mergeCell ref="AC185:AE185"/>
    <mergeCell ref="AF185:BJ185"/>
    <mergeCell ref="A186:C186"/>
    <mergeCell ref="U186:W186"/>
    <mergeCell ref="X186:AB186"/>
    <mergeCell ref="AC186:AE186"/>
    <mergeCell ref="AF186:BJ186"/>
    <mergeCell ref="AF181:BJ181"/>
    <mergeCell ref="A182:C182"/>
    <mergeCell ref="U182:W182"/>
    <mergeCell ref="X182:AB182"/>
    <mergeCell ref="AC182:AE182"/>
    <mergeCell ref="AF182:BJ182"/>
    <mergeCell ref="A183:C183"/>
    <mergeCell ref="U183:W183"/>
    <mergeCell ref="X183:AB183"/>
    <mergeCell ref="AC183:AE183"/>
    <mergeCell ref="AF183:BJ183"/>
    <mergeCell ref="A187:C187"/>
    <mergeCell ref="U187:W187"/>
    <mergeCell ref="X187:AB187"/>
    <mergeCell ref="AC187:AE187"/>
    <mergeCell ref="A180:C180"/>
    <mergeCell ref="U180:W180"/>
    <mergeCell ref="X180:AB180"/>
    <mergeCell ref="AC180:AE180"/>
    <mergeCell ref="A178:C178"/>
    <mergeCell ref="U178:W178"/>
    <mergeCell ref="X178:AB178"/>
    <mergeCell ref="AC178:AE178"/>
    <mergeCell ref="A179:C179"/>
    <mergeCell ref="U179:W179"/>
    <mergeCell ref="X179:AB179"/>
    <mergeCell ref="AC179:AE179"/>
    <mergeCell ref="A181:C181"/>
    <mergeCell ref="D181:T181"/>
    <mergeCell ref="U181:W181"/>
    <mergeCell ref="X181:AB181"/>
    <mergeCell ref="AC181:AE181"/>
    <mergeCell ref="A184:C184"/>
    <mergeCell ref="U184:W184"/>
    <mergeCell ref="X184:AB184"/>
    <mergeCell ref="A176:C176"/>
    <mergeCell ref="U176:W176"/>
    <mergeCell ref="X176:AB176"/>
    <mergeCell ref="AC176:AE176"/>
    <mergeCell ref="A177:C177"/>
    <mergeCell ref="U177:W177"/>
    <mergeCell ref="X177:AB177"/>
    <mergeCell ref="AC177:AE177"/>
    <mergeCell ref="A174:C174"/>
    <mergeCell ref="U174:W174"/>
    <mergeCell ref="X174:AB174"/>
    <mergeCell ref="AC174:AE174"/>
    <mergeCell ref="A175:C175"/>
    <mergeCell ref="U175:W175"/>
    <mergeCell ref="X175:AB175"/>
    <mergeCell ref="AC175:AE175"/>
    <mergeCell ref="A172:C172"/>
    <mergeCell ref="U172:W172"/>
    <mergeCell ref="X172:AB172"/>
    <mergeCell ref="AC172:AE172"/>
    <mergeCell ref="A173:C173"/>
    <mergeCell ref="U173:W173"/>
    <mergeCell ref="X173:AB173"/>
    <mergeCell ref="AC173:AE173"/>
    <mergeCell ref="A170:C170"/>
    <mergeCell ref="U170:W170"/>
    <mergeCell ref="X170:AB170"/>
    <mergeCell ref="AC170:AE170"/>
    <mergeCell ref="A171:C171"/>
    <mergeCell ref="U171:W171"/>
    <mergeCell ref="X171:AB171"/>
    <mergeCell ref="AC171:AE171"/>
    <mergeCell ref="A168:C168"/>
    <mergeCell ref="U168:W168"/>
    <mergeCell ref="X168:AB168"/>
    <mergeCell ref="AC168:AE168"/>
    <mergeCell ref="A169:C169"/>
    <mergeCell ref="U169:W169"/>
    <mergeCell ref="X169:AB169"/>
    <mergeCell ref="AC169:AE169"/>
    <mergeCell ref="A166:C166"/>
    <mergeCell ref="U166:W166"/>
    <mergeCell ref="X166:AB166"/>
    <mergeCell ref="AC166:AE166"/>
    <mergeCell ref="A167:C167"/>
    <mergeCell ref="U167:W167"/>
    <mergeCell ref="X167:AB167"/>
    <mergeCell ref="AC167:AE167"/>
    <mergeCell ref="A164:C164"/>
    <mergeCell ref="U164:W164"/>
    <mergeCell ref="X164:AB164"/>
    <mergeCell ref="AC164:AE164"/>
    <mergeCell ref="A165:C165"/>
    <mergeCell ref="U165:W165"/>
    <mergeCell ref="X165:AB165"/>
    <mergeCell ref="AC165:AE165"/>
    <mergeCell ref="A162:C162"/>
    <mergeCell ref="U162:W162"/>
    <mergeCell ref="X162:AB162"/>
    <mergeCell ref="AC162:AE162"/>
    <mergeCell ref="A163:C163"/>
    <mergeCell ref="U163:W163"/>
    <mergeCell ref="X163:AB163"/>
    <mergeCell ref="AC163:AE163"/>
    <mergeCell ref="A160:C160"/>
    <mergeCell ref="U160:W160"/>
    <mergeCell ref="X160:AB160"/>
    <mergeCell ref="AC160:AE160"/>
    <mergeCell ref="A161:C161"/>
    <mergeCell ref="U161:W161"/>
    <mergeCell ref="X161:AB161"/>
    <mergeCell ref="AC161:AE161"/>
    <mergeCell ref="A158:C158"/>
    <mergeCell ref="U158:W158"/>
    <mergeCell ref="X158:AB158"/>
    <mergeCell ref="AC158:AE158"/>
    <mergeCell ref="A159:C159"/>
    <mergeCell ref="U159:W159"/>
    <mergeCell ref="X159:AB159"/>
    <mergeCell ref="AC159:AE159"/>
    <mergeCell ref="AF155:BJ155"/>
    <mergeCell ref="A156:C156"/>
    <mergeCell ref="U156:W156"/>
    <mergeCell ref="X156:AB156"/>
    <mergeCell ref="AC156:AE156"/>
    <mergeCell ref="A157:C157"/>
    <mergeCell ref="U157:W157"/>
    <mergeCell ref="X157:AB157"/>
    <mergeCell ref="AC157:AE157"/>
    <mergeCell ref="A154:C154"/>
    <mergeCell ref="U154:W154"/>
    <mergeCell ref="X154:AB154"/>
    <mergeCell ref="AC154:AE154"/>
    <mergeCell ref="A155:C155"/>
    <mergeCell ref="U155:W155"/>
    <mergeCell ref="X155:AB155"/>
    <mergeCell ref="AC155:AE155"/>
    <mergeCell ref="A152:C152"/>
    <mergeCell ref="U152:W152"/>
    <mergeCell ref="X152:AB152"/>
    <mergeCell ref="AC152:AE152"/>
    <mergeCell ref="A153:C153"/>
    <mergeCell ref="U153:W153"/>
    <mergeCell ref="X153:AB153"/>
    <mergeCell ref="AC153:AE153"/>
    <mergeCell ref="A150:C150"/>
    <mergeCell ref="U150:W150"/>
    <mergeCell ref="X150:AB150"/>
    <mergeCell ref="AC150:AE150"/>
    <mergeCell ref="A151:C151"/>
    <mergeCell ref="U151:W151"/>
    <mergeCell ref="X151:AB151"/>
    <mergeCell ref="AC151:AE151"/>
    <mergeCell ref="A148:C148"/>
    <mergeCell ref="U148:W148"/>
    <mergeCell ref="X148:AB148"/>
    <mergeCell ref="AC148:AE148"/>
    <mergeCell ref="A149:C149"/>
    <mergeCell ref="U149:W149"/>
    <mergeCell ref="X149:AB149"/>
    <mergeCell ref="AC149:AE149"/>
    <mergeCell ref="A146:C146"/>
    <mergeCell ref="U146:W146"/>
    <mergeCell ref="X146:AB146"/>
    <mergeCell ref="AC146:AE146"/>
    <mergeCell ref="A147:C147"/>
    <mergeCell ref="U147:W147"/>
    <mergeCell ref="X147:AB147"/>
    <mergeCell ref="AC147:AE147"/>
    <mergeCell ref="A144:C144"/>
    <mergeCell ref="U144:W144"/>
    <mergeCell ref="X144:AB144"/>
    <mergeCell ref="AC144:AE144"/>
    <mergeCell ref="A145:C145"/>
    <mergeCell ref="U145:W145"/>
    <mergeCell ref="X145:AB145"/>
    <mergeCell ref="AC145:AE145"/>
    <mergeCell ref="A142:C142"/>
    <mergeCell ref="U142:W142"/>
    <mergeCell ref="X142:AB142"/>
    <mergeCell ref="AC142:AE142"/>
    <mergeCell ref="A143:C143"/>
    <mergeCell ref="U143:W143"/>
    <mergeCell ref="X143:AB143"/>
    <mergeCell ref="AC143:AE143"/>
    <mergeCell ref="A140:C140"/>
    <mergeCell ref="U140:W140"/>
    <mergeCell ref="X140:AB140"/>
    <mergeCell ref="AC140:AE140"/>
    <mergeCell ref="A141:C141"/>
    <mergeCell ref="U141:W141"/>
    <mergeCell ref="X141:AB141"/>
    <mergeCell ref="AC141:AE141"/>
    <mergeCell ref="A138:C138"/>
    <mergeCell ref="U138:W138"/>
    <mergeCell ref="X138:AB138"/>
    <mergeCell ref="AC138:AE138"/>
    <mergeCell ref="A139:C139"/>
    <mergeCell ref="U139:W139"/>
    <mergeCell ref="X139:AB139"/>
    <mergeCell ref="AC139:AE139"/>
    <mergeCell ref="A136:C136"/>
    <mergeCell ref="U136:W136"/>
    <mergeCell ref="X136:AB136"/>
    <mergeCell ref="AC136:AE136"/>
    <mergeCell ref="A137:C137"/>
    <mergeCell ref="U137:W137"/>
    <mergeCell ref="X137:AB137"/>
    <mergeCell ref="AC137:AE137"/>
    <mergeCell ref="A134:C134"/>
    <mergeCell ref="U134:W134"/>
    <mergeCell ref="X134:AB134"/>
    <mergeCell ref="AC134:AE134"/>
    <mergeCell ref="A135:C135"/>
    <mergeCell ref="U135:W135"/>
    <mergeCell ref="X135:AB135"/>
    <mergeCell ref="AC135:AE135"/>
    <mergeCell ref="A132:C132"/>
    <mergeCell ref="U132:W132"/>
    <mergeCell ref="X132:AB132"/>
    <mergeCell ref="AC132:AE132"/>
    <mergeCell ref="A133:C133"/>
    <mergeCell ref="U133:W133"/>
    <mergeCell ref="X133:AB133"/>
    <mergeCell ref="AC133:AE133"/>
    <mergeCell ref="A130:C130"/>
    <mergeCell ref="U130:W130"/>
    <mergeCell ref="X130:AB130"/>
    <mergeCell ref="AC130:AE130"/>
    <mergeCell ref="A131:C131"/>
    <mergeCell ref="U131:W131"/>
    <mergeCell ref="X131:AB131"/>
    <mergeCell ref="AC131:AE131"/>
    <mergeCell ref="A128:C128"/>
    <mergeCell ref="U128:W128"/>
    <mergeCell ref="X128:AB128"/>
    <mergeCell ref="AC128:AE128"/>
    <mergeCell ref="A129:C129"/>
    <mergeCell ref="U129:W129"/>
    <mergeCell ref="X129:AB129"/>
    <mergeCell ref="AC129:AE129"/>
    <mergeCell ref="A126:C126"/>
    <mergeCell ref="U126:W126"/>
    <mergeCell ref="X126:AB126"/>
    <mergeCell ref="AC126:AE126"/>
    <mergeCell ref="A127:C127"/>
    <mergeCell ref="U127:W127"/>
    <mergeCell ref="X127:AB127"/>
    <mergeCell ref="AC127:AE127"/>
    <mergeCell ref="A124:C124"/>
    <mergeCell ref="U124:W124"/>
    <mergeCell ref="X124:AB124"/>
    <mergeCell ref="AC124:AE124"/>
    <mergeCell ref="A125:C125"/>
    <mergeCell ref="U125:W125"/>
    <mergeCell ref="X125:AB125"/>
    <mergeCell ref="AC125:AE125"/>
    <mergeCell ref="A122:C122"/>
    <mergeCell ref="U122:W122"/>
    <mergeCell ref="X122:AB122"/>
    <mergeCell ref="AC122:AE122"/>
    <mergeCell ref="A123:C123"/>
    <mergeCell ref="U123:W123"/>
    <mergeCell ref="X123:AB123"/>
    <mergeCell ref="AC123:AE123"/>
    <mergeCell ref="A120:C120"/>
    <mergeCell ref="U120:W120"/>
    <mergeCell ref="X120:AB120"/>
    <mergeCell ref="AC120:AE120"/>
    <mergeCell ref="A121:C121"/>
    <mergeCell ref="U121:W121"/>
    <mergeCell ref="X121:AB121"/>
    <mergeCell ref="AC121:AE121"/>
    <mergeCell ref="A118:C118"/>
    <mergeCell ref="U118:W118"/>
    <mergeCell ref="X118:AB118"/>
    <mergeCell ref="AC118:AE118"/>
    <mergeCell ref="A119:C119"/>
    <mergeCell ref="U119:W119"/>
    <mergeCell ref="X119:AB119"/>
    <mergeCell ref="AC119:AE119"/>
    <mergeCell ref="A116:C116"/>
    <mergeCell ref="U116:W116"/>
    <mergeCell ref="X116:AB116"/>
    <mergeCell ref="AC116:AE116"/>
    <mergeCell ref="A117:C117"/>
    <mergeCell ref="U117:W117"/>
    <mergeCell ref="X117:AB117"/>
    <mergeCell ref="AC117:AE117"/>
    <mergeCell ref="A114:C114"/>
    <mergeCell ref="U114:W114"/>
    <mergeCell ref="X114:AB114"/>
    <mergeCell ref="AC114:AE114"/>
    <mergeCell ref="A115:C115"/>
    <mergeCell ref="U115:W115"/>
    <mergeCell ref="X115:AB115"/>
    <mergeCell ref="AC115:AE115"/>
    <mergeCell ref="A112:C112"/>
    <mergeCell ref="U112:W112"/>
    <mergeCell ref="X112:AB112"/>
    <mergeCell ref="AC112:AE112"/>
    <mergeCell ref="A113:C113"/>
    <mergeCell ref="U113:W113"/>
    <mergeCell ref="X113:AB113"/>
    <mergeCell ref="AC113:AE113"/>
    <mergeCell ref="A110:C110"/>
    <mergeCell ref="U110:W110"/>
    <mergeCell ref="X110:AB110"/>
    <mergeCell ref="AC110:AE110"/>
    <mergeCell ref="A111:C111"/>
    <mergeCell ref="U111:W111"/>
    <mergeCell ref="X111:AB111"/>
    <mergeCell ref="AC111:AE111"/>
    <mergeCell ref="A108:C108"/>
    <mergeCell ref="U108:W108"/>
    <mergeCell ref="X108:AB108"/>
    <mergeCell ref="AC108:AE108"/>
    <mergeCell ref="A109:C109"/>
    <mergeCell ref="U109:W109"/>
    <mergeCell ref="X109:AB109"/>
    <mergeCell ref="AC109:AE109"/>
    <mergeCell ref="A106:C106"/>
    <mergeCell ref="U106:W106"/>
    <mergeCell ref="X106:AB106"/>
    <mergeCell ref="AC106:AE106"/>
    <mergeCell ref="A107:C107"/>
    <mergeCell ref="U107:W107"/>
    <mergeCell ref="X107:AB107"/>
    <mergeCell ref="AC107:AE107"/>
    <mergeCell ref="A104:C104"/>
    <mergeCell ref="U104:W104"/>
    <mergeCell ref="X104:AB104"/>
    <mergeCell ref="AC104:AE104"/>
    <mergeCell ref="A105:C105"/>
    <mergeCell ref="U105:W105"/>
    <mergeCell ref="X105:AB105"/>
    <mergeCell ref="AC105:AE105"/>
    <mergeCell ref="A102:C102"/>
    <mergeCell ref="U102:W102"/>
    <mergeCell ref="X102:AB102"/>
    <mergeCell ref="AC102:AE102"/>
    <mergeCell ref="A103:C103"/>
    <mergeCell ref="U103:W103"/>
    <mergeCell ref="X103:AB103"/>
    <mergeCell ref="AC103:AE103"/>
    <mergeCell ref="A100:C100"/>
    <mergeCell ref="U100:W100"/>
    <mergeCell ref="X100:AB100"/>
    <mergeCell ref="AC100:AE100"/>
    <mergeCell ref="A101:C101"/>
    <mergeCell ref="U101:W101"/>
    <mergeCell ref="X101:AB101"/>
    <mergeCell ref="AC101:AE101"/>
    <mergeCell ref="A98:C98"/>
    <mergeCell ref="U98:W98"/>
    <mergeCell ref="X98:AB98"/>
    <mergeCell ref="AC98:AE98"/>
    <mergeCell ref="A99:C99"/>
    <mergeCell ref="U99:W99"/>
    <mergeCell ref="X99:AB99"/>
    <mergeCell ref="AC99:AE99"/>
    <mergeCell ref="A96:C96"/>
    <mergeCell ref="U96:W96"/>
    <mergeCell ref="X96:AB96"/>
    <mergeCell ref="AC96:AE96"/>
    <mergeCell ref="A97:C97"/>
    <mergeCell ref="U97:W97"/>
    <mergeCell ref="X97:AB97"/>
    <mergeCell ref="AC97:AE97"/>
    <mergeCell ref="A94:C94"/>
    <mergeCell ref="U94:W94"/>
    <mergeCell ref="X94:AB94"/>
    <mergeCell ref="AC94:AE94"/>
    <mergeCell ref="A95:C95"/>
    <mergeCell ref="U95:W95"/>
    <mergeCell ref="X95:AB95"/>
    <mergeCell ref="AC95:AE95"/>
    <mergeCell ref="A92:C92"/>
    <mergeCell ref="U92:W92"/>
    <mergeCell ref="X92:AB92"/>
    <mergeCell ref="AC92:AE92"/>
    <mergeCell ref="A93:C93"/>
    <mergeCell ref="U93:W93"/>
    <mergeCell ref="X93:AB93"/>
    <mergeCell ref="AC93:AE93"/>
    <mergeCell ref="A90:C90"/>
    <mergeCell ref="U90:W90"/>
    <mergeCell ref="X90:AB90"/>
    <mergeCell ref="AC90:AE90"/>
    <mergeCell ref="A91:C91"/>
    <mergeCell ref="U91:W91"/>
    <mergeCell ref="X91:AB91"/>
    <mergeCell ref="AC91:AE91"/>
    <mergeCell ref="A88:C88"/>
    <mergeCell ref="U88:W88"/>
    <mergeCell ref="X88:AB88"/>
    <mergeCell ref="AC88:AE88"/>
    <mergeCell ref="A89:C89"/>
    <mergeCell ref="U89:W89"/>
    <mergeCell ref="X89:AB89"/>
    <mergeCell ref="AC89:AE89"/>
    <mergeCell ref="A86:C86"/>
    <mergeCell ref="U86:W86"/>
    <mergeCell ref="X86:AB86"/>
    <mergeCell ref="AC86:AE86"/>
    <mergeCell ref="A87:C87"/>
    <mergeCell ref="U87:W87"/>
    <mergeCell ref="X87:AB87"/>
    <mergeCell ref="AC87:AE87"/>
    <mergeCell ref="A84:C84"/>
    <mergeCell ref="U84:W84"/>
    <mergeCell ref="X84:AB84"/>
    <mergeCell ref="AC84:AE84"/>
    <mergeCell ref="A85:C85"/>
    <mergeCell ref="U85:W85"/>
    <mergeCell ref="X85:AB85"/>
    <mergeCell ref="AC85:AE85"/>
    <mergeCell ref="A82:C82"/>
    <mergeCell ref="U82:W82"/>
    <mergeCell ref="X82:AB82"/>
    <mergeCell ref="AC82:AE82"/>
    <mergeCell ref="A83:C83"/>
    <mergeCell ref="U83:W83"/>
    <mergeCell ref="X83:AB83"/>
    <mergeCell ref="AC83:AE83"/>
    <mergeCell ref="A80:C80"/>
    <mergeCell ref="U80:W80"/>
    <mergeCell ref="X80:AB80"/>
    <mergeCell ref="AC80:AE80"/>
    <mergeCell ref="A81:C81"/>
    <mergeCell ref="U81:W81"/>
    <mergeCell ref="X81:AB81"/>
    <mergeCell ref="AC81:AE81"/>
    <mergeCell ref="A78:C78"/>
    <mergeCell ref="U78:W78"/>
    <mergeCell ref="X78:AB78"/>
    <mergeCell ref="AC78:AE78"/>
    <mergeCell ref="A79:C79"/>
    <mergeCell ref="U79:W79"/>
    <mergeCell ref="X79:AB79"/>
    <mergeCell ref="AC79:AE79"/>
    <mergeCell ref="A76:C76"/>
    <mergeCell ref="U76:W76"/>
    <mergeCell ref="X76:AB76"/>
    <mergeCell ref="AC76:AE76"/>
    <mergeCell ref="A77:C77"/>
    <mergeCell ref="U77:W77"/>
    <mergeCell ref="X77:AB77"/>
    <mergeCell ref="AC77:AE77"/>
    <mergeCell ref="A74:C74"/>
    <mergeCell ref="U74:W74"/>
    <mergeCell ref="X74:AB74"/>
    <mergeCell ref="AC74:AE74"/>
    <mergeCell ref="A75:C75"/>
    <mergeCell ref="U75:W75"/>
    <mergeCell ref="X75:AB75"/>
    <mergeCell ref="AC75:AE75"/>
    <mergeCell ref="A72:C72"/>
    <mergeCell ref="U72:W72"/>
    <mergeCell ref="X72:AB72"/>
    <mergeCell ref="AC72:AE72"/>
    <mergeCell ref="A73:C73"/>
    <mergeCell ref="U73:W73"/>
    <mergeCell ref="X73:AB73"/>
    <mergeCell ref="AC73:AE73"/>
    <mergeCell ref="A70:C70"/>
    <mergeCell ref="U70:W70"/>
    <mergeCell ref="X70:AB70"/>
    <mergeCell ref="AC70:AE70"/>
    <mergeCell ref="A71:C71"/>
    <mergeCell ref="U71:W71"/>
    <mergeCell ref="X71:AB71"/>
    <mergeCell ref="AC71:AE71"/>
    <mergeCell ref="A68:C68"/>
    <mergeCell ref="U68:W68"/>
    <mergeCell ref="X68:AB68"/>
    <mergeCell ref="AC68:AE68"/>
    <mergeCell ref="A69:C69"/>
    <mergeCell ref="U69:W69"/>
    <mergeCell ref="X69:AB69"/>
    <mergeCell ref="AC69:AE69"/>
    <mergeCell ref="A66:C66"/>
    <mergeCell ref="U66:W66"/>
    <mergeCell ref="X66:AB66"/>
    <mergeCell ref="AC66:AE66"/>
    <mergeCell ref="A67:C67"/>
    <mergeCell ref="U67:W67"/>
    <mergeCell ref="X67:AB67"/>
    <mergeCell ref="AC67:AE67"/>
    <mergeCell ref="A64:C64"/>
    <mergeCell ref="U64:W64"/>
    <mergeCell ref="X64:AB64"/>
    <mergeCell ref="AC64:AE64"/>
    <mergeCell ref="A65:C65"/>
    <mergeCell ref="U65:W65"/>
    <mergeCell ref="X65:AB65"/>
    <mergeCell ref="AC65:AE65"/>
    <mergeCell ref="A62:C62"/>
    <mergeCell ref="U62:W62"/>
    <mergeCell ref="X62:AB62"/>
    <mergeCell ref="AC62:AE62"/>
    <mergeCell ref="A63:C63"/>
    <mergeCell ref="U63:W63"/>
    <mergeCell ref="X63:AB63"/>
    <mergeCell ref="AC63:AE63"/>
    <mergeCell ref="A60:C60"/>
    <mergeCell ref="U60:W60"/>
    <mergeCell ref="X60:AB60"/>
    <mergeCell ref="AC60:AE60"/>
    <mergeCell ref="A61:C61"/>
    <mergeCell ref="U61:W61"/>
    <mergeCell ref="X61:AB61"/>
    <mergeCell ref="AC61:AE61"/>
    <mergeCell ref="A58:C58"/>
    <mergeCell ref="U58:W58"/>
    <mergeCell ref="X58:AB58"/>
    <mergeCell ref="AC58:AE58"/>
    <mergeCell ref="A59:C59"/>
    <mergeCell ref="U59:W59"/>
    <mergeCell ref="X59:AB59"/>
    <mergeCell ref="AC59:AE59"/>
    <mergeCell ref="A56:C56"/>
    <mergeCell ref="U56:W56"/>
    <mergeCell ref="X56:AB56"/>
    <mergeCell ref="AC56:AE56"/>
    <mergeCell ref="A57:C57"/>
    <mergeCell ref="U57:W57"/>
    <mergeCell ref="X57:AB57"/>
    <mergeCell ref="AC57:AE57"/>
    <mergeCell ref="A54:C54"/>
    <mergeCell ref="U54:W54"/>
    <mergeCell ref="X54:AB54"/>
    <mergeCell ref="AC54:AE54"/>
    <mergeCell ref="A55:C55"/>
    <mergeCell ref="U55:W55"/>
    <mergeCell ref="X55:AB55"/>
    <mergeCell ref="AC55:AE55"/>
    <mergeCell ref="A52:C52"/>
    <mergeCell ref="U52:W52"/>
    <mergeCell ref="X52:AB52"/>
    <mergeCell ref="AC52:AE52"/>
    <mergeCell ref="A53:C53"/>
    <mergeCell ref="U53:W53"/>
    <mergeCell ref="X53:AB53"/>
    <mergeCell ref="AC53:AE53"/>
    <mergeCell ref="A50:C50"/>
    <mergeCell ref="U50:W50"/>
    <mergeCell ref="X50:AB50"/>
    <mergeCell ref="AC50:AE50"/>
    <mergeCell ref="A51:C51"/>
    <mergeCell ref="U51:W51"/>
    <mergeCell ref="X51:AB51"/>
    <mergeCell ref="AC51:AE51"/>
    <mergeCell ref="A48:C48"/>
    <mergeCell ref="U48:W48"/>
    <mergeCell ref="X48:AB48"/>
    <mergeCell ref="AC48:AE48"/>
    <mergeCell ref="A49:C49"/>
    <mergeCell ref="U49:W49"/>
    <mergeCell ref="X49:AB49"/>
    <mergeCell ref="AC49:AE49"/>
    <mergeCell ref="A46:C46"/>
    <mergeCell ref="U46:W46"/>
    <mergeCell ref="X46:AB46"/>
    <mergeCell ref="AC46:AE46"/>
    <mergeCell ref="A47:C47"/>
    <mergeCell ref="U47:W47"/>
    <mergeCell ref="X47:AB47"/>
    <mergeCell ref="AC47:AE47"/>
    <mergeCell ref="A44:C44"/>
    <mergeCell ref="U44:W44"/>
    <mergeCell ref="X44:AB44"/>
    <mergeCell ref="AC44:AE44"/>
    <mergeCell ref="A45:C45"/>
    <mergeCell ref="U45:W45"/>
    <mergeCell ref="X45:AB45"/>
    <mergeCell ref="AC45:AE45"/>
    <mergeCell ref="A42:C42"/>
    <mergeCell ref="U42:W42"/>
    <mergeCell ref="X42:AB42"/>
    <mergeCell ref="AC42:AE42"/>
    <mergeCell ref="A43:C43"/>
    <mergeCell ref="U43:W43"/>
    <mergeCell ref="X43:AB43"/>
    <mergeCell ref="AC43:AE43"/>
    <mergeCell ref="A40:C40"/>
    <mergeCell ref="U40:W40"/>
    <mergeCell ref="X40:AB40"/>
    <mergeCell ref="AC40:AE40"/>
    <mergeCell ref="A41:C41"/>
    <mergeCell ref="U41:W41"/>
    <mergeCell ref="X41:AB41"/>
    <mergeCell ref="AC41:AE41"/>
    <mergeCell ref="A38:C38"/>
    <mergeCell ref="U38:W38"/>
    <mergeCell ref="X38:AB38"/>
    <mergeCell ref="AC38:AE38"/>
    <mergeCell ref="A39:C39"/>
    <mergeCell ref="U39:W39"/>
    <mergeCell ref="X39:AB39"/>
    <mergeCell ref="AC39:AE39"/>
    <mergeCell ref="A36:C36"/>
    <mergeCell ref="U36:W36"/>
    <mergeCell ref="X36:AB36"/>
    <mergeCell ref="AC36:AE36"/>
    <mergeCell ref="A37:C37"/>
    <mergeCell ref="U37:W37"/>
    <mergeCell ref="X37:AB37"/>
    <mergeCell ref="AC37:AE37"/>
    <mergeCell ref="A34:C34"/>
    <mergeCell ref="U34:W34"/>
    <mergeCell ref="X34:AB34"/>
    <mergeCell ref="AC34:AE34"/>
    <mergeCell ref="A35:C35"/>
    <mergeCell ref="U35:W35"/>
    <mergeCell ref="X35:AB35"/>
    <mergeCell ref="AC35:AE35"/>
    <mergeCell ref="A32:C32"/>
    <mergeCell ref="U32:W32"/>
    <mergeCell ref="X32:AB32"/>
    <mergeCell ref="AC32:AE32"/>
    <mergeCell ref="A33:C33"/>
    <mergeCell ref="U33:W33"/>
    <mergeCell ref="X33:AB33"/>
    <mergeCell ref="AC33:AE33"/>
    <mergeCell ref="A30:C30"/>
    <mergeCell ref="U30:W30"/>
    <mergeCell ref="X30:AB30"/>
    <mergeCell ref="AC30:AE30"/>
    <mergeCell ref="A31:C31"/>
    <mergeCell ref="U31:W31"/>
    <mergeCell ref="X31:AB31"/>
    <mergeCell ref="AC31:AE31"/>
    <mergeCell ref="A28:C28"/>
    <mergeCell ref="U28:W28"/>
    <mergeCell ref="X28:AB28"/>
    <mergeCell ref="AC28:AE28"/>
    <mergeCell ref="A29:C29"/>
    <mergeCell ref="U29:W29"/>
    <mergeCell ref="X29:AB29"/>
    <mergeCell ref="AC29:AE29"/>
    <mergeCell ref="A26:C26"/>
    <mergeCell ref="U26:W26"/>
    <mergeCell ref="X26:AB26"/>
    <mergeCell ref="AC26:AE26"/>
    <mergeCell ref="A27:C27"/>
    <mergeCell ref="U27:W27"/>
    <mergeCell ref="X27:AB27"/>
    <mergeCell ref="AC27:AE27"/>
    <mergeCell ref="A24:C24"/>
    <mergeCell ref="U24:W24"/>
    <mergeCell ref="X24:AB24"/>
    <mergeCell ref="AC24:AE24"/>
    <mergeCell ref="A25:C25"/>
    <mergeCell ref="U25:W25"/>
    <mergeCell ref="X25:AB25"/>
    <mergeCell ref="AC25:AE25"/>
    <mergeCell ref="A22:C22"/>
    <mergeCell ref="U22:W22"/>
    <mergeCell ref="X22:AB22"/>
    <mergeCell ref="AC22:AE22"/>
    <mergeCell ref="A23:C23"/>
    <mergeCell ref="U23:W23"/>
    <mergeCell ref="X23:AB23"/>
    <mergeCell ref="AC23:AE23"/>
    <mergeCell ref="A20:C20"/>
    <mergeCell ref="U20:W20"/>
    <mergeCell ref="X20:AB20"/>
    <mergeCell ref="AC20:AE20"/>
    <mergeCell ref="A21:C21"/>
    <mergeCell ref="U21:W21"/>
    <mergeCell ref="X21:AB21"/>
    <mergeCell ref="AC21:AE21"/>
    <mergeCell ref="A19:C19"/>
    <mergeCell ref="D19:T19"/>
    <mergeCell ref="U19:W19"/>
    <mergeCell ref="X19:AB19"/>
    <mergeCell ref="AC19:AE19"/>
    <mergeCell ref="AF19:BJ19"/>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20:AC27 AD21:AE27 AC28:AE180 AC187:AE187 AC181:AC186 AD182:AE186" xr:uid="{FA9DB201-0C13-4218-A3D9-06AA56081E3F}">
      <formula1>"○"</formula1>
    </dataValidation>
    <dataValidation type="list" allowBlank="1" showInputMessage="1" showErrorMessage="1" sqref="AY6:BJ6" xr:uid="{364E3699-0484-4541-A45D-CBAD02331473}">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EB7E-5CB8-404A-933D-C7FFB93438AC}">
  <sheetPr codeName="Sheet46"/>
  <dimension ref="A1:BJ8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5989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925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926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2151</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173">
        <v>1</v>
      </c>
      <c r="B20" s="174"/>
      <c r="C20" s="175"/>
      <c r="D20" s="29" t="s">
        <v>927</v>
      </c>
      <c r="E20" s="30"/>
      <c r="F20" s="30"/>
      <c r="G20" s="30"/>
      <c r="H20" s="30"/>
      <c r="I20" s="30"/>
      <c r="J20" s="30"/>
      <c r="K20" s="30"/>
      <c r="L20" s="30"/>
      <c r="M20" s="30"/>
      <c r="N20" s="30"/>
      <c r="O20" s="30"/>
      <c r="P20" s="30"/>
      <c r="Q20" s="30"/>
      <c r="R20" s="30"/>
      <c r="S20" s="30"/>
      <c r="T20" s="31"/>
      <c r="U20" s="210">
        <v>3</v>
      </c>
      <c r="V20" s="211"/>
      <c r="W20" s="212"/>
      <c r="X20" s="210" t="s">
        <v>103</v>
      </c>
      <c r="Y20" s="211"/>
      <c r="Z20" s="211"/>
      <c r="AA20" s="211"/>
      <c r="AB20" s="212"/>
      <c r="AC20" s="210"/>
      <c r="AD20" s="211"/>
      <c r="AE20" s="212"/>
      <c r="AF20" s="44" t="s">
        <v>927</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2" s="7" customFormat="1" ht="40.5" customHeight="1" x14ac:dyDescent="0.2">
      <c r="A21" s="173">
        <v>2</v>
      </c>
      <c r="B21" s="174"/>
      <c r="C21" s="175"/>
      <c r="D21" s="29" t="s">
        <v>262</v>
      </c>
      <c r="E21" s="30"/>
      <c r="F21" s="30"/>
      <c r="G21" s="30"/>
      <c r="H21" s="30"/>
      <c r="I21" s="30"/>
      <c r="J21" s="30"/>
      <c r="K21" s="30"/>
      <c r="L21" s="30"/>
      <c r="M21" s="30"/>
      <c r="N21" s="30"/>
      <c r="O21" s="30"/>
      <c r="P21" s="30"/>
      <c r="Q21" s="30"/>
      <c r="R21" s="30"/>
      <c r="S21" s="30"/>
      <c r="T21" s="31"/>
      <c r="U21" s="210">
        <v>10</v>
      </c>
      <c r="V21" s="211"/>
      <c r="W21" s="212"/>
      <c r="X21" s="210" t="s">
        <v>103</v>
      </c>
      <c r="Y21" s="211"/>
      <c r="Z21" s="211"/>
      <c r="AA21" s="211"/>
      <c r="AB21" s="212"/>
      <c r="AC21" s="210"/>
      <c r="AD21" s="211"/>
      <c r="AE21" s="212"/>
      <c r="AF21" s="29" t="s">
        <v>928</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1" ht="40.5" customHeight="1" x14ac:dyDescent="0.2">
      <c r="A22" s="173">
        <v>3</v>
      </c>
      <c r="B22" s="174"/>
      <c r="C22" s="175"/>
      <c r="D22" s="29" t="s">
        <v>929</v>
      </c>
      <c r="E22" s="30"/>
      <c r="F22" s="30"/>
      <c r="G22" s="30"/>
      <c r="H22" s="30"/>
      <c r="I22" s="30"/>
      <c r="J22" s="30"/>
      <c r="K22" s="30"/>
      <c r="L22" s="30"/>
      <c r="M22" s="30"/>
      <c r="N22" s="30"/>
      <c r="O22" s="30"/>
      <c r="P22" s="30"/>
      <c r="Q22" s="30"/>
      <c r="R22" s="30"/>
      <c r="S22" s="30"/>
      <c r="T22" s="31"/>
      <c r="U22" s="210">
        <v>1</v>
      </c>
      <c r="V22" s="211"/>
      <c r="W22" s="212"/>
      <c r="X22" s="210" t="s">
        <v>103</v>
      </c>
      <c r="Y22" s="211"/>
      <c r="Z22" s="211"/>
      <c r="AA22" s="211"/>
      <c r="AB22" s="212"/>
      <c r="AC22" s="210"/>
      <c r="AD22" s="211"/>
      <c r="AE22" s="212"/>
      <c r="AF22" s="29" t="s">
        <v>929</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4</v>
      </c>
      <c r="B23" s="174"/>
      <c r="C23" s="175"/>
      <c r="D23" s="29" t="s">
        <v>52</v>
      </c>
      <c r="E23" s="30"/>
      <c r="F23" s="30"/>
      <c r="G23" s="30"/>
      <c r="H23" s="30"/>
      <c r="I23" s="30"/>
      <c r="J23" s="30"/>
      <c r="K23" s="30"/>
      <c r="L23" s="30"/>
      <c r="M23" s="30"/>
      <c r="N23" s="30"/>
      <c r="O23" s="30"/>
      <c r="P23" s="30"/>
      <c r="Q23" s="30"/>
      <c r="R23" s="30"/>
      <c r="S23" s="30"/>
      <c r="T23" s="31"/>
      <c r="U23" s="210">
        <v>3</v>
      </c>
      <c r="V23" s="211"/>
      <c r="W23" s="212"/>
      <c r="X23" s="210" t="s">
        <v>190</v>
      </c>
      <c r="Y23" s="211"/>
      <c r="Z23" s="211"/>
      <c r="AA23" s="211"/>
      <c r="AB23" s="212"/>
      <c r="AC23" s="210"/>
      <c r="AD23" s="211"/>
      <c r="AE23" s="212"/>
      <c r="AF23" s="29" t="s">
        <v>583</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930</v>
      </c>
      <c r="E24" s="30"/>
      <c r="F24" s="30"/>
      <c r="G24" s="30"/>
      <c r="H24" s="30"/>
      <c r="I24" s="30"/>
      <c r="J24" s="30"/>
      <c r="K24" s="30"/>
      <c r="L24" s="30"/>
      <c r="M24" s="30"/>
      <c r="N24" s="30"/>
      <c r="O24" s="30"/>
      <c r="P24" s="30"/>
      <c r="Q24" s="30"/>
      <c r="R24" s="30"/>
      <c r="S24" s="30"/>
      <c r="T24" s="31"/>
      <c r="U24" s="210">
        <v>2</v>
      </c>
      <c r="V24" s="211"/>
      <c r="W24" s="212"/>
      <c r="X24" s="210" t="s">
        <v>103</v>
      </c>
      <c r="Y24" s="211"/>
      <c r="Z24" s="211"/>
      <c r="AA24" s="211"/>
      <c r="AB24" s="212"/>
      <c r="AC24" s="210"/>
      <c r="AD24" s="211"/>
      <c r="AE24" s="212"/>
      <c r="AF24" s="29" t="s">
        <v>930</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6</v>
      </c>
      <c r="B25" s="174"/>
      <c r="C25" s="175"/>
      <c r="D25" s="29" t="s">
        <v>931</v>
      </c>
      <c r="E25" s="30"/>
      <c r="F25" s="30"/>
      <c r="G25" s="30"/>
      <c r="H25" s="30"/>
      <c r="I25" s="30"/>
      <c r="J25" s="30"/>
      <c r="K25" s="30"/>
      <c r="L25" s="30"/>
      <c r="M25" s="30"/>
      <c r="N25" s="30"/>
      <c r="O25" s="30"/>
      <c r="P25" s="30"/>
      <c r="Q25" s="30"/>
      <c r="R25" s="30"/>
      <c r="S25" s="30"/>
      <c r="T25" s="31"/>
      <c r="U25" s="210">
        <v>2</v>
      </c>
      <c r="V25" s="211"/>
      <c r="W25" s="212"/>
      <c r="X25" s="210" t="s">
        <v>103</v>
      </c>
      <c r="Y25" s="211"/>
      <c r="Z25" s="211"/>
      <c r="AA25" s="211"/>
      <c r="AB25" s="212"/>
      <c r="AC25" s="210"/>
      <c r="AD25" s="211"/>
      <c r="AE25" s="212"/>
      <c r="AF25" s="29" t="s">
        <v>931</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7</v>
      </c>
      <c r="B26" s="174"/>
      <c r="C26" s="175"/>
      <c r="D26" s="29" t="s">
        <v>932</v>
      </c>
      <c r="E26" s="30"/>
      <c r="F26" s="30"/>
      <c r="G26" s="30"/>
      <c r="H26" s="30"/>
      <c r="I26" s="30"/>
      <c r="J26" s="30"/>
      <c r="K26" s="30"/>
      <c r="L26" s="30"/>
      <c r="M26" s="30"/>
      <c r="N26" s="30"/>
      <c r="O26" s="30"/>
      <c r="P26" s="30"/>
      <c r="Q26" s="30"/>
      <c r="R26" s="30"/>
      <c r="S26" s="30"/>
      <c r="T26" s="31"/>
      <c r="U26" s="210">
        <v>1</v>
      </c>
      <c r="V26" s="211"/>
      <c r="W26" s="212"/>
      <c r="X26" s="210" t="s">
        <v>103</v>
      </c>
      <c r="Y26" s="211"/>
      <c r="Z26" s="211"/>
      <c r="AA26" s="211"/>
      <c r="AB26" s="212"/>
      <c r="AC26" s="210"/>
      <c r="AD26" s="211"/>
      <c r="AE26" s="212"/>
      <c r="AF26" s="29" t="s">
        <v>932</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103.95" customHeight="1" x14ac:dyDescent="0.2">
      <c r="A27" s="173">
        <v>8</v>
      </c>
      <c r="B27" s="174"/>
      <c r="C27" s="175"/>
      <c r="D27" s="29" t="s">
        <v>572</v>
      </c>
      <c r="E27" s="30"/>
      <c r="F27" s="30"/>
      <c r="G27" s="30"/>
      <c r="H27" s="30"/>
      <c r="I27" s="30"/>
      <c r="J27" s="30"/>
      <c r="K27" s="30"/>
      <c r="L27" s="30"/>
      <c r="M27" s="30"/>
      <c r="N27" s="30"/>
      <c r="O27" s="30"/>
      <c r="P27" s="30"/>
      <c r="Q27" s="30"/>
      <c r="R27" s="30"/>
      <c r="S27" s="30"/>
      <c r="T27" s="31"/>
      <c r="U27" s="210">
        <v>1</v>
      </c>
      <c r="V27" s="211"/>
      <c r="W27" s="212"/>
      <c r="X27" s="210" t="s">
        <v>103</v>
      </c>
      <c r="Y27" s="211"/>
      <c r="Z27" s="211"/>
      <c r="AA27" s="211"/>
      <c r="AB27" s="212"/>
      <c r="AC27" s="210"/>
      <c r="AD27" s="211"/>
      <c r="AE27" s="212"/>
      <c r="AF27" s="281" t="s">
        <v>157</v>
      </c>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3"/>
    </row>
    <row r="28" spans="1:62" s="7" customFormat="1" ht="40.5" customHeight="1" x14ac:dyDescent="0.2">
      <c r="A28" s="173">
        <v>9</v>
      </c>
      <c r="B28" s="174"/>
      <c r="C28" s="175"/>
      <c r="D28" s="29" t="s">
        <v>933</v>
      </c>
      <c r="E28" s="30"/>
      <c r="F28" s="30"/>
      <c r="G28" s="30"/>
      <c r="H28" s="30"/>
      <c r="I28" s="30"/>
      <c r="J28" s="30"/>
      <c r="K28" s="30"/>
      <c r="L28" s="30"/>
      <c r="M28" s="30"/>
      <c r="N28" s="30"/>
      <c r="O28" s="30"/>
      <c r="P28" s="30"/>
      <c r="Q28" s="30"/>
      <c r="R28" s="30"/>
      <c r="S28" s="30"/>
      <c r="T28" s="31"/>
      <c r="U28" s="210">
        <v>1</v>
      </c>
      <c r="V28" s="211"/>
      <c r="W28" s="212"/>
      <c r="X28" s="210" t="s">
        <v>103</v>
      </c>
      <c r="Y28" s="211"/>
      <c r="Z28" s="211"/>
      <c r="AA28" s="211"/>
      <c r="AB28" s="212"/>
      <c r="AC28" s="210"/>
      <c r="AD28" s="211"/>
      <c r="AE28" s="212"/>
      <c r="AF28" s="29" t="s">
        <v>933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934</v>
      </c>
      <c r="E29" s="30"/>
      <c r="F29" s="30"/>
      <c r="G29" s="30"/>
      <c r="H29" s="30"/>
      <c r="I29" s="30"/>
      <c r="J29" s="30"/>
      <c r="K29" s="30"/>
      <c r="L29" s="30"/>
      <c r="M29" s="30"/>
      <c r="N29" s="30"/>
      <c r="O29" s="30"/>
      <c r="P29" s="30"/>
      <c r="Q29" s="30"/>
      <c r="R29" s="30"/>
      <c r="S29" s="30"/>
      <c r="T29" s="31"/>
      <c r="U29" s="210">
        <v>8</v>
      </c>
      <c r="V29" s="211"/>
      <c r="W29" s="212"/>
      <c r="X29" s="210" t="s">
        <v>221</v>
      </c>
      <c r="Y29" s="211"/>
      <c r="Z29" s="211"/>
      <c r="AA29" s="211"/>
      <c r="AB29" s="212"/>
      <c r="AC29" s="210"/>
      <c r="AD29" s="211"/>
      <c r="AE29" s="212"/>
      <c r="AF29" s="29" t="s">
        <v>934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935</v>
      </c>
      <c r="E30" s="30"/>
      <c r="F30" s="30"/>
      <c r="G30" s="30"/>
      <c r="H30" s="30"/>
      <c r="I30" s="30"/>
      <c r="J30" s="30"/>
      <c r="K30" s="30"/>
      <c r="L30" s="30"/>
      <c r="M30" s="30"/>
      <c r="N30" s="30"/>
      <c r="O30" s="30"/>
      <c r="P30" s="30"/>
      <c r="Q30" s="30"/>
      <c r="R30" s="30"/>
      <c r="S30" s="30"/>
      <c r="T30" s="31"/>
      <c r="U30" s="210">
        <v>8</v>
      </c>
      <c r="V30" s="211"/>
      <c r="W30" s="212"/>
      <c r="X30" s="210" t="s">
        <v>221</v>
      </c>
      <c r="Y30" s="211"/>
      <c r="Z30" s="211"/>
      <c r="AA30" s="211"/>
      <c r="AB30" s="212"/>
      <c r="AC30" s="210"/>
      <c r="AD30" s="211"/>
      <c r="AE30" s="212"/>
      <c r="AF30" s="29" t="s">
        <v>935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12</v>
      </c>
      <c r="B31" s="174"/>
      <c r="C31" s="175"/>
      <c r="D31" s="29" t="s">
        <v>936</v>
      </c>
      <c r="E31" s="30"/>
      <c r="F31" s="30"/>
      <c r="G31" s="30"/>
      <c r="H31" s="30"/>
      <c r="I31" s="30"/>
      <c r="J31" s="30"/>
      <c r="K31" s="30"/>
      <c r="L31" s="30"/>
      <c r="M31" s="30"/>
      <c r="N31" s="30"/>
      <c r="O31" s="30"/>
      <c r="P31" s="30"/>
      <c r="Q31" s="30"/>
      <c r="R31" s="30"/>
      <c r="S31" s="30"/>
      <c r="T31" s="31"/>
      <c r="U31" s="210">
        <v>8</v>
      </c>
      <c r="V31" s="211"/>
      <c r="W31" s="212"/>
      <c r="X31" s="210" t="s">
        <v>221</v>
      </c>
      <c r="Y31" s="211"/>
      <c r="Z31" s="211"/>
      <c r="AA31" s="211"/>
      <c r="AB31" s="212"/>
      <c r="AC31" s="210"/>
      <c r="AD31" s="211"/>
      <c r="AE31" s="212"/>
      <c r="AF31" s="29" t="s">
        <v>936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13</v>
      </c>
      <c r="B32" s="174"/>
      <c r="C32" s="175"/>
      <c r="D32" s="29" t="s">
        <v>937</v>
      </c>
      <c r="E32" s="30"/>
      <c r="F32" s="30"/>
      <c r="G32" s="30"/>
      <c r="H32" s="30"/>
      <c r="I32" s="30"/>
      <c r="J32" s="30"/>
      <c r="K32" s="30"/>
      <c r="L32" s="30"/>
      <c r="M32" s="30"/>
      <c r="N32" s="30"/>
      <c r="O32" s="30"/>
      <c r="P32" s="30"/>
      <c r="Q32" s="30"/>
      <c r="R32" s="30"/>
      <c r="S32" s="30"/>
      <c r="T32" s="31"/>
      <c r="U32" s="210">
        <v>8</v>
      </c>
      <c r="V32" s="211"/>
      <c r="W32" s="212"/>
      <c r="X32" s="210" t="s">
        <v>221</v>
      </c>
      <c r="Y32" s="211"/>
      <c r="Z32" s="211"/>
      <c r="AA32" s="211"/>
      <c r="AB32" s="212"/>
      <c r="AC32" s="210"/>
      <c r="AD32" s="211"/>
      <c r="AE32" s="212"/>
      <c r="AF32" s="29" t="s">
        <v>937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14</v>
      </c>
      <c r="B33" s="174"/>
      <c r="C33" s="175"/>
      <c r="D33" s="29" t="s">
        <v>938</v>
      </c>
      <c r="E33" s="30"/>
      <c r="F33" s="30"/>
      <c r="G33" s="30"/>
      <c r="H33" s="30"/>
      <c r="I33" s="30"/>
      <c r="J33" s="30"/>
      <c r="K33" s="30"/>
      <c r="L33" s="30"/>
      <c r="M33" s="30"/>
      <c r="N33" s="30"/>
      <c r="O33" s="30"/>
      <c r="P33" s="30"/>
      <c r="Q33" s="30"/>
      <c r="R33" s="30"/>
      <c r="S33" s="30"/>
      <c r="T33" s="31"/>
      <c r="U33" s="210">
        <v>1</v>
      </c>
      <c r="V33" s="211"/>
      <c r="W33" s="212"/>
      <c r="X33" s="210" t="s">
        <v>103</v>
      </c>
      <c r="Y33" s="211"/>
      <c r="Z33" s="211"/>
      <c r="AA33" s="211"/>
      <c r="AB33" s="212"/>
      <c r="AC33" s="210"/>
      <c r="AD33" s="211"/>
      <c r="AE33" s="212"/>
      <c r="AF33" s="29" t="s">
        <v>938</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15</v>
      </c>
      <c r="B34" s="174"/>
      <c r="C34" s="175"/>
      <c r="D34" s="29" t="s">
        <v>939</v>
      </c>
      <c r="E34" s="30"/>
      <c r="F34" s="30"/>
      <c r="G34" s="30"/>
      <c r="H34" s="30"/>
      <c r="I34" s="30"/>
      <c r="J34" s="30"/>
      <c r="K34" s="30"/>
      <c r="L34" s="30"/>
      <c r="M34" s="30"/>
      <c r="N34" s="30"/>
      <c r="O34" s="30"/>
      <c r="P34" s="30"/>
      <c r="Q34" s="30"/>
      <c r="R34" s="30"/>
      <c r="S34" s="30"/>
      <c r="T34" s="31"/>
      <c r="U34" s="210">
        <v>2</v>
      </c>
      <c r="V34" s="211"/>
      <c r="W34" s="212"/>
      <c r="X34" s="210" t="s">
        <v>103</v>
      </c>
      <c r="Y34" s="211"/>
      <c r="Z34" s="211"/>
      <c r="AA34" s="211"/>
      <c r="AB34" s="212"/>
      <c r="AC34" s="210"/>
      <c r="AD34" s="211"/>
      <c r="AE34" s="212"/>
      <c r="AF34" s="29" t="s">
        <v>939</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16</v>
      </c>
      <c r="B35" s="174"/>
      <c r="C35" s="175"/>
      <c r="D35" s="29" t="s">
        <v>940</v>
      </c>
      <c r="E35" s="30"/>
      <c r="F35" s="30"/>
      <c r="G35" s="30"/>
      <c r="H35" s="30"/>
      <c r="I35" s="30"/>
      <c r="J35" s="30"/>
      <c r="K35" s="30"/>
      <c r="L35" s="30"/>
      <c r="M35" s="30"/>
      <c r="N35" s="30"/>
      <c r="O35" s="30"/>
      <c r="P35" s="30"/>
      <c r="Q35" s="30"/>
      <c r="R35" s="30"/>
      <c r="S35" s="30"/>
      <c r="T35" s="31"/>
      <c r="U35" s="210">
        <v>2</v>
      </c>
      <c r="V35" s="211"/>
      <c r="W35" s="212"/>
      <c r="X35" s="210" t="s">
        <v>103</v>
      </c>
      <c r="Y35" s="211"/>
      <c r="Z35" s="211"/>
      <c r="AA35" s="211"/>
      <c r="AB35" s="212"/>
      <c r="AC35" s="210"/>
      <c r="AD35" s="211"/>
      <c r="AE35" s="212"/>
      <c r="AF35" s="29" t="s">
        <v>585</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v>17</v>
      </c>
      <c r="B36" s="174"/>
      <c r="C36" s="175"/>
      <c r="D36" s="29" t="s">
        <v>941</v>
      </c>
      <c r="E36" s="30"/>
      <c r="F36" s="30"/>
      <c r="G36" s="30"/>
      <c r="H36" s="30"/>
      <c r="I36" s="30"/>
      <c r="J36" s="30"/>
      <c r="K36" s="30"/>
      <c r="L36" s="30"/>
      <c r="M36" s="30"/>
      <c r="N36" s="30"/>
      <c r="O36" s="30"/>
      <c r="P36" s="30"/>
      <c r="Q36" s="30"/>
      <c r="R36" s="30"/>
      <c r="S36" s="30"/>
      <c r="T36" s="31"/>
      <c r="U36" s="210">
        <v>2</v>
      </c>
      <c r="V36" s="211"/>
      <c r="W36" s="212"/>
      <c r="X36" s="210" t="s">
        <v>103</v>
      </c>
      <c r="Y36" s="211"/>
      <c r="Z36" s="211"/>
      <c r="AA36" s="211"/>
      <c r="AB36" s="212"/>
      <c r="AC36" s="210"/>
      <c r="AD36" s="211"/>
      <c r="AE36" s="212"/>
      <c r="AF36" s="29" t="s">
        <v>585</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v>18</v>
      </c>
      <c r="B37" s="174"/>
      <c r="C37" s="175"/>
      <c r="D37" s="29" t="s">
        <v>942</v>
      </c>
      <c r="E37" s="30"/>
      <c r="F37" s="30"/>
      <c r="G37" s="30"/>
      <c r="H37" s="30"/>
      <c r="I37" s="30"/>
      <c r="J37" s="30"/>
      <c r="K37" s="30"/>
      <c r="L37" s="30"/>
      <c r="M37" s="30"/>
      <c r="N37" s="30"/>
      <c r="O37" s="30"/>
      <c r="P37" s="30"/>
      <c r="Q37" s="30"/>
      <c r="R37" s="30"/>
      <c r="S37" s="30"/>
      <c r="T37" s="31"/>
      <c r="U37" s="210">
        <v>6</v>
      </c>
      <c r="V37" s="211"/>
      <c r="W37" s="212"/>
      <c r="X37" s="210" t="s">
        <v>190</v>
      </c>
      <c r="Y37" s="211"/>
      <c r="Z37" s="211"/>
      <c r="AA37" s="211"/>
      <c r="AB37" s="212"/>
      <c r="AC37" s="210"/>
      <c r="AD37" s="211"/>
      <c r="AE37" s="212"/>
      <c r="AF37" s="29" t="s">
        <v>942</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v>19</v>
      </c>
      <c r="B38" s="174"/>
      <c r="C38" s="175"/>
      <c r="D38" s="29" t="s">
        <v>943</v>
      </c>
      <c r="E38" s="30"/>
      <c r="F38" s="30"/>
      <c r="G38" s="30"/>
      <c r="H38" s="30"/>
      <c r="I38" s="30"/>
      <c r="J38" s="30"/>
      <c r="K38" s="30"/>
      <c r="L38" s="30"/>
      <c r="M38" s="30"/>
      <c r="N38" s="30"/>
      <c r="O38" s="30"/>
      <c r="P38" s="30"/>
      <c r="Q38" s="30"/>
      <c r="R38" s="30"/>
      <c r="S38" s="30"/>
      <c r="T38" s="31"/>
      <c r="U38" s="210">
        <v>6</v>
      </c>
      <c r="V38" s="211"/>
      <c r="W38" s="212"/>
      <c r="X38" s="210" t="s">
        <v>190</v>
      </c>
      <c r="Y38" s="211"/>
      <c r="Z38" s="211"/>
      <c r="AA38" s="211"/>
      <c r="AB38" s="212"/>
      <c r="AC38" s="210"/>
      <c r="AD38" s="211"/>
      <c r="AE38" s="212"/>
      <c r="AF38" s="29" t="s">
        <v>943</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v>20</v>
      </c>
      <c r="B39" s="174"/>
      <c r="C39" s="175"/>
      <c r="D39" s="29" t="s">
        <v>944</v>
      </c>
      <c r="E39" s="30"/>
      <c r="F39" s="30"/>
      <c r="G39" s="30"/>
      <c r="H39" s="30"/>
      <c r="I39" s="30"/>
      <c r="J39" s="30"/>
      <c r="K39" s="30"/>
      <c r="L39" s="30"/>
      <c r="M39" s="30"/>
      <c r="N39" s="30"/>
      <c r="O39" s="30"/>
      <c r="P39" s="30"/>
      <c r="Q39" s="30"/>
      <c r="R39" s="30"/>
      <c r="S39" s="30"/>
      <c r="T39" s="31"/>
      <c r="U39" s="210">
        <v>6</v>
      </c>
      <c r="V39" s="211"/>
      <c r="W39" s="212"/>
      <c r="X39" s="210" t="s">
        <v>190</v>
      </c>
      <c r="Y39" s="211"/>
      <c r="Z39" s="211"/>
      <c r="AA39" s="211"/>
      <c r="AB39" s="212"/>
      <c r="AC39" s="210"/>
      <c r="AD39" s="211"/>
      <c r="AE39" s="212"/>
      <c r="AF39" s="29" t="s">
        <v>944</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v>21</v>
      </c>
      <c r="B40" s="174"/>
      <c r="C40" s="175"/>
      <c r="D40" s="29" t="s">
        <v>945</v>
      </c>
      <c r="E40" s="30"/>
      <c r="F40" s="30"/>
      <c r="G40" s="30"/>
      <c r="H40" s="30"/>
      <c r="I40" s="30"/>
      <c r="J40" s="30"/>
      <c r="K40" s="30"/>
      <c r="L40" s="30"/>
      <c r="M40" s="30"/>
      <c r="N40" s="30"/>
      <c r="O40" s="30"/>
      <c r="P40" s="30"/>
      <c r="Q40" s="30"/>
      <c r="R40" s="30"/>
      <c r="S40" s="30"/>
      <c r="T40" s="31"/>
      <c r="U40" s="210">
        <v>6</v>
      </c>
      <c r="V40" s="211"/>
      <c r="W40" s="212"/>
      <c r="X40" s="210" t="s">
        <v>190</v>
      </c>
      <c r="Y40" s="211"/>
      <c r="Z40" s="211"/>
      <c r="AA40" s="211"/>
      <c r="AB40" s="212"/>
      <c r="AC40" s="210"/>
      <c r="AD40" s="211"/>
      <c r="AE40" s="212"/>
      <c r="AF40" s="29" t="s">
        <v>945</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1" ht="40.5" customHeight="1" x14ac:dyDescent="0.2">
      <c r="A41" s="173">
        <v>22</v>
      </c>
      <c r="B41" s="174"/>
      <c r="C41" s="175"/>
      <c r="D41" s="29" t="s">
        <v>946</v>
      </c>
      <c r="E41" s="30"/>
      <c r="F41" s="30"/>
      <c r="G41" s="30"/>
      <c r="H41" s="30"/>
      <c r="I41" s="30"/>
      <c r="J41" s="30"/>
      <c r="K41" s="30"/>
      <c r="L41" s="30"/>
      <c r="M41" s="30"/>
      <c r="N41" s="30"/>
      <c r="O41" s="30"/>
      <c r="P41" s="30"/>
      <c r="Q41" s="30"/>
      <c r="R41" s="30"/>
      <c r="S41" s="30"/>
      <c r="T41" s="31"/>
      <c r="U41" s="210">
        <v>3</v>
      </c>
      <c r="V41" s="211"/>
      <c r="W41" s="212"/>
      <c r="X41" s="210" t="s">
        <v>190</v>
      </c>
      <c r="Y41" s="211"/>
      <c r="Z41" s="211"/>
      <c r="AA41" s="211"/>
      <c r="AB41" s="212"/>
      <c r="AC41" s="210"/>
      <c r="AD41" s="211"/>
      <c r="AE41" s="212"/>
      <c r="AF41" s="29" t="s">
        <v>946</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1" ht="40.5" customHeight="1" x14ac:dyDescent="0.2">
      <c r="A42" s="173">
        <v>23</v>
      </c>
      <c r="B42" s="174"/>
      <c r="C42" s="175"/>
      <c r="D42" s="29" t="s">
        <v>947</v>
      </c>
      <c r="E42" s="30"/>
      <c r="F42" s="30"/>
      <c r="G42" s="30"/>
      <c r="H42" s="30"/>
      <c r="I42" s="30"/>
      <c r="J42" s="30"/>
      <c r="K42" s="30"/>
      <c r="L42" s="30"/>
      <c r="M42" s="30"/>
      <c r="N42" s="30"/>
      <c r="O42" s="30"/>
      <c r="P42" s="30"/>
      <c r="Q42" s="30"/>
      <c r="R42" s="30"/>
      <c r="S42" s="30"/>
      <c r="T42" s="31"/>
      <c r="U42" s="210">
        <v>3</v>
      </c>
      <c r="V42" s="211"/>
      <c r="W42" s="212"/>
      <c r="X42" s="210" t="s">
        <v>190</v>
      </c>
      <c r="Y42" s="211"/>
      <c r="Z42" s="211"/>
      <c r="AA42" s="211"/>
      <c r="AB42" s="212"/>
      <c r="AC42" s="210"/>
      <c r="AD42" s="211"/>
      <c r="AE42" s="212"/>
      <c r="AF42" s="29" t="s">
        <v>947</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1" ht="40.5" customHeight="1" x14ac:dyDescent="0.2">
      <c r="A43" s="173">
        <v>24</v>
      </c>
      <c r="B43" s="174"/>
      <c r="C43" s="175"/>
      <c r="D43" s="29" t="s">
        <v>948</v>
      </c>
      <c r="E43" s="30"/>
      <c r="F43" s="30"/>
      <c r="G43" s="30"/>
      <c r="H43" s="30"/>
      <c r="I43" s="30"/>
      <c r="J43" s="30"/>
      <c r="K43" s="30"/>
      <c r="L43" s="30"/>
      <c r="M43" s="30"/>
      <c r="N43" s="30"/>
      <c r="O43" s="30"/>
      <c r="P43" s="30"/>
      <c r="Q43" s="30"/>
      <c r="R43" s="30"/>
      <c r="S43" s="30"/>
      <c r="T43" s="31"/>
      <c r="U43" s="210">
        <v>3</v>
      </c>
      <c r="V43" s="211"/>
      <c r="W43" s="212"/>
      <c r="X43" s="210" t="s">
        <v>103</v>
      </c>
      <c r="Y43" s="211"/>
      <c r="Z43" s="211"/>
      <c r="AA43" s="211"/>
      <c r="AB43" s="212"/>
      <c r="AC43" s="210"/>
      <c r="AD43" s="211"/>
      <c r="AE43" s="212"/>
      <c r="AF43" s="29" t="s">
        <v>948</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1" ht="40.5" customHeight="1" x14ac:dyDescent="0.2">
      <c r="A44" s="173">
        <v>25</v>
      </c>
      <c r="B44" s="174"/>
      <c r="C44" s="175"/>
      <c r="D44" s="29" t="s">
        <v>949</v>
      </c>
      <c r="E44" s="30"/>
      <c r="F44" s="30"/>
      <c r="G44" s="30"/>
      <c r="H44" s="30"/>
      <c r="I44" s="30"/>
      <c r="J44" s="30"/>
      <c r="K44" s="30"/>
      <c r="L44" s="30"/>
      <c r="M44" s="30"/>
      <c r="N44" s="30"/>
      <c r="O44" s="30"/>
      <c r="P44" s="30"/>
      <c r="Q44" s="30"/>
      <c r="R44" s="30"/>
      <c r="S44" s="30"/>
      <c r="T44" s="31"/>
      <c r="U44" s="210">
        <v>2</v>
      </c>
      <c r="V44" s="211"/>
      <c r="W44" s="212"/>
      <c r="X44" s="210" t="s">
        <v>103</v>
      </c>
      <c r="Y44" s="211"/>
      <c r="Z44" s="211"/>
      <c r="AA44" s="211"/>
      <c r="AB44" s="212"/>
      <c r="AC44" s="210"/>
      <c r="AD44" s="211"/>
      <c r="AE44" s="212"/>
      <c r="AF44" s="29" t="s">
        <v>949</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1" ht="40.5" customHeight="1" x14ac:dyDescent="0.2">
      <c r="A45" s="173">
        <v>26</v>
      </c>
      <c r="B45" s="174"/>
      <c r="C45" s="175"/>
      <c r="D45" s="29" t="s">
        <v>230</v>
      </c>
      <c r="E45" s="30"/>
      <c r="F45" s="30"/>
      <c r="G45" s="30"/>
      <c r="H45" s="30"/>
      <c r="I45" s="30"/>
      <c r="J45" s="30"/>
      <c r="K45" s="30"/>
      <c r="L45" s="30"/>
      <c r="M45" s="30"/>
      <c r="N45" s="30"/>
      <c r="O45" s="30"/>
      <c r="P45" s="30"/>
      <c r="Q45" s="30"/>
      <c r="R45" s="30"/>
      <c r="S45" s="30"/>
      <c r="T45" s="31"/>
      <c r="U45" s="210">
        <v>5</v>
      </c>
      <c r="V45" s="211"/>
      <c r="W45" s="212"/>
      <c r="X45" s="210" t="s">
        <v>190</v>
      </c>
      <c r="Y45" s="211"/>
      <c r="Z45" s="211"/>
      <c r="AA45" s="211"/>
      <c r="AB45" s="212"/>
      <c r="AC45" s="210"/>
      <c r="AD45" s="211"/>
      <c r="AE45" s="212"/>
      <c r="AF45" s="29" t="s">
        <v>230</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1" ht="40.5" customHeight="1" x14ac:dyDescent="0.2">
      <c r="A46" s="173">
        <v>27</v>
      </c>
      <c r="B46" s="174"/>
      <c r="C46" s="175"/>
      <c r="D46" s="29" t="s">
        <v>950</v>
      </c>
      <c r="E46" s="30"/>
      <c r="F46" s="30"/>
      <c r="G46" s="30"/>
      <c r="H46" s="30"/>
      <c r="I46" s="30"/>
      <c r="J46" s="30"/>
      <c r="K46" s="30"/>
      <c r="L46" s="30"/>
      <c r="M46" s="30"/>
      <c r="N46" s="30"/>
      <c r="O46" s="30"/>
      <c r="P46" s="30"/>
      <c r="Q46" s="30"/>
      <c r="R46" s="30"/>
      <c r="S46" s="30"/>
      <c r="T46" s="31"/>
      <c r="U46" s="210">
        <v>1</v>
      </c>
      <c r="V46" s="211"/>
      <c r="W46" s="212"/>
      <c r="X46" s="210" t="s">
        <v>103</v>
      </c>
      <c r="Y46" s="211"/>
      <c r="Z46" s="211"/>
      <c r="AA46" s="211"/>
      <c r="AB46" s="212"/>
      <c r="AC46" s="210"/>
      <c r="AD46" s="211"/>
      <c r="AE46" s="212"/>
      <c r="AF46" s="29" t="s">
        <v>950</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1" ht="40.5" customHeight="1" x14ac:dyDescent="0.2">
      <c r="A47" s="173">
        <v>28</v>
      </c>
      <c r="B47" s="174"/>
      <c r="C47" s="175"/>
      <c r="D47" s="29" t="s">
        <v>951</v>
      </c>
      <c r="E47" s="30"/>
      <c r="F47" s="30"/>
      <c r="G47" s="30"/>
      <c r="H47" s="30"/>
      <c r="I47" s="30"/>
      <c r="J47" s="30"/>
      <c r="K47" s="30"/>
      <c r="L47" s="30"/>
      <c r="M47" s="30"/>
      <c r="N47" s="30"/>
      <c r="O47" s="30"/>
      <c r="P47" s="30"/>
      <c r="Q47" s="30"/>
      <c r="R47" s="30"/>
      <c r="S47" s="30"/>
      <c r="T47" s="31"/>
      <c r="U47" s="210">
        <v>8</v>
      </c>
      <c r="V47" s="211"/>
      <c r="W47" s="212"/>
      <c r="X47" s="210" t="s">
        <v>103</v>
      </c>
      <c r="Y47" s="211"/>
      <c r="Z47" s="211"/>
      <c r="AA47" s="211"/>
      <c r="AB47" s="212"/>
      <c r="AC47" s="210"/>
      <c r="AD47" s="211"/>
      <c r="AE47" s="212"/>
      <c r="AF47" s="29" t="s">
        <v>951</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1" ht="40.5" customHeight="1" x14ac:dyDescent="0.2">
      <c r="A48" s="173">
        <v>29</v>
      </c>
      <c r="B48" s="174"/>
      <c r="C48" s="175"/>
      <c r="D48" s="29" t="s">
        <v>34</v>
      </c>
      <c r="E48" s="30"/>
      <c r="F48" s="30"/>
      <c r="G48" s="30"/>
      <c r="H48" s="30"/>
      <c r="I48" s="30"/>
      <c r="J48" s="30"/>
      <c r="K48" s="30"/>
      <c r="L48" s="30"/>
      <c r="M48" s="30"/>
      <c r="N48" s="30"/>
      <c r="O48" s="30"/>
      <c r="P48" s="30"/>
      <c r="Q48" s="30"/>
      <c r="R48" s="30"/>
      <c r="S48" s="30"/>
      <c r="T48" s="31"/>
      <c r="U48" s="210">
        <v>2</v>
      </c>
      <c r="V48" s="211"/>
      <c r="W48" s="212"/>
      <c r="X48" s="210" t="s">
        <v>103</v>
      </c>
      <c r="Y48" s="211"/>
      <c r="Z48" s="211"/>
      <c r="AA48" s="211"/>
      <c r="AB48" s="212"/>
      <c r="AC48" s="210"/>
      <c r="AD48" s="211"/>
      <c r="AE48" s="212"/>
      <c r="AF48" s="29" t="s">
        <v>34</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v>30</v>
      </c>
      <c r="B49" s="174"/>
      <c r="C49" s="175"/>
      <c r="D49" s="29" t="s">
        <v>952</v>
      </c>
      <c r="E49" s="30"/>
      <c r="F49" s="30"/>
      <c r="G49" s="30"/>
      <c r="H49" s="30"/>
      <c r="I49" s="30"/>
      <c r="J49" s="30"/>
      <c r="K49" s="30"/>
      <c r="L49" s="30"/>
      <c r="M49" s="30"/>
      <c r="N49" s="30"/>
      <c r="O49" s="30"/>
      <c r="P49" s="30"/>
      <c r="Q49" s="30"/>
      <c r="R49" s="30"/>
      <c r="S49" s="30"/>
      <c r="T49" s="31"/>
      <c r="U49" s="210">
        <v>2</v>
      </c>
      <c r="V49" s="211"/>
      <c r="W49" s="212"/>
      <c r="X49" s="210" t="s">
        <v>190</v>
      </c>
      <c r="Y49" s="211"/>
      <c r="Z49" s="211"/>
      <c r="AA49" s="211"/>
      <c r="AB49" s="212"/>
      <c r="AC49" s="210"/>
      <c r="AD49" s="211"/>
      <c r="AE49" s="212"/>
      <c r="AF49" s="29" t="s">
        <v>953</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1" ht="40.5" customHeight="1" x14ac:dyDescent="0.2">
      <c r="A50" s="173">
        <v>31</v>
      </c>
      <c r="B50" s="174"/>
      <c r="C50" s="175"/>
      <c r="D50" s="29" t="s">
        <v>954</v>
      </c>
      <c r="E50" s="30"/>
      <c r="F50" s="30"/>
      <c r="G50" s="30"/>
      <c r="H50" s="30"/>
      <c r="I50" s="30"/>
      <c r="J50" s="30"/>
      <c r="K50" s="30"/>
      <c r="L50" s="30"/>
      <c r="M50" s="30"/>
      <c r="N50" s="30"/>
      <c r="O50" s="30"/>
      <c r="P50" s="30"/>
      <c r="Q50" s="30"/>
      <c r="R50" s="30"/>
      <c r="S50" s="30"/>
      <c r="T50" s="31"/>
      <c r="U50" s="210">
        <v>84</v>
      </c>
      <c r="V50" s="211"/>
      <c r="W50" s="212"/>
      <c r="X50" s="210" t="s">
        <v>103</v>
      </c>
      <c r="Y50" s="211"/>
      <c r="Z50" s="211"/>
      <c r="AA50" s="211"/>
      <c r="AB50" s="212"/>
      <c r="AC50" s="210"/>
      <c r="AD50" s="211"/>
      <c r="AE50" s="212"/>
      <c r="AF50" s="29" t="s">
        <v>224</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23.7" customHeight="1" x14ac:dyDescent="0.2">
      <c r="A51" s="173"/>
      <c r="B51" s="174"/>
      <c r="C51" s="175"/>
      <c r="D51" s="237" t="s">
        <v>3116</v>
      </c>
      <c r="E51" s="238"/>
      <c r="F51" s="238"/>
      <c r="G51" s="238"/>
      <c r="H51" s="238"/>
      <c r="I51" s="238"/>
      <c r="J51" s="238"/>
      <c r="K51" s="238"/>
      <c r="L51" s="238"/>
      <c r="M51" s="238"/>
      <c r="N51" s="238"/>
      <c r="O51" s="238"/>
      <c r="P51" s="238"/>
      <c r="Q51" s="238"/>
      <c r="R51" s="238"/>
      <c r="S51" s="238"/>
      <c r="T51" s="239"/>
      <c r="U51" s="176"/>
      <c r="V51" s="174"/>
      <c r="W51" s="175"/>
      <c r="X51" s="176"/>
      <c r="Y51" s="174"/>
      <c r="Z51" s="174"/>
      <c r="AA51" s="174"/>
      <c r="AB51" s="175"/>
      <c r="AC51" s="176"/>
      <c r="AD51" s="174"/>
      <c r="AE51" s="175"/>
      <c r="AF51" s="305"/>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21"/>
    </row>
    <row r="52" spans="1:62" s="7" customFormat="1" ht="40.5" customHeight="1" x14ac:dyDescent="0.2">
      <c r="A52" s="173">
        <v>1</v>
      </c>
      <c r="B52" s="174"/>
      <c r="C52" s="175"/>
      <c r="D52" s="29" t="s">
        <v>3117</v>
      </c>
      <c r="E52" s="32"/>
      <c r="F52" s="32"/>
      <c r="G52" s="32"/>
      <c r="H52" s="32"/>
      <c r="I52" s="32"/>
      <c r="J52" s="32"/>
      <c r="K52" s="32"/>
      <c r="L52" s="32"/>
      <c r="M52" s="32"/>
      <c r="N52" s="32"/>
      <c r="O52" s="32"/>
      <c r="P52" s="32"/>
      <c r="Q52" s="32"/>
      <c r="R52" s="32"/>
      <c r="S52" s="32"/>
      <c r="T52" s="124"/>
      <c r="U52" s="176">
        <v>2</v>
      </c>
      <c r="V52" s="174"/>
      <c r="W52" s="175"/>
      <c r="X52" s="174" t="s">
        <v>102</v>
      </c>
      <c r="Y52" s="174"/>
      <c r="Z52" s="174"/>
      <c r="AA52" s="174"/>
      <c r="AB52" s="175"/>
      <c r="AC52" s="210"/>
      <c r="AD52" s="211"/>
      <c r="AE52" s="212"/>
      <c r="AF52" s="183" t="s">
        <v>3130</v>
      </c>
      <c r="AG52" s="322"/>
      <c r="AH52" s="322"/>
      <c r="AI52" s="322"/>
      <c r="AJ52" s="322"/>
      <c r="AK52" s="322"/>
      <c r="AL52" s="322"/>
      <c r="AM52" s="322"/>
      <c r="AN52" s="322"/>
      <c r="AO52" s="322"/>
      <c r="AP52" s="322"/>
      <c r="AQ52" s="322"/>
      <c r="AR52" s="322"/>
      <c r="AS52" s="322"/>
      <c r="AT52" s="322"/>
      <c r="AU52" s="322"/>
      <c r="AV52" s="322"/>
      <c r="AW52" s="322"/>
      <c r="AX52" s="322"/>
      <c r="AY52" s="322"/>
      <c r="AZ52" s="322"/>
      <c r="BA52" s="322"/>
      <c r="BB52" s="322"/>
      <c r="BC52" s="322"/>
      <c r="BD52" s="322"/>
      <c r="BE52" s="322"/>
      <c r="BF52" s="322"/>
      <c r="BG52" s="322"/>
      <c r="BH52" s="322"/>
      <c r="BI52" s="322"/>
      <c r="BJ52" s="323"/>
    </row>
    <row r="53" spans="1:62" s="7" customFormat="1" ht="40.5" customHeight="1" x14ac:dyDescent="0.2">
      <c r="A53" s="173">
        <v>2</v>
      </c>
      <c r="B53" s="174"/>
      <c r="C53" s="175"/>
      <c r="D53" s="29" t="s">
        <v>3118</v>
      </c>
      <c r="E53" s="32"/>
      <c r="F53" s="32"/>
      <c r="G53" s="32"/>
      <c r="H53" s="32"/>
      <c r="I53" s="32"/>
      <c r="J53" s="32"/>
      <c r="K53" s="32"/>
      <c r="L53" s="32"/>
      <c r="M53" s="32"/>
      <c r="N53" s="32"/>
      <c r="O53" s="32"/>
      <c r="P53" s="32"/>
      <c r="Q53" s="32"/>
      <c r="R53" s="32"/>
      <c r="S53" s="32"/>
      <c r="T53" s="124"/>
      <c r="U53" s="176">
        <v>1</v>
      </c>
      <c r="V53" s="174"/>
      <c r="W53" s="175"/>
      <c r="X53" s="174" t="s">
        <v>102</v>
      </c>
      <c r="Y53" s="174"/>
      <c r="Z53" s="174"/>
      <c r="AA53" s="174"/>
      <c r="AB53" s="175"/>
      <c r="AC53" s="210"/>
      <c r="AD53" s="211"/>
      <c r="AE53" s="212"/>
      <c r="AF53" s="183" t="s">
        <v>3131</v>
      </c>
      <c r="AG53" s="322"/>
      <c r="AH53" s="322"/>
      <c r="AI53" s="322"/>
      <c r="AJ53" s="322"/>
      <c r="AK53" s="322"/>
      <c r="AL53" s="322"/>
      <c r="AM53" s="322"/>
      <c r="AN53" s="322"/>
      <c r="AO53" s="322"/>
      <c r="AP53" s="322"/>
      <c r="AQ53" s="322"/>
      <c r="AR53" s="322"/>
      <c r="AS53" s="322"/>
      <c r="AT53" s="322"/>
      <c r="AU53" s="322"/>
      <c r="AV53" s="322"/>
      <c r="AW53" s="322"/>
      <c r="AX53" s="322"/>
      <c r="AY53" s="322"/>
      <c r="AZ53" s="322"/>
      <c r="BA53" s="322"/>
      <c r="BB53" s="322"/>
      <c r="BC53" s="322"/>
      <c r="BD53" s="322"/>
      <c r="BE53" s="322"/>
      <c r="BF53" s="322"/>
      <c r="BG53" s="322"/>
      <c r="BH53" s="322"/>
      <c r="BI53" s="322"/>
      <c r="BJ53" s="323"/>
    </row>
    <row r="54" spans="1:62" s="7" customFormat="1" ht="40.5" customHeight="1" x14ac:dyDescent="0.2">
      <c r="A54" s="173">
        <v>3</v>
      </c>
      <c r="B54" s="174"/>
      <c r="C54" s="175"/>
      <c r="D54" s="29" t="s">
        <v>3119</v>
      </c>
      <c r="E54" s="32"/>
      <c r="F54" s="32"/>
      <c r="G54" s="32"/>
      <c r="H54" s="32"/>
      <c r="I54" s="32"/>
      <c r="J54" s="32"/>
      <c r="K54" s="32"/>
      <c r="L54" s="32"/>
      <c r="M54" s="32"/>
      <c r="N54" s="32"/>
      <c r="O54" s="32"/>
      <c r="P54" s="32"/>
      <c r="Q54" s="32"/>
      <c r="R54" s="32"/>
      <c r="S54" s="32"/>
      <c r="T54" s="124"/>
      <c r="U54" s="176">
        <v>7</v>
      </c>
      <c r="V54" s="174"/>
      <c r="W54" s="175"/>
      <c r="X54" s="174" t="s">
        <v>1742</v>
      </c>
      <c r="Y54" s="174"/>
      <c r="Z54" s="174"/>
      <c r="AA54" s="174"/>
      <c r="AB54" s="175"/>
      <c r="AC54" s="210"/>
      <c r="AD54" s="211"/>
      <c r="AE54" s="212"/>
      <c r="AF54" s="177" t="s">
        <v>3125</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v>4</v>
      </c>
      <c r="B55" s="174"/>
      <c r="C55" s="175"/>
      <c r="D55" s="29" t="s">
        <v>3120</v>
      </c>
      <c r="E55" s="32"/>
      <c r="F55" s="32"/>
      <c r="G55" s="32"/>
      <c r="H55" s="32"/>
      <c r="I55" s="32"/>
      <c r="J55" s="32"/>
      <c r="K55" s="32"/>
      <c r="L55" s="32"/>
      <c r="M55" s="32"/>
      <c r="N55" s="32"/>
      <c r="O55" s="32"/>
      <c r="P55" s="32"/>
      <c r="Q55" s="32"/>
      <c r="R55" s="32"/>
      <c r="S55" s="32"/>
      <c r="T55" s="124"/>
      <c r="U55" s="176">
        <v>7</v>
      </c>
      <c r="V55" s="174"/>
      <c r="W55" s="175"/>
      <c r="X55" s="174" t="s">
        <v>1742</v>
      </c>
      <c r="Y55" s="174"/>
      <c r="Z55" s="174"/>
      <c r="AA55" s="174"/>
      <c r="AB55" s="175"/>
      <c r="AC55" s="210"/>
      <c r="AD55" s="211"/>
      <c r="AE55" s="212"/>
      <c r="AF55" s="177" t="s">
        <v>3124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v>5</v>
      </c>
      <c r="B56" s="174"/>
      <c r="C56" s="175"/>
      <c r="D56" s="29" t="s">
        <v>3121</v>
      </c>
      <c r="E56" s="32"/>
      <c r="F56" s="32"/>
      <c r="G56" s="32"/>
      <c r="H56" s="32"/>
      <c r="I56" s="32"/>
      <c r="J56" s="32"/>
      <c r="K56" s="32"/>
      <c r="L56" s="32"/>
      <c r="M56" s="32"/>
      <c r="N56" s="32"/>
      <c r="O56" s="32"/>
      <c r="P56" s="32"/>
      <c r="Q56" s="32"/>
      <c r="R56" s="32"/>
      <c r="S56" s="32"/>
      <c r="T56" s="124"/>
      <c r="U56" s="176" t="s">
        <v>3122</v>
      </c>
      <c r="V56" s="174"/>
      <c r="W56" s="175"/>
      <c r="X56" s="174" t="s">
        <v>102</v>
      </c>
      <c r="Y56" s="174"/>
      <c r="Z56" s="174"/>
      <c r="AA56" s="174"/>
      <c r="AB56" s="175"/>
      <c r="AC56" s="210"/>
      <c r="AD56" s="211"/>
      <c r="AE56" s="212"/>
      <c r="AF56" s="177" t="s">
        <v>3144</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204"/>
      <c r="B57" s="205"/>
      <c r="C57" s="206"/>
      <c r="D57" s="41"/>
      <c r="E57" s="35"/>
      <c r="F57" s="35"/>
      <c r="G57" s="35"/>
      <c r="H57" s="35"/>
      <c r="I57" s="35"/>
      <c r="J57" s="35"/>
      <c r="K57" s="35"/>
      <c r="L57" s="35"/>
      <c r="M57" s="35"/>
      <c r="N57" s="35"/>
      <c r="O57" s="35"/>
      <c r="P57" s="35"/>
      <c r="Q57" s="35"/>
      <c r="R57" s="35"/>
      <c r="S57" s="35"/>
      <c r="T57" s="36"/>
      <c r="U57" s="207"/>
      <c r="V57" s="208"/>
      <c r="W57" s="209"/>
      <c r="X57" s="207"/>
      <c r="Y57" s="208"/>
      <c r="Z57" s="208"/>
      <c r="AA57" s="208"/>
      <c r="AB57" s="209"/>
      <c r="AC57" s="207"/>
      <c r="AD57" s="208"/>
      <c r="AE57" s="209"/>
      <c r="AF57" s="41"/>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39"/>
    </row>
    <row r="58" spans="1:62" s="3" customFormat="1" ht="7.5" customHeight="1" x14ac:dyDescent="0.2"/>
    <row r="59" spans="1:62" s="1" customFormat="1" ht="12"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2" customFormat="1" ht="12" x14ac:dyDescent="0.15"/>
    <row r="82" s="2" customFormat="1" ht="12" x14ac:dyDescent="0.15"/>
  </sheetData>
  <mergeCells count="189">
    <mergeCell ref="A56:C56"/>
    <mergeCell ref="U56:W56"/>
    <mergeCell ref="X56:AB56"/>
    <mergeCell ref="AC56:AE56"/>
    <mergeCell ref="AF56:BJ56"/>
    <mergeCell ref="A54:C54"/>
    <mergeCell ref="U54:W54"/>
    <mergeCell ref="X54:AB54"/>
    <mergeCell ref="AC54:AE54"/>
    <mergeCell ref="AF54:BJ54"/>
    <mergeCell ref="A55:C55"/>
    <mergeCell ref="U55:W55"/>
    <mergeCell ref="X55:AB55"/>
    <mergeCell ref="AC55:AE55"/>
    <mergeCell ref="AF55:BJ55"/>
    <mergeCell ref="AC51:AE51"/>
    <mergeCell ref="AF51:BJ51"/>
    <mergeCell ref="A52:C52"/>
    <mergeCell ref="U52:W52"/>
    <mergeCell ref="X52:AB52"/>
    <mergeCell ref="AC52:AE52"/>
    <mergeCell ref="AF52:BJ52"/>
    <mergeCell ref="A53:C53"/>
    <mergeCell ref="U53:W53"/>
    <mergeCell ref="X53:AB53"/>
    <mergeCell ref="AC53:AE53"/>
    <mergeCell ref="AF53:BJ53"/>
    <mergeCell ref="A57:C57"/>
    <mergeCell ref="U57:W57"/>
    <mergeCell ref="X57:AB57"/>
    <mergeCell ref="AC57:AE57"/>
    <mergeCell ref="A50:C50"/>
    <mergeCell ref="U50:W50"/>
    <mergeCell ref="X50:AB50"/>
    <mergeCell ref="AC50:AE50"/>
    <mergeCell ref="A47:C47"/>
    <mergeCell ref="U47:W47"/>
    <mergeCell ref="X47:AB47"/>
    <mergeCell ref="AC47:AE47"/>
    <mergeCell ref="A48:C48"/>
    <mergeCell ref="U48:W48"/>
    <mergeCell ref="X48:AB48"/>
    <mergeCell ref="AC48:AE48"/>
    <mergeCell ref="A49:C49"/>
    <mergeCell ref="U49:W49"/>
    <mergeCell ref="X49:AB49"/>
    <mergeCell ref="AC49:AE49"/>
    <mergeCell ref="A51:C51"/>
    <mergeCell ref="D51:T51"/>
    <mergeCell ref="U51:W51"/>
    <mergeCell ref="X51:AB51"/>
    <mergeCell ref="A44:C44"/>
    <mergeCell ref="U44:W44"/>
    <mergeCell ref="X44:AB44"/>
    <mergeCell ref="AC44:AE44"/>
    <mergeCell ref="A45:C45"/>
    <mergeCell ref="U45:W45"/>
    <mergeCell ref="X45:AB45"/>
    <mergeCell ref="AC45:AE45"/>
    <mergeCell ref="A46:C46"/>
    <mergeCell ref="U46:W46"/>
    <mergeCell ref="X46:AB46"/>
    <mergeCell ref="AC46:AE46"/>
    <mergeCell ref="A41:C41"/>
    <mergeCell ref="U41:W41"/>
    <mergeCell ref="X41:AB41"/>
    <mergeCell ref="AC41:AE41"/>
    <mergeCell ref="A42:C42"/>
    <mergeCell ref="U42:W42"/>
    <mergeCell ref="X42:AB42"/>
    <mergeCell ref="AC42:AE42"/>
    <mergeCell ref="A43:C43"/>
    <mergeCell ref="U43:W43"/>
    <mergeCell ref="X43:AB43"/>
    <mergeCell ref="AC43:AE43"/>
    <mergeCell ref="A38:C38"/>
    <mergeCell ref="U38:W38"/>
    <mergeCell ref="X38:AB38"/>
    <mergeCell ref="AC38:AE38"/>
    <mergeCell ref="A39:C39"/>
    <mergeCell ref="U39:W39"/>
    <mergeCell ref="X39:AB39"/>
    <mergeCell ref="AC39:AE39"/>
    <mergeCell ref="A40:C40"/>
    <mergeCell ref="U40:W40"/>
    <mergeCell ref="X40:AB40"/>
    <mergeCell ref="AC40:AE40"/>
    <mergeCell ref="A35:C35"/>
    <mergeCell ref="U35:W35"/>
    <mergeCell ref="X35:AB35"/>
    <mergeCell ref="AC35:AE35"/>
    <mergeCell ref="A36:C36"/>
    <mergeCell ref="U36:W36"/>
    <mergeCell ref="X36:AB36"/>
    <mergeCell ref="AC36:AE36"/>
    <mergeCell ref="A37:C37"/>
    <mergeCell ref="U37:W37"/>
    <mergeCell ref="X37:AB37"/>
    <mergeCell ref="AC37:AE37"/>
    <mergeCell ref="A32:C32"/>
    <mergeCell ref="U32:W32"/>
    <mergeCell ref="X32:AB32"/>
    <mergeCell ref="AC32:AE32"/>
    <mergeCell ref="A33:C33"/>
    <mergeCell ref="U33:W33"/>
    <mergeCell ref="X33:AB33"/>
    <mergeCell ref="AC33:AE33"/>
    <mergeCell ref="A34:C34"/>
    <mergeCell ref="U34:W34"/>
    <mergeCell ref="X34:AB34"/>
    <mergeCell ref="AC34:AE34"/>
    <mergeCell ref="A29:C29"/>
    <mergeCell ref="U29:W29"/>
    <mergeCell ref="X29:AB29"/>
    <mergeCell ref="AC29:AE29"/>
    <mergeCell ref="A30:C30"/>
    <mergeCell ref="U30:W30"/>
    <mergeCell ref="X30:AB30"/>
    <mergeCell ref="AC30:AE30"/>
    <mergeCell ref="A31:C31"/>
    <mergeCell ref="U31:W31"/>
    <mergeCell ref="X31:AB31"/>
    <mergeCell ref="AC31:AE31"/>
    <mergeCell ref="A27:C27"/>
    <mergeCell ref="U27:W27"/>
    <mergeCell ref="X27:AB27"/>
    <mergeCell ref="AC27:AE27"/>
    <mergeCell ref="AF27:BJ27"/>
    <mergeCell ref="A28:C28"/>
    <mergeCell ref="U28:W28"/>
    <mergeCell ref="X28:AB28"/>
    <mergeCell ref="AC28:AE28"/>
    <mergeCell ref="A24:C24"/>
    <mergeCell ref="U24:W24"/>
    <mergeCell ref="X24:AB24"/>
    <mergeCell ref="AC24:AE24"/>
    <mergeCell ref="A25:C25"/>
    <mergeCell ref="U25:W25"/>
    <mergeCell ref="X25:AB25"/>
    <mergeCell ref="AC25:AE25"/>
    <mergeCell ref="A26:C26"/>
    <mergeCell ref="U26:W26"/>
    <mergeCell ref="X26:AB26"/>
    <mergeCell ref="AC26:AE26"/>
    <mergeCell ref="A21:C21"/>
    <mergeCell ref="U21:W21"/>
    <mergeCell ref="X21:AB21"/>
    <mergeCell ref="AC21:AE21"/>
    <mergeCell ref="A22:C22"/>
    <mergeCell ref="U22:W22"/>
    <mergeCell ref="X22:AB22"/>
    <mergeCell ref="AC22:AE22"/>
    <mergeCell ref="A23:C23"/>
    <mergeCell ref="U23:W23"/>
    <mergeCell ref="X23:AB23"/>
    <mergeCell ref="AC23:AE23"/>
    <mergeCell ref="A10:K10"/>
    <mergeCell ref="L10:BJ10"/>
    <mergeCell ref="A19:C19"/>
    <mergeCell ref="D19:T19"/>
    <mergeCell ref="U19:W19"/>
    <mergeCell ref="X19:AB19"/>
    <mergeCell ref="AC19:AE19"/>
    <mergeCell ref="AF19:BJ19"/>
    <mergeCell ref="A20:C20"/>
    <mergeCell ref="U20:W20"/>
    <mergeCell ref="X20:AB20"/>
    <mergeCell ref="AC20:AE20"/>
    <mergeCell ref="A6:K6"/>
    <mergeCell ref="L6:W6"/>
    <mergeCell ref="AS6:AX6"/>
    <mergeCell ref="AY6:BJ6"/>
    <mergeCell ref="A7:K7"/>
    <mergeCell ref="L7:BJ7"/>
    <mergeCell ref="A8:K8"/>
    <mergeCell ref="L8:BJ8"/>
    <mergeCell ref="A9:K9"/>
    <mergeCell ref="L9:BJ9"/>
    <mergeCell ref="A2:AU2"/>
    <mergeCell ref="AV2:AY2"/>
    <mergeCell ref="AZ2:BC2"/>
    <mergeCell ref="BD2:BG2"/>
    <mergeCell ref="BH2:BJ2"/>
    <mergeCell ref="A3:G4"/>
    <mergeCell ref="H3:AU4"/>
    <mergeCell ref="AV3:AY3"/>
    <mergeCell ref="AZ3:BJ3"/>
    <mergeCell ref="AV4:AY4"/>
    <mergeCell ref="AZ4:BJ4"/>
  </mergeCells>
  <phoneticPr fontId="4"/>
  <dataValidations count="2">
    <dataValidation type="list" allowBlank="1" showInputMessage="1" showErrorMessage="1" sqref="AC20:AC27 AD21:AE27 AC28:AE50 AC57:AE57 AC51:AC56 AD52:AE56" xr:uid="{6B50C133-32AA-433D-98DA-AD84D845BF07}">
      <formula1>"○"</formula1>
    </dataValidation>
    <dataValidation type="list" allowBlank="1" showInputMessage="1" showErrorMessage="1" sqref="AY6:BJ6" xr:uid="{300C14A1-67E0-4AB8-9A06-89527FA18A6C}">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CAE9-E503-4F0D-ACF7-D99E4ADDFACF}">
  <sheetPr codeName="Sheet4"/>
  <dimension ref="A1:BK59"/>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5991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5990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1041</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3096</v>
      </c>
      <c r="BJ16" s="12"/>
    </row>
    <row r="17" spans="1:63" s="7" customFormat="1" ht="20.25" customHeight="1" x14ac:dyDescent="0.2">
      <c r="A17" s="4"/>
      <c r="B17" s="5" t="s">
        <v>3106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3" s="3" customFormat="1" ht="5.25" customHeight="1" x14ac:dyDescent="0.2"/>
    <row r="19" spans="1:63"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3" s="7" customFormat="1" ht="40.5" customHeight="1" x14ac:dyDescent="0.2">
      <c r="A20" s="173">
        <v>1</v>
      </c>
      <c r="B20" s="174"/>
      <c r="C20" s="175"/>
      <c r="D20" s="29" t="s">
        <v>203</v>
      </c>
      <c r="E20" s="30"/>
      <c r="F20" s="30"/>
      <c r="G20" s="30"/>
      <c r="H20" s="30"/>
      <c r="I20" s="30"/>
      <c r="J20" s="30"/>
      <c r="K20" s="30"/>
      <c r="L20" s="30"/>
      <c r="M20" s="30"/>
      <c r="N20" s="30"/>
      <c r="O20" s="30"/>
      <c r="P20" s="30"/>
      <c r="Q20" s="30"/>
      <c r="R20" s="30"/>
      <c r="S20" s="30"/>
      <c r="T20" s="31"/>
      <c r="U20" s="210">
        <v>9</v>
      </c>
      <c r="V20" s="211"/>
      <c r="W20" s="212"/>
      <c r="X20" s="210" t="s">
        <v>103</v>
      </c>
      <c r="Y20" s="211"/>
      <c r="Z20" s="211"/>
      <c r="AA20" s="211"/>
      <c r="AB20" s="212"/>
      <c r="AC20" s="210"/>
      <c r="AD20" s="211"/>
      <c r="AE20" s="212"/>
      <c r="AF20" s="44" t="s">
        <v>1047</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3" s="7" customFormat="1" ht="40.5" customHeight="1" x14ac:dyDescent="0.2">
      <c r="A21" s="173">
        <v>2</v>
      </c>
      <c r="B21" s="174"/>
      <c r="C21" s="175"/>
      <c r="D21" s="29" t="s">
        <v>1043</v>
      </c>
      <c r="E21" s="30"/>
      <c r="F21" s="30"/>
      <c r="G21" s="30"/>
      <c r="H21" s="30"/>
      <c r="I21" s="30"/>
      <c r="J21" s="30"/>
      <c r="K21" s="30"/>
      <c r="L21" s="30"/>
      <c r="M21" s="30"/>
      <c r="N21" s="30"/>
      <c r="O21" s="30"/>
      <c r="P21" s="30"/>
      <c r="Q21" s="30"/>
      <c r="R21" s="30"/>
      <c r="S21" s="30"/>
      <c r="T21" s="31"/>
      <c r="U21" s="210">
        <v>8</v>
      </c>
      <c r="V21" s="211"/>
      <c r="W21" s="212"/>
      <c r="X21" s="210" t="s">
        <v>221</v>
      </c>
      <c r="Y21" s="211"/>
      <c r="Z21" s="211"/>
      <c r="AA21" s="211"/>
      <c r="AB21" s="212"/>
      <c r="AC21" s="210"/>
      <c r="AD21" s="211"/>
      <c r="AE21" s="212"/>
      <c r="AF21" s="29" t="s">
        <v>1044</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3" s="7" customFormat="1" ht="40.5" customHeight="1" x14ac:dyDescent="0.2">
      <c r="A22" s="173">
        <v>3</v>
      </c>
      <c r="B22" s="174"/>
      <c r="C22" s="175"/>
      <c r="D22" s="29" t="s">
        <v>1045</v>
      </c>
      <c r="E22" s="30"/>
      <c r="F22" s="30"/>
      <c r="G22" s="30"/>
      <c r="H22" s="30"/>
      <c r="I22" s="30"/>
      <c r="J22" s="30"/>
      <c r="K22" s="30"/>
      <c r="L22" s="30"/>
      <c r="M22" s="30"/>
      <c r="N22" s="30"/>
      <c r="O22" s="30"/>
      <c r="P22" s="30"/>
      <c r="Q22" s="30"/>
      <c r="R22" s="30"/>
      <c r="S22" s="30"/>
      <c r="T22" s="31"/>
      <c r="U22" s="210">
        <v>3</v>
      </c>
      <c r="V22" s="211"/>
      <c r="W22" s="212"/>
      <c r="X22" s="210" t="s">
        <v>103</v>
      </c>
      <c r="Y22" s="211"/>
      <c r="Z22" s="211"/>
      <c r="AA22" s="211"/>
      <c r="AB22" s="212"/>
      <c r="AC22" s="210"/>
      <c r="AD22" s="211"/>
      <c r="AE22" s="212"/>
      <c r="AF22" s="29" t="s">
        <v>1046</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c r="BK22" s="7" t="s">
        <v>1579</v>
      </c>
    </row>
    <row r="23" spans="1:63" s="7" customFormat="1" ht="40.5" customHeight="1" x14ac:dyDescent="0.2">
      <c r="A23" s="173">
        <v>4</v>
      </c>
      <c r="B23" s="174"/>
      <c r="C23" s="175"/>
      <c r="D23" s="29" t="s">
        <v>595</v>
      </c>
      <c r="E23" s="30"/>
      <c r="F23" s="30"/>
      <c r="G23" s="30"/>
      <c r="H23" s="30"/>
      <c r="I23" s="30"/>
      <c r="J23" s="30"/>
      <c r="K23" s="30"/>
      <c r="L23" s="30"/>
      <c r="M23" s="30"/>
      <c r="N23" s="30"/>
      <c r="O23" s="30"/>
      <c r="P23" s="30"/>
      <c r="Q23" s="30"/>
      <c r="R23" s="30"/>
      <c r="S23" s="30"/>
      <c r="T23" s="31"/>
      <c r="U23" s="210">
        <v>13</v>
      </c>
      <c r="V23" s="211"/>
      <c r="W23" s="212"/>
      <c r="X23" s="210" t="s">
        <v>192</v>
      </c>
      <c r="Y23" s="211"/>
      <c r="Z23" s="211"/>
      <c r="AA23" s="211"/>
      <c r="AB23" s="212"/>
      <c r="AC23" s="210"/>
      <c r="AD23" s="211"/>
      <c r="AE23" s="212"/>
      <c r="AF23" s="29" t="s">
        <v>1048</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3" s="7" customFormat="1" ht="40.5" customHeight="1" x14ac:dyDescent="0.2">
      <c r="A24" s="173">
        <v>5</v>
      </c>
      <c r="B24" s="174"/>
      <c r="C24" s="175"/>
      <c r="D24" s="29" t="s">
        <v>1543</v>
      </c>
      <c r="E24" s="30"/>
      <c r="F24" s="30"/>
      <c r="G24" s="30"/>
      <c r="H24" s="30"/>
      <c r="I24" s="30"/>
      <c r="J24" s="30"/>
      <c r="K24" s="30"/>
      <c r="L24" s="30"/>
      <c r="M24" s="30"/>
      <c r="N24" s="30"/>
      <c r="O24" s="30"/>
      <c r="P24" s="30"/>
      <c r="Q24" s="30"/>
      <c r="R24" s="30"/>
      <c r="S24" s="30"/>
      <c r="T24" s="31"/>
      <c r="U24" s="210">
        <v>4</v>
      </c>
      <c r="V24" s="211"/>
      <c r="W24" s="212"/>
      <c r="X24" s="210" t="s">
        <v>103</v>
      </c>
      <c r="Y24" s="211"/>
      <c r="Z24" s="211"/>
      <c r="AA24" s="211"/>
      <c r="AB24" s="212"/>
      <c r="AC24" s="210"/>
      <c r="AD24" s="211"/>
      <c r="AE24" s="212"/>
      <c r="AF24" s="29" t="s">
        <v>1544</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3" s="7" customFormat="1" ht="40.5" customHeight="1" x14ac:dyDescent="0.2">
      <c r="A25" s="173">
        <v>6</v>
      </c>
      <c r="B25" s="174"/>
      <c r="C25" s="175"/>
      <c r="D25" s="29" t="s">
        <v>1545</v>
      </c>
      <c r="E25" s="30"/>
      <c r="F25" s="30"/>
      <c r="G25" s="30"/>
      <c r="H25" s="30"/>
      <c r="I25" s="30"/>
      <c r="J25" s="30"/>
      <c r="K25" s="30"/>
      <c r="L25" s="30"/>
      <c r="M25" s="30"/>
      <c r="N25" s="30"/>
      <c r="O25" s="30"/>
      <c r="P25" s="30"/>
      <c r="Q25" s="30"/>
      <c r="R25" s="30"/>
      <c r="S25" s="30"/>
      <c r="T25" s="31"/>
      <c r="U25" s="210">
        <v>3</v>
      </c>
      <c r="V25" s="211"/>
      <c r="W25" s="212"/>
      <c r="X25" s="210" t="s">
        <v>103</v>
      </c>
      <c r="Y25" s="211"/>
      <c r="Z25" s="211"/>
      <c r="AA25" s="211"/>
      <c r="AB25" s="212"/>
      <c r="AC25" s="210"/>
      <c r="AD25" s="211"/>
      <c r="AE25" s="212"/>
      <c r="AF25" s="29" t="s">
        <v>1546</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3" s="7" customFormat="1" ht="40.5" customHeight="1" x14ac:dyDescent="0.2">
      <c r="A26" s="173">
        <v>7</v>
      </c>
      <c r="B26" s="174"/>
      <c r="C26" s="175"/>
      <c r="D26" s="29" t="s">
        <v>1547</v>
      </c>
      <c r="E26" s="30"/>
      <c r="F26" s="30"/>
      <c r="G26" s="30"/>
      <c r="H26" s="30"/>
      <c r="I26" s="30"/>
      <c r="J26" s="30"/>
      <c r="K26" s="30"/>
      <c r="L26" s="30"/>
      <c r="M26" s="30"/>
      <c r="N26" s="30"/>
      <c r="O26" s="30"/>
      <c r="P26" s="30"/>
      <c r="Q26" s="30"/>
      <c r="R26" s="30"/>
      <c r="S26" s="30"/>
      <c r="T26" s="31"/>
      <c r="U26" s="210">
        <v>1</v>
      </c>
      <c r="V26" s="211"/>
      <c r="W26" s="212"/>
      <c r="X26" s="210" t="s">
        <v>103</v>
      </c>
      <c r="Y26" s="211"/>
      <c r="Z26" s="211"/>
      <c r="AA26" s="211"/>
      <c r="AB26" s="212"/>
      <c r="AC26" s="210"/>
      <c r="AD26" s="211"/>
      <c r="AE26" s="212"/>
      <c r="AF26" s="29" t="s">
        <v>1549</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3" s="7" customFormat="1" ht="40.5" customHeight="1" x14ac:dyDescent="0.2">
      <c r="A27" s="173">
        <v>8</v>
      </c>
      <c r="B27" s="174"/>
      <c r="C27" s="175"/>
      <c r="D27" s="29" t="s">
        <v>1548</v>
      </c>
      <c r="E27" s="30"/>
      <c r="F27" s="30"/>
      <c r="G27" s="30"/>
      <c r="H27" s="30"/>
      <c r="I27" s="30"/>
      <c r="J27" s="30"/>
      <c r="K27" s="30"/>
      <c r="L27" s="30"/>
      <c r="M27" s="30"/>
      <c r="N27" s="30"/>
      <c r="O27" s="30"/>
      <c r="P27" s="30"/>
      <c r="Q27" s="30"/>
      <c r="R27" s="30"/>
      <c r="S27" s="30"/>
      <c r="T27" s="31"/>
      <c r="U27" s="210">
        <v>7</v>
      </c>
      <c r="V27" s="211"/>
      <c r="W27" s="212"/>
      <c r="X27" s="210" t="s">
        <v>103</v>
      </c>
      <c r="Y27" s="211"/>
      <c r="Z27" s="211"/>
      <c r="AA27" s="211"/>
      <c r="AB27" s="212"/>
      <c r="AC27" s="210"/>
      <c r="AD27" s="211"/>
      <c r="AE27" s="212"/>
      <c r="AF27" s="29" t="s">
        <v>1550</v>
      </c>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3" s="7" customFormat="1" ht="40.5" customHeight="1" x14ac:dyDescent="0.2">
      <c r="A28" s="173">
        <v>9</v>
      </c>
      <c r="B28" s="174"/>
      <c r="C28" s="175"/>
      <c r="D28" s="29" t="s">
        <v>1049</v>
      </c>
      <c r="E28" s="30"/>
      <c r="F28" s="30"/>
      <c r="G28" s="30"/>
      <c r="H28" s="30"/>
      <c r="I28" s="30"/>
      <c r="J28" s="30"/>
      <c r="K28" s="30"/>
      <c r="L28" s="30"/>
      <c r="M28" s="30"/>
      <c r="N28" s="30"/>
      <c r="O28" s="30"/>
      <c r="P28" s="30"/>
      <c r="Q28" s="30"/>
      <c r="R28" s="30"/>
      <c r="S28" s="30"/>
      <c r="T28" s="31"/>
      <c r="U28" s="210">
        <v>4</v>
      </c>
      <c r="V28" s="211"/>
      <c r="W28" s="212"/>
      <c r="X28" s="210" t="s">
        <v>103</v>
      </c>
      <c r="Y28" s="211"/>
      <c r="Z28" s="211"/>
      <c r="AA28" s="211"/>
      <c r="AB28" s="212"/>
      <c r="AC28" s="210"/>
      <c r="AD28" s="211"/>
      <c r="AE28" s="212"/>
      <c r="AF28" s="29" t="s">
        <v>1050</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3" s="7" customFormat="1" ht="40.5" customHeight="1" x14ac:dyDescent="0.2">
      <c r="A29" s="173">
        <v>10</v>
      </c>
      <c r="B29" s="174"/>
      <c r="C29" s="175"/>
      <c r="D29" s="29" t="s">
        <v>1051</v>
      </c>
      <c r="E29" s="30"/>
      <c r="F29" s="30"/>
      <c r="G29" s="30"/>
      <c r="H29" s="30"/>
      <c r="I29" s="30"/>
      <c r="J29" s="30"/>
      <c r="K29" s="30"/>
      <c r="L29" s="30"/>
      <c r="M29" s="30"/>
      <c r="N29" s="30"/>
      <c r="O29" s="30"/>
      <c r="P29" s="30"/>
      <c r="Q29" s="30"/>
      <c r="R29" s="30"/>
      <c r="S29" s="30"/>
      <c r="T29" s="31"/>
      <c r="U29" s="210">
        <v>3</v>
      </c>
      <c r="V29" s="211"/>
      <c r="W29" s="212"/>
      <c r="X29" s="210" t="s">
        <v>103</v>
      </c>
      <c r="Y29" s="211"/>
      <c r="Z29" s="211"/>
      <c r="AA29" s="211"/>
      <c r="AB29" s="212"/>
      <c r="AC29" s="210"/>
      <c r="AD29" s="211"/>
      <c r="AE29" s="212"/>
      <c r="AF29" s="29" t="s">
        <v>1052</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3" s="7" customFormat="1" ht="40.5" customHeight="1" x14ac:dyDescent="0.2">
      <c r="A30" s="173">
        <v>11</v>
      </c>
      <c r="B30" s="174"/>
      <c r="C30" s="175"/>
      <c r="D30" s="29" t="s">
        <v>1053</v>
      </c>
      <c r="E30" s="30"/>
      <c r="F30" s="30"/>
      <c r="G30" s="30"/>
      <c r="H30" s="30"/>
      <c r="I30" s="30"/>
      <c r="J30" s="30"/>
      <c r="K30" s="30"/>
      <c r="L30" s="30"/>
      <c r="M30" s="30"/>
      <c r="N30" s="30"/>
      <c r="O30" s="30"/>
      <c r="P30" s="30"/>
      <c r="Q30" s="30"/>
      <c r="R30" s="30"/>
      <c r="S30" s="30"/>
      <c r="T30" s="31"/>
      <c r="U30" s="210">
        <v>1</v>
      </c>
      <c r="V30" s="211"/>
      <c r="W30" s="212"/>
      <c r="X30" s="210" t="s">
        <v>103</v>
      </c>
      <c r="Y30" s="211"/>
      <c r="Z30" s="211"/>
      <c r="AA30" s="211"/>
      <c r="AB30" s="212"/>
      <c r="AC30" s="210"/>
      <c r="AD30" s="211"/>
      <c r="AE30" s="212"/>
      <c r="AF30" s="281" t="s">
        <v>1054</v>
      </c>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3"/>
    </row>
    <row r="31" spans="1:63" s="7" customFormat="1" ht="40.5" customHeight="1" x14ac:dyDescent="0.2">
      <c r="A31" s="173">
        <v>12</v>
      </c>
      <c r="B31" s="174"/>
      <c r="C31" s="175"/>
      <c r="D31" s="29" t="s">
        <v>1055</v>
      </c>
      <c r="E31" s="30"/>
      <c r="F31" s="30"/>
      <c r="G31" s="30"/>
      <c r="H31" s="30"/>
      <c r="I31" s="30"/>
      <c r="J31" s="30"/>
      <c r="K31" s="30"/>
      <c r="L31" s="30"/>
      <c r="M31" s="30"/>
      <c r="N31" s="30"/>
      <c r="O31" s="30"/>
      <c r="P31" s="30"/>
      <c r="Q31" s="30"/>
      <c r="R31" s="30"/>
      <c r="S31" s="30"/>
      <c r="T31" s="31"/>
      <c r="U31" s="210">
        <v>7</v>
      </c>
      <c r="V31" s="211"/>
      <c r="W31" s="212"/>
      <c r="X31" s="210" t="s">
        <v>103</v>
      </c>
      <c r="Y31" s="211"/>
      <c r="Z31" s="211"/>
      <c r="AA31" s="211"/>
      <c r="AB31" s="212"/>
      <c r="AC31" s="210"/>
      <c r="AD31" s="211"/>
      <c r="AE31" s="212"/>
      <c r="AF31" s="29" t="s">
        <v>1056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3" s="7" customFormat="1" ht="40.5" customHeight="1" x14ac:dyDescent="0.2">
      <c r="A32" s="173">
        <v>13</v>
      </c>
      <c r="B32" s="174"/>
      <c r="C32" s="175"/>
      <c r="D32" s="29" t="s">
        <v>1059</v>
      </c>
      <c r="E32" s="30"/>
      <c r="F32" s="30"/>
      <c r="G32" s="30"/>
      <c r="H32" s="30"/>
      <c r="I32" s="30"/>
      <c r="J32" s="30"/>
      <c r="K32" s="30"/>
      <c r="L32" s="30"/>
      <c r="M32" s="30"/>
      <c r="N32" s="30"/>
      <c r="O32" s="30"/>
      <c r="P32" s="30"/>
      <c r="Q32" s="30"/>
      <c r="R32" s="30"/>
      <c r="S32" s="30"/>
      <c r="T32" s="31"/>
      <c r="U32" s="210">
        <v>12</v>
      </c>
      <c r="V32" s="211"/>
      <c r="W32" s="212"/>
      <c r="X32" s="210" t="s">
        <v>103</v>
      </c>
      <c r="Y32" s="211"/>
      <c r="Z32" s="211"/>
      <c r="AA32" s="211"/>
      <c r="AB32" s="212"/>
      <c r="AC32" s="210"/>
      <c r="AD32" s="211"/>
      <c r="AE32" s="212"/>
      <c r="AF32" s="29" t="s">
        <v>1060</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14</v>
      </c>
      <c r="B33" s="174"/>
      <c r="C33" s="175"/>
      <c r="D33" s="29" t="s">
        <v>1061</v>
      </c>
      <c r="E33" s="30"/>
      <c r="F33" s="30"/>
      <c r="G33" s="30"/>
      <c r="H33" s="30"/>
      <c r="I33" s="30"/>
      <c r="J33" s="30"/>
      <c r="K33" s="30"/>
      <c r="L33" s="30"/>
      <c r="M33" s="30"/>
      <c r="N33" s="30"/>
      <c r="O33" s="30"/>
      <c r="P33" s="30"/>
      <c r="Q33" s="30"/>
      <c r="R33" s="30"/>
      <c r="S33" s="30"/>
      <c r="T33" s="31"/>
      <c r="U33" s="210">
        <v>20</v>
      </c>
      <c r="V33" s="211"/>
      <c r="W33" s="212"/>
      <c r="X33" s="210" t="s">
        <v>103</v>
      </c>
      <c r="Y33" s="211"/>
      <c r="Z33" s="211"/>
      <c r="AA33" s="211"/>
      <c r="AB33" s="212"/>
      <c r="AC33" s="210"/>
      <c r="AD33" s="211"/>
      <c r="AE33" s="212"/>
      <c r="AF33" s="281" t="s">
        <v>1542</v>
      </c>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3"/>
    </row>
    <row r="34" spans="1:62" s="7" customFormat="1" ht="40.5" customHeight="1" x14ac:dyDescent="0.2">
      <c r="A34" s="204"/>
      <c r="B34" s="205"/>
      <c r="C34" s="206"/>
      <c r="D34" s="41"/>
      <c r="E34" s="35"/>
      <c r="F34" s="35"/>
      <c r="G34" s="35"/>
      <c r="H34" s="35"/>
      <c r="I34" s="35"/>
      <c r="J34" s="35"/>
      <c r="K34" s="35"/>
      <c r="L34" s="35"/>
      <c r="M34" s="35"/>
      <c r="N34" s="35"/>
      <c r="O34" s="35"/>
      <c r="P34" s="35"/>
      <c r="Q34" s="35"/>
      <c r="R34" s="35"/>
      <c r="S34" s="35"/>
      <c r="T34" s="36"/>
      <c r="U34" s="207"/>
      <c r="V34" s="208"/>
      <c r="W34" s="209"/>
      <c r="X34" s="207"/>
      <c r="Y34" s="208"/>
      <c r="Z34" s="208"/>
      <c r="AA34" s="208"/>
      <c r="AB34" s="209"/>
      <c r="AC34" s="207"/>
      <c r="AD34" s="208"/>
      <c r="AE34" s="209"/>
      <c r="AF34" s="41"/>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39"/>
    </row>
    <row r="35" spans="1:62" s="3" customFormat="1" ht="7.5" customHeight="1" x14ac:dyDescent="0.2"/>
    <row r="36" spans="1:62" s="1" customFormat="1" ht="12" x14ac:dyDescent="0.2"/>
    <row r="37" spans="1:62" s="1" customFormat="1" ht="12"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2" customFormat="1" ht="12" x14ac:dyDescent="0.15"/>
    <row r="59" s="2" customFormat="1" ht="12" x14ac:dyDescent="0.15"/>
  </sheetData>
  <mergeCells count="91">
    <mergeCell ref="A3:G4"/>
    <mergeCell ref="H3:AU4"/>
    <mergeCell ref="AV3:AY3"/>
    <mergeCell ref="AY6:BJ6"/>
    <mergeCell ref="A2:AU2"/>
    <mergeCell ref="AV2:AY2"/>
    <mergeCell ref="AZ2:BC2"/>
    <mergeCell ref="BD2:BG2"/>
    <mergeCell ref="BH2:BJ2"/>
    <mergeCell ref="U19:W19"/>
    <mergeCell ref="X19:AB19"/>
    <mergeCell ref="AC19:AE19"/>
    <mergeCell ref="AZ3:BJ3"/>
    <mergeCell ref="AV4:AY4"/>
    <mergeCell ref="AZ4:BJ4"/>
    <mergeCell ref="L6:W6"/>
    <mergeCell ref="AS6:AX6"/>
    <mergeCell ref="A7:K7"/>
    <mergeCell ref="L7:BJ7"/>
    <mergeCell ref="A6:K6"/>
    <mergeCell ref="A20:C20"/>
    <mergeCell ref="U20:W20"/>
    <mergeCell ref="X20:AB20"/>
    <mergeCell ref="AC20:AE20"/>
    <mergeCell ref="AF19:BJ19"/>
    <mergeCell ref="A8:K8"/>
    <mergeCell ref="L8:BJ8"/>
    <mergeCell ref="A9:K9"/>
    <mergeCell ref="L9:BJ9"/>
    <mergeCell ref="A10:K10"/>
    <mergeCell ref="L10:BJ10"/>
    <mergeCell ref="A19:C19"/>
    <mergeCell ref="D19:T19"/>
    <mergeCell ref="A21:C21"/>
    <mergeCell ref="U21:W21"/>
    <mergeCell ref="X21:AB21"/>
    <mergeCell ref="AC21:AE21"/>
    <mergeCell ref="A22:C22"/>
    <mergeCell ref="U22:W22"/>
    <mergeCell ref="X22:AB22"/>
    <mergeCell ref="AC22:AE22"/>
    <mergeCell ref="A23:C23"/>
    <mergeCell ref="A24:C24"/>
    <mergeCell ref="U23:W23"/>
    <mergeCell ref="X23:AB23"/>
    <mergeCell ref="AC23:AE23"/>
    <mergeCell ref="A25:C25"/>
    <mergeCell ref="U24:W24"/>
    <mergeCell ref="X24:AB24"/>
    <mergeCell ref="AC24:AE24"/>
    <mergeCell ref="U25:W25"/>
    <mergeCell ref="X25:AB25"/>
    <mergeCell ref="AC25:AE25"/>
    <mergeCell ref="A28:C28"/>
    <mergeCell ref="U28:W28"/>
    <mergeCell ref="X28:AB28"/>
    <mergeCell ref="AC28:AE28"/>
    <mergeCell ref="A29:C29"/>
    <mergeCell ref="U29:W29"/>
    <mergeCell ref="X29:AB29"/>
    <mergeCell ref="AC29:AE29"/>
    <mergeCell ref="A26:C26"/>
    <mergeCell ref="A27:C27"/>
    <mergeCell ref="U27:W27"/>
    <mergeCell ref="X27:AB27"/>
    <mergeCell ref="AC27:AE27"/>
    <mergeCell ref="U26:W26"/>
    <mergeCell ref="X26:AB26"/>
    <mergeCell ref="AC26:AE26"/>
    <mergeCell ref="AF33:BJ33"/>
    <mergeCell ref="AF30:BJ30"/>
    <mergeCell ref="A31:C31"/>
    <mergeCell ref="U31:W31"/>
    <mergeCell ref="X31:AB31"/>
    <mergeCell ref="AC31:AE31"/>
    <mergeCell ref="A32:C32"/>
    <mergeCell ref="A33:C33"/>
    <mergeCell ref="A30:C30"/>
    <mergeCell ref="U32:W32"/>
    <mergeCell ref="X32:AB32"/>
    <mergeCell ref="AC32:AE32"/>
    <mergeCell ref="U30:W30"/>
    <mergeCell ref="X30:AB30"/>
    <mergeCell ref="AC30:AE30"/>
    <mergeCell ref="A34:C34"/>
    <mergeCell ref="U34:W34"/>
    <mergeCell ref="X34:AB34"/>
    <mergeCell ref="AC34:AE34"/>
    <mergeCell ref="U33:W33"/>
    <mergeCell ref="X33:AB33"/>
    <mergeCell ref="AC33:AE33"/>
  </mergeCells>
  <phoneticPr fontId="4"/>
  <dataValidations count="2">
    <dataValidation type="list" allowBlank="1" showInputMessage="1" showErrorMessage="1" sqref="AC20:AC22 AD21:AE22 AC23:AE34" xr:uid="{7201E69E-2F62-4E33-BFA9-97941CA7E239}">
      <formula1>"○"</formula1>
    </dataValidation>
    <dataValidation type="list" allowBlank="1" showInputMessage="1" showErrorMessage="1" sqref="AY6:BJ6" xr:uid="{243786B2-CE4A-4E5D-955D-EB56DBE26C1C}">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E1DE-7695-4BCE-B807-F1147C467F0E}">
  <sheetPr codeName="Sheet3"/>
  <dimension ref="A1:BJ61"/>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5993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5992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1040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1062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3096</v>
      </c>
      <c r="BJ16" s="12"/>
    </row>
    <row r="17" spans="1:62" s="7" customFormat="1" ht="20.25" customHeight="1" x14ac:dyDescent="0.2">
      <c r="A17" s="4"/>
      <c r="B17" s="5" t="s">
        <v>3106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173">
        <v>1</v>
      </c>
      <c r="B20" s="174"/>
      <c r="C20" s="175"/>
      <c r="D20" s="29" t="s">
        <v>1551</v>
      </c>
      <c r="E20" s="30"/>
      <c r="F20" s="30"/>
      <c r="G20" s="30"/>
      <c r="H20" s="30"/>
      <c r="I20" s="30"/>
      <c r="J20" s="30"/>
      <c r="K20" s="30"/>
      <c r="L20" s="30"/>
      <c r="M20" s="30"/>
      <c r="N20" s="30"/>
      <c r="O20" s="30"/>
      <c r="P20" s="30"/>
      <c r="Q20" s="30"/>
      <c r="R20" s="30"/>
      <c r="S20" s="30"/>
      <c r="T20" s="31"/>
      <c r="U20" s="210">
        <v>1</v>
      </c>
      <c r="V20" s="211"/>
      <c r="W20" s="212"/>
      <c r="X20" s="210" t="s">
        <v>103</v>
      </c>
      <c r="Y20" s="211"/>
      <c r="Z20" s="211"/>
      <c r="AA20" s="211"/>
      <c r="AB20" s="212"/>
      <c r="AC20" s="210"/>
      <c r="AD20" s="211"/>
      <c r="AE20" s="212"/>
      <c r="AF20" s="285" t="s">
        <v>1552</v>
      </c>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4"/>
      <c r="BC20" s="324"/>
      <c r="BD20" s="324"/>
      <c r="BE20" s="324"/>
      <c r="BF20" s="324"/>
      <c r="BG20" s="324"/>
      <c r="BH20" s="324"/>
      <c r="BI20" s="324"/>
      <c r="BJ20" s="325"/>
    </row>
    <row r="21" spans="1:62" s="7" customFormat="1" ht="40.5" customHeight="1" x14ac:dyDescent="0.2">
      <c r="A21" s="173">
        <v>2</v>
      </c>
      <c r="B21" s="174"/>
      <c r="C21" s="175"/>
      <c r="D21" s="29" t="s">
        <v>1553</v>
      </c>
      <c r="E21" s="30"/>
      <c r="F21" s="30"/>
      <c r="G21" s="30"/>
      <c r="H21" s="30"/>
      <c r="I21" s="30"/>
      <c r="J21" s="30"/>
      <c r="K21" s="30"/>
      <c r="L21" s="30"/>
      <c r="M21" s="30"/>
      <c r="N21" s="30"/>
      <c r="O21" s="30"/>
      <c r="P21" s="30"/>
      <c r="Q21" s="30"/>
      <c r="R21" s="30"/>
      <c r="S21" s="30"/>
      <c r="T21" s="31"/>
      <c r="U21" s="210">
        <v>12</v>
      </c>
      <c r="V21" s="211"/>
      <c r="W21" s="212"/>
      <c r="X21" s="210" t="s">
        <v>103</v>
      </c>
      <c r="Y21" s="211"/>
      <c r="Z21" s="211"/>
      <c r="AA21" s="211"/>
      <c r="AB21" s="212"/>
      <c r="AC21" s="210"/>
      <c r="AD21" s="211"/>
      <c r="AE21" s="212"/>
      <c r="AF21" s="29" t="s">
        <v>1553</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1" ht="40.5" customHeight="1" x14ac:dyDescent="0.2">
      <c r="A22" s="173">
        <v>3</v>
      </c>
      <c r="B22" s="174"/>
      <c r="C22" s="175"/>
      <c r="D22" s="29" t="s">
        <v>1063</v>
      </c>
      <c r="E22" s="30"/>
      <c r="F22" s="30"/>
      <c r="G22" s="30"/>
      <c r="H22" s="30"/>
      <c r="I22" s="30"/>
      <c r="J22" s="30"/>
      <c r="K22" s="30"/>
      <c r="L22" s="30"/>
      <c r="M22" s="30"/>
      <c r="N22" s="30"/>
      <c r="O22" s="30"/>
      <c r="P22" s="30"/>
      <c r="Q22" s="30"/>
      <c r="R22" s="30"/>
      <c r="S22" s="30"/>
      <c r="T22" s="31"/>
      <c r="U22" s="210">
        <v>6</v>
      </c>
      <c r="V22" s="211"/>
      <c r="W22" s="212"/>
      <c r="X22" s="210" t="s">
        <v>103</v>
      </c>
      <c r="Y22" s="211"/>
      <c r="Z22" s="211"/>
      <c r="AA22" s="211"/>
      <c r="AB22" s="212"/>
      <c r="AC22" s="210"/>
      <c r="AD22" s="211"/>
      <c r="AE22" s="212"/>
      <c r="AF22" s="29" t="s">
        <v>1063</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4</v>
      </c>
      <c r="B23" s="174"/>
      <c r="C23" s="175"/>
      <c r="D23" s="29" t="s">
        <v>1064</v>
      </c>
      <c r="E23" s="30"/>
      <c r="F23" s="30"/>
      <c r="G23" s="30"/>
      <c r="H23" s="30"/>
      <c r="I23" s="30"/>
      <c r="J23" s="30"/>
      <c r="K23" s="30"/>
      <c r="L23" s="30"/>
      <c r="M23" s="30"/>
      <c r="N23" s="30"/>
      <c r="O23" s="30"/>
      <c r="P23" s="30"/>
      <c r="Q23" s="30"/>
      <c r="R23" s="30"/>
      <c r="S23" s="30"/>
      <c r="T23" s="31"/>
      <c r="U23" s="210">
        <v>8</v>
      </c>
      <c r="V23" s="211"/>
      <c r="W23" s="212"/>
      <c r="X23" s="210" t="s">
        <v>221</v>
      </c>
      <c r="Y23" s="211"/>
      <c r="Z23" s="211"/>
      <c r="AA23" s="211"/>
      <c r="AB23" s="212"/>
      <c r="AC23" s="210"/>
      <c r="AD23" s="211"/>
      <c r="AE23" s="212"/>
      <c r="AF23" s="29" t="s">
        <v>1065</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203</v>
      </c>
      <c r="E24" s="30"/>
      <c r="F24" s="30"/>
      <c r="G24" s="30"/>
      <c r="H24" s="30"/>
      <c r="I24" s="30"/>
      <c r="J24" s="30"/>
      <c r="K24" s="30"/>
      <c r="L24" s="30"/>
      <c r="M24" s="30"/>
      <c r="N24" s="30"/>
      <c r="O24" s="30"/>
      <c r="P24" s="30"/>
      <c r="Q24" s="30"/>
      <c r="R24" s="30"/>
      <c r="S24" s="30"/>
      <c r="T24" s="31"/>
      <c r="U24" s="210">
        <v>9</v>
      </c>
      <c r="V24" s="211"/>
      <c r="W24" s="212"/>
      <c r="X24" s="210" t="s">
        <v>103</v>
      </c>
      <c r="Y24" s="211"/>
      <c r="Z24" s="211"/>
      <c r="AA24" s="211"/>
      <c r="AB24" s="212"/>
      <c r="AC24" s="210"/>
      <c r="AD24" s="211"/>
      <c r="AE24" s="212"/>
      <c r="AF24" s="29" t="s">
        <v>1066</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52.5" customHeight="1" x14ac:dyDescent="0.2">
      <c r="A25" s="173">
        <v>6</v>
      </c>
      <c r="B25" s="174"/>
      <c r="C25" s="175"/>
      <c r="D25" s="29" t="s">
        <v>1554</v>
      </c>
      <c r="E25" s="30"/>
      <c r="F25" s="30"/>
      <c r="G25" s="30"/>
      <c r="H25" s="30"/>
      <c r="I25" s="30"/>
      <c r="J25" s="30"/>
      <c r="K25" s="30"/>
      <c r="L25" s="30"/>
      <c r="M25" s="30"/>
      <c r="N25" s="30"/>
      <c r="O25" s="30"/>
      <c r="P25" s="30"/>
      <c r="Q25" s="30"/>
      <c r="R25" s="30"/>
      <c r="S25" s="30"/>
      <c r="T25" s="31"/>
      <c r="U25" s="210">
        <v>13</v>
      </c>
      <c r="V25" s="211"/>
      <c r="W25" s="212"/>
      <c r="X25" s="210" t="s">
        <v>192</v>
      </c>
      <c r="Y25" s="211"/>
      <c r="Z25" s="211"/>
      <c r="AA25" s="211"/>
      <c r="AB25" s="212"/>
      <c r="AC25" s="210"/>
      <c r="AD25" s="211"/>
      <c r="AE25" s="212"/>
      <c r="AF25" s="29" t="s">
        <v>1067</v>
      </c>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4"/>
    </row>
    <row r="26" spans="1:62" s="7" customFormat="1" ht="40.5" customHeight="1" x14ac:dyDescent="0.2">
      <c r="A26" s="173">
        <v>7</v>
      </c>
      <c r="B26" s="174"/>
      <c r="C26" s="175"/>
      <c r="D26" s="29" t="s">
        <v>1555</v>
      </c>
      <c r="E26" s="30"/>
      <c r="F26" s="30"/>
      <c r="G26" s="30"/>
      <c r="H26" s="30"/>
      <c r="I26" s="30"/>
      <c r="J26" s="30"/>
      <c r="K26" s="30"/>
      <c r="L26" s="30"/>
      <c r="M26" s="30"/>
      <c r="N26" s="30"/>
      <c r="O26" s="30"/>
      <c r="P26" s="30"/>
      <c r="Q26" s="30"/>
      <c r="R26" s="30"/>
      <c r="S26" s="30"/>
      <c r="T26" s="31"/>
      <c r="U26" s="210">
        <v>4</v>
      </c>
      <c r="V26" s="211"/>
      <c r="W26" s="212"/>
      <c r="X26" s="210" t="s">
        <v>1068</v>
      </c>
      <c r="Y26" s="211"/>
      <c r="Z26" s="211"/>
      <c r="AA26" s="211"/>
      <c r="AB26" s="212"/>
      <c r="AC26" s="210"/>
      <c r="AD26" s="211"/>
      <c r="AE26" s="212"/>
      <c r="AF26" s="29" t="s">
        <v>1557</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8</v>
      </c>
      <c r="B27" s="174"/>
      <c r="C27" s="175"/>
      <c r="D27" s="29" t="s">
        <v>1556</v>
      </c>
      <c r="E27" s="30"/>
      <c r="F27" s="30"/>
      <c r="G27" s="30"/>
      <c r="H27" s="30"/>
      <c r="I27" s="30"/>
      <c r="J27" s="30"/>
      <c r="K27" s="30"/>
      <c r="L27" s="30"/>
      <c r="M27" s="30"/>
      <c r="N27" s="30"/>
      <c r="O27" s="30"/>
      <c r="P27" s="30"/>
      <c r="Q27" s="30"/>
      <c r="R27" s="30"/>
      <c r="S27" s="30"/>
      <c r="T27" s="31"/>
      <c r="U27" s="210">
        <v>3</v>
      </c>
      <c r="V27" s="211"/>
      <c r="W27" s="212"/>
      <c r="X27" s="210" t="s">
        <v>1068</v>
      </c>
      <c r="Y27" s="211"/>
      <c r="Z27" s="211"/>
      <c r="AA27" s="211"/>
      <c r="AB27" s="212"/>
      <c r="AC27" s="210"/>
      <c r="AD27" s="211"/>
      <c r="AE27" s="212"/>
      <c r="AF27" s="29" t="s">
        <v>1558</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9</v>
      </c>
      <c r="B28" s="174"/>
      <c r="C28" s="175"/>
      <c r="D28" s="29" t="s">
        <v>1559</v>
      </c>
      <c r="E28" s="30"/>
      <c r="F28" s="30"/>
      <c r="G28" s="30"/>
      <c r="H28" s="30"/>
      <c r="I28" s="30"/>
      <c r="J28" s="30"/>
      <c r="K28" s="30"/>
      <c r="L28" s="30"/>
      <c r="M28" s="30"/>
      <c r="N28" s="30"/>
      <c r="O28" s="30"/>
      <c r="P28" s="30"/>
      <c r="Q28" s="30"/>
      <c r="R28" s="30"/>
      <c r="S28" s="30"/>
      <c r="T28" s="31"/>
      <c r="U28" s="210">
        <v>1</v>
      </c>
      <c r="V28" s="211"/>
      <c r="W28" s="212"/>
      <c r="X28" s="210" t="s">
        <v>1068</v>
      </c>
      <c r="Y28" s="211"/>
      <c r="Z28" s="211"/>
      <c r="AA28" s="211"/>
      <c r="AB28" s="212"/>
      <c r="AC28" s="210"/>
      <c r="AD28" s="211"/>
      <c r="AE28" s="212"/>
      <c r="AF28" s="29" t="s">
        <v>1549</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1561</v>
      </c>
      <c r="E29" s="30"/>
      <c r="F29" s="30"/>
      <c r="G29" s="30"/>
      <c r="H29" s="30"/>
      <c r="I29" s="30"/>
      <c r="J29" s="30"/>
      <c r="K29" s="30"/>
      <c r="L29" s="30"/>
      <c r="M29" s="30"/>
      <c r="N29" s="30"/>
      <c r="O29" s="30"/>
      <c r="P29" s="30"/>
      <c r="Q29" s="30"/>
      <c r="R29" s="30"/>
      <c r="S29" s="30"/>
      <c r="T29" s="31"/>
      <c r="U29" s="210">
        <v>7</v>
      </c>
      <c r="V29" s="211"/>
      <c r="W29" s="212"/>
      <c r="X29" s="210" t="s">
        <v>1068</v>
      </c>
      <c r="Y29" s="211"/>
      <c r="Z29" s="211"/>
      <c r="AA29" s="211"/>
      <c r="AB29" s="212"/>
      <c r="AC29" s="210"/>
      <c r="AD29" s="211"/>
      <c r="AE29" s="212"/>
      <c r="AF29" s="29" t="s">
        <v>1550</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1562</v>
      </c>
      <c r="E30" s="30"/>
      <c r="F30" s="30"/>
      <c r="G30" s="30"/>
      <c r="H30" s="30"/>
      <c r="I30" s="30"/>
      <c r="J30" s="30"/>
      <c r="K30" s="30"/>
      <c r="L30" s="30"/>
      <c r="M30" s="30"/>
      <c r="N30" s="30"/>
      <c r="O30" s="30"/>
      <c r="P30" s="30"/>
      <c r="Q30" s="30"/>
      <c r="R30" s="30"/>
      <c r="S30" s="30"/>
      <c r="T30" s="31"/>
      <c r="U30" s="210">
        <v>4</v>
      </c>
      <c r="V30" s="211"/>
      <c r="W30" s="212"/>
      <c r="X30" s="210" t="s">
        <v>1068</v>
      </c>
      <c r="Y30" s="211"/>
      <c r="Z30" s="211"/>
      <c r="AA30" s="211"/>
      <c r="AB30" s="212"/>
      <c r="AC30" s="210"/>
      <c r="AD30" s="211"/>
      <c r="AE30" s="212"/>
      <c r="AF30" s="29" t="s">
        <v>1050</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12</v>
      </c>
      <c r="B31" s="174"/>
      <c r="C31" s="175"/>
      <c r="D31" s="29" t="s">
        <v>1563</v>
      </c>
      <c r="E31" s="30"/>
      <c r="F31" s="30"/>
      <c r="G31" s="30"/>
      <c r="H31" s="30"/>
      <c r="I31" s="30"/>
      <c r="J31" s="30"/>
      <c r="K31" s="30"/>
      <c r="L31" s="30"/>
      <c r="M31" s="30"/>
      <c r="N31" s="30"/>
      <c r="O31" s="30"/>
      <c r="P31" s="30"/>
      <c r="Q31" s="30"/>
      <c r="R31" s="30"/>
      <c r="S31" s="30"/>
      <c r="T31" s="31"/>
      <c r="U31" s="210">
        <v>3</v>
      </c>
      <c r="V31" s="211"/>
      <c r="W31" s="212"/>
      <c r="X31" s="210" t="s">
        <v>1068</v>
      </c>
      <c r="Y31" s="211"/>
      <c r="Z31" s="211"/>
      <c r="AA31" s="211"/>
      <c r="AB31" s="212"/>
      <c r="AC31" s="210"/>
      <c r="AD31" s="211"/>
      <c r="AE31" s="212"/>
      <c r="AF31" s="29" t="s">
        <v>1052</v>
      </c>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4"/>
    </row>
    <row r="32" spans="1:62" s="7" customFormat="1" ht="40.5" customHeight="1" x14ac:dyDescent="0.2">
      <c r="A32" s="173">
        <v>13</v>
      </c>
      <c r="B32" s="174"/>
      <c r="C32" s="175"/>
      <c r="D32" s="29" t="s">
        <v>1560</v>
      </c>
      <c r="E32" s="30"/>
      <c r="F32" s="30"/>
      <c r="G32" s="30"/>
      <c r="H32" s="30"/>
      <c r="I32" s="30"/>
      <c r="J32" s="30"/>
      <c r="K32" s="30"/>
      <c r="L32" s="30"/>
      <c r="M32" s="30"/>
      <c r="N32" s="30"/>
      <c r="O32" s="30"/>
      <c r="P32" s="30"/>
      <c r="Q32" s="30"/>
      <c r="R32" s="30"/>
      <c r="S32" s="30"/>
      <c r="T32" s="31"/>
      <c r="U32" s="210">
        <v>1</v>
      </c>
      <c r="V32" s="211"/>
      <c r="W32" s="212"/>
      <c r="X32" s="210" t="s">
        <v>1068</v>
      </c>
      <c r="Y32" s="211"/>
      <c r="Z32" s="211"/>
      <c r="AA32" s="211"/>
      <c r="AB32" s="212"/>
      <c r="AC32" s="210"/>
      <c r="AD32" s="211"/>
      <c r="AE32" s="212"/>
      <c r="AF32" s="281" t="s">
        <v>1054</v>
      </c>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3"/>
    </row>
    <row r="33" spans="1:62" s="7" customFormat="1" ht="40.5" customHeight="1" x14ac:dyDescent="0.2">
      <c r="A33" s="173">
        <v>14</v>
      </c>
      <c r="B33" s="174"/>
      <c r="C33" s="175"/>
      <c r="D33" s="29" t="s">
        <v>1055</v>
      </c>
      <c r="E33" s="30"/>
      <c r="F33" s="30"/>
      <c r="G33" s="30"/>
      <c r="H33" s="30"/>
      <c r="I33" s="30"/>
      <c r="J33" s="30"/>
      <c r="K33" s="30"/>
      <c r="L33" s="30"/>
      <c r="M33" s="30"/>
      <c r="N33" s="30"/>
      <c r="O33" s="30"/>
      <c r="P33" s="30"/>
      <c r="Q33" s="30"/>
      <c r="R33" s="30"/>
      <c r="S33" s="30"/>
      <c r="T33" s="31"/>
      <c r="U33" s="210">
        <v>7</v>
      </c>
      <c r="V33" s="211"/>
      <c r="W33" s="212"/>
      <c r="X33" s="210" t="s">
        <v>103</v>
      </c>
      <c r="Y33" s="211"/>
      <c r="Z33" s="211"/>
      <c r="AA33" s="211"/>
      <c r="AB33" s="212"/>
      <c r="AC33" s="210"/>
      <c r="AD33" s="211"/>
      <c r="AE33" s="212"/>
      <c r="AF33" s="29" t="s">
        <v>1056</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15</v>
      </c>
      <c r="B34" s="174"/>
      <c r="C34" s="175"/>
      <c r="D34" s="29" t="s">
        <v>1059</v>
      </c>
      <c r="E34" s="30"/>
      <c r="F34" s="30"/>
      <c r="G34" s="30"/>
      <c r="H34" s="30"/>
      <c r="I34" s="30"/>
      <c r="J34" s="30"/>
      <c r="K34" s="30"/>
      <c r="L34" s="30"/>
      <c r="M34" s="30"/>
      <c r="N34" s="30"/>
      <c r="O34" s="30"/>
      <c r="P34" s="30"/>
      <c r="Q34" s="30"/>
      <c r="R34" s="30"/>
      <c r="S34" s="30"/>
      <c r="T34" s="31"/>
      <c r="U34" s="210">
        <v>12</v>
      </c>
      <c r="V34" s="211"/>
      <c r="W34" s="212"/>
      <c r="X34" s="210" t="s">
        <v>103</v>
      </c>
      <c r="Y34" s="211"/>
      <c r="Z34" s="211"/>
      <c r="AA34" s="211"/>
      <c r="AB34" s="212"/>
      <c r="AC34" s="210"/>
      <c r="AD34" s="211"/>
      <c r="AE34" s="212"/>
      <c r="AF34" s="29" t="s">
        <v>1059</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16</v>
      </c>
      <c r="B35" s="174"/>
      <c r="C35" s="175"/>
      <c r="D35" s="29" t="s">
        <v>1061</v>
      </c>
      <c r="E35" s="30"/>
      <c r="F35" s="30"/>
      <c r="G35" s="30"/>
      <c r="H35" s="30"/>
      <c r="I35" s="30"/>
      <c r="J35" s="30"/>
      <c r="K35" s="30"/>
      <c r="L35" s="30"/>
      <c r="M35" s="30"/>
      <c r="N35" s="30"/>
      <c r="O35" s="30"/>
      <c r="P35" s="30"/>
      <c r="Q35" s="30"/>
      <c r="R35" s="30"/>
      <c r="S35" s="30"/>
      <c r="T35" s="31"/>
      <c r="U35" s="210">
        <v>20</v>
      </c>
      <c r="V35" s="211"/>
      <c r="W35" s="212"/>
      <c r="X35" s="210" t="s">
        <v>192</v>
      </c>
      <c r="Y35" s="211"/>
      <c r="Z35" s="211"/>
      <c r="AA35" s="211"/>
      <c r="AB35" s="212"/>
      <c r="AC35" s="210"/>
      <c r="AD35" s="211"/>
      <c r="AE35" s="212"/>
      <c r="AF35" s="281" t="s">
        <v>1542</v>
      </c>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3"/>
    </row>
    <row r="36" spans="1:62" s="7" customFormat="1" ht="40.5" customHeight="1" x14ac:dyDescent="0.2">
      <c r="A36" s="204"/>
      <c r="B36" s="205"/>
      <c r="C36" s="206"/>
      <c r="D36" s="41"/>
      <c r="E36" s="35"/>
      <c r="F36" s="35"/>
      <c r="G36" s="35"/>
      <c r="H36" s="35"/>
      <c r="I36" s="35"/>
      <c r="J36" s="35"/>
      <c r="K36" s="35"/>
      <c r="L36" s="35"/>
      <c r="M36" s="35"/>
      <c r="N36" s="35"/>
      <c r="O36" s="35"/>
      <c r="P36" s="35"/>
      <c r="Q36" s="35"/>
      <c r="R36" s="35"/>
      <c r="S36" s="35"/>
      <c r="T36" s="36"/>
      <c r="U36" s="207"/>
      <c r="V36" s="208"/>
      <c r="W36" s="209"/>
      <c r="X36" s="207"/>
      <c r="Y36" s="208"/>
      <c r="Z36" s="208"/>
      <c r="AA36" s="208"/>
      <c r="AB36" s="209"/>
      <c r="AC36" s="207"/>
      <c r="AD36" s="208"/>
      <c r="AE36" s="209"/>
      <c r="AF36" s="41"/>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39"/>
    </row>
    <row r="37" spans="1:62" s="3" customFormat="1" ht="7.5" customHeight="1"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2" customFormat="1" ht="12" x14ac:dyDescent="0.15"/>
    <row r="61" s="2" customFormat="1" ht="12" x14ac:dyDescent="0.15"/>
  </sheetData>
  <mergeCells count="100">
    <mergeCell ref="A2:AU2"/>
    <mergeCell ref="AV2:AY2"/>
    <mergeCell ref="AZ2:BC2"/>
    <mergeCell ref="BD2:BG2"/>
    <mergeCell ref="BH2:BJ2"/>
    <mergeCell ref="A3:G4"/>
    <mergeCell ref="H3:AU4"/>
    <mergeCell ref="AV3:AY3"/>
    <mergeCell ref="AY6:BJ6"/>
    <mergeCell ref="A7:K7"/>
    <mergeCell ref="L7:BJ7"/>
    <mergeCell ref="A6:K6"/>
    <mergeCell ref="AZ3:BJ3"/>
    <mergeCell ref="AV4:AY4"/>
    <mergeCell ref="AZ4:BJ4"/>
    <mergeCell ref="L6:W6"/>
    <mergeCell ref="AS6:AX6"/>
    <mergeCell ref="A20:C20"/>
    <mergeCell ref="U20:W20"/>
    <mergeCell ref="X20:AB20"/>
    <mergeCell ref="AC20:AE20"/>
    <mergeCell ref="AF20:BJ20"/>
    <mergeCell ref="AF19:BJ19"/>
    <mergeCell ref="A8:K8"/>
    <mergeCell ref="L8:BJ8"/>
    <mergeCell ref="A9:K9"/>
    <mergeCell ref="L9:BJ9"/>
    <mergeCell ref="A10:K10"/>
    <mergeCell ref="L10:BJ10"/>
    <mergeCell ref="A19:C19"/>
    <mergeCell ref="D19:T19"/>
    <mergeCell ref="U19:W19"/>
    <mergeCell ref="X19:AB19"/>
    <mergeCell ref="AC19:AE19"/>
    <mergeCell ref="AC21:AE21"/>
    <mergeCell ref="A24:C24"/>
    <mergeCell ref="A22:C22"/>
    <mergeCell ref="U22:W22"/>
    <mergeCell ref="X22:AB22"/>
    <mergeCell ref="AC22:AE22"/>
    <mergeCell ref="A23:C23"/>
    <mergeCell ref="U23:W23"/>
    <mergeCell ref="X23:AB23"/>
    <mergeCell ref="AC23:AE23"/>
    <mergeCell ref="U24:W24"/>
    <mergeCell ref="X24:AB24"/>
    <mergeCell ref="AC24:AE24"/>
    <mergeCell ref="A31:C31"/>
    <mergeCell ref="U33:W33"/>
    <mergeCell ref="A21:C21"/>
    <mergeCell ref="U21:W21"/>
    <mergeCell ref="X21:AB21"/>
    <mergeCell ref="U34:W34"/>
    <mergeCell ref="X34:AB34"/>
    <mergeCell ref="AC34:AE34"/>
    <mergeCell ref="A25:C25"/>
    <mergeCell ref="U30:W30"/>
    <mergeCell ref="X30:AB30"/>
    <mergeCell ref="AC30:AE30"/>
    <mergeCell ref="X33:AB33"/>
    <mergeCell ref="AC33:AE33"/>
    <mergeCell ref="U28:W28"/>
    <mergeCell ref="X28:AB28"/>
    <mergeCell ref="AC28:AE28"/>
    <mergeCell ref="U27:W27"/>
    <mergeCell ref="X27:AB27"/>
    <mergeCell ref="AC27:AE27"/>
    <mergeCell ref="U25:W25"/>
    <mergeCell ref="A36:C36"/>
    <mergeCell ref="U36:W36"/>
    <mergeCell ref="X36:AB36"/>
    <mergeCell ref="X25:AB25"/>
    <mergeCell ref="AC25:AE25"/>
    <mergeCell ref="AC36:AE36"/>
    <mergeCell ref="U29:W29"/>
    <mergeCell ref="X29:AB29"/>
    <mergeCell ref="AC29:AE29"/>
    <mergeCell ref="A34:C34"/>
    <mergeCell ref="A35:C35"/>
    <mergeCell ref="A32:C32"/>
    <mergeCell ref="A33:C33"/>
    <mergeCell ref="U32:W32"/>
    <mergeCell ref="X32:AB32"/>
    <mergeCell ref="AC32:AE32"/>
    <mergeCell ref="AF35:BJ35"/>
    <mergeCell ref="A26:C26"/>
    <mergeCell ref="X31:AB31"/>
    <mergeCell ref="U35:W35"/>
    <mergeCell ref="X35:AB35"/>
    <mergeCell ref="AC35:AE35"/>
    <mergeCell ref="A27:C27"/>
    <mergeCell ref="A28:C28"/>
    <mergeCell ref="U26:W26"/>
    <mergeCell ref="X26:AB26"/>
    <mergeCell ref="AC26:AE26"/>
    <mergeCell ref="A29:C29"/>
    <mergeCell ref="AF32:BJ32"/>
    <mergeCell ref="AC31:AE31"/>
    <mergeCell ref="A30:C30"/>
    <mergeCell ref="U31:W31"/>
  </mergeCells>
  <phoneticPr fontId="4"/>
  <dataValidations count="2">
    <dataValidation type="list" allowBlank="1" showInputMessage="1" showErrorMessage="1" sqref="AD21:AE23 AC20:AC23 AC24:AE36" xr:uid="{1AEFCF09-0876-4A4B-A4A2-392168B93A0E}">
      <formula1>"○"</formula1>
    </dataValidation>
    <dataValidation type="list" allowBlank="1" showInputMessage="1" showErrorMessage="1" sqref="AY6:BJ6" xr:uid="{85640BF4-19AA-421D-8C16-848844D63B1C}">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CF95D-7ABB-4BCF-AF1F-57BBED55868E}">
  <sheetPr codeName="Sheet55"/>
  <dimension ref="A1:BJ68"/>
  <sheetViews>
    <sheetView view="pageBreakPreview" zoomScaleNormal="100" zoomScaleSheetLayoutView="100" workbookViewId="0"/>
  </sheetViews>
  <sheetFormatPr defaultColWidth="2.109375" defaultRowHeight="13.2" x14ac:dyDescent="0.2"/>
  <cols>
    <col min="21" max="21" width="3.10937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2"/>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5966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326" t="s">
        <v>225</v>
      </c>
      <c r="AZ6" s="327"/>
      <c r="BA6" s="327"/>
      <c r="BB6" s="327"/>
      <c r="BC6" s="327"/>
      <c r="BD6" s="327"/>
      <c r="BE6" s="327"/>
      <c r="BF6" s="327"/>
      <c r="BG6" s="327"/>
      <c r="BH6" s="327"/>
      <c r="BI6" s="327"/>
      <c r="BJ6" s="328"/>
    </row>
    <row r="7" spans="1:62" s="7" customFormat="1" ht="20.25" customHeight="1" x14ac:dyDescent="0.2">
      <c r="A7" s="184" t="s">
        <v>0</v>
      </c>
      <c r="B7" s="185"/>
      <c r="C7" s="185"/>
      <c r="D7" s="185"/>
      <c r="E7" s="185"/>
      <c r="F7" s="185"/>
      <c r="G7" s="185"/>
      <c r="H7" s="185"/>
      <c r="I7" s="185"/>
      <c r="J7" s="185"/>
      <c r="K7" s="186"/>
      <c r="L7" s="184" t="s">
        <v>1743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1507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3024</v>
      </c>
      <c r="BJ16" s="12"/>
    </row>
    <row r="17" spans="1:62" s="7" customFormat="1" ht="19.95" customHeight="1" x14ac:dyDescent="0.2">
      <c r="A17" s="11"/>
      <c r="B17" s="7" t="s">
        <v>3096</v>
      </c>
      <c r="BJ17" s="12"/>
    </row>
    <row r="18" spans="1:62" s="7" customFormat="1" ht="20.25" customHeight="1" x14ac:dyDescent="0.2">
      <c r="A18" s="4"/>
      <c r="B18" s="5" t="s">
        <v>3020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1" ht="5.25" customHeight="1" x14ac:dyDescent="0.2"/>
    <row r="20" spans="1:62" s="7" customFormat="1" ht="20.25" customHeight="1" x14ac:dyDescent="0.2">
      <c r="A20" s="190" t="s">
        <v>18</v>
      </c>
      <c r="B20" s="191"/>
      <c r="C20" s="192"/>
      <c r="D20" s="190" t="s">
        <v>12</v>
      </c>
      <c r="E20" s="191"/>
      <c r="F20" s="191"/>
      <c r="G20" s="191"/>
      <c r="H20" s="191"/>
      <c r="I20" s="191"/>
      <c r="J20" s="191"/>
      <c r="K20" s="191"/>
      <c r="L20" s="191"/>
      <c r="M20" s="191"/>
      <c r="N20" s="191"/>
      <c r="O20" s="191"/>
      <c r="P20" s="191"/>
      <c r="Q20" s="191"/>
      <c r="R20" s="191"/>
      <c r="S20" s="191"/>
      <c r="T20" s="194"/>
      <c r="U20" s="329" t="s">
        <v>13</v>
      </c>
      <c r="V20" s="191"/>
      <c r="W20" s="194"/>
      <c r="X20" s="329" t="s">
        <v>14</v>
      </c>
      <c r="Y20" s="191"/>
      <c r="Z20" s="191"/>
      <c r="AA20" s="191"/>
      <c r="AB20" s="194"/>
      <c r="AC20" s="329" t="s">
        <v>15</v>
      </c>
      <c r="AD20" s="191"/>
      <c r="AE20" s="194"/>
      <c r="AF20" s="329" t="s">
        <v>16</v>
      </c>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2"/>
    </row>
    <row r="21" spans="1:62" s="7" customFormat="1" ht="51" customHeight="1" x14ac:dyDescent="0.2">
      <c r="A21" s="330">
        <v>1</v>
      </c>
      <c r="B21" s="331"/>
      <c r="C21" s="332"/>
      <c r="D21" s="58" t="s">
        <v>1508</v>
      </c>
      <c r="E21" s="59"/>
      <c r="F21" s="59"/>
      <c r="G21" s="59"/>
      <c r="H21" s="59"/>
      <c r="I21" s="59"/>
      <c r="J21" s="59"/>
      <c r="K21" s="59"/>
      <c r="L21" s="59"/>
      <c r="M21" s="59"/>
      <c r="N21" s="59"/>
      <c r="O21" s="59"/>
      <c r="P21" s="59"/>
      <c r="Q21" s="59"/>
      <c r="R21" s="59"/>
      <c r="S21" s="59"/>
      <c r="T21" s="60"/>
      <c r="U21" s="333">
        <v>9</v>
      </c>
      <c r="V21" s="334"/>
      <c r="W21" s="335"/>
      <c r="X21" s="333" t="s">
        <v>103</v>
      </c>
      <c r="Y21" s="334"/>
      <c r="Z21" s="334"/>
      <c r="AA21" s="334"/>
      <c r="AB21" s="335"/>
      <c r="AC21" s="333" t="s">
        <v>101</v>
      </c>
      <c r="AD21" s="334"/>
      <c r="AE21" s="335"/>
      <c r="AF21" s="336" t="s">
        <v>1744</v>
      </c>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7"/>
      <c r="BD21" s="337"/>
      <c r="BE21" s="337"/>
      <c r="BF21" s="337"/>
      <c r="BG21" s="337"/>
      <c r="BH21" s="337"/>
      <c r="BI21" s="337"/>
      <c r="BJ21" s="338"/>
    </row>
    <row r="22" spans="1:62" s="7" customFormat="1" ht="36.75" customHeight="1" x14ac:dyDescent="0.2">
      <c r="A22" s="339">
        <v>2</v>
      </c>
      <c r="B22" s="340"/>
      <c r="C22" s="341"/>
      <c r="D22" s="61" t="s">
        <v>312</v>
      </c>
      <c r="E22" s="81"/>
      <c r="F22" s="81"/>
      <c r="G22" s="81"/>
      <c r="H22" s="81"/>
      <c r="I22" s="81"/>
      <c r="J22" s="81"/>
      <c r="K22" s="81"/>
      <c r="L22" s="81"/>
      <c r="M22" s="81"/>
      <c r="N22" s="81"/>
      <c r="O22" s="81"/>
      <c r="P22" s="81"/>
      <c r="Q22" s="81"/>
      <c r="R22" s="81"/>
      <c r="S22" s="81"/>
      <c r="T22" s="62"/>
      <c r="U22" s="342">
        <v>8</v>
      </c>
      <c r="V22" s="343"/>
      <c r="W22" s="344"/>
      <c r="X22" s="342" t="s">
        <v>1476</v>
      </c>
      <c r="Y22" s="343"/>
      <c r="Z22" s="343"/>
      <c r="AA22" s="343"/>
      <c r="AB22" s="344"/>
      <c r="AC22" s="342" t="s">
        <v>101</v>
      </c>
      <c r="AD22" s="343"/>
      <c r="AE22" s="344"/>
      <c r="AF22" s="345" t="s">
        <v>1745</v>
      </c>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c r="BG22" s="346"/>
      <c r="BH22" s="346"/>
      <c r="BI22" s="346"/>
      <c r="BJ22" s="347"/>
    </row>
    <row r="23" spans="1:62" s="7" customFormat="1" ht="36.75" customHeight="1" x14ac:dyDescent="0.2">
      <c r="A23" s="339">
        <v>3</v>
      </c>
      <c r="B23" s="340"/>
      <c r="C23" s="341"/>
      <c r="D23" s="61" t="s">
        <v>1746</v>
      </c>
      <c r="E23" s="81"/>
      <c r="F23" s="81"/>
      <c r="G23" s="81"/>
      <c r="H23" s="81"/>
      <c r="I23" s="81"/>
      <c r="J23" s="81"/>
      <c r="K23" s="81"/>
      <c r="L23" s="81"/>
      <c r="M23" s="81"/>
      <c r="N23" s="81"/>
      <c r="O23" s="81"/>
      <c r="P23" s="81"/>
      <c r="Q23" s="81"/>
      <c r="R23" s="81"/>
      <c r="S23" s="81"/>
      <c r="T23" s="62"/>
      <c r="U23" s="342">
        <v>8</v>
      </c>
      <c r="V23" s="343"/>
      <c r="W23" s="344"/>
      <c r="X23" s="342" t="s">
        <v>1476</v>
      </c>
      <c r="Y23" s="343"/>
      <c r="Z23" s="343"/>
      <c r="AA23" s="343"/>
      <c r="AB23" s="344"/>
      <c r="AC23" s="342" t="s">
        <v>101</v>
      </c>
      <c r="AD23" s="343"/>
      <c r="AE23" s="344"/>
      <c r="AF23" s="345" t="s">
        <v>1747</v>
      </c>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6"/>
      <c r="BD23" s="346"/>
      <c r="BE23" s="346"/>
      <c r="BF23" s="346"/>
      <c r="BG23" s="346"/>
      <c r="BH23" s="346"/>
      <c r="BI23" s="346"/>
      <c r="BJ23" s="347"/>
    </row>
    <row r="24" spans="1:62" s="7" customFormat="1" ht="105" customHeight="1" x14ac:dyDescent="0.2">
      <c r="A24" s="339">
        <v>4</v>
      </c>
      <c r="B24" s="340"/>
      <c r="C24" s="341"/>
      <c r="D24" s="61" t="s">
        <v>1748</v>
      </c>
      <c r="E24" s="81"/>
      <c r="F24" s="81"/>
      <c r="G24" s="81"/>
      <c r="H24" s="81"/>
      <c r="I24" s="81"/>
      <c r="J24" s="81"/>
      <c r="K24" s="81"/>
      <c r="L24" s="81"/>
      <c r="M24" s="81"/>
      <c r="N24" s="81"/>
      <c r="O24" s="81"/>
      <c r="P24" s="81"/>
      <c r="Q24" s="81"/>
      <c r="R24" s="81"/>
      <c r="S24" s="81"/>
      <c r="T24" s="62"/>
      <c r="U24" s="348">
        <v>13</v>
      </c>
      <c r="V24" s="343"/>
      <c r="W24" s="344"/>
      <c r="X24" s="342" t="s">
        <v>192</v>
      </c>
      <c r="Y24" s="343"/>
      <c r="Z24" s="343"/>
      <c r="AA24" s="343"/>
      <c r="AB24" s="344"/>
      <c r="AC24" s="342" t="s">
        <v>101</v>
      </c>
      <c r="AD24" s="343"/>
      <c r="AE24" s="344"/>
      <c r="AF24" s="345" t="s">
        <v>1749</v>
      </c>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6"/>
      <c r="BD24" s="346"/>
      <c r="BE24" s="346"/>
      <c r="BF24" s="346"/>
      <c r="BG24" s="346"/>
      <c r="BH24" s="346"/>
      <c r="BI24" s="346"/>
      <c r="BJ24" s="347"/>
    </row>
    <row r="25" spans="1:62" s="7" customFormat="1" ht="55.5" customHeight="1" x14ac:dyDescent="0.2">
      <c r="A25" s="339">
        <v>5</v>
      </c>
      <c r="B25" s="340"/>
      <c r="C25" s="341"/>
      <c r="D25" s="61" t="s">
        <v>1750</v>
      </c>
      <c r="E25" s="81"/>
      <c r="F25" s="81"/>
      <c r="G25" s="81"/>
      <c r="H25" s="81"/>
      <c r="I25" s="81"/>
      <c r="J25" s="81"/>
      <c r="K25" s="81"/>
      <c r="L25" s="81"/>
      <c r="M25" s="81"/>
      <c r="N25" s="81"/>
      <c r="O25" s="81"/>
      <c r="P25" s="81"/>
      <c r="Q25" s="81"/>
      <c r="R25" s="81"/>
      <c r="S25" s="81"/>
      <c r="T25" s="62"/>
      <c r="U25" s="342">
        <v>11</v>
      </c>
      <c r="V25" s="343"/>
      <c r="W25" s="344"/>
      <c r="X25" s="342" t="s">
        <v>102</v>
      </c>
      <c r="Y25" s="343"/>
      <c r="Z25" s="343"/>
      <c r="AA25" s="343"/>
      <c r="AB25" s="344"/>
      <c r="AC25" s="342"/>
      <c r="AD25" s="343"/>
      <c r="AE25" s="344"/>
      <c r="AF25" s="345" t="s">
        <v>1751</v>
      </c>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6"/>
      <c r="BD25" s="346"/>
      <c r="BE25" s="346"/>
      <c r="BF25" s="346"/>
      <c r="BG25" s="346"/>
      <c r="BH25" s="346"/>
      <c r="BI25" s="346"/>
      <c r="BJ25" s="347"/>
    </row>
    <row r="26" spans="1:62" s="7" customFormat="1" ht="65.7" customHeight="1" x14ac:dyDescent="0.2">
      <c r="A26" s="339">
        <v>6</v>
      </c>
      <c r="B26" s="340"/>
      <c r="C26" s="341"/>
      <c r="D26" s="61" t="s">
        <v>1752</v>
      </c>
      <c r="E26" s="81"/>
      <c r="F26" s="81"/>
      <c r="G26" s="81"/>
      <c r="H26" s="81"/>
      <c r="I26" s="81"/>
      <c r="J26" s="81"/>
      <c r="K26" s="81"/>
      <c r="L26" s="81"/>
      <c r="M26" s="81"/>
      <c r="N26" s="81"/>
      <c r="O26" s="81"/>
      <c r="P26" s="81"/>
      <c r="Q26" s="81"/>
      <c r="R26" s="81"/>
      <c r="S26" s="81"/>
      <c r="T26" s="62"/>
      <c r="U26" s="342">
        <v>1</v>
      </c>
      <c r="V26" s="343"/>
      <c r="W26" s="344"/>
      <c r="X26" s="342" t="s">
        <v>102</v>
      </c>
      <c r="Y26" s="343"/>
      <c r="Z26" s="343"/>
      <c r="AA26" s="343"/>
      <c r="AB26" s="344"/>
      <c r="AC26" s="342" t="s">
        <v>101</v>
      </c>
      <c r="AD26" s="343"/>
      <c r="AE26" s="344"/>
      <c r="AF26" s="345" t="s">
        <v>1753</v>
      </c>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6"/>
      <c r="BD26" s="346"/>
      <c r="BE26" s="346"/>
      <c r="BF26" s="346"/>
      <c r="BG26" s="346"/>
      <c r="BH26" s="346"/>
      <c r="BI26" s="346"/>
      <c r="BJ26" s="347"/>
    </row>
    <row r="27" spans="1:62" s="7" customFormat="1" ht="60.75" customHeight="1" x14ac:dyDescent="0.2">
      <c r="A27" s="339">
        <v>7</v>
      </c>
      <c r="B27" s="340"/>
      <c r="C27" s="341"/>
      <c r="D27" s="61" t="s">
        <v>1754</v>
      </c>
      <c r="E27" s="81"/>
      <c r="F27" s="81"/>
      <c r="G27" s="81"/>
      <c r="H27" s="81"/>
      <c r="I27" s="81"/>
      <c r="J27" s="81"/>
      <c r="K27" s="81"/>
      <c r="L27" s="81"/>
      <c r="M27" s="81"/>
      <c r="N27" s="81"/>
      <c r="O27" s="81"/>
      <c r="P27" s="81"/>
      <c r="Q27" s="81"/>
      <c r="R27" s="81"/>
      <c r="S27" s="81"/>
      <c r="T27" s="62"/>
      <c r="U27" s="342">
        <v>6</v>
      </c>
      <c r="V27" s="343"/>
      <c r="W27" s="344"/>
      <c r="X27" s="342" t="s">
        <v>102</v>
      </c>
      <c r="Y27" s="343"/>
      <c r="Z27" s="343"/>
      <c r="AA27" s="343"/>
      <c r="AB27" s="344"/>
      <c r="AC27" s="342" t="s">
        <v>101</v>
      </c>
      <c r="AD27" s="343"/>
      <c r="AE27" s="344"/>
      <c r="AF27" s="345" t="s">
        <v>3021</v>
      </c>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6"/>
      <c r="BD27" s="346"/>
      <c r="BE27" s="346"/>
      <c r="BF27" s="346"/>
      <c r="BG27" s="346"/>
      <c r="BH27" s="346"/>
      <c r="BI27" s="346"/>
      <c r="BJ27" s="347"/>
    </row>
    <row r="28" spans="1:62" s="7" customFormat="1" ht="41.1" customHeight="1" x14ac:dyDescent="0.2">
      <c r="A28" s="339">
        <v>8</v>
      </c>
      <c r="B28" s="340"/>
      <c r="C28" s="341"/>
      <c r="D28" s="61" t="s">
        <v>346</v>
      </c>
      <c r="E28" s="81"/>
      <c r="F28" s="81"/>
      <c r="G28" s="81"/>
      <c r="H28" s="81"/>
      <c r="I28" s="81"/>
      <c r="J28" s="81"/>
      <c r="K28" s="81"/>
      <c r="L28" s="81"/>
      <c r="M28" s="81"/>
      <c r="N28" s="81"/>
      <c r="O28" s="81"/>
      <c r="P28" s="81"/>
      <c r="Q28" s="81"/>
      <c r="R28" s="81"/>
      <c r="S28" s="81"/>
      <c r="T28" s="62"/>
      <c r="U28" s="342">
        <v>69</v>
      </c>
      <c r="V28" s="343"/>
      <c r="W28" s="344"/>
      <c r="X28" s="342" t="s">
        <v>1509</v>
      </c>
      <c r="Y28" s="343"/>
      <c r="Z28" s="343"/>
      <c r="AA28" s="343"/>
      <c r="AB28" s="344"/>
      <c r="AC28" s="342"/>
      <c r="AD28" s="343"/>
      <c r="AE28" s="344"/>
      <c r="AF28" s="345" t="s">
        <v>1755</v>
      </c>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6"/>
      <c r="BD28" s="346"/>
      <c r="BE28" s="346"/>
      <c r="BF28" s="346"/>
      <c r="BG28" s="346"/>
      <c r="BH28" s="346"/>
      <c r="BI28" s="346"/>
      <c r="BJ28" s="347"/>
    </row>
    <row r="29" spans="1:62" s="7" customFormat="1" ht="131.25" customHeight="1" x14ac:dyDescent="0.2">
      <c r="A29" s="339">
        <v>9</v>
      </c>
      <c r="B29" s="340"/>
      <c r="C29" s="341"/>
      <c r="D29" s="61" t="s">
        <v>1756</v>
      </c>
      <c r="E29" s="81"/>
      <c r="F29" s="81"/>
      <c r="G29" s="81"/>
      <c r="H29" s="81"/>
      <c r="I29" s="81"/>
      <c r="J29" s="81"/>
      <c r="K29" s="81"/>
      <c r="L29" s="81"/>
      <c r="M29" s="81"/>
      <c r="N29" s="81"/>
      <c r="O29" s="81"/>
      <c r="P29" s="81"/>
      <c r="Q29" s="81"/>
      <c r="R29" s="81"/>
      <c r="S29" s="81"/>
      <c r="T29" s="62"/>
      <c r="U29" s="342">
        <v>17</v>
      </c>
      <c r="V29" s="343"/>
      <c r="W29" s="344"/>
      <c r="X29" s="342" t="s">
        <v>103</v>
      </c>
      <c r="Y29" s="343"/>
      <c r="Z29" s="343"/>
      <c r="AA29" s="343"/>
      <c r="AB29" s="344"/>
      <c r="AC29" s="342" t="s">
        <v>101</v>
      </c>
      <c r="AD29" s="343"/>
      <c r="AE29" s="344"/>
      <c r="AF29" s="349" t="s">
        <v>1757</v>
      </c>
      <c r="AG29" s="350"/>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0"/>
      <c r="BD29" s="350"/>
      <c r="BE29" s="350"/>
      <c r="BF29" s="350"/>
      <c r="BG29" s="350"/>
      <c r="BH29" s="350"/>
      <c r="BI29" s="350"/>
      <c r="BJ29" s="351"/>
    </row>
    <row r="30" spans="1:62" s="7" customFormat="1" ht="40.5" customHeight="1" x14ac:dyDescent="0.2">
      <c r="A30" s="339">
        <v>10</v>
      </c>
      <c r="B30" s="340"/>
      <c r="C30" s="341"/>
      <c r="D30" s="61" t="s">
        <v>246</v>
      </c>
      <c r="E30" s="81"/>
      <c r="F30" s="81"/>
      <c r="G30" s="81"/>
      <c r="H30" s="81"/>
      <c r="I30" s="81"/>
      <c r="J30" s="81"/>
      <c r="K30" s="81"/>
      <c r="L30" s="81"/>
      <c r="M30" s="81"/>
      <c r="N30" s="81"/>
      <c r="O30" s="81"/>
      <c r="P30" s="81"/>
      <c r="Q30" s="81"/>
      <c r="R30" s="81"/>
      <c r="S30" s="81"/>
      <c r="T30" s="62"/>
      <c r="U30" s="342">
        <v>2</v>
      </c>
      <c r="V30" s="343"/>
      <c r="W30" s="344"/>
      <c r="X30" s="342" t="s">
        <v>102</v>
      </c>
      <c r="Y30" s="343"/>
      <c r="Z30" s="343"/>
      <c r="AA30" s="343"/>
      <c r="AB30" s="344"/>
      <c r="AC30" s="342" t="s">
        <v>101</v>
      </c>
      <c r="AD30" s="343"/>
      <c r="AE30" s="344"/>
      <c r="AF30" s="345" t="s">
        <v>1758</v>
      </c>
      <c r="AG30" s="346"/>
      <c r="AH30" s="346"/>
      <c r="AI30" s="346"/>
      <c r="AJ30" s="346"/>
      <c r="AK30" s="346"/>
      <c r="AL30" s="346"/>
      <c r="AM30" s="346"/>
      <c r="AN30" s="346"/>
      <c r="AO30" s="346"/>
      <c r="AP30" s="346"/>
      <c r="AQ30" s="346"/>
      <c r="AR30" s="346"/>
      <c r="AS30" s="346"/>
      <c r="AT30" s="346"/>
      <c r="AU30" s="346"/>
      <c r="AV30" s="346"/>
      <c r="AW30" s="346"/>
      <c r="AX30" s="346"/>
      <c r="AY30" s="346"/>
      <c r="AZ30" s="346"/>
      <c r="BA30" s="346"/>
      <c r="BB30" s="346"/>
      <c r="BC30" s="346"/>
      <c r="BD30" s="346"/>
      <c r="BE30" s="346"/>
      <c r="BF30" s="346"/>
      <c r="BG30" s="346"/>
      <c r="BH30" s="346"/>
      <c r="BI30" s="346"/>
      <c r="BJ30" s="347"/>
    </row>
    <row r="31" spans="1:62" s="7" customFormat="1" ht="40.5" customHeight="1" x14ac:dyDescent="0.2">
      <c r="A31" s="339">
        <v>11</v>
      </c>
      <c r="B31" s="340"/>
      <c r="C31" s="341"/>
      <c r="D31" s="61" t="s">
        <v>34</v>
      </c>
      <c r="E31" s="81"/>
      <c r="F31" s="81"/>
      <c r="G31" s="81"/>
      <c r="H31" s="81"/>
      <c r="I31" s="81"/>
      <c r="J31" s="81"/>
      <c r="K31" s="81"/>
      <c r="L31" s="81"/>
      <c r="M31" s="81"/>
      <c r="N31" s="81"/>
      <c r="O31" s="81"/>
      <c r="P31" s="81"/>
      <c r="Q31" s="81"/>
      <c r="R31" s="81"/>
      <c r="S31" s="81"/>
      <c r="T31" s="62"/>
      <c r="U31" s="342">
        <v>2</v>
      </c>
      <c r="V31" s="343"/>
      <c r="W31" s="344"/>
      <c r="X31" s="342" t="s">
        <v>103</v>
      </c>
      <c r="Y31" s="343"/>
      <c r="Z31" s="343"/>
      <c r="AA31" s="343"/>
      <c r="AB31" s="344"/>
      <c r="AC31" s="342" t="s">
        <v>101</v>
      </c>
      <c r="AD31" s="343"/>
      <c r="AE31" s="344"/>
      <c r="AF31" s="345" t="s">
        <v>1759</v>
      </c>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6"/>
      <c r="BD31" s="346"/>
      <c r="BE31" s="346"/>
      <c r="BF31" s="346"/>
      <c r="BG31" s="346"/>
      <c r="BH31" s="346"/>
      <c r="BI31" s="346"/>
      <c r="BJ31" s="347"/>
    </row>
    <row r="32" spans="1:62" s="7" customFormat="1" ht="40.5" customHeight="1" x14ac:dyDescent="0.2">
      <c r="A32" s="339">
        <v>12</v>
      </c>
      <c r="B32" s="340"/>
      <c r="C32" s="341"/>
      <c r="D32" s="61" t="s">
        <v>1510</v>
      </c>
      <c r="E32" s="81"/>
      <c r="F32" s="81"/>
      <c r="G32" s="81"/>
      <c r="H32" s="81"/>
      <c r="I32" s="81"/>
      <c r="J32" s="81"/>
      <c r="K32" s="81"/>
      <c r="L32" s="81"/>
      <c r="M32" s="81"/>
      <c r="N32" s="81"/>
      <c r="O32" s="81"/>
      <c r="P32" s="81"/>
      <c r="Q32" s="81"/>
      <c r="R32" s="81"/>
      <c r="S32" s="81"/>
      <c r="T32" s="62"/>
      <c r="U32" s="342">
        <v>20</v>
      </c>
      <c r="V32" s="343"/>
      <c r="W32" s="344"/>
      <c r="X32" s="342" t="s">
        <v>1509</v>
      </c>
      <c r="Y32" s="343"/>
      <c r="Z32" s="343"/>
      <c r="AA32" s="343"/>
      <c r="AB32" s="344"/>
      <c r="AC32" s="342" t="s">
        <v>101</v>
      </c>
      <c r="AD32" s="343"/>
      <c r="AE32" s="344"/>
      <c r="AF32" s="345" t="s">
        <v>1760</v>
      </c>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6"/>
      <c r="BD32" s="346"/>
      <c r="BE32" s="346"/>
      <c r="BF32" s="346"/>
      <c r="BG32" s="346"/>
      <c r="BH32" s="346"/>
      <c r="BI32" s="346"/>
      <c r="BJ32" s="347"/>
    </row>
    <row r="33" spans="1:62" s="7" customFormat="1" ht="40.5" customHeight="1" x14ac:dyDescent="0.2">
      <c r="A33" s="339">
        <v>13</v>
      </c>
      <c r="B33" s="340"/>
      <c r="C33" s="341"/>
      <c r="D33" s="61" t="s">
        <v>244</v>
      </c>
      <c r="E33" s="81"/>
      <c r="F33" s="81"/>
      <c r="G33" s="81"/>
      <c r="H33" s="81"/>
      <c r="I33" s="81"/>
      <c r="J33" s="81"/>
      <c r="K33" s="81"/>
      <c r="L33" s="81"/>
      <c r="M33" s="81"/>
      <c r="N33" s="81"/>
      <c r="O33" s="81"/>
      <c r="P33" s="81"/>
      <c r="Q33" s="81"/>
      <c r="R33" s="81"/>
      <c r="S33" s="81"/>
      <c r="T33" s="62"/>
      <c r="U33" s="342">
        <v>4</v>
      </c>
      <c r="V33" s="343"/>
      <c r="W33" s="344"/>
      <c r="X33" s="342" t="s">
        <v>103</v>
      </c>
      <c r="Y33" s="343"/>
      <c r="Z33" s="343"/>
      <c r="AA33" s="343"/>
      <c r="AB33" s="344"/>
      <c r="AC33" s="342" t="s">
        <v>101</v>
      </c>
      <c r="AD33" s="343"/>
      <c r="AE33" s="344"/>
      <c r="AF33" s="345" t="s">
        <v>1761</v>
      </c>
      <c r="AG33" s="346"/>
      <c r="AH33" s="346"/>
      <c r="AI33" s="346"/>
      <c r="AJ33" s="346"/>
      <c r="AK33" s="346"/>
      <c r="AL33" s="346"/>
      <c r="AM33" s="346"/>
      <c r="AN33" s="346"/>
      <c r="AO33" s="346"/>
      <c r="AP33" s="346"/>
      <c r="AQ33" s="346"/>
      <c r="AR33" s="346"/>
      <c r="AS33" s="346"/>
      <c r="AT33" s="346"/>
      <c r="AU33" s="346"/>
      <c r="AV33" s="346"/>
      <c r="AW33" s="346"/>
      <c r="AX33" s="346"/>
      <c r="AY33" s="346"/>
      <c r="AZ33" s="346"/>
      <c r="BA33" s="346"/>
      <c r="BB33" s="346"/>
      <c r="BC33" s="346"/>
      <c r="BD33" s="346"/>
      <c r="BE33" s="346"/>
      <c r="BF33" s="346"/>
      <c r="BG33" s="346"/>
      <c r="BH33" s="346"/>
      <c r="BI33" s="346"/>
      <c r="BJ33" s="347"/>
    </row>
    <row r="34" spans="1:62" s="7" customFormat="1" ht="54" customHeight="1" x14ac:dyDescent="0.2">
      <c r="A34" s="339">
        <v>14</v>
      </c>
      <c r="B34" s="340"/>
      <c r="C34" s="341"/>
      <c r="D34" s="61" t="s">
        <v>1511</v>
      </c>
      <c r="E34" s="81"/>
      <c r="F34" s="81"/>
      <c r="G34" s="81"/>
      <c r="H34" s="81"/>
      <c r="I34" s="81"/>
      <c r="J34" s="81"/>
      <c r="K34" s="81"/>
      <c r="L34" s="81"/>
      <c r="M34" s="81"/>
      <c r="N34" s="81"/>
      <c r="O34" s="81"/>
      <c r="P34" s="81"/>
      <c r="Q34" s="81"/>
      <c r="R34" s="81"/>
      <c r="S34" s="81"/>
      <c r="T34" s="62"/>
      <c r="U34" s="342">
        <v>31</v>
      </c>
      <c r="V34" s="343"/>
      <c r="W34" s="344"/>
      <c r="X34" s="342" t="s">
        <v>1509</v>
      </c>
      <c r="Y34" s="343"/>
      <c r="Z34" s="343"/>
      <c r="AA34" s="343"/>
      <c r="AB34" s="344"/>
      <c r="AC34" s="342" t="s">
        <v>101</v>
      </c>
      <c r="AD34" s="343"/>
      <c r="AE34" s="344"/>
      <c r="AF34" s="345" t="s">
        <v>1762</v>
      </c>
      <c r="AG34" s="346"/>
      <c r="AH34" s="346"/>
      <c r="AI34" s="346"/>
      <c r="AJ34" s="346"/>
      <c r="AK34" s="346"/>
      <c r="AL34" s="346"/>
      <c r="AM34" s="346"/>
      <c r="AN34" s="346"/>
      <c r="AO34" s="346"/>
      <c r="AP34" s="346"/>
      <c r="AQ34" s="346"/>
      <c r="AR34" s="346"/>
      <c r="AS34" s="346"/>
      <c r="AT34" s="346"/>
      <c r="AU34" s="346"/>
      <c r="AV34" s="346"/>
      <c r="AW34" s="346"/>
      <c r="AX34" s="346"/>
      <c r="AY34" s="346"/>
      <c r="AZ34" s="346"/>
      <c r="BA34" s="346"/>
      <c r="BB34" s="346"/>
      <c r="BC34" s="346"/>
      <c r="BD34" s="346"/>
      <c r="BE34" s="346"/>
      <c r="BF34" s="346"/>
      <c r="BG34" s="346"/>
      <c r="BH34" s="346"/>
      <c r="BI34" s="346"/>
      <c r="BJ34" s="347"/>
    </row>
    <row r="35" spans="1:62" s="7" customFormat="1" ht="43.5" customHeight="1" x14ac:dyDescent="0.2">
      <c r="A35" s="339">
        <v>15</v>
      </c>
      <c r="B35" s="340"/>
      <c r="C35" s="341"/>
      <c r="D35" s="61" t="s">
        <v>1763</v>
      </c>
      <c r="E35" s="81"/>
      <c r="F35" s="81"/>
      <c r="G35" s="81"/>
      <c r="H35" s="81"/>
      <c r="I35" s="81"/>
      <c r="J35" s="81"/>
      <c r="K35" s="81"/>
      <c r="L35" s="81"/>
      <c r="M35" s="81"/>
      <c r="N35" s="81"/>
      <c r="O35" s="81"/>
      <c r="P35" s="81"/>
      <c r="Q35" s="81"/>
      <c r="R35" s="81"/>
      <c r="S35" s="81"/>
      <c r="T35" s="62"/>
      <c r="U35" s="342">
        <v>4</v>
      </c>
      <c r="V35" s="343"/>
      <c r="W35" s="344"/>
      <c r="X35" s="342" t="s">
        <v>103</v>
      </c>
      <c r="Y35" s="343"/>
      <c r="Z35" s="343"/>
      <c r="AA35" s="343"/>
      <c r="AB35" s="344"/>
      <c r="AC35" s="342"/>
      <c r="AD35" s="343"/>
      <c r="AE35" s="344"/>
      <c r="AF35" s="345" t="s">
        <v>1764</v>
      </c>
      <c r="AG35" s="346"/>
      <c r="AH35" s="346"/>
      <c r="AI35" s="346"/>
      <c r="AJ35" s="346"/>
      <c r="AK35" s="346"/>
      <c r="AL35" s="346"/>
      <c r="AM35" s="346"/>
      <c r="AN35" s="346"/>
      <c r="AO35" s="346"/>
      <c r="AP35" s="346"/>
      <c r="AQ35" s="346"/>
      <c r="AR35" s="346"/>
      <c r="AS35" s="346"/>
      <c r="AT35" s="346"/>
      <c r="AU35" s="346"/>
      <c r="AV35" s="346"/>
      <c r="AW35" s="346"/>
      <c r="AX35" s="346"/>
      <c r="AY35" s="346"/>
      <c r="AZ35" s="346"/>
      <c r="BA35" s="346"/>
      <c r="BB35" s="346"/>
      <c r="BC35" s="346"/>
      <c r="BD35" s="346"/>
      <c r="BE35" s="346"/>
      <c r="BF35" s="346"/>
      <c r="BG35" s="346"/>
      <c r="BH35" s="346"/>
      <c r="BI35" s="346"/>
      <c r="BJ35" s="347"/>
    </row>
    <row r="36" spans="1:62" s="7" customFormat="1" ht="81.75" customHeight="1" x14ac:dyDescent="0.2">
      <c r="A36" s="339">
        <v>16</v>
      </c>
      <c r="B36" s="340"/>
      <c r="C36" s="341"/>
      <c r="D36" s="61" t="s">
        <v>1765</v>
      </c>
      <c r="E36" s="81"/>
      <c r="F36" s="81"/>
      <c r="G36" s="81"/>
      <c r="H36" s="81"/>
      <c r="I36" s="81"/>
      <c r="J36" s="81"/>
      <c r="K36" s="81"/>
      <c r="L36" s="81"/>
      <c r="M36" s="81"/>
      <c r="N36" s="81"/>
      <c r="O36" s="81"/>
      <c r="P36" s="81"/>
      <c r="Q36" s="81"/>
      <c r="R36" s="81"/>
      <c r="S36" s="81"/>
      <c r="T36" s="62"/>
      <c r="U36" s="342">
        <v>36</v>
      </c>
      <c r="V36" s="343"/>
      <c r="W36" s="344"/>
      <c r="X36" s="342" t="s">
        <v>1512</v>
      </c>
      <c r="Y36" s="343"/>
      <c r="Z36" s="343"/>
      <c r="AA36" s="343"/>
      <c r="AB36" s="344"/>
      <c r="AC36" s="342"/>
      <c r="AD36" s="343"/>
      <c r="AE36" s="344"/>
      <c r="AF36" s="345" t="s">
        <v>1766</v>
      </c>
      <c r="AG36" s="346"/>
      <c r="AH36" s="346"/>
      <c r="AI36" s="346"/>
      <c r="AJ36" s="346"/>
      <c r="AK36" s="346"/>
      <c r="AL36" s="346"/>
      <c r="AM36" s="346"/>
      <c r="AN36" s="346"/>
      <c r="AO36" s="346"/>
      <c r="AP36" s="346"/>
      <c r="AQ36" s="346"/>
      <c r="AR36" s="346"/>
      <c r="AS36" s="346"/>
      <c r="AT36" s="346"/>
      <c r="AU36" s="346"/>
      <c r="AV36" s="346"/>
      <c r="AW36" s="346"/>
      <c r="AX36" s="346"/>
      <c r="AY36" s="346"/>
      <c r="AZ36" s="346"/>
      <c r="BA36" s="346"/>
      <c r="BB36" s="346"/>
      <c r="BC36" s="346"/>
      <c r="BD36" s="346"/>
      <c r="BE36" s="346"/>
      <c r="BF36" s="346"/>
      <c r="BG36" s="346"/>
      <c r="BH36" s="346"/>
      <c r="BI36" s="346"/>
      <c r="BJ36" s="347"/>
    </row>
    <row r="37" spans="1:62" s="7" customFormat="1" ht="60.75" customHeight="1" x14ac:dyDescent="0.2">
      <c r="A37" s="339">
        <v>17</v>
      </c>
      <c r="B37" s="340"/>
      <c r="C37" s="341"/>
      <c r="D37" s="61" t="s">
        <v>6021</v>
      </c>
      <c r="E37" s="81"/>
      <c r="F37" s="81"/>
      <c r="G37" s="81"/>
      <c r="H37" s="81"/>
      <c r="I37" s="81"/>
      <c r="J37" s="81"/>
      <c r="K37" s="81"/>
      <c r="L37" s="81"/>
      <c r="M37" s="81"/>
      <c r="N37" s="81"/>
      <c r="O37" s="81"/>
      <c r="P37" s="81"/>
      <c r="Q37" s="81"/>
      <c r="R37" s="81"/>
      <c r="S37" s="81"/>
      <c r="T37" s="62"/>
      <c r="U37" s="342">
        <v>10</v>
      </c>
      <c r="V37" s="343"/>
      <c r="W37" s="344"/>
      <c r="X37" s="342" t="s">
        <v>1512</v>
      </c>
      <c r="Y37" s="343"/>
      <c r="Z37" s="343"/>
      <c r="AA37" s="343"/>
      <c r="AB37" s="344"/>
      <c r="AC37" s="342"/>
      <c r="AD37" s="343"/>
      <c r="AE37" s="344"/>
      <c r="AF37" s="345" t="s">
        <v>2730</v>
      </c>
      <c r="AG37" s="352"/>
      <c r="AH37" s="352"/>
      <c r="AI37" s="352"/>
      <c r="AJ37" s="352"/>
      <c r="AK37" s="352"/>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3"/>
    </row>
    <row r="38" spans="1:62" s="7" customFormat="1" ht="94.2" customHeight="1" x14ac:dyDescent="0.2">
      <c r="A38" s="339">
        <v>18</v>
      </c>
      <c r="B38" s="340"/>
      <c r="C38" s="341"/>
      <c r="D38" s="61" t="s">
        <v>1767</v>
      </c>
      <c r="E38" s="81"/>
      <c r="F38" s="81"/>
      <c r="G38" s="81"/>
      <c r="H38" s="81"/>
      <c r="I38" s="81"/>
      <c r="J38" s="81"/>
      <c r="K38" s="81"/>
      <c r="L38" s="81"/>
      <c r="M38" s="81"/>
      <c r="N38" s="81"/>
      <c r="O38" s="81"/>
      <c r="P38" s="81"/>
      <c r="Q38" s="81"/>
      <c r="R38" s="81"/>
      <c r="S38" s="81"/>
      <c r="T38" s="62"/>
      <c r="U38" s="342">
        <v>4</v>
      </c>
      <c r="V38" s="343"/>
      <c r="W38" s="344"/>
      <c r="X38" s="342" t="s">
        <v>103</v>
      </c>
      <c r="Y38" s="343"/>
      <c r="Z38" s="343"/>
      <c r="AA38" s="343"/>
      <c r="AB38" s="344"/>
      <c r="AC38" s="342" t="s">
        <v>101</v>
      </c>
      <c r="AD38" s="343"/>
      <c r="AE38" s="344"/>
      <c r="AF38" s="345" t="s">
        <v>1768</v>
      </c>
      <c r="AG38" s="346"/>
      <c r="AH38" s="346"/>
      <c r="AI38" s="346"/>
      <c r="AJ38" s="346"/>
      <c r="AK38" s="346"/>
      <c r="AL38" s="346"/>
      <c r="AM38" s="346"/>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7"/>
    </row>
    <row r="39" spans="1:62" s="7" customFormat="1" ht="72" customHeight="1" x14ac:dyDescent="0.2">
      <c r="A39" s="339">
        <v>19</v>
      </c>
      <c r="B39" s="340"/>
      <c r="C39" s="341"/>
      <c r="D39" s="61" t="s">
        <v>1513</v>
      </c>
      <c r="E39" s="81"/>
      <c r="F39" s="81"/>
      <c r="G39" s="81"/>
      <c r="H39" s="81"/>
      <c r="I39" s="81"/>
      <c r="J39" s="81"/>
      <c r="K39" s="81"/>
      <c r="L39" s="81"/>
      <c r="M39" s="81"/>
      <c r="N39" s="81"/>
      <c r="O39" s="81"/>
      <c r="P39" s="81"/>
      <c r="Q39" s="81"/>
      <c r="R39" s="81"/>
      <c r="S39" s="81"/>
      <c r="T39" s="62"/>
      <c r="U39" s="342">
        <v>64</v>
      </c>
      <c r="V39" s="343"/>
      <c r="W39" s="344"/>
      <c r="X39" s="342" t="s">
        <v>1512</v>
      </c>
      <c r="Y39" s="343"/>
      <c r="Z39" s="343"/>
      <c r="AA39" s="343"/>
      <c r="AB39" s="344"/>
      <c r="AC39" s="342"/>
      <c r="AD39" s="343"/>
      <c r="AE39" s="344"/>
      <c r="AF39" s="345" t="s">
        <v>1769</v>
      </c>
      <c r="AG39" s="346"/>
      <c r="AH39" s="346"/>
      <c r="AI39" s="346"/>
      <c r="AJ39" s="346"/>
      <c r="AK39" s="346"/>
      <c r="AL39" s="346"/>
      <c r="AM39" s="346"/>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7"/>
    </row>
    <row r="40" spans="1:62" s="7" customFormat="1" ht="40.5" customHeight="1" x14ac:dyDescent="0.2">
      <c r="A40" s="339">
        <v>20</v>
      </c>
      <c r="B40" s="340"/>
      <c r="C40" s="341"/>
      <c r="D40" s="61" t="s">
        <v>1770</v>
      </c>
      <c r="E40" s="81"/>
      <c r="F40" s="81"/>
      <c r="G40" s="81"/>
      <c r="H40" s="81"/>
      <c r="I40" s="81"/>
      <c r="J40" s="81"/>
      <c r="K40" s="81"/>
      <c r="L40" s="81"/>
      <c r="M40" s="81"/>
      <c r="N40" s="81"/>
      <c r="O40" s="81"/>
      <c r="P40" s="81"/>
      <c r="Q40" s="81"/>
      <c r="R40" s="81"/>
      <c r="S40" s="81"/>
      <c r="T40" s="62"/>
      <c r="U40" s="342">
        <v>8</v>
      </c>
      <c r="V40" s="343"/>
      <c r="W40" s="344"/>
      <c r="X40" s="342" t="s">
        <v>221</v>
      </c>
      <c r="Y40" s="343"/>
      <c r="Z40" s="343"/>
      <c r="AA40" s="343"/>
      <c r="AB40" s="344"/>
      <c r="AC40" s="342" t="s">
        <v>101</v>
      </c>
      <c r="AD40" s="343"/>
      <c r="AE40" s="344"/>
      <c r="AF40" s="345" t="s">
        <v>1771</v>
      </c>
      <c r="AG40" s="346"/>
      <c r="AH40" s="346"/>
      <c r="AI40" s="346"/>
      <c r="AJ40" s="346"/>
      <c r="AK40" s="346"/>
      <c r="AL40" s="346"/>
      <c r="AM40" s="346"/>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7"/>
    </row>
    <row r="41" spans="1:62" s="7" customFormat="1" ht="45.75" customHeight="1" x14ac:dyDescent="0.2">
      <c r="A41" s="339">
        <v>21</v>
      </c>
      <c r="B41" s="340"/>
      <c r="C41" s="341"/>
      <c r="D41" s="63" t="s">
        <v>3022</v>
      </c>
      <c r="E41" s="64"/>
      <c r="F41" s="64"/>
      <c r="G41" s="64"/>
      <c r="H41" s="64"/>
      <c r="I41" s="64"/>
      <c r="J41" s="64"/>
      <c r="K41" s="64"/>
      <c r="L41" s="64"/>
      <c r="M41" s="64"/>
      <c r="N41" s="64"/>
      <c r="O41" s="64"/>
      <c r="P41" s="64"/>
      <c r="Q41" s="64"/>
      <c r="R41" s="64"/>
      <c r="S41" s="64"/>
      <c r="T41" s="65"/>
      <c r="U41" s="354">
        <v>2</v>
      </c>
      <c r="V41" s="355"/>
      <c r="W41" s="356"/>
      <c r="X41" s="354" t="s">
        <v>1512</v>
      </c>
      <c r="Y41" s="355"/>
      <c r="Z41" s="355"/>
      <c r="AA41" s="355"/>
      <c r="AB41" s="356"/>
      <c r="AC41" s="354"/>
      <c r="AD41" s="355"/>
      <c r="AE41" s="356"/>
      <c r="AF41" s="357" t="s">
        <v>3023</v>
      </c>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358"/>
      <c r="BG41" s="358"/>
      <c r="BH41" s="358"/>
      <c r="BI41" s="358"/>
      <c r="BJ41" s="359"/>
    </row>
    <row r="42" spans="1:62" s="7" customFormat="1" ht="40.5" customHeight="1" x14ac:dyDescent="0.2">
      <c r="A42" s="339">
        <v>22</v>
      </c>
      <c r="B42" s="340"/>
      <c r="C42" s="341"/>
      <c r="D42" s="61" t="s">
        <v>1514</v>
      </c>
      <c r="E42" s="81"/>
      <c r="F42" s="81"/>
      <c r="G42" s="81"/>
      <c r="H42" s="81"/>
      <c r="I42" s="81"/>
      <c r="J42" s="81"/>
      <c r="K42" s="81"/>
      <c r="L42" s="81"/>
      <c r="M42" s="81"/>
      <c r="N42" s="81"/>
      <c r="O42" s="81"/>
      <c r="P42" s="81"/>
      <c r="Q42" s="81"/>
      <c r="R42" s="81"/>
      <c r="S42" s="81"/>
      <c r="T42" s="62"/>
      <c r="U42" s="342">
        <v>50</v>
      </c>
      <c r="V42" s="343"/>
      <c r="W42" s="344"/>
      <c r="X42" s="342" t="s">
        <v>1509</v>
      </c>
      <c r="Y42" s="343"/>
      <c r="Z42" s="343"/>
      <c r="AA42" s="343"/>
      <c r="AB42" s="344"/>
      <c r="AC42" s="342" t="s">
        <v>101</v>
      </c>
      <c r="AD42" s="343"/>
      <c r="AE42" s="344"/>
      <c r="AF42" s="345" t="s">
        <v>1772</v>
      </c>
      <c r="AG42" s="346"/>
      <c r="AH42" s="346"/>
      <c r="AI42" s="346"/>
      <c r="AJ42" s="346"/>
      <c r="AK42" s="346"/>
      <c r="AL42" s="346"/>
      <c r="AM42" s="346"/>
      <c r="AN42" s="346"/>
      <c r="AO42" s="346"/>
      <c r="AP42" s="346"/>
      <c r="AQ42" s="346"/>
      <c r="AR42" s="346"/>
      <c r="AS42" s="346"/>
      <c r="AT42" s="346"/>
      <c r="AU42" s="346"/>
      <c r="AV42" s="346"/>
      <c r="AW42" s="346"/>
      <c r="AX42" s="346"/>
      <c r="AY42" s="346"/>
      <c r="AZ42" s="346"/>
      <c r="BA42" s="346"/>
      <c r="BB42" s="346"/>
      <c r="BC42" s="346"/>
      <c r="BD42" s="346"/>
      <c r="BE42" s="346"/>
      <c r="BF42" s="346"/>
      <c r="BG42" s="346"/>
      <c r="BH42" s="346"/>
      <c r="BI42" s="346"/>
      <c r="BJ42" s="347"/>
    </row>
    <row r="43" spans="1:62" s="7" customFormat="1" ht="40.5" customHeight="1" x14ac:dyDescent="0.2">
      <c r="A43" s="204"/>
      <c r="B43" s="205"/>
      <c r="C43" s="206"/>
      <c r="D43" s="41"/>
      <c r="E43" s="35"/>
      <c r="F43" s="35"/>
      <c r="G43" s="35"/>
      <c r="H43" s="35"/>
      <c r="I43" s="35"/>
      <c r="J43" s="35"/>
      <c r="K43" s="35"/>
      <c r="L43" s="35"/>
      <c r="M43" s="35"/>
      <c r="N43" s="35"/>
      <c r="O43" s="35"/>
      <c r="P43" s="35"/>
      <c r="Q43" s="35"/>
      <c r="R43" s="35"/>
      <c r="S43" s="35"/>
      <c r="T43" s="36"/>
      <c r="U43" s="207"/>
      <c r="V43" s="208"/>
      <c r="W43" s="209"/>
      <c r="X43" s="207"/>
      <c r="Y43" s="208"/>
      <c r="Z43" s="208"/>
      <c r="AA43" s="208"/>
      <c r="AB43" s="209"/>
      <c r="AC43" s="207"/>
      <c r="AD43" s="208"/>
      <c r="AE43" s="209"/>
      <c r="AF43" s="41"/>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39"/>
    </row>
    <row r="44" spans="1:62" s="1" customFormat="1" ht="12"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row>
    <row r="45" spans="1:62" s="1" customFormat="1" ht="14.1" customHeight="1" x14ac:dyDescent="0.2"/>
    <row r="46" spans="1:62" s="1" customFormat="1" ht="14.1" customHeight="1" x14ac:dyDescent="0.2"/>
    <row r="47" spans="1:62" s="1" customFormat="1" ht="14.1" customHeight="1" x14ac:dyDescent="0.2"/>
    <row r="48" spans="1:62" s="1" customFormat="1" ht="12" x14ac:dyDescent="0.2"/>
    <row r="49" spans="1:62" s="1" customFormat="1" ht="12" x14ac:dyDescent="0.2"/>
    <row r="50" spans="1:62" s="2" customFormat="1" ht="12" x14ac:dyDescent="0.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spans="1:62" s="2" customFormat="1" ht="14.1"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spans="1:62"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spans="1:62"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spans="1:62"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spans="1:62"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spans="1:62"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spans="1:62"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spans="1:62"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spans="1:62"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spans="1:62"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spans="1:62"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spans="1:62"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spans="1:62"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spans="1:62"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spans="1:62"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spans="1:62"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sheetData>
  <mergeCells count="143">
    <mergeCell ref="A40:C40"/>
    <mergeCell ref="U40:W40"/>
    <mergeCell ref="X40:AB40"/>
    <mergeCell ref="AC40:AE40"/>
    <mergeCell ref="AF40:BJ40"/>
    <mergeCell ref="A42:C42"/>
    <mergeCell ref="U42:W42"/>
    <mergeCell ref="X42:AB42"/>
    <mergeCell ref="AC42:AE42"/>
    <mergeCell ref="AF42:BJ42"/>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7:C27"/>
    <mergeCell ref="U27:W27"/>
    <mergeCell ref="X27:AB27"/>
    <mergeCell ref="AC27:AE27"/>
    <mergeCell ref="AF27:BJ27"/>
    <mergeCell ref="A25:C25"/>
    <mergeCell ref="U25:W25"/>
    <mergeCell ref="X25:AB25"/>
    <mergeCell ref="AC25:AE25"/>
    <mergeCell ref="AF25:BJ25"/>
    <mergeCell ref="A26:C26"/>
    <mergeCell ref="U26:W26"/>
    <mergeCell ref="X26:AB26"/>
    <mergeCell ref="AC26:AE26"/>
    <mergeCell ref="AF26:BJ26"/>
    <mergeCell ref="A23:C23"/>
    <mergeCell ref="U23:W23"/>
    <mergeCell ref="X23:AB23"/>
    <mergeCell ref="AC23:AE23"/>
    <mergeCell ref="AF23:BJ23"/>
    <mergeCell ref="A24:C24"/>
    <mergeCell ref="U24:W24"/>
    <mergeCell ref="X24:AB24"/>
    <mergeCell ref="AC24:AE24"/>
    <mergeCell ref="AF24:BJ24"/>
    <mergeCell ref="U21:W21"/>
    <mergeCell ref="X21:AB21"/>
    <mergeCell ref="AC21:AE21"/>
    <mergeCell ref="AF21:BJ21"/>
    <mergeCell ref="A22:C22"/>
    <mergeCell ref="U22:W22"/>
    <mergeCell ref="X22:AB22"/>
    <mergeCell ref="AC22:AE22"/>
    <mergeCell ref="AF22:BJ22"/>
    <mergeCell ref="A2:AU2"/>
    <mergeCell ref="AV2:AY2"/>
    <mergeCell ref="AZ2:BC2"/>
    <mergeCell ref="BD2:BG2"/>
    <mergeCell ref="BH2:BJ2"/>
    <mergeCell ref="A3:G4"/>
    <mergeCell ref="H3:AU4"/>
    <mergeCell ref="AV3:AY3"/>
    <mergeCell ref="AZ3:BJ3"/>
    <mergeCell ref="AV4:AY4"/>
    <mergeCell ref="A43:C43"/>
    <mergeCell ref="U43:W43"/>
    <mergeCell ref="X43:AB43"/>
    <mergeCell ref="AC43:AE43"/>
    <mergeCell ref="AZ4:BJ4"/>
    <mergeCell ref="A6:K6"/>
    <mergeCell ref="L6:W6"/>
    <mergeCell ref="AS6:AX6"/>
    <mergeCell ref="AY6:BJ6"/>
    <mergeCell ref="A7:K7"/>
    <mergeCell ref="L7:BJ7"/>
    <mergeCell ref="A20:C20"/>
    <mergeCell ref="D20:T20"/>
    <mergeCell ref="U20:W20"/>
    <mergeCell ref="X20:AB20"/>
    <mergeCell ref="AC20:AE20"/>
    <mergeCell ref="AF20:BJ20"/>
    <mergeCell ref="A8:K8"/>
    <mergeCell ref="L8:BJ8"/>
    <mergeCell ref="A9:K9"/>
    <mergeCell ref="L9:BJ9"/>
    <mergeCell ref="A10:K10"/>
    <mergeCell ref="L10:BJ10"/>
    <mergeCell ref="A21:C21"/>
  </mergeCells>
  <phoneticPr fontId="4"/>
  <dataValidations count="2">
    <dataValidation type="list" allowBlank="1" showInputMessage="1" showErrorMessage="1" sqref="AC29:AE38 AC21:AE27 AC40:AE40 AC43:AE43" xr:uid="{89DD31DD-6D22-4B34-AD87-1D571EE0C880}">
      <formula1>"○"</formula1>
    </dataValidation>
    <dataValidation type="list" allowBlank="1" showInputMessage="1" showErrorMessage="1" sqref="AY6:BJ6" xr:uid="{C0B0603C-04AC-4CAD-B976-467B3602BDF6}">
      <formula1>"送信,受信"</formula1>
    </dataValidation>
  </dataValidations>
  <pageMargins left="0.70866141732283472" right="0.51181102362204722" top="0.74803149606299213" bottom="0.51181102362204722" header="0.94488188976377963" footer="0.31496062992125984"/>
  <pageSetup paperSize="9" scale="68" orientation="portrait" r:id="rId1"/>
  <headerFooter>
    <oddHeader xml:space="preserve">&amp;R&amp;P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30DB-72E5-46F5-8663-0ED13A2C161B}">
  <sheetPr codeName="Sheet56"/>
  <dimension ref="A1:BK59"/>
  <sheetViews>
    <sheetView view="pageBreakPreview" zoomScaleNormal="100" zoomScaleSheetLayoutView="100" workbookViewId="0"/>
  </sheetViews>
  <sheetFormatPr defaultColWidth="2.109375" defaultRowHeight="13.2" x14ac:dyDescent="0.2"/>
  <cols>
    <col min="63" max="63" width="54"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5968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5967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1515</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3025</v>
      </c>
      <c r="BJ16" s="12"/>
    </row>
    <row r="17" spans="1:63" s="7" customFormat="1" ht="20.25" customHeight="1" x14ac:dyDescent="0.2">
      <c r="A17" s="11"/>
      <c r="B17" s="7" t="s">
        <v>5897</v>
      </c>
      <c r="BJ17" s="12"/>
    </row>
    <row r="18" spans="1:63" s="7" customFormat="1" ht="20.25" customHeight="1" x14ac:dyDescent="0.2">
      <c r="A18" s="4"/>
      <c r="B18" s="5" t="s">
        <v>3020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3" s="3" customFormat="1" ht="5.25" customHeight="1" x14ac:dyDescent="0.2"/>
    <row r="20" spans="1:63" s="7" customFormat="1" ht="20.25" customHeight="1" x14ac:dyDescent="0.2">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3" s="7" customFormat="1" ht="57.75" customHeight="1" x14ac:dyDescent="0.2">
      <c r="A21" s="255">
        <v>1</v>
      </c>
      <c r="B21" s="256"/>
      <c r="C21" s="257"/>
      <c r="D21" s="44" t="s">
        <v>1516</v>
      </c>
      <c r="E21" s="45"/>
      <c r="F21" s="45"/>
      <c r="G21" s="45"/>
      <c r="H21" s="45"/>
      <c r="I21" s="45"/>
      <c r="J21" s="45"/>
      <c r="K21" s="45"/>
      <c r="L21" s="45"/>
      <c r="M21" s="45"/>
      <c r="N21" s="45"/>
      <c r="O21" s="45"/>
      <c r="P21" s="45"/>
      <c r="Q21" s="45"/>
      <c r="R21" s="45"/>
      <c r="S21" s="45"/>
      <c r="T21" s="46"/>
      <c r="U21" s="258">
        <v>9</v>
      </c>
      <c r="V21" s="259"/>
      <c r="W21" s="260"/>
      <c r="X21" s="258" t="s">
        <v>1517</v>
      </c>
      <c r="Y21" s="259"/>
      <c r="Z21" s="259"/>
      <c r="AA21" s="259"/>
      <c r="AB21" s="260"/>
      <c r="AC21" s="258" t="s">
        <v>1773</v>
      </c>
      <c r="AD21" s="259"/>
      <c r="AE21" s="260"/>
      <c r="AF21" s="261" t="s">
        <v>1774</v>
      </c>
      <c r="AG21" s="271"/>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360"/>
    </row>
    <row r="22" spans="1:63" s="7" customFormat="1" ht="101.25" customHeight="1" x14ac:dyDescent="0.2">
      <c r="A22" s="173">
        <v>2</v>
      </c>
      <c r="B22" s="174"/>
      <c r="C22" s="175"/>
      <c r="D22" s="29" t="s">
        <v>1518</v>
      </c>
      <c r="E22" s="30"/>
      <c r="F22" s="30"/>
      <c r="G22" s="30"/>
      <c r="H22" s="30"/>
      <c r="I22" s="30"/>
      <c r="J22" s="30"/>
      <c r="K22" s="30"/>
      <c r="L22" s="30"/>
      <c r="M22" s="30"/>
      <c r="N22" s="30"/>
      <c r="O22" s="30"/>
      <c r="P22" s="30"/>
      <c r="Q22" s="30"/>
      <c r="R22" s="30"/>
      <c r="S22" s="30"/>
      <c r="T22" s="31"/>
      <c r="U22" s="210">
        <v>8</v>
      </c>
      <c r="V22" s="211"/>
      <c r="W22" s="212"/>
      <c r="X22" s="210" t="s">
        <v>1519</v>
      </c>
      <c r="Y22" s="211"/>
      <c r="Z22" s="211"/>
      <c r="AA22" s="211"/>
      <c r="AB22" s="212"/>
      <c r="AC22" s="210" t="s">
        <v>1773</v>
      </c>
      <c r="AD22" s="211"/>
      <c r="AE22" s="212"/>
      <c r="AF22" s="177" t="s">
        <v>1775</v>
      </c>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75"/>
    </row>
    <row r="23" spans="1:63" s="7" customFormat="1" ht="85.5" customHeight="1" x14ac:dyDescent="0.2">
      <c r="A23" s="173">
        <v>3</v>
      </c>
      <c r="B23" s="174"/>
      <c r="C23" s="175"/>
      <c r="D23" s="29" t="s">
        <v>1520</v>
      </c>
      <c r="E23" s="30"/>
      <c r="F23" s="30"/>
      <c r="G23" s="30"/>
      <c r="H23" s="30"/>
      <c r="I23" s="30"/>
      <c r="J23" s="30"/>
      <c r="K23" s="30"/>
      <c r="L23" s="30"/>
      <c r="M23" s="30"/>
      <c r="N23" s="30"/>
      <c r="O23" s="30"/>
      <c r="P23" s="30"/>
      <c r="Q23" s="30"/>
      <c r="R23" s="30"/>
      <c r="S23" s="30"/>
      <c r="T23" s="31"/>
      <c r="U23" s="210">
        <v>11</v>
      </c>
      <c r="V23" s="211"/>
      <c r="W23" s="212"/>
      <c r="X23" s="210" t="s">
        <v>1517</v>
      </c>
      <c r="Y23" s="211"/>
      <c r="Z23" s="211"/>
      <c r="AA23" s="211"/>
      <c r="AB23" s="212"/>
      <c r="AC23" s="210" t="s">
        <v>1773</v>
      </c>
      <c r="AD23" s="211"/>
      <c r="AE23" s="212"/>
      <c r="AF23" s="177" t="s">
        <v>1776</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75"/>
    </row>
    <row r="24" spans="1:63" s="7" customFormat="1" ht="97.5" customHeight="1" x14ac:dyDescent="0.2">
      <c r="A24" s="173">
        <v>4</v>
      </c>
      <c r="B24" s="174"/>
      <c r="C24" s="175"/>
      <c r="D24" s="29" t="s">
        <v>1522</v>
      </c>
      <c r="E24" s="30"/>
      <c r="F24" s="30"/>
      <c r="G24" s="30"/>
      <c r="H24" s="30"/>
      <c r="I24" s="30"/>
      <c r="J24" s="30"/>
      <c r="K24" s="30"/>
      <c r="L24" s="30"/>
      <c r="M24" s="30"/>
      <c r="N24" s="30"/>
      <c r="O24" s="30"/>
      <c r="P24" s="30"/>
      <c r="Q24" s="30"/>
      <c r="R24" s="30"/>
      <c r="S24" s="30"/>
      <c r="T24" s="31"/>
      <c r="U24" s="210">
        <v>8</v>
      </c>
      <c r="V24" s="211"/>
      <c r="W24" s="212"/>
      <c r="X24" s="210" t="s">
        <v>1519</v>
      </c>
      <c r="Y24" s="211"/>
      <c r="Z24" s="211"/>
      <c r="AA24" s="211"/>
      <c r="AB24" s="212"/>
      <c r="AC24" s="210" t="s">
        <v>1773</v>
      </c>
      <c r="AD24" s="211"/>
      <c r="AE24" s="212"/>
      <c r="AF24" s="177" t="s">
        <v>1777</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75"/>
    </row>
    <row r="25" spans="1:63" s="7" customFormat="1" ht="81" customHeight="1" x14ac:dyDescent="0.2">
      <c r="A25" s="173">
        <v>5</v>
      </c>
      <c r="B25" s="174"/>
      <c r="C25" s="175"/>
      <c r="D25" s="29" t="s">
        <v>1523</v>
      </c>
      <c r="E25" s="30"/>
      <c r="F25" s="30"/>
      <c r="G25" s="30"/>
      <c r="H25" s="30"/>
      <c r="I25" s="30"/>
      <c r="J25" s="30"/>
      <c r="K25" s="30"/>
      <c r="L25" s="30"/>
      <c r="M25" s="30"/>
      <c r="N25" s="30"/>
      <c r="O25" s="30"/>
      <c r="P25" s="30"/>
      <c r="Q25" s="30"/>
      <c r="R25" s="30"/>
      <c r="S25" s="30"/>
      <c r="T25" s="31"/>
      <c r="U25" s="210">
        <v>11</v>
      </c>
      <c r="V25" s="211"/>
      <c r="W25" s="212"/>
      <c r="X25" s="210" t="s">
        <v>1517</v>
      </c>
      <c r="Y25" s="211"/>
      <c r="Z25" s="211"/>
      <c r="AA25" s="211"/>
      <c r="AB25" s="212"/>
      <c r="AC25" s="210" t="s">
        <v>1773</v>
      </c>
      <c r="AD25" s="211"/>
      <c r="AE25" s="212"/>
      <c r="AF25" s="177" t="s">
        <v>1778</v>
      </c>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3" s="7" customFormat="1" ht="81" customHeight="1" x14ac:dyDescent="0.2">
      <c r="A26" s="173">
        <v>6</v>
      </c>
      <c r="B26" s="174"/>
      <c r="C26" s="175"/>
      <c r="D26" s="29" t="s">
        <v>1524</v>
      </c>
      <c r="E26" s="30"/>
      <c r="F26" s="30"/>
      <c r="G26" s="30"/>
      <c r="H26" s="30"/>
      <c r="I26" s="30"/>
      <c r="J26" s="30"/>
      <c r="K26" s="30"/>
      <c r="L26" s="30"/>
      <c r="M26" s="30"/>
      <c r="N26" s="30"/>
      <c r="O26" s="30"/>
      <c r="P26" s="30"/>
      <c r="Q26" s="30"/>
      <c r="R26" s="30"/>
      <c r="S26" s="30"/>
      <c r="T26" s="31"/>
      <c r="U26" s="210">
        <v>5</v>
      </c>
      <c r="V26" s="211"/>
      <c r="W26" s="212"/>
      <c r="X26" s="210" t="s">
        <v>1526</v>
      </c>
      <c r="Y26" s="211"/>
      <c r="Z26" s="211"/>
      <c r="AA26" s="211"/>
      <c r="AB26" s="212"/>
      <c r="AC26" s="210" t="s">
        <v>1773</v>
      </c>
      <c r="AD26" s="211"/>
      <c r="AE26" s="212"/>
      <c r="AF26" s="177" t="s">
        <v>1779</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75"/>
    </row>
    <row r="27" spans="1:63" s="7" customFormat="1" ht="114.6" customHeight="1" x14ac:dyDescent="0.2">
      <c r="A27" s="173">
        <v>7</v>
      </c>
      <c r="B27" s="174"/>
      <c r="C27" s="175"/>
      <c r="D27" s="29" t="s">
        <v>1525</v>
      </c>
      <c r="E27" s="30"/>
      <c r="F27" s="30"/>
      <c r="G27" s="30"/>
      <c r="H27" s="30"/>
      <c r="I27" s="30"/>
      <c r="J27" s="30"/>
      <c r="K27" s="30"/>
      <c r="L27" s="30"/>
      <c r="M27" s="30"/>
      <c r="N27" s="30"/>
      <c r="O27" s="30"/>
      <c r="P27" s="30"/>
      <c r="Q27" s="30"/>
      <c r="R27" s="30"/>
      <c r="S27" s="30"/>
      <c r="T27" s="31"/>
      <c r="U27" s="210">
        <v>20</v>
      </c>
      <c r="V27" s="211"/>
      <c r="W27" s="212"/>
      <c r="X27" s="210" t="s">
        <v>1526</v>
      </c>
      <c r="Y27" s="211"/>
      <c r="Z27" s="211"/>
      <c r="AA27" s="211"/>
      <c r="AB27" s="212"/>
      <c r="AC27" s="210" t="s">
        <v>1773</v>
      </c>
      <c r="AD27" s="211"/>
      <c r="AE27" s="212"/>
      <c r="AF27" s="177" t="s">
        <v>1780</v>
      </c>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75"/>
      <c r="BK27" s="42"/>
    </row>
    <row r="28" spans="1:63" s="7" customFormat="1" ht="69.75" customHeight="1" x14ac:dyDescent="0.2">
      <c r="A28" s="173">
        <v>8</v>
      </c>
      <c r="B28" s="174"/>
      <c r="C28" s="175"/>
      <c r="D28" s="29" t="s">
        <v>1781</v>
      </c>
      <c r="E28" s="30"/>
      <c r="F28" s="30"/>
      <c r="G28" s="30"/>
      <c r="H28" s="30"/>
      <c r="I28" s="30"/>
      <c r="J28" s="30"/>
      <c r="K28" s="30"/>
      <c r="L28" s="30"/>
      <c r="M28" s="30"/>
      <c r="N28" s="30"/>
      <c r="O28" s="30"/>
      <c r="P28" s="30"/>
      <c r="Q28" s="30"/>
      <c r="R28" s="30"/>
      <c r="S28" s="30"/>
      <c r="T28" s="31"/>
      <c r="U28" s="210"/>
      <c r="V28" s="211"/>
      <c r="W28" s="212"/>
      <c r="X28" s="210"/>
      <c r="Y28" s="211"/>
      <c r="Z28" s="211"/>
      <c r="AA28" s="211"/>
      <c r="AB28" s="212"/>
      <c r="AC28" s="210"/>
      <c r="AD28" s="211"/>
      <c r="AE28" s="212"/>
      <c r="AF28" s="177" t="s">
        <v>1782</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3" s="7" customFormat="1" ht="255" customHeight="1" x14ac:dyDescent="0.2">
      <c r="A29" s="173">
        <v>9</v>
      </c>
      <c r="B29" s="174"/>
      <c r="C29" s="175"/>
      <c r="D29" s="29" t="s">
        <v>1527</v>
      </c>
      <c r="E29" s="30"/>
      <c r="F29" s="30"/>
      <c r="G29" s="30"/>
      <c r="H29" s="30"/>
      <c r="I29" s="30"/>
      <c r="J29" s="30"/>
      <c r="K29" s="30"/>
      <c r="L29" s="30"/>
      <c r="M29" s="30"/>
      <c r="N29" s="30"/>
      <c r="O29" s="30"/>
      <c r="P29" s="30"/>
      <c r="Q29" s="30"/>
      <c r="R29" s="30"/>
      <c r="S29" s="30"/>
      <c r="T29" s="31"/>
      <c r="U29" s="210">
        <v>12</v>
      </c>
      <c r="V29" s="211"/>
      <c r="W29" s="212"/>
      <c r="X29" s="210" t="s">
        <v>1521</v>
      </c>
      <c r="Y29" s="211"/>
      <c r="Z29" s="211"/>
      <c r="AA29" s="211"/>
      <c r="AB29" s="212"/>
      <c r="AC29" s="210" t="s">
        <v>1773</v>
      </c>
      <c r="AD29" s="211"/>
      <c r="AE29" s="212"/>
      <c r="AF29" s="177" t="s">
        <v>1783</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3" s="7" customFormat="1" ht="76.5" customHeight="1" x14ac:dyDescent="0.2">
      <c r="A30" s="173">
        <v>10</v>
      </c>
      <c r="B30" s="174"/>
      <c r="C30" s="175"/>
      <c r="D30" s="29" t="s">
        <v>1528</v>
      </c>
      <c r="E30" s="30"/>
      <c r="F30" s="30"/>
      <c r="G30" s="30"/>
      <c r="H30" s="30"/>
      <c r="I30" s="30"/>
      <c r="J30" s="30"/>
      <c r="K30" s="30"/>
      <c r="L30" s="30"/>
      <c r="M30" s="30"/>
      <c r="N30" s="30"/>
      <c r="O30" s="30"/>
      <c r="P30" s="30"/>
      <c r="Q30" s="30"/>
      <c r="R30" s="30"/>
      <c r="S30" s="30"/>
      <c r="T30" s="31"/>
      <c r="U30" s="210">
        <v>13</v>
      </c>
      <c r="V30" s="211"/>
      <c r="W30" s="212"/>
      <c r="X30" s="210" t="s">
        <v>1526</v>
      </c>
      <c r="Y30" s="211"/>
      <c r="Z30" s="211"/>
      <c r="AA30" s="211"/>
      <c r="AB30" s="212"/>
      <c r="AC30" s="210" t="s">
        <v>1773</v>
      </c>
      <c r="AD30" s="211"/>
      <c r="AE30" s="212"/>
      <c r="AF30" s="177" t="s">
        <v>1784</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3" s="7" customFormat="1" ht="84.6" customHeight="1" x14ac:dyDescent="0.2">
      <c r="A31" s="173">
        <v>11</v>
      </c>
      <c r="B31" s="174"/>
      <c r="C31" s="175"/>
      <c r="D31" s="29" t="s">
        <v>1529</v>
      </c>
      <c r="E31" s="30"/>
      <c r="F31" s="30"/>
      <c r="G31" s="30"/>
      <c r="H31" s="30"/>
      <c r="I31" s="30"/>
      <c r="J31" s="30"/>
      <c r="K31" s="30"/>
      <c r="L31" s="30"/>
      <c r="M31" s="30"/>
      <c r="N31" s="30"/>
      <c r="O31" s="30"/>
      <c r="P31" s="30"/>
      <c r="Q31" s="30"/>
      <c r="R31" s="30"/>
      <c r="S31" s="30"/>
      <c r="T31" s="31"/>
      <c r="U31" s="210">
        <v>35</v>
      </c>
      <c r="V31" s="211"/>
      <c r="W31" s="212"/>
      <c r="X31" s="210" t="s">
        <v>1526</v>
      </c>
      <c r="Y31" s="211"/>
      <c r="Z31" s="211"/>
      <c r="AA31" s="211"/>
      <c r="AB31" s="212"/>
      <c r="AC31" s="210" t="s">
        <v>1773</v>
      </c>
      <c r="AD31" s="211"/>
      <c r="AE31" s="212"/>
      <c r="AF31" s="177" t="s">
        <v>1785</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3" s="7" customFormat="1" ht="47.25" customHeight="1" x14ac:dyDescent="0.2">
      <c r="A32" s="173">
        <v>12</v>
      </c>
      <c r="B32" s="174"/>
      <c r="C32" s="175"/>
      <c r="D32" s="29" t="s">
        <v>1530</v>
      </c>
      <c r="E32" s="30"/>
      <c r="F32" s="30"/>
      <c r="G32" s="30"/>
      <c r="H32" s="30"/>
      <c r="I32" s="30"/>
      <c r="J32" s="30"/>
      <c r="K32" s="30"/>
      <c r="L32" s="30"/>
      <c r="M32" s="30"/>
      <c r="N32" s="30"/>
      <c r="O32" s="30"/>
      <c r="P32" s="30"/>
      <c r="Q32" s="30"/>
      <c r="R32" s="30"/>
      <c r="S32" s="30"/>
      <c r="T32" s="31"/>
      <c r="U32" s="210"/>
      <c r="V32" s="211"/>
      <c r="W32" s="212"/>
      <c r="X32" s="210"/>
      <c r="Y32" s="211"/>
      <c r="Z32" s="211"/>
      <c r="AA32" s="211"/>
      <c r="AB32" s="212"/>
      <c r="AC32" s="210"/>
      <c r="AD32" s="211"/>
      <c r="AE32" s="212"/>
      <c r="AF32" s="177" t="s">
        <v>1786</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58.5" customHeight="1" x14ac:dyDescent="0.2">
      <c r="A33" s="173">
        <v>13</v>
      </c>
      <c r="B33" s="174"/>
      <c r="C33" s="175"/>
      <c r="D33" s="29" t="s">
        <v>1531</v>
      </c>
      <c r="E33" s="30"/>
      <c r="F33" s="30"/>
      <c r="G33" s="30"/>
      <c r="H33" s="30"/>
      <c r="I33" s="30"/>
      <c r="J33" s="30"/>
      <c r="K33" s="30"/>
      <c r="L33" s="30"/>
      <c r="M33" s="30"/>
      <c r="N33" s="30"/>
      <c r="O33" s="30"/>
      <c r="P33" s="30"/>
      <c r="Q33" s="30"/>
      <c r="R33" s="30"/>
      <c r="S33" s="30"/>
      <c r="T33" s="31"/>
      <c r="U33" s="210"/>
      <c r="V33" s="211"/>
      <c r="W33" s="212"/>
      <c r="X33" s="210"/>
      <c r="Y33" s="211"/>
      <c r="Z33" s="211"/>
      <c r="AA33" s="211"/>
      <c r="AB33" s="212"/>
      <c r="AC33" s="210"/>
      <c r="AD33" s="211"/>
      <c r="AE33" s="212"/>
      <c r="AF33" s="177" t="s">
        <v>1787</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204"/>
      <c r="B34" s="205"/>
      <c r="C34" s="206"/>
      <c r="D34" s="41"/>
      <c r="E34" s="35"/>
      <c r="F34" s="35"/>
      <c r="G34" s="35"/>
      <c r="H34" s="35"/>
      <c r="I34" s="35"/>
      <c r="J34" s="35"/>
      <c r="K34" s="35"/>
      <c r="L34" s="35"/>
      <c r="M34" s="35"/>
      <c r="N34" s="35"/>
      <c r="O34" s="35"/>
      <c r="P34" s="35"/>
      <c r="Q34" s="35"/>
      <c r="R34" s="35"/>
      <c r="S34" s="35"/>
      <c r="T34" s="36"/>
      <c r="U34" s="207"/>
      <c r="V34" s="208"/>
      <c r="W34" s="209"/>
      <c r="X34" s="207"/>
      <c r="Y34" s="208"/>
      <c r="Z34" s="208"/>
      <c r="AA34" s="208"/>
      <c r="AB34" s="209"/>
      <c r="AC34" s="207"/>
      <c r="AD34" s="208"/>
      <c r="AE34" s="209"/>
      <c r="AF34" s="41"/>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39"/>
    </row>
    <row r="35" spans="1:62" s="3" customFormat="1" ht="7.5" customHeight="1" x14ac:dyDescent="0.2"/>
    <row r="36" spans="1:62" s="1" customFormat="1" ht="12" x14ac:dyDescent="0.2"/>
    <row r="37" spans="1:62" s="1" customFormat="1" ht="12"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2" customFormat="1" ht="12" x14ac:dyDescent="0.15"/>
    <row r="59" s="2" customFormat="1" ht="12" x14ac:dyDescent="0.15"/>
  </sheetData>
  <mergeCells count="98">
    <mergeCell ref="A33:C33"/>
    <mergeCell ref="U33:W33"/>
    <mergeCell ref="X33:AB33"/>
    <mergeCell ref="AC33:AE33"/>
    <mergeCell ref="AF33:BJ33"/>
    <mergeCell ref="A31:C31"/>
    <mergeCell ref="U31:W31"/>
    <mergeCell ref="X31:AB31"/>
    <mergeCell ref="AC31:AE31"/>
    <mergeCell ref="AF31:BJ31"/>
    <mergeCell ref="A32:C32"/>
    <mergeCell ref="U32:W32"/>
    <mergeCell ref="X32:AB32"/>
    <mergeCell ref="AC32:AE32"/>
    <mergeCell ref="AF32:BJ32"/>
    <mergeCell ref="A29:C29"/>
    <mergeCell ref="U29:W29"/>
    <mergeCell ref="X29:AB29"/>
    <mergeCell ref="AC29:AE29"/>
    <mergeCell ref="AF29:BJ29"/>
    <mergeCell ref="A30:C30"/>
    <mergeCell ref="U30:W30"/>
    <mergeCell ref="X30:AB30"/>
    <mergeCell ref="AC30:AE30"/>
    <mergeCell ref="AF30:BJ30"/>
    <mergeCell ref="A27:C27"/>
    <mergeCell ref="U27:W27"/>
    <mergeCell ref="X27:AB27"/>
    <mergeCell ref="AC27:AE27"/>
    <mergeCell ref="AF27:BJ27"/>
    <mergeCell ref="A28:C28"/>
    <mergeCell ref="U28:W28"/>
    <mergeCell ref="X28:AB28"/>
    <mergeCell ref="AC28:AE28"/>
    <mergeCell ref="AF28:BJ28"/>
    <mergeCell ref="A25:C25"/>
    <mergeCell ref="U25:W25"/>
    <mergeCell ref="X25:AB25"/>
    <mergeCell ref="AC25:AE25"/>
    <mergeCell ref="AF25:BJ25"/>
    <mergeCell ref="A26:C26"/>
    <mergeCell ref="U26:W26"/>
    <mergeCell ref="X26:AB26"/>
    <mergeCell ref="AC26:AE26"/>
    <mergeCell ref="AF26:BJ26"/>
    <mergeCell ref="AF20:BJ20"/>
    <mergeCell ref="A8:K8"/>
    <mergeCell ref="L8:BJ8"/>
    <mergeCell ref="A24:C24"/>
    <mergeCell ref="U24:W24"/>
    <mergeCell ref="X24:AB24"/>
    <mergeCell ref="AC24:AE24"/>
    <mergeCell ref="AF24:BJ24"/>
    <mergeCell ref="A23:C23"/>
    <mergeCell ref="U23:W23"/>
    <mergeCell ref="X23:AB23"/>
    <mergeCell ref="AC23:AE23"/>
    <mergeCell ref="AF23:BJ23"/>
    <mergeCell ref="A21:C21"/>
    <mergeCell ref="U21:W21"/>
    <mergeCell ref="X21:AB21"/>
    <mergeCell ref="AC21:AE21"/>
    <mergeCell ref="AF21:BJ21"/>
    <mergeCell ref="A22:C22"/>
    <mergeCell ref="U22:W22"/>
    <mergeCell ref="X22:AB22"/>
    <mergeCell ref="AC22:AE22"/>
    <mergeCell ref="AF22:BJ22"/>
    <mergeCell ref="A2:AU2"/>
    <mergeCell ref="AV2:AY2"/>
    <mergeCell ref="AZ2:BC2"/>
    <mergeCell ref="BD2:BG2"/>
    <mergeCell ref="BH2:BJ2"/>
    <mergeCell ref="AS6:AX6"/>
    <mergeCell ref="A3:G4"/>
    <mergeCell ref="H3:AU4"/>
    <mergeCell ref="AV3:AY3"/>
    <mergeCell ref="AY6:BJ6"/>
    <mergeCell ref="AZ3:BJ3"/>
    <mergeCell ref="AV4:AY4"/>
    <mergeCell ref="AZ4:BJ4"/>
    <mergeCell ref="A6:K6"/>
    <mergeCell ref="A34:C34"/>
    <mergeCell ref="U34:W34"/>
    <mergeCell ref="X34:AB34"/>
    <mergeCell ref="AC34:AE34"/>
    <mergeCell ref="L6:W6"/>
    <mergeCell ref="A9:K9"/>
    <mergeCell ref="L9:BJ9"/>
    <mergeCell ref="A10:K10"/>
    <mergeCell ref="L10:BJ10"/>
    <mergeCell ref="A20:C20"/>
    <mergeCell ref="D20:T20"/>
    <mergeCell ref="U20:W20"/>
    <mergeCell ref="X20:AB20"/>
    <mergeCell ref="AC20:AE20"/>
    <mergeCell ref="A7:K7"/>
    <mergeCell ref="L7:BJ7"/>
  </mergeCells>
  <phoneticPr fontId="22"/>
  <dataValidations count="2">
    <dataValidation type="list" allowBlank="1" showInputMessage="1" showErrorMessage="1" sqref="AC32:AE34" xr:uid="{2FBD412B-CF57-485F-A45E-58C76D92A61A}">
      <formula1>"○"</formula1>
    </dataValidation>
    <dataValidation type="list" allowBlank="1" showInputMessage="1" showErrorMessage="1" sqref="AY6:BJ6" xr:uid="{7DBD2970-17E9-4459-A5F1-F9DC9D99A7D1}">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9A0F-D9C5-4724-BD85-845C967120EA}">
  <sheetPr codeName="Sheet21"/>
  <dimension ref="A1:BJ64"/>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5969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622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624</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625</v>
      </c>
      <c r="BJ16" s="12"/>
    </row>
    <row r="17" spans="1:62" s="7" customFormat="1" ht="19.95" customHeight="1" x14ac:dyDescent="0.2">
      <c r="A17" s="11"/>
      <c r="B17" s="7" t="s">
        <v>3096</v>
      </c>
      <c r="BJ17" s="12"/>
    </row>
    <row r="18" spans="1:62" s="7" customFormat="1" ht="20.25" customHeight="1" x14ac:dyDescent="0.2">
      <c r="A18" s="11"/>
      <c r="B18" s="7" t="s">
        <v>3107</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173">
        <v>1</v>
      </c>
      <c r="B22" s="174"/>
      <c r="C22" s="175"/>
      <c r="D22" s="29" t="s">
        <v>626</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t="s">
        <v>101</v>
      </c>
      <c r="AD22" s="211"/>
      <c r="AE22" s="212"/>
      <c r="AF22" s="285" t="s">
        <v>627</v>
      </c>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4"/>
      <c r="BI22" s="324"/>
      <c r="BJ22" s="325"/>
    </row>
    <row r="23" spans="1:62" s="7" customFormat="1" ht="40.5" customHeight="1" x14ac:dyDescent="0.2">
      <c r="A23" s="173">
        <v>2</v>
      </c>
      <c r="B23" s="174"/>
      <c r="C23" s="175"/>
      <c r="D23" s="29" t="s">
        <v>628</v>
      </c>
      <c r="E23" s="30"/>
      <c r="F23" s="30"/>
      <c r="G23" s="30"/>
      <c r="H23" s="30"/>
      <c r="I23" s="30"/>
      <c r="J23" s="30"/>
      <c r="K23" s="30"/>
      <c r="L23" s="30"/>
      <c r="M23" s="30"/>
      <c r="N23" s="30"/>
      <c r="O23" s="30"/>
      <c r="P23" s="30"/>
      <c r="Q23" s="30"/>
      <c r="R23" s="30"/>
      <c r="S23" s="30"/>
      <c r="T23" s="31"/>
      <c r="U23" s="210">
        <v>5</v>
      </c>
      <c r="V23" s="211"/>
      <c r="W23" s="212"/>
      <c r="X23" s="210" t="s">
        <v>218</v>
      </c>
      <c r="Y23" s="211"/>
      <c r="Z23" s="211"/>
      <c r="AA23" s="211"/>
      <c r="AB23" s="212"/>
      <c r="AC23" s="210" t="s">
        <v>101</v>
      </c>
      <c r="AD23" s="211"/>
      <c r="AE23" s="212"/>
      <c r="AF23" s="281" t="s">
        <v>4886</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1" ht="40.5" customHeight="1" x14ac:dyDescent="0.2">
      <c r="A24" s="173">
        <v>3</v>
      </c>
      <c r="B24" s="174"/>
      <c r="C24" s="175"/>
      <c r="D24" s="29" t="s">
        <v>629</v>
      </c>
      <c r="E24" s="30"/>
      <c r="F24" s="30"/>
      <c r="G24" s="30"/>
      <c r="H24" s="30"/>
      <c r="I24" s="30"/>
      <c r="J24" s="30"/>
      <c r="K24" s="30"/>
      <c r="L24" s="30"/>
      <c r="M24" s="30"/>
      <c r="N24" s="30"/>
      <c r="O24" s="30"/>
      <c r="P24" s="30"/>
      <c r="Q24" s="30"/>
      <c r="R24" s="30"/>
      <c r="S24" s="30"/>
      <c r="T24" s="31"/>
      <c r="U24" s="210">
        <v>2</v>
      </c>
      <c r="V24" s="211"/>
      <c r="W24" s="212"/>
      <c r="X24" s="210" t="s">
        <v>218</v>
      </c>
      <c r="Y24" s="211"/>
      <c r="Z24" s="211"/>
      <c r="AA24" s="211"/>
      <c r="AB24" s="212"/>
      <c r="AC24" s="210" t="s">
        <v>101</v>
      </c>
      <c r="AD24" s="211"/>
      <c r="AE24" s="212"/>
      <c r="AF24" s="29" t="s">
        <v>630</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4</v>
      </c>
      <c r="B25" s="174"/>
      <c r="C25" s="175"/>
      <c r="D25" s="29" t="s">
        <v>631</v>
      </c>
      <c r="E25" s="30"/>
      <c r="F25" s="30"/>
      <c r="G25" s="30"/>
      <c r="H25" s="30"/>
      <c r="I25" s="30"/>
      <c r="J25" s="30"/>
      <c r="K25" s="30"/>
      <c r="L25" s="30"/>
      <c r="M25" s="30"/>
      <c r="N25" s="30"/>
      <c r="O25" s="30"/>
      <c r="P25" s="30"/>
      <c r="Q25" s="30"/>
      <c r="R25" s="30"/>
      <c r="S25" s="30"/>
      <c r="T25" s="31"/>
      <c r="U25" s="210">
        <v>2</v>
      </c>
      <c r="V25" s="211"/>
      <c r="W25" s="212"/>
      <c r="X25" s="210" t="s">
        <v>218</v>
      </c>
      <c r="Y25" s="211"/>
      <c r="Z25" s="211"/>
      <c r="AA25" s="211"/>
      <c r="AB25" s="212"/>
      <c r="AC25" s="210" t="s">
        <v>101</v>
      </c>
      <c r="AD25" s="211"/>
      <c r="AE25" s="212"/>
      <c r="AF25" s="29" t="s">
        <v>632</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5</v>
      </c>
      <c r="B26" s="174"/>
      <c r="C26" s="175"/>
      <c r="D26" s="29" t="s">
        <v>220</v>
      </c>
      <c r="E26" s="30"/>
      <c r="F26" s="30"/>
      <c r="G26" s="30"/>
      <c r="H26" s="30"/>
      <c r="I26" s="30"/>
      <c r="J26" s="30"/>
      <c r="K26" s="30"/>
      <c r="L26" s="30"/>
      <c r="M26" s="30"/>
      <c r="N26" s="30"/>
      <c r="O26" s="30"/>
      <c r="P26" s="30"/>
      <c r="Q26" s="30"/>
      <c r="R26" s="30"/>
      <c r="S26" s="30"/>
      <c r="T26" s="31"/>
      <c r="U26" s="210">
        <v>4</v>
      </c>
      <c r="V26" s="211"/>
      <c r="W26" s="212"/>
      <c r="X26" s="210" t="s">
        <v>218</v>
      </c>
      <c r="Y26" s="211"/>
      <c r="Z26" s="211"/>
      <c r="AA26" s="211"/>
      <c r="AB26" s="212"/>
      <c r="AC26" s="210" t="s">
        <v>101</v>
      </c>
      <c r="AD26" s="211"/>
      <c r="AE26" s="212"/>
      <c r="AF26" s="29" t="s">
        <v>633</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6</v>
      </c>
      <c r="B27" s="174"/>
      <c r="C27" s="175"/>
      <c r="D27" s="29" t="s">
        <v>634</v>
      </c>
      <c r="E27" s="30"/>
      <c r="F27" s="30"/>
      <c r="G27" s="30"/>
      <c r="H27" s="30"/>
      <c r="I27" s="30"/>
      <c r="J27" s="30"/>
      <c r="K27" s="30"/>
      <c r="L27" s="30"/>
      <c r="M27" s="30"/>
      <c r="N27" s="30"/>
      <c r="O27" s="30"/>
      <c r="P27" s="30"/>
      <c r="Q27" s="30"/>
      <c r="R27" s="30"/>
      <c r="S27" s="30"/>
      <c r="T27" s="31"/>
      <c r="U27" s="210">
        <v>6</v>
      </c>
      <c r="V27" s="211"/>
      <c r="W27" s="212"/>
      <c r="X27" s="210" t="s">
        <v>218</v>
      </c>
      <c r="Y27" s="211"/>
      <c r="Z27" s="211"/>
      <c r="AA27" s="211"/>
      <c r="AB27" s="212"/>
      <c r="AC27" s="210" t="s">
        <v>101</v>
      </c>
      <c r="AD27" s="211"/>
      <c r="AE27" s="212"/>
      <c r="AF27" s="29" t="s">
        <v>635</v>
      </c>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43"/>
    </row>
    <row r="28" spans="1:62" s="7" customFormat="1" ht="49.5" customHeight="1" x14ac:dyDescent="0.2">
      <c r="A28" s="173">
        <v>7</v>
      </c>
      <c r="B28" s="174"/>
      <c r="C28" s="175"/>
      <c r="D28" s="29" t="s">
        <v>636</v>
      </c>
      <c r="E28" s="30"/>
      <c r="F28" s="30"/>
      <c r="G28" s="30"/>
      <c r="H28" s="30"/>
      <c r="I28" s="30"/>
      <c r="J28" s="30"/>
      <c r="K28" s="30"/>
      <c r="L28" s="30"/>
      <c r="M28" s="30"/>
      <c r="N28" s="30"/>
      <c r="O28" s="30"/>
      <c r="P28" s="30"/>
      <c r="Q28" s="30"/>
      <c r="R28" s="30"/>
      <c r="S28" s="30"/>
      <c r="T28" s="31"/>
      <c r="U28" s="210">
        <v>8</v>
      </c>
      <c r="V28" s="211"/>
      <c r="W28" s="212"/>
      <c r="X28" s="210" t="s">
        <v>190</v>
      </c>
      <c r="Y28" s="211"/>
      <c r="Z28" s="211"/>
      <c r="AA28" s="211"/>
      <c r="AB28" s="212"/>
      <c r="AC28" s="210" t="s">
        <v>101</v>
      </c>
      <c r="AD28" s="211"/>
      <c r="AE28" s="212"/>
      <c r="AF28" s="281" t="s">
        <v>637</v>
      </c>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63"/>
      <c r="BI28" s="363"/>
      <c r="BJ28" s="364"/>
    </row>
    <row r="29" spans="1:62" s="7" customFormat="1" ht="104.25" customHeight="1" x14ac:dyDescent="0.2">
      <c r="A29" s="173">
        <v>8</v>
      </c>
      <c r="B29" s="174"/>
      <c r="C29" s="175"/>
      <c r="D29" s="29" t="s">
        <v>638</v>
      </c>
      <c r="E29" s="30"/>
      <c r="F29" s="30"/>
      <c r="G29" s="30"/>
      <c r="H29" s="30"/>
      <c r="I29" s="30"/>
      <c r="J29" s="30"/>
      <c r="K29" s="30"/>
      <c r="L29" s="30"/>
      <c r="M29" s="30"/>
      <c r="N29" s="30"/>
      <c r="O29" s="30"/>
      <c r="P29" s="30"/>
      <c r="Q29" s="30"/>
      <c r="R29" s="30"/>
      <c r="S29" s="30"/>
      <c r="T29" s="31"/>
      <c r="U29" s="210">
        <v>8</v>
      </c>
      <c r="V29" s="211"/>
      <c r="W29" s="212"/>
      <c r="X29" s="210" t="s">
        <v>190</v>
      </c>
      <c r="Y29" s="211"/>
      <c r="Z29" s="211"/>
      <c r="AA29" s="211"/>
      <c r="AB29" s="212"/>
      <c r="AC29" s="210"/>
      <c r="AD29" s="211"/>
      <c r="AE29" s="212"/>
      <c r="AF29" s="281" t="s">
        <v>639</v>
      </c>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4"/>
    </row>
    <row r="30" spans="1:62" s="7" customFormat="1" ht="87" customHeight="1" x14ac:dyDescent="0.2">
      <c r="A30" s="173">
        <v>9</v>
      </c>
      <c r="B30" s="174"/>
      <c r="C30" s="175"/>
      <c r="D30" s="29" t="s">
        <v>640</v>
      </c>
      <c r="E30" s="30"/>
      <c r="F30" s="30"/>
      <c r="G30" s="30"/>
      <c r="H30" s="30"/>
      <c r="I30" s="30"/>
      <c r="J30" s="30"/>
      <c r="K30" s="30"/>
      <c r="L30" s="30"/>
      <c r="M30" s="30"/>
      <c r="N30" s="30"/>
      <c r="O30" s="30"/>
      <c r="P30" s="30"/>
      <c r="Q30" s="30"/>
      <c r="R30" s="30"/>
      <c r="S30" s="30"/>
      <c r="T30" s="31"/>
      <c r="U30" s="210">
        <v>12</v>
      </c>
      <c r="V30" s="211"/>
      <c r="W30" s="212"/>
      <c r="X30" s="210" t="s">
        <v>190</v>
      </c>
      <c r="Y30" s="211"/>
      <c r="Z30" s="211"/>
      <c r="AA30" s="211"/>
      <c r="AB30" s="212"/>
      <c r="AC30" s="210" t="s">
        <v>101</v>
      </c>
      <c r="AD30" s="211"/>
      <c r="AE30" s="212"/>
      <c r="AF30" s="281" t="s">
        <v>641</v>
      </c>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2"/>
    </row>
    <row r="31" spans="1:62" s="7" customFormat="1" ht="64.5" customHeight="1" x14ac:dyDescent="0.2">
      <c r="A31" s="173">
        <v>10</v>
      </c>
      <c r="B31" s="174"/>
      <c r="C31" s="175"/>
      <c r="D31" s="29" t="s">
        <v>642</v>
      </c>
      <c r="E31" s="30"/>
      <c r="F31" s="30"/>
      <c r="G31" s="30"/>
      <c r="H31" s="30"/>
      <c r="I31" s="30"/>
      <c r="J31" s="30"/>
      <c r="K31" s="30"/>
      <c r="L31" s="30"/>
      <c r="M31" s="30"/>
      <c r="N31" s="30"/>
      <c r="O31" s="30"/>
      <c r="P31" s="30"/>
      <c r="Q31" s="30"/>
      <c r="R31" s="30"/>
      <c r="S31" s="30"/>
      <c r="T31" s="31"/>
      <c r="U31" s="210">
        <v>12</v>
      </c>
      <c r="V31" s="211"/>
      <c r="W31" s="212"/>
      <c r="X31" s="210" t="s">
        <v>190</v>
      </c>
      <c r="Y31" s="211"/>
      <c r="Z31" s="211"/>
      <c r="AA31" s="211"/>
      <c r="AB31" s="212"/>
      <c r="AC31" s="210"/>
      <c r="AD31" s="211"/>
      <c r="AE31" s="212"/>
      <c r="AF31" s="281" t="s">
        <v>643</v>
      </c>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61"/>
      <c r="BE31" s="361"/>
      <c r="BF31" s="361"/>
      <c r="BG31" s="361"/>
      <c r="BH31" s="361"/>
      <c r="BI31" s="361"/>
      <c r="BJ31" s="362"/>
    </row>
    <row r="32" spans="1:62" s="7" customFormat="1" ht="96.75" customHeight="1" x14ac:dyDescent="0.2">
      <c r="A32" s="173">
        <v>11</v>
      </c>
      <c r="B32" s="174"/>
      <c r="C32" s="175"/>
      <c r="D32" s="29" t="s">
        <v>644</v>
      </c>
      <c r="E32" s="30"/>
      <c r="F32" s="30"/>
      <c r="G32" s="30"/>
      <c r="H32" s="30"/>
      <c r="I32" s="30"/>
      <c r="J32" s="30"/>
      <c r="K32" s="30"/>
      <c r="L32" s="30"/>
      <c r="M32" s="30"/>
      <c r="N32" s="30"/>
      <c r="O32" s="30"/>
      <c r="P32" s="30"/>
      <c r="Q32" s="30"/>
      <c r="R32" s="30"/>
      <c r="S32" s="30"/>
      <c r="T32" s="31"/>
      <c r="U32" s="210">
        <v>12</v>
      </c>
      <c r="V32" s="211"/>
      <c r="W32" s="212"/>
      <c r="X32" s="210" t="s">
        <v>190</v>
      </c>
      <c r="Y32" s="211"/>
      <c r="Z32" s="211"/>
      <c r="AA32" s="211"/>
      <c r="AB32" s="212"/>
      <c r="AC32" s="210"/>
      <c r="AD32" s="211"/>
      <c r="AE32" s="212"/>
      <c r="AF32" s="281" t="s">
        <v>645</v>
      </c>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61"/>
      <c r="BE32" s="361"/>
      <c r="BF32" s="361"/>
      <c r="BG32" s="361"/>
      <c r="BH32" s="361"/>
      <c r="BI32" s="361"/>
      <c r="BJ32" s="362"/>
    </row>
    <row r="33" spans="1:62" s="7" customFormat="1" ht="23.7" customHeight="1" x14ac:dyDescent="0.2">
      <c r="A33" s="173"/>
      <c r="B33" s="174"/>
      <c r="C33" s="175"/>
      <c r="D33" s="237" t="s">
        <v>3116</v>
      </c>
      <c r="E33" s="238"/>
      <c r="F33" s="238"/>
      <c r="G33" s="238"/>
      <c r="H33" s="238"/>
      <c r="I33" s="238"/>
      <c r="J33" s="238"/>
      <c r="K33" s="238"/>
      <c r="L33" s="238"/>
      <c r="M33" s="238"/>
      <c r="N33" s="238"/>
      <c r="O33" s="238"/>
      <c r="P33" s="238"/>
      <c r="Q33" s="238"/>
      <c r="R33" s="238"/>
      <c r="S33" s="238"/>
      <c r="T33" s="239"/>
      <c r="U33" s="176"/>
      <c r="V33" s="174"/>
      <c r="W33" s="175"/>
      <c r="X33" s="176"/>
      <c r="Y33" s="174"/>
      <c r="Z33" s="174"/>
      <c r="AA33" s="174"/>
      <c r="AB33" s="175"/>
      <c r="AC33" s="176"/>
      <c r="AD33" s="174"/>
      <c r="AE33" s="175"/>
      <c r="AF33" s="305"/>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21"/>
    </row>
    <row r="34" spans="1:62" s="7" customFormat="1" ht="40.5" customHeight="1" x14ac:dyDescent="0.2">
      <c r="A34" s="173">
        <v>1</v>
      </c>
      <c r="B34" s="174"/>
      <c r="C34" s="175"/>
      <c r="D34" s="29" t="s">
        <v>3117</v>
      </c>
      <c r="E34" s="32"/>
      <c r="F34" s="32"/>
      <c r="G34" s="32"/>
      <c r="H34" s="32"/>
      <c r="I34" s="32"/>
      <c r="J34" s="32"/>
      <c r="K34" s="32"/>
      <c r="L34" s="32"/>
      <c r="M34" s="32"/>
      <c r="N34" s="32"/>
      <c r="O34" s="32"/>
      <c r="P34" s="32"/>
      <c r="Q34" s="32"/>
      <c r="R34" s="32"/>
      <c r="S34" s="32"/>
      <c r="T34" s="124"/>
      <c r="U34" s="176">
        <v>2</v>
      </c>
      <c r="V34" s="174"/>
      <c r="W34" s="175"/>
      <c r="X34" s="174" t="s">
        <v>102</v>
      </c>
      <c r="Y34" s="174"/>
      <c r="Z34" s="174"/>
      <c r="AA34" s="174"/>
      <c r="AB34" s="175"/>
      <c r="AC34" s="210"/>
      <c r="AD34" s="211"/>
      <c r="AE34" s="212"/>
      <c r="AF34" s="183" t="s">
        <v>3130</v>
      </c>
      <c r="AG34" s="322"/>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s="7" customFormat="1" ht="40.5" customHeight="1" x14ac:dyDescent="0.2">
      <c r="A35" s="173">
        <v>2</v>
      </c>
      <c r="B35" s="174"/>
      <c r="C35" s="175"/>
      <c r="D35" s="29" t="s">
        <v>3118</v>
      </c>
      <c r="E35" s="32"/>
      <c r="F35" s="32"/>
      <c r="G35" s="32"/>
      <c r="H35" s="32"/>
      <c r="I35" s="32"/>
      <c r="J35" s="32"/>
      <c r="K35" s="32"/>
      <c r="L35" s="32"/>
      <c r="M35" s="32"/>
      <c r="N35" s="32"/>
      <c r="O35" s="32"/>
      <c r="P35" s="32"/>
      <c r="Q35" s="32"/>
      <c r="R35" s="32"/>
      <c r="S35" s="32"/>
      <c r="T35" s="124"/>
      <c r="U35" s="176">
        <v>1</v>
      </c>
      <c r="V35" s="174"/>
      <c r="W35" s="175"/>
      <c r="X35" s="174" t="s">
        <v>102</v>
      </c>
      <c r="Y35" s="174"/>
      <c r="Z35" s="174"/>
      <c r="AA35" s="174"/>
      <c r="AB35" s="175"/>
      <c r="AC35" s="210"/>
      <c r="AD35" s="211"/>
      <c r="AE35" s="212"/>
      <c r="AF35" s="183" t="s">
        <v>3131</v>
      </c>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2"/>
      <c r="BE35" s="322"/>
      <c r="BF35" s="322"/>
      <c r="BG35" s="322"/>
      <c r="BH35" s="322"/>
      <c r="BI35" s="322"/>
      <c r="BJ35" s="323"/>
    </row>
    <row r="36" spans="1:62" s="7" customFormat="1" ht="40.5" customHeight="1" x14ac:dyDescent="0.2">
      <c r="A36" s="173">
        <v>3</v>
      </c>
      <c r="B36" s="174"/>
      <c r="C36" s="175"/>
      <c r="D36" s="29" t="s">
        <v>3119</v>
      </c>
      <c r="E36" s="32"/>
      <c r="F36" s="32"/>
      <c r="G36" s="32"/>
      <c r="H36" s="32"/>
      <c r="I36" s="32"/>
      <c r="J36" s="32"/>
      <c r="K36" s="32"/>
      <c r="L36" s="32"/>
      <c r="M36" s="32"/>
      <c r="N36" s="32"/>
      <c r="O36" s="32"/>
      <c r="P36" s="32"/>
      <c r="Q36" s="32"/>
      <c r="R36" s="32"/>
      <c r="S36" s="32"/>
      <c r="T36" s="124"/>
      <c r="U36" s="176">
        <v>7</v>
      </c>
      <c r="V36" s="174"/>
      <c r="W36" s="175"/>
      <c r="X36" s="174" t="s">
        <v>1742</v>
      </c>
      <c r="Y36" s="174"/>
      <c r="Z36" s="174"/>
      <c r="AA36" s="174"/>
      <c r="AB36" s="175"/>
      <c r="AC36" s="210"/>
      <c r="AD36" s="211"/>
      <c r="AE36" s="212"/>
      <c r="AF36" s="177" t="s">
        <v>3125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4</v>
      </c>
      <c r="B37" s="174"/>
      <c r="C37" s="175"/>
      <c r="D37" s="29" t="s">
        <v>3120</v>
      </c>
      <c r="E37" s="32"/>
      <c r="F37" s="32"/>
      <c r="G37" s="32"/>
      <c r="H37" s="32"/>
      <c r="I37" s="32"/>
      <c r="J37" s="32"/>
      <c r="K37" s="32"/>
      <c r="L37" s="32"/>
      <c r="M37" s="32"/>
      <c r="N37" s="32"/>
      <c r="O37" s="32"/>
      <c r="P37" s="32"/>
      <c r="Q37" s="32"/>
      <c r="R37" s="32"/>
      <c r="S37" s="32"/>
      <c r="T37" s="124"/>
      <c r="U37" s="176">
        <v>7</v>
      </c>
      <c r="V37" s="174"/>
      <c r="W37" s="175"/>
      <c r="X37" s="174" t="s">
        <v>1742</v>
      </c>
      <c r="Y37" s="174"/>
      <c r="Z37" s="174"/>
      <c r="AA37" s="174"/>
      <c r="AB37" s="175"/>
      <c r="AC37" s="210"/>
      <c r="AD37" s="211"/>
      <c r="AE37" s="212"/>
      <c r="AF37" s="177" t="s">
        <v>3124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173">
        <v>5</v>
      </c>
      <c r="B38" s="174"/>
      <c r="C38" s="175"/>
      <c r="D38" s="29" t="s">
        <v>3121</v>
      </c>
      <c r="E38" s="32"/>
      <c r="F38" s="32"/>
      <c r="G38" s="32"/>
      <c r="H38" s="32"/>
      <c r="I38" s="32"/>
      <c r="J38" s="32"/>
      <c r="K38" s="32"/>
      <c r="L38" s="32"/>
      <c r="M38" s="32"/>
      <c r="N38" s="32"/>
      <c r="O38" s="32"/>
      <c r="P38" s="32"/>
      <c r="Q38" s="32"/>
      <c r="R38" s="32"/>
      <c r="S38" s="32"/>
      <c r="T38" s="124"/>
      <c r="U38" s="176" t="s">
        <v>3122</v>
      </c>
      <c r="V38" s="174"/>
      <c r="W38" s="175"/>
      <c r="X38" s="174" t="s">
        <v>102</v>
      </c>
      <c r="Y38" s="174"/>
      <c r="Z38" s="174"/>
      <c r="AA38" s="174"/>
      <c r="AB38" s="175"/>
      <c r="AC38" s="210"/>
      <c r="AD38" s="211"/>
      <c r="AE38" s="212"/>
      <c r="AF38" s="177" t="s">
        <v>3144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204"/>
      <c r="B39" s="205"/>
      <c r="C39" s="206"/>
      <c r="D39" s="41"/>
      <c r="E39" s="35"/>
      <c r="F39" s="35"/>
      <c r="G39" s="35"/>
      <c r="H39" s="35"/>
      <c r="I39" s="35"/>
      <c r="J39" s="35"/>
      <c r="K39" s="35"/>
      <c r="L39" s="35"/>
      <c r="M39" s="35"/>
      <c r="N39" s="35"/>
      <c r="O39" s="35"/>
      <c r="P39" s="35"/>
      <c r="Q39" s="35"/>
      <c r="R39" s="35"/>
      <c r="S39" s="35"/>
      <c r="T39" s="36"/>
      <c r="U39" s="207"/>
      <c r="V39" s="208"/>
      <c r="W39" s="209"/>
      <c r="X39" s="207"/>
      <c r="Y39" s="208"/>
      <c r="Z39" s="208"/>
      <c r="AA39" s="208"/>
      <c r="AB39" s="209"/>
      <c r="AC39" s="207"/>
      <c r="AD39" s="208"/>
      <c r="AE39" s="209"/>
      <c r="AF39" s="41"/>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39"/>
    </row>
    <row r="40" spans="1:62" s="3" customFormat="1" ht="7.5" customHeight="1"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2" customFormat="1" ht="12" x14ac:dyDescent="0.15"/>
    <row r="64" s="2" customFormat="1" ht="12" x14ac:dyDescent="0.15"/>
  </sheetData>
  <mergeCells count="115">
    <mergeCell ref="AF38:BJ38"/>
    <mergeCell ref="A37:C37"/>
    <mergeCell ref="U37:W37"/>
    <mergeCell ref="X37:AB37"/>
    <mergeCell ref="AC37:AE37"/>
    <mergeCell ref="AF37:BJ37"/>
    <mergeCell ref="AF35:BJ35"/>
    <mergeCell ref="A36:C36"/>
    <mergeCell ref="U36:W36"/>
    <mergeCell ref="X36:AB36"/>
    <mergeCell ref="AC36:AE36"/>
    <mergeCell ref="AF36:BJ36"/>
    <mergeCell ref="AF33:BJ33"/>
    <mergeCell ref="A34:C34"/>
    <mergeCell ref="U34:W34"/>
    <mergeCell ref="X34:AB34"/>
    <mergeCell ref="AC34:AE34"/>
    <mergeCell ref="AF34:BJ34"/>
    <mergeCell ref="A2:AU2"/>
    <mergeCell ref="AV2:AY2"/>
    <mergeCell ref="AZ2:BC2"/>
    <mergeCell ref="BD2:BG2"/>
    <mergeCell ref="BH2:BJ2"/>
    <mergeCell ref="A9:K9"/>
    <mergeCell ref="L9:BJ9"/>
    <mergeCell ref="A10:K10"/>
    <mergeCell ref="L10:BJ10"/>
    <mergeCell ref="L6:W6"/>
    <mergeCell ref="AS6:AX6"/>
    <mergeCell ref="A3:G4"/>
    <mergeCell ref="H3:AU4"/>
    <mergeCell ref="AV3:AY3"/>
    <mergeCell ref="AY6:BJ6"/>
    <mergeCell ref="AZ3:BJ3"/>
    <mergeCell ref="AV4:AY4"/>
    <mergeCell ref="AZ4:BJ4"/>
    <mergeCell ref="A21:C21"/>
    <mergeCell ref="D21:T21"/>
    <mergeCell ref="U21:W21"/>
    <mergeCell ref="X21:AB21"/>
    <mergeCell ref="AC21:AE21"/>
    <mergeCell ref="A7:K7"/>
    <mergeCell ref="L7:BJ7"/>
    <mergeCell ref="A6:K6"/>
    <mergeCell ref="A23:C23"/>
    <mergeCell ref="U23:W23"/>
    <mergeCell ref="X23:AB23"/>
    <mergeCell ref="AC23:AE23"/>
    <mergeCell ref="AF23:BJ23"/>
    <mergeCell ref="A22:C22"/>
    <mergeCell ref="U22:W22"/>
    <mergeCell ref="X22:AB22"/>
    <mergeCell ref="AC22:AE22"/>
    <mergeCell ref="AF22:BJ22"/>
    <mergeCell ref="AF21:BJ21"/>
    <mergeCell ref="A8:K8"/>
    <mergeCell ref="L8:BJ8"/>
    <mergeCell ref="A24:C24"/>
    <mergeCell ref="U24:W24"/>
    <mergeCell ref="X24:AB24"/>
    <mergeCell ref="AC24:AE24"/>
    <mergeCell ref="A25:C25"/>
    <mergeCell ref="U25:W25"/>
    <mergeCell ref="X25:AB25"/>
    <mergeCell ref="AC25:AE25"/>
    <mergeCell ref="A26:C26"/>
    <mergeCell ref="U26:W26"/>
    <mergeCell ref="X26:AB26"/>
    <mergeCell ref="AC26:AE26"/>
    <mergeCell ref="A27:C27"/>
    <mergeCell ref="U27:W27"/>
    <mergeCell ref="X27:AB27"/>
    <mergeCell ref="AC27:AE27"/>
    <mergeCell ref="A29:C29"/>
    <mergeCell ref="U29:W29"/>
    <mergeCell ref="X29:AB29"/>
    <mergeCell ref="AC29:AE29"/>
    <mergeCell ref="AF29:BJ29"/>
    <mergeCell ref="A28:C28"/>
    <mergeCell ref="U28:W28"/>
    <mergeCell ref="X28:AB28"/>
    <mergeCell ref="AC28:AE28"/>
    <mergeCell ref="AF28:BJ28"/>
    <mergeCell ref="AF32:BJ32"/>
    <mergeCell ref="A30:C30"/>
    <mergeCell ref="U30:W30"/>
    <mergeCell ref="X30:AB30"/>
    <mergeCell ref="AC30:AE30"/>
    <mergeCell ref="AF30:BJ30"/>
    <mergeCell ref="A31:C31"/>
    <mergeCell ref="U31:W31"/>
    <mergeCell ref="X31:AB31"/>
    <mergeCell ref="AC31:AE31"/>
    <mergeCell ref="AF31:BJ31"/>
    <mergeCell ref="A39:C39"/>
    <mergeCell ref="U39:W39"/>
    <mergeCell ref="X39:AB39"/>
    <mergeCell ref="AC39:AE39"/>
    <mergeCell ref="A32:C32"/>
    <mergeCell ref="U32:W32"/>
    <mergeCell ref="X32:AB32"/>
    <mergeCell ref="AC32:AE32"/>
    <mergeCell ref="A33:C33"/>
    <mergeCell ref="D33:T33"/>
    <mergeCell ref="U33:W33"/>
    <mergeCell ref="X33:AB33"/>
    <mergeCell ref="AC33:AE33"/>
    <mergeCell ref="A35:C35"/>
    <mergeCell ref="U35:W35"/>
    <mergeCell ref="X35:AB35"/>
    <mergeCell ref="AC35:AE35"/>
    <mergeCell ref="A38:C38"/>
    <mergeCell ref="U38:W38"/>
    <mergeCell ref="X38:AB38"/>
    <mergeCell ref="AC38:AE38"/>
  </mergeCells>
  <phoneticPr fontId="4"/>
  <dataValidations count="2">
    <dataValidation type="list" allowBlank="1" showInputMessage="1" showErrorMessage="1" sqref="AD23:AE26 AC22:AC26 AC27:AE32 AC39:AE39 AC33:AC38 AD34:AE38" xr:uid="{C5C5523C-BBB4-43E8-9361-5ECEDEB9903E}">
      <formula1>"○"</formula1>
    </dataValidation>
    <dataValidation type="list" allowBlank="1" showInputMessage="1" showErrorMessage="1" sqref="AY6:BJ6" xr:uid="{D3215470-323B-4614-8A95-4171A25B4EE4}">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45B7-623D-4439-A3C6-1DFE5FF38AA9}">
  <sheetPr codeName="Sheet22"/>
  <dimension ref="A1:BJ65"/>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646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647</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648</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649</v>
      </c>
      <c r="BJ16" s="12"/>
    </row>
    <row r="17" spans="1:62" s="7" customFormat="1" ht="20.25" customHeight="1" x14ac:dyDescent="0.2">
      <c r="A17" s="11"/>
      <c r="B17" s="7" t="s">
        <v>650</v>
      </c>
      <c r="BJ17" s="12"/>
    </row>
    <row r="18" spans="1:62" s="7" customFormat="1" ht="19.95" customHeight="1" x14ac:dyDescent="0.2">
      <c r="A18" s="11"/>
      <c r="B18" s="7" t="s">
        <v>3096</v>
      </c>
      <c r="BJ18" s="12"/>
    </row>
    <row r="19" spans="1:62" s="7" customFormat="1" ht="20.25" customHeight="1" x14ac:dyDescent="0.2">
      <c r="A19" s="4"/>
      <c r="B19" s="5" t="s">
        <v>3107</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173">
        <v>1</v>
      </c>
      <c r="B22" s="174"/>
      <c r="C22" s="175"/>
      <c r="D22" s="29" t="s">
        <v>651</v>
      </c>
      <c r="E22" s="30"/>
      <c r="F22" s="30"/>
      <c r="G22" s="30"/>
      <c r="H22" s="30"/>
      <c r="I22" s="30"/>
      <c r="J22" s="30"/>
      <c r="K22" s="30"/>
      <c r="L22" s="30"/>
      <c r="M22" s="30"/>
      <c r="N22" s="30"/>
      <c r="O22" s="30"/>
      <c r="P22" s="30"/>
      <c r="Q22" s="30"/>
      <c r="R22" s="30"/>
      <c r="S22" s="30"/>
      <c r="T22" s="31"/>
      <c r="U22" s="210">
        <v>8</v>
      </c>
      <c r="V22" s="211"/>
      <c r="W22" s="212"/>
      <c r="X22" s="210" t="s">
        <v>190</v>
      </c>
      <c r="Y22" s="211"/>
      <c r="Z22" s="211"/>
      <c r="AA22" s="211"/>
      <c r="AB22" s="212"/>
      <c r="AC22" s="210" t="s">
        <v>652</v>
      </c>
      <c r="AD22" s="211"/>
      <c r="AE22" s="212"/>
      <c r="AF22" s="44" t="s">
        <v>653</v>
      </c>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2"/>
    </row>
    <row r="23" spans="1:62" s="7" customFormat="1" ht="46.5" customHeight="1" x14ac:dyDescent="0.2">
      <c r="A23" s="173">
        <v>2</v>
      </c>
      <c r="B23" s="174"/>
      <c r="C23" s="175"/>
      <c r="D23" s="29" t="s">
        <v>626</v>
      </c>
      <c r="E23" s="30"/>
      <c r="F23" s="30"/>
      <c r="G23" s="30"/>
      <c r="H23" s="30"/>
      <c r="I23" s="30"/>
      <c r="J23" s="30"/>
      <c r="K23" s="30"/>
      <c r="L23" s="30"/>
      <c r="M23" s="30"/>
      <c r="N23" s="30"/>
      <c r="O23" s="30"/>
      <c r="P23" s="30"/>
      <c r="Q23" s="30"/>
      <c r="R23" s="30"/>
      <c r="S23" s="30"/>
      <c r="T23" s="31"/>
      <c r="U23" s="210">
        <v>1</v>
      </c>
      <c r="V23" s="211"/>
      <c r="W23" s="212"/>
      <c r="X23" s="210" t="s">
        <v>218</v>
      </c>
      <c r="Y23" s="211"/>
      <c r="Z23" s="211"/>
      <c r="AA23" s="211"/>
      <c r="AB23" s="212"/>
      <c r="AC23" s="210" t="s">
        <v>101</v>
      </c>
      <c r="AD23" s="211"/>
      <c r="AE23" s="212"/>
      <c r="AF23" s="281" t="s">
        <v>654</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1" ht="40.5" customHeight="1" x14ac:dyDescent="0.2">
      <c r="A24" s="173">
        <v>3</v>
      </c>
      <c r="B24" s="174"/>
      <c r="C24" s="175"/>
      <c r="D24" s="29" t="s">
        <v>628</v>
      </c>
      <c r="E24" s="30"/>
      <c r="F24" s="30"/>
      <c r="G24" s="30"/>
      <c r="H24" s="30"/>
      <c r="I24" s="30"/>
      <c r="J24" s="30"/>
      <c r="K24" s="30"/>
      <c r="L24" s="30"/>
      <c r="M24" s="30"/>
      <c r="N24" s="30"/>
      <c r="O24" s="30"/>
      <c r="P24" s="30"/>
      <c r="Q24" s="30"/>
      <c r="R24" s="30"/>
      <c r="S24" s="30"/>
      <c r="T24" s="31"/>
      <c r="U24" s="210">
        <v>5</v>
      </c>
      <c r="V24" s="211"/>
      <c r="W24" s="212"/>
      <c r="X24" s="210" t="s">
        <v>218</v>
      </c>
      <c r="Y24" s="211"/>
      <c r="Z24" s="211"/>
      <c r="AA24" s="211"/>
      <c r="AB24" s="212"/>
      <c r="AC24" s="210" t="s">
        <v>101</v>
      </c>
      <c r="AD24" s="211"/>
      <c r="AE24" s="212"/>
      <c r="AF24" s="281" t="s">
        <v>4886</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3"/>
    </row>
    <row r="25" spans="1:62" s="7" customFormat="1" ht="40.5" customHeight="1" x14ac:dyDescent="0.2">
      <c r="A25" s="173">
        <v>4</v>
      </c>
      <c r="B25" s="174"/>
      <c r="C25" s="175"/>
      <c r="D25" s="29" t="s">
        <v>629</v>
      </c>
      <c r="E25" s="30"/>
      <c r="F25" s="30"/>
      <c r="G25" s="30"/>
      <c r="H25" s="30"/>
      <c r="I25" s="30"/>
      <c r="J25" s="30"/>
      <c r="K25" s="30"/>
      <c r="L25" s="30"/>
      <c r="M25" s="30"/>
      <c r="N25" s="30"/>
      <c r="O25" s="30"/>
      <c r="P25" s="30"/>
      <c r="Q25" s="30"/>
      <c r="R25" s="30"/>
      <c r="S25" s="30"/>
      <c r="T25" s="31"/>
      <c r="U25" s="210">
        <v>2</v>
      </c>
      <c r="V25" s="211"/>
      <c r="W25" s="212"/>
      <c r="X25" s="210" t="s">
        <v>218</v>
      </c>
      <c r="Y25" s="211"/>
      <c r="Z25" s="211"/>
      <c r="AA25" s="211"/>
      <c r="AB25" s="212"/>
      <c r="AC25" s="210" t="s">
        <v>101</v>
      </c>
      <c r="AD25" s="211"/>
      <c r="AE25" s="212"/>
      <c r="AF25" s="29" t="s">
        <v>655</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5</v>
      </c>
      <c r="B26" s="174"/>
      <c r="C26" s="175"/>
      <c r="D26" s="29" t="s">
        <v>631</v>
      </c>
      <c r="E26" s="30"/>
      <c r="F26" s="30"/>
      <c r="G26" s="30"/>
      <c r="H26" s="30"/>
      <c r="I26" s="30"/>
      <c r="J26" s="30"/>
      <c r="K26" s="30"/>
      <c r="L26" s="30"/>
      <c r="M26" s="30"/>
      <c r="N26" s="30"/>
      <c r="O26" s="30"/>
      <c r="P26" s="30"/>
      <c r="Q26" s="30"/>
      <c r="R26" s="30"/>
      <c r="S26" s="30"/>
      <c r="T26" s="31"/>
      <c r="U26" s="210">
        <v>2</v>
      </c>
      <c r="V26" s="211"/>
      <c r="W26" s="212"/>
      <c r="X26" s="210" t="s">
        <v>218</v>
      </c>
      <c r="Y26" s="211"/>
      <c r="Z26" s="211"/>
      <c r="AA26" s="211"/>
      <c r="AB26" s="212"/>
      <c r="AC26" s="210" t="s">
        <v>101</v>
      </c>
      <c r="AD26" s="211"/>
      <c r="AE26" s="212"/>
      <c r="AF26" s="29" t="s">
        <v>632</v>
      </c>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43"/>
    </row>
    <row r="27" spans="1:62" s="7" customFormat="1" ht="40.5" customHeight="1" x14ac:dyDescent="0.2">
      <c r="A27" s="173">
        <v>6</v>
      </c>
      <c r="B27" s="174"/>
      <c r="C27" s="175"/>
      <c r="D27" s="29" t="s">
        <v>220</v>
      </c>
      <c r="E27" s="30"/>
      <c r="F27" s="30"/>
      <c r="G27" s="30"/>
      <c r="H27" s="30"/>
      <c r="I27" s="30"/>
      <c r="J27" s="30"/>
      <c r="K27" s="30"/>
      <c r="L27" s="30"/>
      <c r="M27" s="30"/>
      <c r="N27" s="30"/>
      <c r="O27" s="30"/>
      <c r="P27" s="30"/>
      <c r="Q27" s="30"/>
      <c r="R27" s="30"/>
      <c r="S27" s="30"/>
      <c r="T27" s="31"/>
      <c r="U27" s="210">
        <v>4</v>
      </c>
      <c r="V27" s="211"/>
      <c r="W27" s="212"/>
      <c r="X27" s="210" t="s">
        <v>218</v>
      </c>
      <c r="Y27" s="211"/>
      <c r="Z27" s="211"/>
      <c r="AA27" s="211"/>
      <c r="AB27" s="212"/>
      <c r="AC27" s="210" t="s">
        <v>101</v>
      </c>
      <c r="AD27" s="211"/>
      <c r="AE27" s="212"/>
      <c r="AF27" s="29" t="s">
        <v>656</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7</v>
      </c>
      <c r="B28" s="174"/>
      <c r="C28" s="175"/>
      <c r="D28" s="29" t="s">
        <v>634</v>
      </c>
      <c r="E28" s="30"/>
      <c r="F28" s="30"/>
      <c r="G28" s="30"/>
      <c r="H28" s="30"/>
      <c r="I28" s="30"/>
      <c r="J28" s="30"/>
      <c r="K28" s="30"/>
      <c r="L28" s="30"/>
      <c r="M28" s="30"/>
      <c r="N28" s="30"/>
      <c r="O28" s="30"/>
      <c r="P28" s="30"/>
      <c r="Q28" s="30"/>
      <c r="R28" s="30"/>
      <c r="S28" s="30"/>
      <c r="T28" s="31"/>
      <c r="U28" s="210">
        <v>6</v>
      </c>
      <c r="V28" s="211"/>
      <c r="W28" s="212"/>
      <c r="X28" s="210" t="s">
        <v>218</v>
      </c>
      <c r="Y28" s="211"/>
      <c r="Z28" s="211"/>
      <c r="AA28" s="211"/>
      <c r="AB28" s="212"/>
      <c r="AC28" s="210" t="s">
        <v>101</v>
      </c>
      <c r="AD28" s="211"/>
      <c r="AE28" s="212"/>
      <c r="AF28" s="29" t="s">
        <v>635</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9.5" customHeight="1" x14ac:dyDescent="0.2">
      <c r="A29" s="173">
        <v>8</v>
      </c>
      <c r="B29" s="174"/>
      <c r="C29" s="175"/>
      <c r="D29" s="29" t="s">
        <v>636</v>
      </c>
      <c r="E29" s="30"/>
      <c r="F29" s="30"/>
      <c r="G29" s="30"/>
      <c r="H29" s="30"/>
      <c r="I29" s="30"/>
      <c r="J29" s="30"/>
      <c r="K29" s="30"/>
      <c r="L29" s="30"/>
      <c r="M29" s="30"/>
      <c r="N29" s="30"/>
      <c r="O29" s="30"/>
      <c r="P29" s="30"/>
      <c r="Q29" s="30"/>
      <c r="R29" s="30"/>
      <c r="S29" s="30"/>
      <c r="T29" s="31"/>
      <c r="U29" s="210">
        <v>8</v>
      </c>
      <c r="V29" s="211"/>
      <c r="W29" s="212"/>
      <c r="X29" s="210" t="s">
        <v>190</v>
      </c>
      <c r="Y29" s="211"/>
      <c r="Z29" s="211"/>
      <c r="AA29" s="211"/>
      <c r="AB29" s="212"/>
      <c r="AC29" s="210" t="s">
        <v>101</v>
      </c>
      <c r="AD29" s="211"/>
      <c r="AE29" s="212"/>
      <c r="AF29" s="281" t="s">
        <v>637</v>
      </c>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3"/>
    </row>
    <row r="30" spans="1:62" s="7" customFormat="1" ht="99" customHeight="1" x14ac:dyDescent="0.2">
      <c r="A30" s="173">
        <v>9</v>
      </c>
      <c r="B30" s="174"/>
      <c r="C30" s="175"/>
      <c r="D30" s="29" t="s">
        <v>638</v>
      </c>
      <c r="E30" s="30"/>
      <c r="F30" s="30"/>
      <c r="G30" s="30"/>
      <c r="H30" s="30"/>
      <c r="I30" s="30"/>
      <c r="J30" s="30"/>
      <c r="K30" s="30"/>
      <c r="L30" s="30"/>
      <c r="M30" s="30"/>
      <c r="N30" s="30"/>
      <c r="O30" s="30"/>
      <c r="P30" s="30"/>
      <c r="Q30" s="30"/>
      <c r="R30" s="30"/>
      <c r="S30" s="30"/>
      <c r="T30" s="31"/>
      <c r="U30" s="210">
        <v>8</v>
      </c>
      <c r="V30" s="211"/>
      <c r="W30" s="212"/>
      <c r="X30" s="210" t="s">
        <v>190</v>
      </c>
      <c r="Y30" s="211"/>
      <c r="Z30" s="211"/>
      <c r="AA30" s="211"/>
      <c r="AB30" s="212"/>
      <c r="AC30" s="210"/>
      <c r="AD30" s="211"/>
      <c r="AE30" s="212"/>
      <c r="AF30" s="281" t="s">
        <v>657</v>
      </c>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3"/>
    </row>
    <row r="31" spans="1:62" s="7" customFormat="1" ht="87.75" customHeight="1" x14ac:dyDescent="0.2">
      <c r="A31" s="173">
        <v>10</v>
      </c>
      <c r="B31" s="174"/>
      <c r="C31" s="175"/>
      <c r="D31" s="29" t="s">
        <v>640</v>
      </c>
      <c r="E31" s="30"/>
      <c r="F31" s="30"/>
      <c r="G31" s="30"/>
      <c r="H31" s="30"/>
      <c r="I31" s="30"/>
      <c r="J31" s="30"/>
      <c r="K31" s="30"/>
      <c r="L31" s="30"/>
      <c r="M31" s="30"/>
      <c r="N31" s="30"/>
      <c r="O31" s="30"/>
      <c r="P31" s="30"/>
      <c r="Q31" s="30"/>
      <c r="R31" s="30"/>
      <c r="S31" s="30"/>
      <c r="T31" s="31"/>
      <c r="U31" s="210">
        <v>12</v>
      </c>
      <c r="V31" s="211"/>
      <c r="W31" s="212"/>
      <c r="X31" s="210" t="s">
        <v>190</v>
      </c>
      <c r="Y31" s="211"/>
      <c r="Z31" s="211"/>
      <c r="AA31" s="211"/>
      <c r="AB31" s="212"/>
      <c r="AC31" s="210" t="s">
        <v>101</v>
      </c>
      <c r="AD31" s="211"/>
      <c r="AE31" s="212"/>
      <c r="AF31" s="281" t="s">
        <v>658</v>
      </c>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3"/>
    </row>
    <row r="32" spans="1:62" s="7" customFormat="1" ht="71.25" customHeight="1" x14ac:dyDescent="0.2">
      <c r="A32" s="173">
        <v>11</v>
      </c>
      <c r="B32" s="174"/>
      <c r="C32" s="175"/>
      <c r="D32" s="29" t="s">
        <v>642</v>
      </c>
      <c r="E32" s="30"/>
      <c r="F32" s="30"/>
      <c r="G32" s="30"/>
      <c r="H32" s="30"/>
      <c r="I32" s="30"/>
      <c r="J32" s="30"/>
      <c r="K32" s="30"/>
      <c r="L32" s="30"/>
      <c r="M32" s="30"/>
      <c r="N32" s="30"/>
      <c r="O32" s="30"/>
      <c r="P32" s="30"/>
      <c r="Q32" s="30"/>
      <c r="R32" s="30"/>
      <c r="S32" s="30"/>
      <c r="T32" s="31"/>
      <c r="U32" s="210">
        <v>12</v>
      </c>
      <c r="V32" s="211"/>
      <c r="W32" s="212"/>
      <c r="X32" s="210" t="s">
        <v>190</v>
      </c>
      <c r="Y32" s="211"/>
      <c r="Z32" s="211"/>
      <c r="AA32" s="211"/>
      <c r="AB32" s="212"/>
      <c r="AC32" s="210"/>
      <c r="AD32" s="211"/>
      <c r="AE32" s="212"/>
      <c r="AF32" s="281" t="s">
        <v>659</v>
      </c>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3"/>
    </row>
    <row r="33" spans="1:62" s="7" customFormat="1" ht="96.75" customHeight="1" x14ac:dyDescent="0.2">
      <c r="A33" s="173">
        <v>12</v>
      </c>
      <c r="B33" s="174"/>
      <c r="C33" s="175"/>
      <c r="D33" s="29" t="s">
        <v>644</v>
      </c>
      <c r="E33" s="30"/>
      <c r="F33" s="30"/>
      <c r="G33" s="30"/>
      <c r="H33" s="30"/>
      <c r="I33" s="30"/>
      <c r="J33" s="30"/>
      <c r="K33" s="30"/>
      <c r="L33" s="30"/>
      <c r="M33" s="30"/>
      <c r="N33" s="30"/>
      <c r="O33" s="30"/>
      <c r="P33" s="30"/>
      <c r="Q33" s="30"/>
      <c r="R33" s="30"/>
      <c r="S33" s="30"/>
      <c r="T33" s="31"/>
      <c r="U33" s="210">
        <v>12</v>
      </c>
      <c r="V33" s="211"/>
      <c r="W33" s="212"/>
      <c r="X33" s="210" t="s">
        <v>190</v>
      </c>
      <c r="Y33" s="211"/>
      <c r="Z33" s="211"/>
      <c r="AA33" s="211"/>
      <c r="AB33" s="212"/>
      <c r="AC33" s="210"/>
      <c r="AD33" s="211"/>
      <c r="AE33" s="212"/>
      <c r="AF33" s="281" t="s">
        <v>660</v>
      </c>
      <c r="AG33" s="361"/>
      <c r="AH33" s="361"/>
      <c r="AI33" s="361"/>
      <c r="AJ33" s="361"/>
      <c r="AK33" s="361"/>
      <c r="AL33" s="361"/>
      <c r="AM33" s="361"/>
      <c r="AN33" s="361"/>
      <c r="AO33" s="361"/>
      <c r="AP33" s="361"/>
      <c r="AQ33" s="361"/>
      <c r="AR33" s="361"/>
      <c r="AS33" s="361"/>
      <c r="AT33" s="361"/>
      <c r="AU33" s="361"/>
      <c r="AV33" s="361"/>
      <c r="AW33" s="361"/>
      <c r="AX33" s="361"/>
      <c r="AY33" s="361"/>
      <c r="AZ33" s="361"/>
      <c r="BA33" s="361"/>
      <c r="BB33" s="361"/>
      <c r="BC33" s="361"/>
      <c r="BD33" s="361"/>
      <c r="BE33" s="361"/>
      <c r="BF33" s="361"/>
      <c r="BG33" s="361"/>
      <c r="BH33" s="361"/>
      <c r="BI33" s="361"/>
      <c r="BJ33" s="362"/>
    </row>
    <row r="34" spans="1:62" s="7" customFormat="1" ht="23.7" customHeight="1" x14ac:dyDescent="0.2">
      <c r="A34" s="173"/>
      <c r="B34" s="174"/>
      <c r="C34" s="175"/>
      <c r="D34" s="237" t="s">
        <v>3116</v>
      </c>
      <c r="E34" s="238"/>
      <c r="F34" s="238"/>
      <c r="G34" s="238"/>
      <c r="H34" s="238"/>
      <c r="I34" s="238"/>
      <c r="J34" s="238"/>
      <c r="K34" s="238"/>
      <c r="L34" s="238"/>
      <c r="M34" s="238"/>
      <c r="N34" s="238"/>
      <c r="O34" s="238"/>
      <c r="P34" s="238"/>
      <c r="Q34" s="238"/>
      <c r="R34" s="238"/>
      <c r="S34" s="238"/>
      <c r="T34" s="239"/>
      <c r="U34" s="176"/>
      <c r="V34" s="174"/>
      <c r="W34" s="175"/>
      <c r="X34" s="176"/>
      <c r="Y34" s="174"/>
      <c r="Z34" s="174"/>
      <c r="AA34" s="174"/>
      <c r="AB34" s="175"/>
      <c r="AC34" s="176"/>
      <c r="AD34" s="174"/>
      <c r="AE34" s="175"/>
      <c r="AF34" s="305"/>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21"/>
    </row>
    <row r="35" spans="1:62" s="7" customFormat="1" ht="40.5" customHeight="1" x14ac:dyDescent="0.2">
      <c r="A35" s="173">
        <v>1</v>
      </c>
      <c r="B35" s="174"/>
      <c r="C35" s="175"/>
      <c r="D35" s="29" t="s">
        <v>3117</v>
      </c>
      <c r="E35" s="32"/>
      <c r="F35" s="32"/>
      <c r="G35" s="32"/>
      <c r="H35" s="32"/>
      <c r="I35" s="32"/>
      <c r="J35" s="32"/>
      <c r="K35" s="32"/>
      <c r="L35" s="32"/>
      <c r="M35" s="32"/>
      <c r="N35" s="32"/>
      <c r="O35" s="32"/>
      <c r="P35" s="32"/>
      <c r="Q35" s="32"/>
      <c r="R35" s="32"/>
      <c r="S35" s="32"/>
      <c r="T35" s="124"/>
      <c r="U35" s="176">
        <v>2</v>
      </c>
      <c r="V35" s="174"/>
      <c r="W35" s="175"/>
      <c r="X35" s="174" t="s">
        <v>102</v>
      </c>
      <c r="Y35" s="174"/>
      <c r="Z35" s="174"/>
      <c r="AA35" s="174"/>
      <c r="AB35" s="175"/>
      <c r="AC35" s="210"/>
      <c r="AD35" s="211"/>
      <c r="AE35" s="212"/>
      <c r="AF35" s="183" t="s">
        <v>3130</v>
      </c>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2"/>
      <c r="BE35" s="322"/>
      <c r="BF35" s="322"/>
      <c r="BG35" s="322"/>
      <c r="BH35" s="322"/>
      <c r="BI35" s="322"/>
      <c r="BJ35" s="323"/>
    </row>
    <row r="36" spans="1:62" s="7" customFormat="1" ht="40.5" customHeight="1" x14ac:dyDescent="0.2">
      <c r="A36" s="173">
        <v>2</v>
      </c>
      <c r="B36" s="174"/>
      <c r="C36" s="175"/>
      <c r="D36" s="29" t="s">
        <v>3118</v>
      </c>
      <c r="E36" s="32"/>
      <c r="F36" s="32"/>
      <c r="G36" s="32"/>
      <c r="H36" s="32"/>
      <c r="I36" s="32"/>
      <c r="J36" s="32"/>
      <c r="K36" s="32"/>
      <c r="L36" s="32"/>
      <c r="M36" s="32"/>
      <c r="N36" s="32"/>
      <c r="O36" s="32"/>
      <c r="P36" s="32"/>
      <c r="Q36" s="32"/>
      <c r="R36" s="32"/>
      <c r="S36" s="32"/>
      <c r="T36" s="124"/>
      <c r="U36" s="176">
        <v>1</v>
      </c>
      <c r="V36" s="174"/>
      <c r="W36" s="175"/>
      <c r="X36" s="174" t="s">
        <v>102</v>
      </c>
      <c r="Y36" s="174"/>
      <c r="Z36" s="174"/>
      <c r="AA36" s="174"/>
      <c r="AB36" s="175"/>
      <c r="AC36" s="210"/>
      <c r="AD36" s="211"/>
      <c r="AE36" s="212"/>
      <c r="AF36" s="183" t="s">
        <v>3131</v>
      </c>
      <c r="AG36" s="322"/>
      <c r="AH36" s="322"/>
      <c r="AI36" s="322"/>
      <c r="AJ36" s="322"/>
      <c r="AK36" s="322"/>
      <c r="AL36" s="322"/>
      <c r="AM36" s="322"/>
      <c r="AN36" s="322"/>
      <c r="AO36" s="322"/>
      <c r="AP36" s="322"/>
      <c r="AQ36" s="322"/>
      <c r="AR36" s="322"/>
      <c r="AS36" s="322"/>
      <c r="AT36" s="322"/>
      <c r="AU36" s="322"/>
      <c r="AV36" s="322"/>
      <c r="AW36" s="322"/>
      <c r="AX36" s="322"/>
      <c r="AY36" s="322"/>
      <c r="AZ36" s="322"/>
      <c r="BA36" s="322"/>
      <c r="BB36" s="322"/>
      <c r="BC36" s="322"/>
      <c r="BD36" s="322"/>
      <c r="BE36" s="322"/>
      <c r="BF36" s="322"/>
      <c r="BG36" s="322"/>
      <c r="BH36" s="322"/>
      <c r="BI36" s="322"/>
      <c r="BJ36" s="323"/>
    </row>
    <row r="37" spans="1:62" s="7" customFormat="1" ht="40.5" customHeight="1" x14ac:dyDescent="0.2">
      <c r="A37" s="173">
        <v>3</v>
      </c>
      <c r="B37" s="174"/>
      <c r="C37" s="175"/>
      <c r="D37" s="29" t="s">
        <v>3119</v>
      </c>
      <c r="E37" s="32"/>
      <c r="F37" s="32"/>
      <c r="G37" s="32"/>
      <c r="H37" s="32"/>
      <c r="I37" s="32"/>
      <c r="J37" s="32"/>
      <c r="K37" s="32"/>
      <c r="L37" s="32"/>
      <c r="M37" s="32"/>
      <c r="N37" s="32"/>
      <c r="O37" s="32"/>
      <c r="P37" s="32"/>
      <c r="Q37" s="32"/>
      <c r="R37" s="32"/>
      <c r="S37" s="32"/>
      <c r="T37" s="124"/>
      <c r="U37" s="176">
        <v>7</v>
      </c>
      <c r="V37" s="174"/>
      <c r="W37" s="175"/>
      <c r="X37" s="174" t="s">
        <v>1742</v>
      </c>
      <c r="Y37" s="174"/>
      <c r="Z37" s="174"/>
      <c r="AA37" s="174"/>
      <c r="AB37" s="175"/>
      <c r="AC37" s="210"/>
      <c r="AD37" s="211"/>
      <c r="AE37" s="212"/>
      <c r="AF37" s="177" t="s">
        <v>3125</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173">
        <v>4</v>
      </c>
      <c r="B38" s="174"/>
      <c r="C38" s="175"/>
      <c r="D38" s="29" t="s">
        <v>3120</v>
      </c>
      <c r="E38" s="32"/>
      <c r="F38" s="32"/>
      <c r="G38" s="32"/>
      <c r="H38" s="32"/>
      <c r="I38" s="32"/>
      <c r="J38" s="32"/>
      <c r="K38" s="32"/>
      <c r="L38" s="32"/>
      <c r="M38" s="32"/>
      <c r="N38" s="32"/>
      <c r="O38" s="32"/>
      <c r="P38" s="32"/>
      <c r="Q38" s="32"/>
      <c r="R38" s="32"/>
      <c r="S38" s="32"/>
      <c r="T38" s="124"/>
      <c r="U38" s="176">
        <v>7</v>
      </c>
      <c r="V38" s="174"/>
      <c r="W38" s="175"/>
      <c r="X38" s="174" t="s">
        <v>1742</v>
      </c>
      <c r="Y38" s="174"/>
      <c r="Z38" s="174"/>
      <c r="AA38" s="174"/>
      <c r="AB38" s="175"/>
      <c r="AC38" s="210"/>
      <c r="AD38" s="211"/>
      <c r="AE38" s="212"/>
      <c r="AF38" s="177" t="s">
        <v>3124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173">
        <v>5</v>
      </c>
      <c r="B39" s="174"/>
      <c r="C39" s="175"/>
      <c r="D39" s="29" t="s">
        <v>3121</v>
      </c>
      <c r="E39" s="32"/>
      <c r="F39" s="32"/>
      <c r="G39" s="32"/>
      <c r="H39" s="32"/>
      <c r="I39" s="32"/>
      <c r="J39" s="32"/>
      <c r="K39" s="32"/>
      <c r="L39" s="32"/>
      <c r="M39" s="32"/>
      <c r="N39" s="32"/>
      <c r="O39" s="32"/>
      <c r="P39" s="32"/>
      <c r="Q39" s="32"/>
      <c r="R39" s="32"/>
      <c r="S39" s="32"/>
      <c r="T39" s="124"/>
      <c r="U39" s="176" t="s">
        <v>3122</v>
      </c>
      <c r="V39" s="174"/>
      <c r="W39" s="175"/>
      <c r="X39" s="174" t="s">
        <v>102</v>
      </c>
      <c r="Y39" s="174"/>
      <c r="Z39" s="174"/>
      <c r="AA39" s="174"/>
      <c r="AB39" s="175"/>
      <c r="AC39" s="210"/>
      <c r="AD39" s="211"/>
      <c r="AE39" s="212"/>
      <c r="AF39" s="177" t="s">
        <v>3144</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40.5" customHeight="1" x14ac:dyDescent="0.2">
      <c r="A40" s="204"/>
      <c r="B40" s="205"/>
      <c r="C40" s="206"/>
      <c r="D40" s="41"/>
      <c r="E40" s="35"/>
      <c r="F40" s="35"/>
      <c r="G40" s="35"/>
      <c r="H40" s="35"/>
      <c r="I40" s="35"/>
      <c r="J40" s="35"/>
      <c r="K40" s="35"/>
      <c r="L40" s="35"/>
      <c r="M40" s="35"/>
      <c r="N40" s="35"/>
      <c r="O40" s="35"/>
      <c r="P40" s="35"/>
      <c r="Q40" s="35"/>
      <c r="R40" s="35"/>
      <c r="S40" s="35"/>
      <c r="T40" s="36"/>
      <c r="U40" s="207"/>
      <c r="V40" s="208"/>
      <c r="W40" s="209"/>
      <c r="X40" s="207"/>
      <c r="Y40" s="208"/>
      <c r="Z40" s="208"/>
      <c r="AA40" s="208"/>
      <c r="AB40" s="209"/>
      <c r="AC40" s="207"/>
      <c r="AD40" s="208"/>
      <c r="AE40" s="209"/>
      <c r="AF40" s="41"/>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39"/>
    </row>
    <row r="41" spans="1:62" s="3" customFormat="1" ht="7.5" customHeight="1"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1" customFormat="1" ht="12" x14ac:dyDescent="0.2"/>
    <row r="64" s="2" customFormat="1" ht="12" x14ac:dyDescent="0.15"/>
    <row r="65" s="2" customFormat="1" ht="12" x14ac:dyDescent="0.15"/>
  </sheetData>
  <mergeCells count="119">
    <mergeCell ref="AF39:BJ39"/>
    <mergeCell ref="A38:C38"/>
    <mergeCell ref="U38:W38"/>
    <mergeCell ref="X38:AB38"/>
    <mergeCell ref="AC38:AE38"/>
    <mergeCell ref="AF38:BJ38"/>
    <mergeCell ref="A2:AU2"/>
    <mergeCell ref="AV2:AY2"/>
    <mergeCell ref="AZ2:BC2"/>
    <mergeCell ref="BD2:BG2"/>
    <mergeCell ref="BH2:BJ2"/>
    <mergeCell ref="AC36:AE36"/>
    <mergeCell ref="AF36:BJ36"/>
    <mergeCell ref="A37:C37"/>
    <mergeCell ref="U37:W37"/>
    <mergeCell ref="X37:AB37"/>
    <mergeCell ref="AC37:AE37"/>
    <mergeCell ref="AF37:BJ37"/>
    <mergeCell ref="AF34:BJ34"/>
    <mergeCell ref="A35:C35"/>
    <mergeCell ref="U35:W35"/>
    <mergeCell ref="X35:AB35"/>
    <mergeCell ref="AC35:AE35"/>
    <mergeCell ref="AF35:BJ35"/>
    <mergeCell ref="AZ3:BJ3"/>
    <mergeCell ref="AV4:AY4"/>
    <mergeCell ref="AZ4:BJ4"/>
    <mergeCell ref="L6:W6"/>
    <mergeCell ref="AS6:AX6"/>
    <mergeCell ref="A7:K7"/>
    <mergeCell ref="L7:BJ7"/>
    <mergeCell ref="A6:K6"/>
    <mergeCell ref="A3:G4"/>
    <mergeCell ref="H3:AU4"/>
    <mergeCell ref="AV3:AY3"/>
    <mergeCell ref="AY6:BJ6"/>
    <mergeCell ref="A22:C22"/>
    <mergeCell ref="U22:W22"/>
    <mergeCell ref="X22:AB22"/>
    <mergeCell ref="AC22:AE22"/>
    <mergeCell ref="AF21:BJ21"/>
    <mergeCell ref="A8:K8"/>
    <mergeCell ref="L8:BJ8"/>
    <mergeCell ref="A9:K9"/>
    <mergeCell ref="L9:BJ9"/>
    <mergeCell ref="A10:K10"/>
    <mergeCell ref="L10:BJ10"/>
    <mergeCell ref="A21:C21"/>
    <mergeCell ref="D21:T21"/>
    <mergeCell ref="U21:W21"/>
    <mergeCell ref="X21:AB21"/>
    <mergeCell ref="AC21:AE21"/>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26:C26"/>
    <mergeCell ref="U26:W26"/>
    <mergeCell ref="X26:AB26"/>
    <mergeCell ref="AC26:AE26"/>
    <mergeCell ref="A27:C27"/>
    <mergeCell ref="U27:W27"/>
    <mergeCell ref="X27:AB27"/>
    <mergeCell ref="AC27:AE27"/>
    <mergeCell ref="A28:C28"/>
    <mergeCell ref="U28:W28"/>
    <mergeCell ref="X28:AB28"/>
    <mergeCell ref="AC28:AE28"/>
    <mergeCell ref="A30:C30"/>
    <mergeCell ref="U30:W30"/>
    <mergeCell ref="X30:AB30"/>
    <mergeCell ref="AC30:AE30"/>
    <mergeCell ref="AF30:BJ30"/>
    <mergeCell ref="A29:C29"/>
    <mergeCell ref="U29:W29"/>
    <mergeCell ref="X29:AB29"/>
    <mergeCell ref="AC29:AE29"/>
    <mergeCell ref="AF29:BJ29"/>
    <mergeCell ref="AF33:BJ33"/>
    <mergeCell ref="AF31:BJ31"/>
    <mergeCell ref="A32:C32"/>
    <mergeCell ref="U32:W32"/>
    <mergeCell ref="X32:AB32"/>
    <mergeCell ref="AC32:AE32"/>
    <mergeCell ref="AF32:BJ32"/>
    <mergeCell ref="A31:C31"/>
    <mergeCell ref="U31:W31"/>
    <mergeCell ref="X31:AB31"/>
    <mergeCell ref="AC31:AE31"/>
    <mergeCell ref="A40:C40"/>
    <mergeCell ref="U40:W40"/>
    <mergeCell ref="X40:AB40"/>
    <mergeCell ref="AC40:AE40"/>
    <mergeCell ref="A33:C33"/>
    <mergeCell ref="U33:W33"/>
    <mergeCell ref="X33:AB33"/>
    <mergeCell ref="AC33:AE33"/>
    <mergeCell ref="A34:C34"/>
    <mergeCell ref="D34:T34"/>
    <mergeCell ref="U34:W34"/>
    <mergeCell ref="X34:AB34"/>
    <mergeCell ref="AC34:AE34"/>
    <mergeCell ref="A36:C36"/>
    <mergeCell ref="U36:W36"/>
    <mergeCell ref="X36:AB36"/>
    <mergeCell ref="A39:C39"/>
    <mergeCell ref="U39:W39"/>
    <mergeCell ref="X39:AB39"/>
    <mergeCell ref="AC39:AE39"/>
  </mergeCells>
  <phoneticPr fontId="4"/>
  <dataValidations count="2">
    <dataValidation type="list" allowBlank="1" showInputMessage="1" showErrorMessage="1" sqref="AY6:BJ6" xr:uid="{6411FC07-FECB-4878-9F3D-83D919C73AA7}">
      <formula1>"送信,受信"</formula1>
    </dataValidation>
    <dataValidation type="list" allowBlank="1" showInputMessage="1" showErrorMessage="1" sqref="AD24:AE27 AC22:AC27 AC28:AE33 AC40:AE40 AC34:AC39 AD35:AE39" xr:uid="{2BF495C7-01CA-498D-81EE-3C76FA0007AF}">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B0821-A913-492C-8864-796654D8D9E7}">
  <sheetPr codeName="Sheet20"/>
  <dimension ref="A1:BJ61"/>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661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662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663</v>
      </c>
      <c r="BJ16" s="12"/>
    </row>
    <row r="17" spans="1:62" s="7" customFormat="1" ht="20.25" customHeight="1" x14ac:dyDescent="0.2">
      <c r="A17" s="11"/>
      <c r="B17" s="7" t="s">
        <v>664</v>
      </c>
      <c r="BJ17" s="12"/>
    </row>
    <row r="18" spans="1:62" s="7" customFormat="1" ht="19.95" customHeight="1" x14ac:dyDescent="0.2">
      <c r="A18" s="11"/>
      <c r="B18" s="7" t="s">
        <v>3096</v>
      </c>
      <c r="BJ18" s="12"/>
    </row>
    <row r="19" spans="1:62" s="7" customFormat="1" ht="20.25" customHeight="1" x14ac:dyDescent="0.2">
      <c r="A19" s="4"/>
      <c r="B19" s="5" t="s">
        <v>5896</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53.25" customHeight="1" x14ac:dyDescent="0.2">
      <c r="A22" s="173">
        <v>1</v>
      </c>
      <c r="B22" s="174"/>
      <c r="C22" s="175"/>
      <c r="D22" s="29" t="s">
        <v>626</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t="s">
        <v>101</v>
      </c>
      <c r="AD22" s="211"/>
      <c r="AE22" s="212"/>
      <c r="AF22" s="285" t="s">
        <v>665</v>
      </c>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4"/>
      <c r="BI22" s="324"/>
      <c r="BJ22" s="325"/>
    </row>
    <row r="23" spans="1:62" s="7" customFormat="1" ht="40.5" customHeight="1" x14ac:dyDescent="0.2">
      <c r="A23" s="173">
        <v>2</v>
      </c>
      <c r="B23" s="174"/>
      <c r="C23" s="175"/>
      <c r="D23" s="29" t="s">
        <v>628</v>
      </c>
      <c r="E23" s="30"/>
      <c r="F23" s="30"/>
      <c r="G23" s="30"/>
      <c r="H23" s="30"/>
      <c r="I23" s="30"/>
      <c r="J23" s="30"/>
      <c r="K23" s="30"/>
      <c r="L23" s="30"/>
      <c r="M23" s="30"/>
      <c r="N23" s="30"/>
      <c r="O23" s="30"/>
      <c r="P23" s="30"/>
      <c r="Q23" s="30"/>
      <c r="R23" s="30"/>
      <c r="S23" s="30"/>
      <c r="T23" s="31"/>
      <c r="U23" s="210">
        <v>5</v>
      </c>
      <c r="V23" s="211"/>
      <c r="W23" s="212"/>
      <c r="X23" s="210" t="s">
        <v>218</v>
      </c>
      <c r="Y23" s="211"/>
      <c r="Z23" s="211"/>
      <c r="AA23" s="211"/>
      <c r="AB23" s="212"/>
      <c r="AC23" s="210" t="s">
        <v>101</v>
      </c>
      <c r="AD23" s="211"/>
      <c r="AE23" s="212"/>
      <c r="AF23" s="281" t="s">
        <v>666</v>
      </c>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s="7" customFormat="1" ht="40.5" customHeight="1" x14ac:dyDescent="0.2">
      <c r="A24" s="173">
        <v>3</v>
      </c>
      <c r="B24" s="174"/>
      <c r="C24" s="175"/>
      <c r="D24" s="29" t="s">
        <v>629</v>
      </c>
      <c r="E24" s="30"/>
      <c r="F24" s="30"/>
      <c r="G24" s="30"/>
      <c r="H24" s="30"/>
      <c r="I24" s="30"/>
      <c r="J24" s="30"/>
      <c r="K24" s="30"/>
      <c r="L24" s="30"/>
      <c r="M24" s="30"/>
      <c r="N24" s="30"/>
      <c r="O24" s="30"/>
      <c r="P24" s="30"/>
      <c r="Q24" s="30"/>
      <c r="R24" s="30"/>
      <c r="S24" s="30"/>
      <c r="T24" s="31"/>
      <c r="U24" s="210">
        <v>2</v>
      </c>
      <c r="V24" s="211"/>
      <c r="W24" s="212"/>
      <c r="X24" s="210" t="s">
        <v>218</v>
      </c>
      <c r="Y24" s="211"/>
      <c r="Z24" s="211"/>
      <c r="AA24" s="211"/>
      <c r="AB24" s="212"/>
      <c r="AC24" s="210" t="s">
        <v>101</v>
      </c>
      <c r="AD24" s="211"/>
      <c r="AE24" s="212"/>
      <c r="AF24" s="29" t="s">
        <v>667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4</v>
      </c>
      <c r="B25" s="174"/>
      <c r="C25" s="175"/>
      <c r="D25" s="29" t="s">
        <v>220</v>
      </c>
      <c r="E25" s="30"/>
      <c r="F25" s="30"/>
      <c r="G25" s="30"/>
      <c r="H25" s="30"/>
      <c r="I25" s="30"/>
      <c r="J25" s="30"/>
      <c r="K25" s="30"/>
      <c r="L25" s="30"/>
      <c r="M25" s="30"/>
      <c r="N25" s="30"/>
      <c r="O25" s="30"/>
      <c r="P25" s="30"/>
      <c r="Q25" s="30"/>
      <c r="R25" s="30"/>
      <c r="S25" s="30"/>
      <c r="T25" s="31"/>
      <c r="U25" s="210">
        <v>4</v>
      </c>
      <c r="V25" s="211"/>
      <c r="W25" s="212"/>
      <c r="X25" s="210" t="s">
        <v>218</v>
      </c>
      <c r="Y25" s="211"/>
      <c r="Z25" s="211"/>
      <c r="AA25" s="211"/>
      <c r="AB25" s="212"/>
      <c r="AC25" s="210" t="s">
        <v>101</v>
      </c>
      <c r="AD25" s="211"/>
      <c r="AE25" s="212"/>
      <c r="AF25" s="29" t="s">
        <v>668</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5</v>
      </c>
      <c r="B26" s="174"/>
      <c r="C26" s="175"/>
      <c r="D26" s="29" t="s">
        <v>631</v>
      </c>
      <c r="E26" s="30"/>
      <c r="F26" s="30"/>
      <c r="G26" s="30"/>
      <c r="H26" s="30"/>
      <c r="I26" s="30"/>
      <c r="J26" s="30"/>
      <c r="K26" s="30"/>
      <c r="L26" s="30"/>
      <c r="M26" s="30"/>
      <c r="N26" s="30"/>
      <c r="O26" s="30"/>
      <c r="P26" s="30"/>
      <c r="Q26" s="30"/>
      <c r="R26" s="30"/>
      <c r="S26" s="30"/>
      <c r="T26" s="31"/>
      <c r="U26" s="210">
        <v>2</v>
      </c>
      <c r="V26" s="211"/>
      <c r="W26" s="212"/>
      <c r="X26" s="210" t="s">
        <v>218</v>
      </c>
      <c r="Y26" s="211"/>
      <c r="Z26" s="211"/>
      <c r="AA26" s="211"/>
      <c r="AB26" s="212"/>
      <c r="AC26" s="210" t="s">
        <v>101</v>
      </c>
      <c r="AD26" s="211"/>
      <c r="AE26" s="212"/>
      <c r="AF26" s="29" t="s">
        <v>669</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6</v>
      </c>
      <c r="B27" s="174"/>
      <c r="C27" s="175"/>
      <c r="D27" s="29" t="s">
        <v>634</v>
      </c>
      <c r="E27" s="30"/>
      <c r="F27" s="30"/>
      <c r="G27" s="30"/>
      <c r="H27" s="30"/>
      <c r="I27" s="30"/>
      <c r="J27" s="30"/>
      <c r="K27" s="30"/>
      <c r="L27" s="30"/>
      <c r="M27" s="30"/>
      <c r="N27" s="30"/>
      <c r="O27" s="30"/>
      <c r="P27" s="30"/>
      <c r="Q27" s="30"/>
      <c r="R27" s="30"/>
      <c r="S27" s="30"/>
      <c r="T27" s="31"/>
      <c r="U27" s="210">
        <v>6</v>
      </c>
      <c r="V27" s="211"/>
      <c r="W27" s="212"/>
      <c r="X27" s="210" t="s">
        <v>218</v>
      </c>
      <c r="Y27" s="211"/>
      <c r="Z27" s="211"/>
      <c r="AA27" s="211"/>
      <c r="AB27" s="212"/>
      <c r="AC27" s="210" t="s">
        <v>101</v>
      </c>
      <c r="AD27" s="211"/>
      <c r="AE27" s="212"/>
      <c r="AF27" s="29" t="s">
        <v>670</v>
      </c>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43"/>
    </row>
    <row r="28" spans="1:62" s="7" customFormat="1" ht="83.25" customHeight="1" x14ac:dyDescent="0.2">
      <c r="A28" s="173">
        <v>7</v>
      </c>
      <c r="B28" s="174"/>
      <c r="C28" s="175"/>
      <c r="D28" s="29" t="s">
        <v>671</v>
      </c>
      <c r="E28" s="30"/>
      <c r="F28" s="30"/>
      <c r="G28" s="30"/>
      <c r="H28" s="30"/>
      <c r="I28" s="30"/>
      <c r="J28" s="30"/>
      <c r="K28" s="30"/>
      <c r="L28" s="30"/>
      <c r="M28" s="30"/>
      <c r="N28" s="30"/>
      <c r="O28" s="30"/>
      <c r="P28" s="30"/>
      <c r="Q28" s="30"/>
      <c r="R28" s="30"/>
      <c r="S28" s="30"/>
      <c r="T28" s="31"/>
      <c r="U28" s="210">
        <v>8</v>
      </c>
      <c r="V28" s="211"/>
      <c r="W28" s="212"/>
      <c r="X28" s="210" t="s">
        <v>190</v>
      </c>
      <c r="Y28" s="211"/>
      <c r="Z28" s="211"/>
      <c r="AA28" s="211"/>
      <c r="AB28" s="212"/>
      <c r="AC28" s="210"/>
      <c r="AD28" s="211"/>
      <c r="AE28" s="212"/>
      <c r="AF28" s="281" t="s">
        <v>672</v>
      </c>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3"/>
    </row>
    <row r="29" spans="1:62" s="7" customFormat="1" ht="40.5" customHeight="1" x14ac:dyDescent="0.2">
      <c r="A29" s="173">
        <v>8</v>
      </c>
      <c r="B29" s="174"/>
      <c r="C29" s="175"/>
      <c r="D29" s="29" t="s">
        <v>673</v>
      </c>
      <c r="E29" s="30"/>
      <c r="F29" s="30"/>
      <c r="G29" s="30"/>
      <c r="H29" s="30"/>
      <c r="I29" s="30"/>
      <c r="J29" s="30"/>
      <c r="K29" s="30"/>
      <c r="L29" s="30"/>
      <c r="M29" s="30"/>
      <c r="N29" s="30"/>
      <c r="O29" s="30"/>
      <c r="P29" s="30"/>
      <c r="Q29" s="30"/>
      <c r="R29" s="30"/>
      <c r="S29" s="30"/>
      <c r="T29" s="31"/>
      <c r="U29" s="210">
        <v>12</v>
      </c>
      <c r="V29" s="211"/>
      <c r="W29" s="212"/>
      <c r="X29" s="210" t="s">
        <v>190</v>
      </c>
      <c r="Y29" s="211"/>
      <c r="Z29" s="211"/>
      <c r="AA29" s="211"/>
      <c r="AB29" s="212"/>
      <c r="AC29" s="210" t="s">
        <v>101</v>
      </c>
      <c r="AD29" s="211"/>
      <c r="AE29" s="212"/>
      <c r="AF29" s="281" t="s">
        <v>674</v>
      </c>
      <c r="AG29" s="361"/>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1"/>
      <c r="BD29" s="361"/>
      <c r="BE29" s="361"/>
      <c r="BF29" s="361"/>
      <c r="BG29" s="361"/>
      <c r="BH29" s="361"/>
      <c r="BI29" s="361"/>
      <c r="BJ29" s="362"/>
    </row>
    <row r="30" spans="1:62" s="7" customFormat="1" ht="23.7" customHeight="1" x14ac:dyDescent="0.2">
      <c r="A30" s="173"/>
      <c r="B30" s="174"/>
      <c r="C30" s="175"/>
      <c r="D30" s="237" t="s">
        <v>3116</v>
      </c>
      <c r="E30" s="238"/>
      <c r="F30" s="238"/>
      <c r="G30" s="238"/>
      <c r="H30" s="238"/>
      <c r="I30" s="238"/>
      <c r="J30" s="238"/>
      <c r="K30" s="238"/>
      <c r="L30" s="238"/>
      <c r="M30" s="238"/>
      <c r="N30" s="238"/>
      <c r="O30" s="238"/>
      <c r="P30" s="238"/>
      <c r="Q30" s="238"/>
      <c r="R30" s="238"/>
      <c r="S30" s="238"/>
      <c r="T30" s="239"/>
      <c r="U30" s="176"/>
      <c r="V30" s="174"/>
      <c r="W30" s="175"/>
      <c r="X30" s="176"/>
      <c r="Y30" s="174"/>
      <c r="Z30" s="174"/>
      <c r="AA30" s="174"/>
      <c r="AB30" s="175"/>
      <c r="AC30" s="176"/>
      <c r="AD30" s="174"/>
      <c r="AE30" s="175"/>
      <c r="AF30" s="305"/>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21"/>
    </row>
    <row r="31" spans="1:62" s="7" customFormat="1" ht="40.5" customHeight="1" x14ac:dyDescent="0.2">
      <c r="A31" s="173">
        <v>1</v>
      </c>
      <c r="B31" s="174"/>
      <c r="C31" s="175"/>
      <c r="D31" s="29" t="s">
        <v>3117</v>
      </c>
      <c r="E31" s="32"/>
      <c r="F31" s="32"/>
      <c r="G31" s="32"/>
      <c r="H31" s="32"/>
      <c r="I31" s="32"/>
      <c r="J31" s="32"/>
      <c r="K31" s="32"/>
      <c r="L31" s="32"/>
      <c r="M31" s="32"/>
      <c r="N31" s="32"/>
      <c r="O31" s="32"/>
      <c r="P31" s="32"/>
      <c r="Q31" s="32"/>
      <c r="R31" s="32"/>
      <c r="S31" s="32"/>
      <c r="T31" s="124"/>
      <c r="U31" s="176">
        <v>2</v>
      </c>
      <c r="V31" s="174"/>
      <c r="W31" s="175"/>
      <c r="X31" s="174" t="s">
        <v>102</v>
      </c>
      <c r="Y31" s="174"/>
      <c r="Z31" s="174"/>
      <c r="AA31" s="174"/>
      <c r="AB31" s="175"/>
      <c r="AC31" s="210"/>
      <c r="AD31" s="211"/>
      <c r="AE31" s="212"/>
      <c r="AF31" s="183" t="s">
        <v>3130</v>
      </c>
      <c r="AG31" s="322"/>
      <c r="AH31" s="322"/>
      <c r="AI31" s="322"/>
      <c r="AJ31" s="322"/>
      <c r="AK31" s="322"/>
      <c r="AL31" s="322"/>
      <c r="AM31" s="322"/>
      <c r="AN31" s="322"/>
      <c r="AO31" s="322"/>
      <c r="AP31" s="322"/>
      <c r="AQ31" s="322"/>
      <c r="AR31" s="322"/>
      <c r="AS31" s="322"/>
      <c r="AT31" s="322"/>
      <c r="AU31" s="322"/>
      <c r="AV31" s="322"/>
      <c r="AW31" s="322"/>
      <c r="AX31" s="322"/>
      <c r="AY31" s="322"/>
      <c r="AZ31" s="322"/>
      <c r="BA31" s="322"/>
      <c r="BB31" s="322"/>
      <c r="BC31" s="322"/>
      <c r="BD31" s="322"/>
      <c r="BE31" s="322"/>
      <c r="BF31" s="322"/>
      <c r="BG31" s="322"/>
      <c r="BH31" s="322"/>
      <c r="BI31" s="322"/>
      <c r="BJ31" s="323"/>
    </row>
    <row r="32" spans="1:62" s="7" customFormat="1" ht="40.5" customHeight="1" x14ac:dyDescent="0.2">
      <c r="A32" s="173">
        <v>2</v>
      </c>
      <c r="B32" s="174"/>
      <c r="C32" s="175"/>
      <c r="D32" s="29" t="s">
        <v>3118</v>
      </c>
      <c r="E32" s="32"/>
      <c r="F32" s="32"/>
      <c r="G32" s="32"/>
      <c r="H32" s="32"/>
      <c r="I32" s="32"/>
      <c r="J32" s="32"/>
      <c r="K32" s="32"/>
      <c r="L32" s="32"/>
      <c r="M32" s="32"/>
      <c r="N32" s="32"/>
      <c r="O32" s="32"/>
      <c r="P32" s="32"/>
      <c r="Q32" s="32"/>
      <c r="R32" s="32"/>
      <c r="S32" s="32"/>
      <c r="T32" s="124"/>
      <c r="U32" s="176">
        <v>1</v>
      </c>
      <c r="V32" s="174"/>
      <c r="W32" s="175"/>
      <c r="X32" s="174" t="s">
        <v>102</v>
      </c>
      <c r="Y32" s="174"/>
      <c r="Z32" s="174"/>
      <c r="AA32" s="174"/>
      <c r="AB32" s="175"/>
      <c r="AC32" s="210"/>
      <c r="AD32" s="211"/>
      <c r="AE32" s="212"/>
      <c r="AF32" s="183" t="s">
        <v>3131</v>
      </c>
      <c r="AG32" s="322"/>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2"/>
      <c r="BD32" s="322"/>
      <c r="BE32" s="322"/>
      <c r="BF32" s="322"/>
      <c r="BG32" s="322"/>
      <c r="BH32" s="322"/>
      <c r="BI32" s="322"/>
      <c r="BJ32" s="323"/>
    </row>
    <row r="33" spans="1:62" s="7" customFormat="1" ht="40.5" customHeight="1" x14ac:dyDescent="0.2">
      <c r="A33" s="173">
        <v>3</v>
      </c>
      <c r="B33" s="174"/>
      <c r="C33" s="175"/>
      <c r="D33" s="29" t="s">
        <v>3119</v>
      </c>
      <c r="E33" s="32"/>
      <c r="F33" s="32"/>
      <c r="G33" s="32"/>
      <c r="H33" s="32"/>
      <c r="I33" s="32"/>
      <c r="J33" s="32"/>
      <c r="K33" s="32"/>
      <c r="L33" s="32"/>
      <c r="M33" s="32"/>
      <c r="N33" s="32"/>
      <c r="O33" s="32"/>
      <c r="P33" s="32"/>
      <c r="Q33" s="32"/>
      <c r="R33" s="32"/>
      <c r="S33" s="32"/>
      <c r="T33" s="124"/>
      <c r="U33" s="176">
        <v>7</v>
      </c>
      <c r="V33" s="174"/>
      <c r="W33" s="175"/>
      <c r="X33" s="174" t="s">
        <v>1742</v>
      </c>
      <c r="Y33" s="174"/>
      <c r="Z33" s="174"/>
      <c r="AA33" s="174"/>
      <c r="AB33" s="175"/>
      <c r="AC33" s="210"/>
      <c r="AD33" s="211"/>
      <c r="AE33" s="212"/>
      <c r="AF33" s="177" t="s">
        <v>3125</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v>4</v>
      </c>
      <c r="B34" s="174"/>
      <c r="C34" s="175"/>
      <c r="D34" s="29" t="s">
        <v>3120</v>
      </c>
      <c r="E34" s="32"/>
      <c r="F34" s="32"/>
      <c r="G34" s="32"/>
      <c r="H34" s="32"/>
      <c r="I34" s="32"/>
      <c r="J34" s="32"/>
      <c r="K34" s="32"/>
      <c r="L34" s="32"/>
      <c r="M34" s="32"/>
      <c r="N34" s="32"/>
      <c r="O34" s="32"/>
      <c r="P34" s="32"/>
      <c r="Q34" s="32"/>
      <c r="R34" s="32"/>
      <c r="S34" s="32"/>
      <c r="T34" s="124"/>
      <c r="U34" s="176">
        <v>7</v>
      </c>
      <c r="V34" s="174"/>
      <c r="W34" s="175"/>
      <c r="X34" s="174" t="s">
        <v>1742</v>
      </c>
      <c r="Y34" s="174"/>
      <c r="Z34" s="174"/>
      <c r="AA34" s="174"/>
      <c r="AB34" s="175"/>
      <c r="AC34" s="210"/>
      <c r="AD34" s="211"/>
      <c r="AE34" s="212"/>
      <c r="AF34" s="177" t="s">
        <v>3124</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v>5</v>
      </c>
      <c r="B35" s="174"/>
      <c r="C35" s="175"/>
      <c r="D35" s="29" t="s">
        <v>3121</v>
      </c>
      <c r="E35" s="32"/>
      <c r="F35" s="32"/>
      <c r="G35" s="32"/>
      <c r="H35" s="32"/>
      <c r="I35" s="32"/>
      <c r="J35" s="32"/>
      <c r="K35" s="32"/>
      <c r="L35" s="32"/>
      <c r="M35" s="32"/>
      <c r="N35" s="32"/>
      <c r="O35" s="32"/>
      <c r="P35" s="32"/>
      <c r="Q35" s="32"/>
      <c r="R35" s="32"/>
      <c r="S35" s="32"/>
      <c r="T35" s="124"/>
      <c r="U35" s="176" t="s">
        <v>3122</v>
      </c>
      <c r="V35" s="174"/>
      <c r="W35" s="175"/>
      <c r="X35" s="174" t="s">
        <v>102</v>
      </c>
      <c r="Y35" s="174"/>
      <c r="Z35" s="174"/>
      <c r="AA35" s="174"/>
      <c r="AB35" s="175"/>
      <c r="AC35" s="210"/>
      <c r="AD35" s="211"/>
      <c r="AE35" s="212"/>
      <c r="AF35" s="177" t="s">
        <v>3144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204"/>
      <c r="B36" s="205"/>
      <c r="C36" s="206"/>
      <c r="D36" s="41"/>
      <c r="E36" s="35"/>
      <c r="F36" s="35"/>
      <c r="G36" s="35"/>
      <c r="H36" s="35"/>
      <c r="I36" s="35"/>
      <c r="J36" s="35"/>
      <c r="K36" s="35"/>
      <c r="L36" s="35"/>
      <c r="M36" s="35"/>
      <c r="N36" s="35"/>
      <c r="O36" s="35"/>
      <c r="P36" s="35"/>
      <c r="Q36" s="35"/>
      <c r="R36" s="35"/>
      <c r="S36" s="35"/>
      <c r="T36" s="36"/>
      <c r="U36" s="207"/>
      <c r="V36" s="208"/>
      <c r="W36" s="209"/>
      <c r="X36" s="207"/>
      <c r="Y36" s="208"/>
      <c r="Z36" s="208"/>
      <c r="AA36" s="208"/>
      <c r="AB36" s="209"/>
      <c r="AC36" s="207"/>
      <c r="AD36" s="208"/>
      <c r="AE36" s="209"/>
      <c r="AF36" s="41"/>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39"/>
    </row>
    <row r="37" spans="1:62" s="3" customFormat="1" ht="7.5" customHeight="1"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2" customFormat="1" ht="12" x14ac:dyDescent="0.15"/>
    <row r="61" s="2" customFormat="1" ht="12" x14ac:dyDescent="0.15"/>
  </sheetData>
  <mergeCells count="100">
    <mergeCell ref="A35:C35"/>
    <mergeCell ref="U35:W35"/>
    <mergeCell ref="X35:AB35"/>
    <mergeCell ref="AC35:AE35"/>
    <mergeCell ref="AF35:BJ35"/>
    <mergeCell ref="A34:C34"/>
    <mergeCell ref="U34:W34"/>
    <mergeCell ref="X34:AB34"/>
    <mergeCell ref="AC34:AE34"/>
    <mergeCell ref="AF34:BJ34"/>
    <mergeCell ref="AC32:AE32"/>
    <mergeCell ref="AF32:BJ32"/>
    <mergeCell ref="A33:C33"/>
    <mergeCell ref="U33:W33"/>
    <mergeCell ref="X33:AB33"/>
    <mergeCell ref="AC33:AE33"/>
    <mergeCell ref="AF33:BJ33"/>
    <mergeCell ref="AF30:BJ30"/>
    <mergeCell ref="A31:C31"/>
    <mergeCell ref="U31:W31"/>
    <mergeCell ref="X31:AB31"/>
    <mergeCell ref="AC31:AE31"/>
    <mergeCell ref="AF31:BJ31"/>
    <mergeCell ref="L6:W6"/>
    <mergeCell ref="AS6:AX6"/>
    <mergeCell ref="A3:G4"/>
    <mergeCell ref="H3:AU4"/>
    <mergeCell ref="AV3:AY3"/>
    <mergeCell ref="AY6:BJ6"/>
    <mergeCell ref="AZ3:BJ3"/>
    <mergeCell ref="AV4:AY4"/>
    <mergeCell ref="AZ4:BJ4"/>
    <mergeCell ref="A2:AU2"/>
    <mergeCell ref="AV2:AY2"/>
    <mergeCell ref="AZ2:BC2"/>
    <mergeCell ref="BD2:BG2"/>
    <mergeCell ref="BH2:BJ2"/>
    <mergeCell ref="A9:K9"/>
    <mergeCell ref="L9:BJ9"/>
    <mergeCell ref="A10:K10"/>
    <mergeCell ref="L10:BJ10"/>
    <mergeCell ref="A21:C21"/>
    <mergeCell ref="D21:T21"/>
    <mergeCell ref="U21:W21"/>
    <mergeCell ref="X21:AB21"/>
    <mergeCell ref="AC21:AE21"/>
    <mergeCell ref="A7:K7"/>
    <mergeCell ref="L7:BJ7"/>
    <mergeCell ref="A6:K6"/>
    <mergeCell ref="A23:C23"/>
    <mergeCell ref="U23:W23"/>
    <mergeCell ref="X23:AB23"/>
    <mergeCell ref="AC23:AE23"/>
    <mergeCell ref="AF23:BJ23"/>
    <mergeCell ref="A22:C22"/>
    <mergeCell ref="U22:W22"/>
    <mergeCell ref="X22:AB22"/>
    <mergeCell ref="AC22:AE22"/>
    <mergeCell ref="AF22:BJ22"/>
    <mergeCell ref="AF21:BJ21"/>
    <mergeCell ref="A8:K8"/>
    <mergeCell ref="L8:BJ8"/>
    <mergeCell ref="A24:C24"/>
    <mergeCell ref="U24:W24"/>
    <mergeCell ref="X24:AB24"/>
    <mergeCell ref="AC24:AE24"/>
    <mergeCell ref="A25:C25"/>
    <mergeCell ref="U25:W25"/>
    <mergeCell ref="X25:AB25"/>
    <mergeCell ref="AC25:AE25"/>
    <mergeCell ref="A26:C26"/>
    <mergeCell ref="U26:W26"/>
    <mergeCell ref="X26:AB26"/>
    <mergeCell ref="AC26:AE26"/>
    <mergeCell ref="A27:C27"/>
    <mergeCell ref="U27:W27"/>
    <mergeCell ref="X27:AB27"/>
    <mergeCell ref="AC27:AE27"/>
    <mergeCell ref="AF29:BJ29"/>
    <mergeCell ref="A28:C28"/>
    <mergeCell ref="U28:W28"/>
    <mergeCell ref="X28:AB28"/>
    <mergeCell ref="AC28:AE28"/>
    <mergeCell ref="AF28:BJ28"/>
    <mergeCell ref="A36:C36"/>
    <mergeCell ref="U36:W36"/>
    <mergeCell ref="X36:AB36"/>
    <mergeCell ref="AC36:AE36"/>
    <mergeCell ref="A29:C29"/>
    <mergeCell ref="U29:W29"/>
    <mergeCell ref="X29:AB29"/>
    <mergeCell ref="AC29:AE29"/>
    <mergeCell ref="A30:C30"/>
    <mergeCell ref="D30:T30"/>
    <mergeCell ref="U30:W30"/>
    <mergeCell ref="X30:AB30"/>
    <mergeCell ref="AC30:AE30"/>
    <mergeCell ref="A32:C32"/>
    <mergeCell ref="U32:W32"/>
    <mergeCell ref="X32:AB32"/>
  </mergeCells>
  <phoneticPr fontId="4"/>
  <dataValidations count="2">
    <dataValidation type="list" allowBlank="1" showInputMessage="1" showErrorMessage="1" sqref="AD28:AE28 AC36:AE36 AC22:AC35 AD31:AE35" xr:uid="{DB7DA44F-682A-4691-874A-A7CC2BC55619}">
      <formula1>"○"</formula1>
    </dataValidation>
    <dataValidation type="list" allowBlank="1" showInputMessage="1" showErrorMessage="1" sqref="AY6:BJ6" xr:uid="{BF636EA4-D7DF-407D-B2C5-42E1E3C7E003}">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EBEB-98BA-4952-985D-4038E474665B}">
  <sheetPr codeName="Sheet19"/>
  <dimension ref="A1:BJ64"/>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675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623</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676</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677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663</v>
      </c>
      <c r="BJ16" s="12"/>
    </row>
    <row r="17" spans="1:62" s="7" customFormat="1" ht="20.25" customHeight="1" x14ac:dyDescent="0.2">
      <c r="A17" s="11"/>
      <c r="B17" s="7" t="s">
        <v>678</v>
      </c>
      <c r="BJ17" s="12"/>
    </row>
    <row r="18" spans="1:62" s="7" customFormat="1" ht="20.25" customHeight="1" x14ac:dyDescent="0.2">
      <c r="A18" s="11"/>
      <c r="B18" s="7" t="s">
        <v>679</v>
      </c>
      <c r="BJ18" s="12"/>
    </row>
    <row r="19" spans="1:62" s="7" customFormat="1" ht="19.95" customHeight="1" x14ac:dyDescent="0.2">
      <c r="A19" s="11"/>
      <c r="B19" s="7" t="s">
        <v>3096</v>
      </c>
      <c r="BJ19" s="12"/>
    </row>
    <row r="20" spans="1:62" s="7" customFormat="1" ht="20.25" customHeight="1" x14ac:dyDescent="0.2">
      <c r="A20" s="4"/>
      <c r="B20" s="5" t="s">
        <v>5896</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1" ht="5.25" customHeight="1" x14ac:dyDescent="0.2"/>
    <row r="22" spans="1:62" s="7" customFormat="1" ht="20.25" customHeight="1" x14ac:dyDescent="0.2">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1" ht="40.5" customHeight="1" x14ac:dyDescent="0.2">
      <c r="A23" s="173">
        <v>1</v>
      </c>
      <c r="B23" s="174"/>
      <c r="C23" s="175"/>
      <c r="D23" s="29" t="s">
        <v>651</v>
      </c>
      <c r="E23" s="30"/>
      <c r="F23" s="30"/>
      <c r="G23" s="30"/>
      <c r="H23" s="30"/>
      <c r="I23" s="30"/>
      <c r="J23" s="30"/>
      <c r="K23" s="30"/>
      <c r="L23" s="30"/>
      <c r="M23" s="30"/>
      <c r="N23" s="30"/>
      <c r="O23" s="30"/>
      <c r="P23" s="30"/>
      <c r="Q23" s="30"/>
      <c r="R23" s="30"/>
      <c r="S23" s="30"/>
      <c r="T23" s="31"/>
      <c r="U23" s="210">
        <v>6</v>
      </c>
      <c r="V23" s="211"/>
      <c r="W23" s="212"/>
      <c r="X23" s="210" t="s">
        <v>190</v>
      </c>
      <c r="Y23" s="211"/>
      <c r="Z23" s="211"/>
      <c r="AA23" s="211"/>
      <c r="AB23" s="212"/>
      <c r="AC23" s="210" t="s">
        <v>101</v>
      </c>
      <c r="AD23" s="211"/>
      <c r="AE23" s="212"/>
      <c r="AF23" s="44" t="s">
        <v>680</v>
      </c>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2"/>
    </row>
    <row r="24" spans="1:62" s="7" customFormat="1" ht="40.5" customHeight="1" x14ac:dyDescent="0.2">
      <c r="A24" s="173">
        <v>2</v>
      </c>
      <c r="B24" s="174"/>
      <c r="C24" s="175"/>
      <c r="D24" s="29" t="s">
        <v>626</v>
      </c>
      <c r="E24" s="30"/>
      <c r="F24" s="30"/>
      <c r="G24" s="30"/>
      <c r="H24" s="30"/>
      <c r="I24" s="30"/>
      <c r="J24" s="30"/>
      <c r="K24" s="30"/>
      <c r="L24" s="30"/>
      <c r="M24" s="30"/>
      <c r="N24" s="30"/>
      <c r="O24" s="30"/>
      <c r="P24" s="30"/>
      <c r="Q24" s="30"/>
      <c r="R24" s="30"/>
      <c r="S24" s="30"/>
      <c r="T24" s="31"/>
      <c r="U24" s="210">
        <v>1</v>
      </c>
      <c r="V24" s="211"/>
      <c r="W24" s="212"/>
      <c r="X24" s="210" t="s">
        <v>218</v>
      </c>
      <c r="Y24" s="211"/>
      <c r="Z24" s="211"/>
      <c r="AA24" s="211"/>
      <c r="AB24" s="212"/>
      <c r="AC24" s="210" t="s">
        <v>101</v>
      </c>
      <c r="AD24" s="211"/>
      <c r="AE24" s="212"/>
      <c r="AF24" s="281" t="s">
        <v>681</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3"/>
    </row>
    <row r="25" spans="1:62" s="7" customFormat="1" ht="40.5" customHeight="1" x14ac:dyDescent="0.2">
      <c r="A25" s="173">
        <v>3</v>
      </c>
      <c r="B25" s="174"/>
      <c r="C25" s="175"/>
      <c r="D25" s="29" t="s">
        <v>628</v>
      </c>
      <c r="E25" s="30"/>
      <c r="F25" s="30"/>
      <c r="G25" s="30"/>
      <c r="H25" s="30"/>
      <c r="I25" s="30"/>
      <c r="J25" s="30"/>
      <c r="K25" s="30"/>
      <c r="L25" s="30"/>
      <c r="M25" s="30"/>
      <c r="N25" s="30"/>
      <c r="O25" s="30"/>
      <c r="P25" s="30"/>
      <c r="Q25" s="30"/>
      <c r="R25" s="30"/>
      <c r="S25" s="30"/>
      <c r="T25" s="31"/>
      <c r="U25" s="210">
        <v>5</v>
      </c>
      <c r="V25" s="211"/>
      <c r="W25" s="212"/>
      <c r="X25" s="210" t="s">
        <v>218</v>
      </c>
      <c r="Y25" s="211"/>
      <c r="Z25" s="211"/>
      <c r="AA25" s="211"/>
      <c r="AB25" s="212"/>
      <c r="AC25" s="210" t="s">
        <v>101</v>
      </c>
      <c r="AD25" s="211"/>
      <c r="AE25" s="212"/>
      <c r="AF25" s="281" t="s">
        <v>666</v>
      </c>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3"/>
    </row>
    <row r="26" spans="1:62" s="7" customFormat="1" ht="40.5" customHeight="1" x14ac:dyDescent="0.2">
      <c r="A26" s="173">
        <v>4</v>
      </c>
      <c r="B26" s="174"/>
      <c r="C26" s="175"/>
      <c r="D26" s="29" t="s">
        <v>629</v>
      </c>
      <c r="E26" s="30"/>
      <c r="F26" s="30"/>
      <c r="G26" s="30"/>
      <c r="H26" s="30"/>
      <c r="I26" s="30"/>
      <c r="J26" s="30"/>
      <c r="K26" s="30"/>
      <c r="L26" s="30"/>
      <c r="M26" s="30"/>
      <c r="N26" s="30"/>
      <c r="O26" s="30"/>
      <c r="P26" s="30"/>
      <c r="Q26" s="30"/>
      <c r="R26" s="30"/>
      <c r="S26" s="30"/>
      <c r="T26" s="31"/>
      <c r="U26" s="210">
        <v>2</v>
      </c>
      <c r="V26" s="211"/>
      <c r="W26" s="212"/>
      <c r="X26" s="210" t="s">
        <v>218</v>
      </c>
      <c r="Y26" s="211"/>
      <c r="Z26" s="211"/>
      <c r="AA26" s="211"/>
      <c r="AB26" s="212"/>
      <c r="AC26" s="210" t="s">
        <v>101</v>
      </c>
      <c r="AD26" s="211"/>
      <c r="AE26" s="212"/>
      <c r="AF26" s="29" t="s">
        <v>667</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5</v>
      </c>
      <c r="B27" s="174"/>
      <c r="C27" s="175"/>
      <c r="D27" s="29" t="s">
        <v>220</v>
      </c>
      <c r="E27" s="30"/>
      <c r="F27" s="30"/>
      <c r="G27" s="30"/>
      <c r="H27" s="30"/>
      <c r="I27" s="30"/>
      <c r="J27" s="30"/>
      <c r="K27" s="30"/>
      <c r="L27" s="30"/>
      <c r="M27" s="30"/>
      <c r="N27" s="30"/>
      <c r="O27" s="30"/>
      <c r="P27" s="30"/>
      <c r="Q27" s="30"/>
      <c r="R27" s="30"/>
      <c r="S27" s="30"/>
      <c r="T27" s="31"/>
      <c r="U27" s="210">
        <v>4</v>
      </c>
      <c r="V27" s="211"/>
      <c r="W27" s="212"/>
      <c r="X27" s="210" t="s">
        <v>218</v>
      </c>
      <c r="Y27" s="211"/>
      <c r="Z27" s="211"/>
      <c r="AA27" s="211"/>
      <c r="AB27" s="212"/>
      <c r="AC27" s="210" t="s">
        <v>101</v>
      </c>
      <c r="AD27" s="211"/>
      <c r="AE27" s="212"/>
      <c r="AF27" s="29" t="s">
        <v>668</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6</v>
      </c>
      <c r="B28" s="174"/>
      <c r="C28" s="175"/>
      <c r="D28" s="29" t="s">
        <v>631</v>
      </c>
      <c r="E28" s="30"/>
      <c r="F28" s="30"/>
      <c r="G28" s="30"/>
      <c r="H28" s="30"/>
      <c r="I28" s="30"/>
      <c r="J28" s="30"/>
      <c r="K28" s="30"/>
      <c r="L28" s="30"/>
      <c r="M28" s="30"/>
      <c r="N28" s="30"/>
      <c r="O28" s="30"/>
      <c r="P28" s="30"/>
      <c r="Q28" s="30"/>
      <c r="R28" s="30"/>
      <c r="S28" s="30"/>
      <c r="T28" s="31"/>
      <c r="U28" s="210">
        <v>2</v>
      </c>
      <c r="V28" s="211"/>
      <c r="W28" s="212"/>
      <c r="X28" s="210" t="s">
        <v>218</v>
      </c>
      <c r="Y28" s="211"/>
      <c r="Z28" s="211"/>
      <c r="AA28" s="211"/>
      <c r="AB28" s="212"/>
      <c r="AC28" s="210" t="s">
        <v>101</v>
      </c>
      <c r="AD28" s="211"/>
      <c r="AE28" s="212"/>
      <c r="AF28" s="29" t="s">
        <v>669</v>
      </c>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43"/>
    </row>
    <row r="29" spans="1:62" s="7" customFormat="1" ht="40.5" customHeight="1" x14ac:dyDescent="0.2">
      <c r="A29" s="173">
        <v>7</v>
      </c>
      <c r="B29" s="174"/>
      <c r="C29" s="175"/>
      <c r="D29" s="29" t="s">
        <v>634</v>
      </c>
      <c r="E29" s="30"/>
      <c r="F29" s="30"/>
      <c r="G29" s="30"/>
      <c r="H29" s="30"/>
      <c r="I29" s="30"/>
      <c r="J29" s="30"/>
      <c r="K29" s="30"/>
      <c r="L29" s="30"/>
      <c r="M29" s="30"/>
      <c r="N29" s="30"/>
      <c r="O29" s="30"/>
      <c r="P29" s="30"/>
      <c r="Q29" s="30"/>
      <c r="R29" s="30"/>
      <c r="S29" s="30"/>
      <c r="T29" s="31"/>
      <c r="U29" s="210">
        <v>6</v>
      </c>
      <c r="V29" s="211"/>
      <c r="W29" s="212"/>
      <c r="X29" s="210" t="s">
        <v>218</v>
      </c>
      <c r="Y29" s="211"/>
      <c r="Z29" s="211"/>
      <c r="AA29" s="211"/>
      <c r="AB29" s="212"/>
      <c r="AC29" s="210" t="s">
        <v>101</v>
      </c>
      <c r="AD29" s="211"/>
      <c r="AE29" s="212"/>
      <c r="AF29" s="29" t="s">
        <v>635</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8</v>
      </c>
      <c r="B30" s="174"/>
      <c r="C30" s="175"/>
      <c r="D30" s="29" t="s">
        <v>617</v>
      </c>
      <c r="E30" s="30"/>
      <c r="F30" s="30"/>
      <c r="G30" s="30"/>
      <c r="H30" s="30"/>
      <c r="I30" s="30"/>
      <c r="J30" s="30"/>
      <c r="K30" s="30"/>
      <c r="L30" s="30"/>
      <c r="M30" s="30"/>
      <c r="N30" s="30"/>
      <c r="O30" s="30"/>
      <c r="P30" s="30"/>
      <c r="Q30" s="30"/>
      <c r="R30" s="30"/>
      <c r="S30" s="30"/>
      <c r="T30" s="31"/>
      <c r="U30" s="210">
        <v>12</v>
      </c>
      <c r="V30" s="211"/>
      <c r="W30" s="212"/>
      <c r="X30" s="210" t="s">
        <v>190</v>
      </c>
      <c r="Y30" s="211"/>
      <c r="Z30" s="211"/>
      <c r="AA30" s="211"/>
      <c r="AB30" s="212"/>
      <c r="AC30" s="210"/>
      <c r="AD30" s="211"/>
      <c r="AE30" s="212"/>
      <c r="AF30" s="281" t="s">
        <v>682</v>
      </c>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2"/>
    </row>
    <row r="31" spans="1:62" s="7" customFormat="1" ht="40.5" customHeight="1" x14ac:dyDescent="0.2">
      <c r="A31" s="173">
        <v>9</v>
      </c>
      <c r="B31" s="174"/>
      <c r="C31" s="175"/>
      <c r="D31" s="29" t="s">
        <v>683</v>
      </c>
      <c r="E31" s="30"/>
      <c r="F31" s="30"/>
      <c r="G31" s="30"/>
      <c r="H31" s="30"/>
      <c r="I31" s="30"/>
      <c r="J31" s="30"/>
      <c r="K31" s="30"/>
      <c r="L31" s="30"/>
      <c r="M31" s="30"/>
      <c r="N31" s="30"/>
      <c r="O31" s="30"/>
      <c r="P31" s="30"/>
      <c r="Q31" s="30"/>
      <c r="R31" s="30"/>
      <c r="S31" s="30"/>
      <c r="T31" s="31"/>
      <c r="U31" s="210">
        <v>12</v>
      </c>
      <c r="V31" s="211"/>
      <c r="W31" s="212"/>
      <c r="X31" s="210" t="s">
        <v>190</v>
      </c>
      <c r="Y31" s="211"/>
      <c r="Z31" s="211"/>
      <c r="AA31" s="211"/>
      <c r="AB31" s="212"/>
      <c r="AC31" s="210"/>
      <c r="AD31" s="211"/>
      <c r="AE31" s="212"/>
      <c r="AF31" s="281" t="s">
        <v>684</v>
      </c>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61"/>
      <c r="BE31" s="361"/>
      <c r="BF31" s="361"/>
      <c r="BG31" s="361"/>
      <c r="BH31" s="361"/>
      <c r="BI31" s="361"/>
      <c r="BJ31" s="362"/>
    </row>
    <row r="32" spans="1:62" s="7" customFormat="1" ht="52.5" customHeight="1" x14ac:dyDescent="0.2">
      <c r="A32" s="173">
        <v>10</v>
      </c>
      <c r="B32" s="174"/>
      <c r="C32" s="175"/>
      <c r="D32" s="29" t="s">
        <v>685</v>
      </c>
      <c r="E32" s="30"/>
      <c r="F32" s="30"/>
      <c r="G32" s="30"/>
      <c r="H32" s="30"/>
      <c r="I32" s="30"/>
      <c r="J32" s="30"/>
      <c r="K32" s="30"/>
      <c r="L32" s="30"/>
      <c r="M32" s="30"/>
      <c r="N32" s="30"/>
      <c r="O32" s="30"/>
      <c r="P32" s="30"/>
      <c r="Q32" s="30"/>
      <c r="R32" s="30"/>
      <c r="S32" s="30"/>
      <c r="T32" s="31"/>
      <c r="U32" s="210">
        <v>12</v>
      </c>
      <c r="V32" s="211"/>
      <c r="W32" s="212"/>
      <c r="X32" s="210" t="s">
        <v>190</v>
      </c>
      <c r="Y32" s="211"/>
      <c r="Z32" s="211"/>
      <c r="AA32" s="211"/>
      <c r="AB32" s="212"/>
      <c r="AC32" s="210"/>
      <c r="AD32" s="211"/>
      <c r="AE32" s="212"/>
      <c r="AF32" s="281" t="s">
        <v>686</v>
      </c>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61"/>
      <c r="BE32" s="361"/>
      <c r="BF32" s="361"/>
      <c r="BG32" s="361"/>
      <c r="BH32" s="361"/>
      <c r="BI32" s="361"/>
      <c r="BJ32" s="362"/>
    </row>
    <row r="33" spans="1:62" s="7" customFormat="1" ht="23.7" customHeight="1" x14ac:dyDescent="0.2">
      <c r="A33" s="173"/>
      <c r="B33" s="174"/>
      <c r="C33" s="175"/>
      <c r="D33" s="237" t="s">
        <v>3116</v>
      </c>
      <c r="E33" s="238"/>
      <c r="F33" s="238"/>
      <c r="G33" s="238"/>
      <c r="H33" s="238"/>
      <c r="I33" s="238"/>
      <c r="J33" s="238"/>
      <c r="K33" s="238"/>
      <c r="L33" s="238"/>
      <c r="M33" s="238"/>
      <c r="N33" s="238"/>
      <c r="O33" s="238"/>
      <c r="P33" s="238"/>
      <c r="Q33" s="238"/>
      <c r="R33" s="238"/>
      <c r="S33" s="238"/>
      <c r="T33" s="239"/>
      <c r="U33" s="176"/>
      <c r="V33" s="174"/>
      <c r="W33" s="175"/>
      <c r="X33" s="176"/>
      <c r="Y33" s="174"/>
      <c r="Z33" s="174"/>
      <c r="AA33" s="174"/>
      <c r="AB33" s="175"/>
      <c r="AC33" s="176"/>
      <c r="AD33" s="174"/>
      <c r="AE33" s="175"/>
      <c r="AF33" s="305"/>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21"/>
    </row>
    <row r="34" spans="1:62" s="7" customFormat="1" ht="40.5" customHeight="1" x14ac:dyDescent="0.2">
      <c r="A34" s="173">
        <v>1</v>
      </c>
      <c r="B34" s="174"/>
      <c r="C34" s="175"/>
      <c r="D34" s="29" t="s">
        <v>3117</v>
      </c>
      <c r="E34" s="32"/>
      <c r="F34" s="32"/>
      <c r="G34" s="32"/>
      <c r="H34" s="32"/>
      <c r="I34" s="32"/>
      <c r="J34" s="32"/>
      <c r="K34" s="32"/>
      <c r="L34" s="32"/>
      <c r="M34" s="32"/>
      <c r="N34" s="32"/>
      <c r="O34" s="32"/>
      <c r="P34" s="32"/>
      <c r="Q34" s="32"/>
      <c r="R34" s="32"/>
      <c r="S34" s="32"/>
      <c r="T34" s="124"/>
      <c r="U34" s="176">
        <v>2</v>
      </c>
      <c r="V34" s="174"/>
      <c r="W34" s="175"/>
      <c r="X34" s="174" t="s">
        <v>102</v>
      </c>
      <c r="Y34" s="174"/>
      <c r="Z34" s="174"/>
      <c r="AA34" s="174"/>
      <c r="AB34" s="175"/>
      <c r="AC34" s="210"/>
      <c r="AD34" s="211"/>
      <c r="AE34" s="212"/>
      <c r="AF34" s="183" t="s">
        <v>3130</v>
      </c>
      <c r="AG34" s="322"/>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s="7" customFormat="1" ht="40.5" customHeight="1" x14ac:dyDescent="0.2">
      <c r="A35" s="173">
        <v>2</v>
      </c>
      <c r="B35" s="174"/>
      <c r="C35" s="175"/>
      <c r="D35" s="29" t="s">
        <v>3118</v>
      </c>
      <c r="E35" s="32"/>
      <c r="F35" s="32"/>
      <c r="G35" s="32"/>
      <c r="H35" s="32"/>
      <c r="I35" s="32"/>
      <c r="J35" s="32"/>
      <c r="K35" s="32"/>
      <c r="L35" s="32"/>
      <c r="M35" s="32"/>
      <c r="N35" s="32"/>
      <c r="O35" s="32"/>
      <c r="P35" s="32"/>
      <c r="Q35" s="32"/>
      <c r="R35" s="32"/>
      <c r="S35" s="32"/>
      <c r="T35" s="124"/>
      <c r="U35" s="176">
        <v>1</v>
      </c>
      <c r="V35" s="174"/>
      <c r="W35" s="175"/>
      <c r="X35" s="174" t="s">
        <v>102</v>
      </c>
      <c r="Y35" s="174"/>
      <c r="Z35" s="174"/>
      <c r="AA35" s="174"/>
      <c r="AB35" s="175"/>
      <c r="AC35" s="210"/>
      <c r="AD35" s="211"/>
      <c r="AE35" s="212"/>
      <c r="AF35" s="183" t="s">
        <v>3131</v>
      </c>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2"/>
      <c r="BE35" s="322"/>
      <c r="BF35" s="322"/>
      <c r="BG35" s="322"/>
      <c r="BH35" s="322"/>
      <c r="BI35" s="322"/>
      <c r="BJ35" s="323"/>
    </row>
    <row r="36" spans="1:62" s="7" customFormat="1" ht="40.5" customHeight="1" x14ac:dyDescent="0.2">
      <c r="A36" s="173">
        <v>3</v>
      </c>
      <c r="B36" s="174"/>
      <c r="C36" s="175"/>
      <c r="D36" s="29" t="s">
        <v>3119</v>
      </c>
      <c r="E36" s="32"/>
      <c r="F36" s="32"/>
      <c r="G36" s="32"/>
      <c r="H36" s="32"/>
      <c r="I36" s="32"/>
      <c r="J36" s="32"/>
      <c r="K36" s="32"/>
      <c r="L36" s="32"/>
      <c r="M36" s="32"/>
      <c r="N36" s="32"/>
      <c r="O36" s="32"/>
      <c r="P36" s="32"/>
      <c r="Q36" s="32"/>
      <c r="R36" s="32"/>
      <c r="S36" s="32"/>
      <c r="T36" s="124"/>
      <c r="U36" s="176">
        <v>7</v>
      </c>
      <c r="V36" s="174"/>
      <c r="W36" s="175"/>
      <c r="X36" s="174" t="s">
        <v>1742</v>
      </c>
      <c r="Y36" s="174"/>
      <c r="Z36" s="174"/>
      <c r="AA36" s="174"/>
      <c r="AB36" s="175"/>
      <c r="AC36" s="210"/>
      <c r="AD36" s="211"/>
      <c r="AE36" s="212"/>
      <c r="AF36" s="177" t="s">
        <v>3125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4</v>
      </c>
      <c r="B37" s="174"/>
      <c r="C37" s="175"/>
      <c r="D37" s="29" t="s">
        <v>3120</v>
      </c>
      <c r="E37" s="32"/>
      <c r="F37" s="32"/>
      <c r="G37" s="32"/>
      <c r="H37" s="32"/>
      <c r="I37" s="32"/>
      <c r="J37" s="32"/>
      <c r="K37" s="32"/>
      <c r="L37" s="32"/>
      <c r="M37" s="32"/>
      <c r="N37" s="32"/>
      <c r="O37" s="32"/>
      <c r="P37" s="32"/>
      <c r="Q37" s="32"/>
      <c r="R37" s="32"/>
      <c r="S37" s="32"/>
      <c r="T37" s="124"/>
      <c r="U37" s="176">
        <v>7</v>
      </c>
      <c r="V37" s="174"/>
      <c r="W37" s="175"/>
      <c r="X37" s="174" t="s">
        <v>1742</v>
      </c>
      <c r="Y37" s="174"/>
      <c r="Z37" s="174"/>
      <c r="AA37" s="174"/>
      <c r="AB37" s="175"/>
      <c r="AC37" s="210"/>
      <c r="AD37" s="211"/>
      <c r="AE37" s="212"/>
      <c r="AF37" s="177" t="s">
        <v>3124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173">
        <v>5</v>
      </c>
      <c r="B38" s="174"/>
      <c r="C38" s="175"/>
      <c r="D38" s="29" t="s">
        <v>3121</v>
      </c>
      <c r="E38" s="32"/>
      <c r="F38" s="32"/>
      <c r="G38" s="32"/>
      <c r="H38" s="32"/>
      <c r="I38" s="32"/>
      <c r="J38" s="32"/>
      <c r="K38" s="32"/>
      <c r="L38" s="32"/>
      <c r="M38" s="32"/>
      <c r="N38" s="32"/>
      <c r="O38" s="32"/>
      <c r="P38" s="32"/>
      <c r="Q38" s="32"/>
      <c r="R38" s="32"/>
      <c r="S38" s="32"/>
      <c r="T38" s="124"/>
      <c r="U38" s="176" t="s">
        <v>3122</v>
      </c>
      <c r="V38" s="174"/>
      <c r="W38" s="175"/>
      <c r="X38" s="174" t="s">
        <v>102</v>
      </c>
      <c r="Y38" s="174"/>
      <c r="Z38" s="174"/>
      <c r="AA38" s="174"/>
      <c r="AB38" s="175"/>
      <c r="AC38" s="210"/>
      <c r="AD38" s="211"/>
      <c r="AE38" s="212"/>
      <c r="AF38" s="177" t="s">
        <v>3144</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204"/>
      <c r="B39" s="205"/>
      <c r="C39" s="206"/>
      <c r="D39" s="41"/>
      <c r="E39" s="35"/>
      <c r="F39" s="35"/>
      <c r="G39" s="35"/>
      <c r="H39" s="35"/>
      <c r="I39" s="35"/>
      <c r="J39" s="35"/>
      <c r="K39" s="35"/>
      <c r="L39" s="35"/>
      <c r="M39" s="35"/>
      <c r="N39" s="35"/>
      <c r="O39" s="35"/>
      <c r="P39" s="35"/>
      <c r="Q39" s="35"/>
      <c r="R39" s="35"/>
      <c r="S39" s="35"/>
      <c r="T39" s="36"/>
      <c r="U39" s="207"/>
      <c r="V39" s="208"/>
      <c r="W39" s="209"/>
      <c r="X39" s="207"/>
      <c r="Y39" s="208"/>
      <c r="Z39" s="208"/>
      <c r="AA39" s="208"/>
      <c r="AB39" s="209"/>
      <c r="AC39" s="207"/>
      <c r="AD39" s="208"/>
      <c r="AE39" s="209"/>
      <c r="AF39" s="41"/>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39"/>
    </row>
    <row r="40" spans="1:62" s="3" customFormat="1" ht="7.5" customHeight="1"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2" customFormat="1" ht="12" x14ac:dyDescent="0.15"/>
    <row r="64" s="2" customFormat="1" ht="12" x14ac:dyDescent="0.15"/>
  </sheetData>
  <mergeCells count="109">
    <mergeCell ref="AF38:BJ38"/>
    <mergeCell ref="A37:C37"/>
    <mergeCell ref="U37:W37"/>
    <mergeCell ref="X37:AB37"/>
    <mergeCell ref="AC37:AE37"/>
    <mergeCell ref="AF37:BJ37"/>
    <mergeCell ref="A2:AU2"/>
    <mergeCell ref="AV2:AY2"/>
    <mergeCell ref="AZ2:BC2"/>
    <mergeCell ref="BD2:BG2"/>
    <mergeCell ref="BH2:BJ2"/>
    <mergeCell ref="AC35:AE35"/>
    <mergeCell ref="AF35:BJ35"/>
    <mergeCell ref="A36:C36"/>
    <mergeCell ref="U36:W36"/>
    <mergeCell ref="X36:AB36"/>
    <mergeCell ref="AC36:AE36"/>
    <mergeCell ref="AF36:BJ36"/>
    <mergeCell ref="AF33:BJ33"/>
    <mergeCell ref="A34:C34"/>
    <mergeCell ref="U34:W34"/>
    <mergeCell ref="X34:AB34"/>
    <mergeCell ref="AC34:AE34"/>
    <mergeCell ref="AF34:BJ34"/>
    <mergeCell ref="AZ3:BJ3"/>
    <mergeCell ref="AV4:AY4"/>
    <mergeCell ref="AZ4:BJ4"/>
    <mergeCell ref="L6:W6"/>
    <mergeCell ref="AS6:AX6"/>
    <mergeCell ref="A7:K7"/>
    <mergeCell ref="L7:BJ7"/>
    <mergeCell ref="A6:K6"/>
    <mergeCell ref="A3:G4"/>
    <mergeCell ref="H3:AU4"/>
    <mergeCell ref="AV3:AY3"/>
    <mergeCell ref="AY6:BJ6"/>
    <mergeCell ref="A23:C23"/>
    <mergeCell ref="U23:W23"/>
    <mergeCell ref="X23:AB23"/>
    <mergeCell ref="AC23:AE23"/>
    <mergeCell ref="AF22:BJ22"/>
    <mergeCell ref="A8:K8"/>
    <mergeCell ref="L8:BJ8"/>
    <mergeCell ref="A9:K9"/>
    <mergeCell ref="L9:BJ9"/>
    <mergeCell ref="A10:K10"/>
    <mergeCell ref="L10:BJ10"/>
    <mergeCell ref="A22:C22"/>
    <mergeCell ref="D22:T22"/>
    <mergeCell ref="U22:W22"/>
    <mergeCell ref="X22:AB22"/>
    <mergeCell ref="AC22:AE22"/>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27:C27"/>
    <mergeCell ref="U27:W27"/>
    <mergeCell ref="X27:AB27"/>
    <mergeCell ref="AC27:AE27"/>
    <mergeCell ref="A28:C28"/>
    <mergeCell ref="U28:W28"/>
    <mergeCell ref="X28:AB28"/>
    <mergeCell ref="AC28:AE28"/>
    <mergeCell ref="A29:C29"/>
    <mergeCell ref="U29:W29"/>
    <mergeCell ref="X29:AB29"/>
    <mergeCell ref="AC29:AE29"/>
    <mergeCell ref="AF32:BJ32"/>
    <mergeCell ref="A30:C30"/>
    <mergeCell ref="U30:W30"/>
    <mergeCell ref="X30:AB30"/>
    <mergeCell ref="AC30:AE30"/>
    <mergeCell ref="AF30:BJ30"/>
    <mergeCell ref="A31:C31"/>
    <mergeCell ref="U31:W31"/>
    <mergeCell ref="X31:AB31"/>
    <mergeCell ref="AC31:AE31"/>
    <mergeCell ref="AF31:BJ31"/>
    <mergeCell ref="A39:C39"/>
    <mergeCell ref="U39:W39"/>
    <mergeCell ref="X39:AB39"/>
    <mergeCell ref="AC39:AE39"/>
    <mergeCell ref="A32:C32"/>
    <mergeCell ref="U32:W32"/>
    <mergeCell ref="X32:AB32"/>
    <mergeCell ref="AC32:AE32"/>
    <mergeCell ref="A33:C33"/>
    <mergeCell ref="D33:T33"/>
    <mergeCell ref="U33:W33"/>
    <mergeCell ref="X33:AB33"/>
    <mergeCell ref="AC33:AE33"/>
    <mergeCell ref="A35:C35"/>
    <mergeCell ref="U35:W35"/>
    <mergeCell ref="X35:AB35"/>
    <mergeCell ref="A38:C38"/>
    <mergeCell ref="U38:W38"/>
    <mergeCell ref="X38:AB38"/>
    <mergeCell ref="AC38:AE38"/>
  </mergeCells>
  <phoneticPr fontId="4"/>
  <dataValidations count="2">
    <dataValidation type="list" allowBlank="1" showInputMessage="1" showErrorMessage="1" sqref="AD30:AE30 AC23:AC30 AC31:AE32 AC39:AE39 AC33:AC38 AD34:AE38" xr:uid="{5643CA9E-3DE5-47A5-A5A3-965303AB02DF}">
      <formula1>"○"</formula1>
    </dataValidation>
    <dataValidation type="list" allowBlank="1" showInputMessage="1" showErrorMessage="1" sqref="AY6:BJ6" xr:uid="{F17F1956-286B-4B01-A6E7-A8B8F57E3DBB}">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A112-D7B4-486C-A8FE-10D885AD97E9}">
  <sheetPr codeName="Sheet25"/>
  <dimension ref="A1:BJ63"/>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687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688</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5901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689</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3096</v>
      </c>
      <c r="BJ16" s="12"/>
    </row>
    <row r="17" spans="1:62" s="7" customFormat="1" ht="20.25" customHeight="1" x14ac:dyDescent="0.2">
      <c r="A17" s="4"/>
      <c r="B17" s="5" t="s">
        <v>5896</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173">
        <v>1</v>
      </c>
      <c r="B20" s="174"/>
      <c r="C20" s="175"/>
      <c r="D20" s="29" t="s">
        <v>690</v>
      </c>
      <c r="E20" s="30"/>
      <c r="F20" s="30"/>
      <c r="G20" s="30"/>
      <c r="H20" s="30"/>
      <c r="I20" s="30"/>
      <c r="J20" s="30"/>
      <c r="K20" s="30"/>
      <c r="L20" s="30"/>
      <c r="M20" s="30"/>
      <c r="N20" s="30"/>
      <c r="O20" s="30"/>
      <c r="P20" s="30"/>
      <c r="Q20" s="30"/>
      <c r="R20" s="30"/>
      <c r="S20" s="30"/>
      <c r="T20" s="31"/>
      <c r="U20" s="210">
        <v>2</v>
      </c>
      <c r="V20" s="211"/>
      <c r="W20" s="212"/>
      <c r="X20" s="210" t="s">
        <v>218</v>
      </c>
      <c r="Y20" s="211"/>
      <c r="Z20" s="211"/>
      <c r="AA20" s="211"/>
      <c r="AB20" s="212"/>
      <c r="AC20" s="210" t="s">
        <v>101</v>
      </c>
      <c r="AD20" s="211"/>
      <c r="AE20" s="212"/>
      <c r="AF20" s="44" t="s">
        <v>691</v>
      </c>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2"/>
    </row>
    <row r="21" spans="1:62" s="7" customFormat="1" ht="40.5" customHeight="1" x14ac:dyDescent="0.2">
      <c r="A21" s="173">
        <v>2</v>
      </c>
      <c r="B21" s="174"/>
      <c r="C21" s="175"/>
      <c r="D21" s="29" t="s">
        <v>634</v>
      </c>
      <c r="E21" s="30"/>
      <c r="F21" s="30"/>
      <c r="G21" s="30"/>
      <c r="H21" s="30"/>
      <c r="I21" s="30"/>
      <c r="J21" s="30"/>
      <c r="K21" s="30"/>
      <c r="L21" s="30"/>
      <c r="M21" s="30"/>
      <c r="N21" s="30"/>
      <c r="O21" s="30"/>
      <c r="P21" s="30"/>
      <c r="Q21" s="30"/>
      <c r="R21" s="30"/>
      <c r="S21" s="30"/>
      <c r="T21" s="31"/>
      <c r="U21" s="210">
        <v>6</v>
      </c>
      <c r="V21" s="211"/>
      <c r="W21" s="212"/>
      <c r="X21" s="210" t="s">
        <v>218</v>
      </c>
      <c r="Y21" s="211"/>
      <c r="Z21" s="211"/>
      <c r="AA21" s="211"/>
      <c r="AB21" s="212"/>
      <c r="AC21" s="210" t="s">
        <v>101</v>
      </c>
      <c r="AD21" s="211"/>
      <c r="AE21" s="212"/>
      <c r="AF21" s="29" t="s">
        <v>692</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4"/>
    </row>
    <row r="22" spans="1:62" s="7" customFormat="1" ht="40.5" customHeight="1" x14ac:dyDescent="0.2">
      <c r="A22" s="173">
        <v>3</v>
      </c>
      <c r="B22" s="174"/>
      <c r="C22" s="175"/>
      <c r="D22" s="29" t="s">
        <v>693</v>
      </c>
      <c r="E22" s="30"/>
      <c r="F22" s="30"/>
      <c r="G22" s="30"/>
      <c r="H22" s="30"/>
      <c r="I22" s="30"/>
      <c r="J22" s="30"/>
      <c r="K22" s="30"/>
      <c r="L22" s="30"/>
      <c r="M22" s="30"/>
      <c r="N22" s="30"/>
      <c r="O22" s="30"/>
      <c r="P22" s="30"/>
      <c r="Q22" s="30"/>
      <c r="R22" s="30"/>
      <c r="S22" s="30"/>
      <c r="T22" s="31"/>
      <c r="U22" s="210">
        <v>3</v>
      </c>
      <c r="V22" s="211"/>
      <c r="W22" s="212"/>
      <c r="X22" s="210" t="s">
        <v>218</v>
      </c>
      <c r="Y22" s="211"/>
      <c r="Z22" s="211"/>
      <c r="AA22" s="211"/>
      <c r="AB22" s="212"/>
      <c r="AC22" s="210" t="s">
        <v>101</v>
      </c>
      <c r="AD22" s="211"/>
      <c r="AE22" s="212"/>
      <c r="AF22" s="29" t="s">
        <v>694</v>
      </c>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4"/>
    </row>
    <row r="23" spans="1:62" s="7" customFormat="1" ht="40.5" customHeight="1" x14ac:dyDescent="0.2">
      <c r="A23" s="173">
        <v>4</v>
      </c>
      <c r="B23" s="174"/>
      <c r="C23" s="175"/>
      <c r="D23" s="29" t="s">
        <v>695</v>
      </c>
      <c r="E23" s="30"/>
      <c r="F23" s="30"/>
      <c r="G23" s="30"/>
      <c r="H23" s="30"/>
      <c r="I23" s="30"/>
      <c r="J23" s="30"/>
      <c r="K23" s="30"/>
      <c r="L23" s="30"/>
      <c r="M23" s="30"/>
      <c r="N23" s="30"/>
      <c r="O23" s="30"/>
      <c r="P23" s="30"/>
      <c r="Q23" s="30"/>
      <c r="R23" s="30"/>
      <c r="S23" s="30"/>
      <c r="T23" s="31"/>
      <c r="U23" s="210">
        <v>8</v>
      </c>
      <c r="V23" s="211"/>
      <c r="W23" s="212"/>
      <c r="X23" s="210" t="s">
        <v>221</v>
      </c>
      <c r="Y23" s="211"/>
      <c r="Z23" s="211"/>
      <c r="AA23" s="211"/>
      <c r="AB23" s="212"/>
      <c r="AC23" s="210" t="s">
        <v>101</v>
      </c>
      <c r="AD23" s="211"/>
      <c r="AE23" s="212"/>
      <c r="AF23" s="29" t="s">
        <v>696</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631</v>
      </c>
      <c r="E24" s="30"/>
      <c r="F24" s="30"/>
      <c r="G24" s="30"/>
      <c r="H24" s="30"/>
      <c r="I24" s="30"/>
      <c r="J24" s="30"/>
      <c r="K24" s="30"/>
      <c r="L24" s="30"/>
      <c r="M24" s="30"/>
      <c r="N24" s="30"/>
      <c r="O24" s="30"/>
      <c r="P24" s="30"/>
      <c r="Q24" s="30"/>
      <c r="R24" s="30"/>
      <c r="S24" s="30"/>
      <c r="T24" s="31"/>
      <c r="U24" s="210">
        <v>3</v>
      </c>
      <c r="V24" s="211"/>
      <c r="W24" s="212"/>
      <c r="X24" s="210" t="s">
        <v>218</v>
      </c>
      <c r="Y24" s="211"/>
      <c r="Z24" s="211"/>
      <c r="AA24" s="211"/>
      <c r="AB24" s="212"/>
      <c r="AC24" s="210" t="s">
        <v>101</v>
      </c>
      <c r="AD24" s="211"/>
      <c r="AE24" s="212"/>
      <c r="AF24" s="29" t="s">
        <v>697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6</v>
      </c>
      <c r="B25" s="174"/>
      <c r="C25" s="175"/>
      <c r="D25" s="29" t="s">
        <v>698</v>
      </c>
      <c r="E25" s="30"/>
      <c r="F25" s="30"/>
      <c r="G25" s="30"/>
      <c r="H25" s="30"/>
      <c r="I25" s="30"/>
      <c r="J25" s="30"/>
      <c r="K25" s="30"/>
      <c r="L25" s="30"/>
      <c r="M25" s="30"/>
      <c r="N25" s="30"/>
      <c r="O25" s="30"/>
      <c r="P25" s="30"/>
      <c r="Q25" s="30"/>
      <c r="R25" s="30"/>
      <c r="S25" s="30"/>
      <c r="T25" s="31"/>
      <c r="U25" s="210">
        <v>9</v>
      </c>
      <c r="V25" s="211"/>
      <c r="W25" s="212"/>
      <c r="X25" s="210" t="s">
        <v>218</v>
      </c>
      <c r="Y25" s="211"/>
      <c r="Z25" s="211"/>
      <c r="AA25" s="211"/>
      <c r="AB25" s="212"/>
      <c r="AC25" s="210" t="s">
        <v>101</v>
      </c>
      <c r="AD25" s="211"/>
      <c r="AE25" s="212"/>
      <c r="AF25" s="29" t="s">
        <v>699</v>
      </c>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43"/>
    </row>
    <row r="26" spans="1:62" s="7" customFormat="1" ht="40.5" customHeight="1" x14ac:dyDescent="0.2">
      <c r="A26" s="173">
        <v>7</v>
      </c>
      <c r="B26" s="174"/>
      <c r="C26" s="175"/>
      <c r="D26" s="29" t="s">
        <v>700</v>
      </c>
      <c r="E26" s="30"/>
      <c r="F26" s="30"/>
      <c r="G26" s="30"/>
      <c r="H26" s="30"/>
      <c r="I26" s="30"/>
      <c r="J26" s="30"/>
      <c r="K26" s="30"/>
      <c r="L26" s="30"/>
      <c r="M26" s="30"/>
      <c r="N26" s="30"/>
      <c r="O26" s="30"/>
      <c r="P26" s="30"/>
      <c r="Q26" s="30"/>
      <c r="R26" s="30"/>
      <c r="S26" s="30"/>
      <c r="T26" s="31"/>
      <c r="U26" s="210">
        <v>1</v>
      </c>
      <c r="V26" s="211"/>
      <c r="W26" s="212"/>
      <c r="X26" s="210" t="s">
        <v>218</v>
      </c>
      <c r="Y26" s="211"/>
      <c r="Z26" s="211"/>
      <c r="AA26" s="211"/>
      <c r="AB26" s="212"/>
      <c r="AC26" s="210" t="s">
        <v>101</v>
      </c>
      <c r="AD26" s="211"/>
      <c r="AE26" s="212"/>
      <c r="AF26" s="29" t="s">
        <v>701</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8</v>
      </c>
      <c r="B27" s="174"/>
      <c r="C27" s="175"/>
      <c r="D27" s="29" t="s">
        <v>702</v>
      </c>
      <c r="E27" s="30"/>
      <c r="F27" s="30"/>
      <c r="G27" s="30"/>
      <c r="H27" s="30"/>
      <c r="I27" s="30"/>
      <c r="J27" s="30"/>
      <c r="K27" s="30"/>
      <c r="L27" s="30"/>
      <c r="M27" s="30"/>
      <c r="N27" s="30"/>
      <c r="O27" s="30"/>
      <c r="P27" s="30"/>
      <c r="Q27" s="30"/>
      <c r="R27" s="30"/>
      <c r="S27" s="30"/>
      <c r="T27" s="31"/>
      <c r="U27" s="210">
        <v>5</v>
      </c>
      <c r="V27" s="211"/>
      <c r="W27" s="212"/>
      <c r="X27" s="210" t="s">
        <v>218</v>
      </c>
      <c r="Y27" s="211"/>
      <c r="Z27" s="211"/>
      <c r="AA27" s="211"/>
      <c r="AB27" s="212"/>
      <c r="AC27" s="210" t="s">
        <v>101</v>
      </c>
      <c r="AD27" s="211"/>
      <c r="AE27" s="212"/>
      <c r="AF27" s="29" t="s">
        <v>703</v>
      </c>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4"/>
    </row>
    <row r="28" spans="1:62" s="7" customFormat="1" ht="40.5" customHeight="1" x14ac:dyDescent="0.2">
      <c r="A28" s="173">
        <v>9</v>
      </c>
      <c r="B28" s="174"/>
      <c r="C28" s="175"/>
      <c r="D28" s="29" t="s">
        <v>704</v>
      </c>
      <c r="E28" s="30"/>
      <c r="F28" s="30"/>
      <c r="G28" s="30"/>
      <c r="H28" s="30"/>
      <c r="I28" s="30"/>
      <c r="J28" s="30"/>
      <c r="K28" s="30"/>
      <c r="L28" s="30"/>
      <c r="M28" s="30"/>
      <c r="N28" s="30"/>
      <c r="O28" s="30"/>
      <c r="P28" s="30"/>
      <c r="Q28" s="30"/>
      <c r="R28" s="30"/>
      <c r="S28" s="30"/>
      <c r="T28" s="31"/>
      <c r="U28" s="210">
        <v>3</v>
      </c>
      <c r="V28" s="211"/>
      <c r="W28" s="212"/>
      <c r="X28" s="210" t="s">
        <v>218</v>
      </c>
      <c r="Y28" s="211"/>
      <c r="Z28" s="211"/>
      <c r="AA28" s="211"/>
      <c r="AB28" s="212"/>
      <c r="AC28" s="210" t="s">
        <v>101</v>
      </c>
      <c r="AD28" s="211"/>
      <c r="AE28" s="212"/>
      <c r="AF28" s="29" t="s">
        <v>705</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706</v>
      </c>
      <c r="E29" s="30"/>
      <c r="F29" s="30"/>
      <c r="G29" s="30"/>
      <c r="H29" s="30"/>
      <c r="I29" s="30"/>
      <c r="J29" s="30"/>
      <c r="K29" s="30"/>
      <c r="L29" s="30"/>
      <c r="M29" s="30"/>
      <c r="N29" s="30"/>
      <c r="O29" s="30"/>
      <c r="P29" s="30"/>
      <c r="Q29" s="30"/>
      <c r="R29" s="30"/>
      <c r="S29" s="30"/>
      <c r="T29" s="31"/>
      <c r="U29" s="210">
        <v>3</v>
      </c>
      <c r="V29" s="211"/>
      <c r="W29" s="212"/>
      <c r="X29" s="210" t="s">
        <v>218</v>
      </c>
      <c r="Y29" s="211"/>
      <c r="Z29" s="211"/>
      <c r="AA29" s="211"/>
      <c r="AB29" s="212"/>
      <c r="AC29" s="210" t="s">
        <v>101</v>
      </c>
      <c r="AD29" s="211"/>
      <c r="AE29" s="212"/>
      <c r="AF29" s="29" t="s">
        <v>707</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708</v>
      </c>
      <c r="E30" s="30"/>
      <c r="F30" s="30"/>
      <c r="G30" s="30"/>
      <c r="H30" s="30"/>
      <c r="I30" s="30"/>
      <c r="J30" s="30"/>
      <c r="K30" s="30"/>
      <c r="L30" s="30"/>
      <c r="M30" s="30"/>
      <c r="N30" s="30"/>
      <c r="O30" s="30"/>
      <c r="P30" s="30"/>
      <c r="Q30" s="30"/>
      <c r="R30" s="30"/>
      <c r="S30" s="30"/>
      <c r="T30" s="31"/>
      <c r="U30" s="210">
        <v>15</v>
      </c>
      <c r="V30" s="211"/>
      <c r="W30" s="212"/>
      <c r="X30" s="210" t="s">
        <v>218</v>
      </c>
      <c r="Y30" s="211"/>
      <c r="Z30" s="211"/>
      <c r="AA30" s="211"/>
      <c r="AB30" s="212"/>
      <c r="AC30" s="210" t="s">
        <v>101</v>
      </c>
      <c r="AD30" s="211"/>
      <c r="AE30" s="212"/>
      <c r="AF30" s="29" t="s">
        <v>709</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12</v>
      </c>
      <c r="B31" s="174"/>
      <c r="C31" s="175"/>
      <c r="D31" s="29" t="s">
        <v>683</v>
      </c>
      <c r="E31" s="30"/>
      <c r="F31" s="30"/>
      <c r="G31" s="30"/>
      <c r="H31" s="30"/>
      <c r="I31" s="30"/>
      <c r="J31" s="30"/>
      <c r="K31" s="30"/>
      <c r="L31" s="30"/>
      <c r="M31" s="30"/>
      <c r="N31" s="30"/>
      <c r="O31" s="30"/>
      <c r="P31" s="30"/>
      <c r="Q31" s="30"/>
      <c r="R31" s="30"/>
      <c r="S31" s="30"/>
      <c r="T31" s="31"/>
      <c r="U31" s="210">
        <v>15</v>
      </c>
      <c r="V31" s="211"/>
      <c r="W31" s="212"/>
      <c r="X31" s="210" t="s">
        <v>218</v>
      </c>
      <c r="Y31" s="211"/>
      <c r="Z31" s="211"/>
      <c r="AA31" s="211"/>
      <c r="AB31" s="212"/>
      <c r="AC31" s="210" t="s">
        <v>101</v>
      </c>
      <c r="AD31" s="211"/>
      <c r="AE31" s="212"/>
      <c r="AF31" s="29" t="s">
        <v>710</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23.7" customHeight="1" x14ac:dyDescent="0.2">
      <c r="A32" s="173"/>
      <c r="B32" s="174"/>
      <c r="C32" s="175"/>
      <c r="D32" s="237" t="s">
        <v>3116</v>
      </c>
      <c r="E32" s="238"/>
      <c r="F32" s="238"/>
      <c r="G32" s="238"/>
      <c r="H32" s="238"/>
      <c r="I32" s="238"/>
      <c r="J32" s="238"/>
      <c r="K32" s="238"/>
      <c r="L32" s="238"/>
      <c r="M32" s="238"/>
      <c r="N32" s="238"/>
      <c r="O32" s="238"/>
      <c r="P32" s="238"/>
      <c r="Q32" s="238"/>
      <c r="R32" s="238"/>
      <c r="S32" s="238"/>
      <c r="T32" s="239"/>
      <c r="U32" s="176"/>
      <c r="V32" s="174"/>
      <c r="W32" s="175"/>
      <c r="X32" s="176"/>
      <c r="Y32" s="174"/>
      <c r="Z32" s="174"/>
      <c r="AA32" s="174"/>
      <c r="AB32" s="175"/>
      <c r="AC32" s="176"/>
      <c r="AD32" s="174"/>
      <c r="AE32" s="175"/>
      <c r="AF32" s="305"/>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21"/>
    </row>
    <row r="33" spans="1:62" s="7" customFormat="1" ht="40.5" customHeight="1" x14ac:dyDescent="0.2">
      <c r="A33" s="173">
        <v>1</v>
      </c>
      <c r="B33" s="174"/>
      <c r="C33" s="175"/>
      <c r="D33" s="29" t="s">
        <v>3117</v>
      </c>
      <c r="E33" s="32"/>
      <c r="F33" s="32"/>
      <c r="G33" s="32"/>
      <c r="H33" s="32"/>
      <c r="I33" s="32"/>
      <c r="J33" s="32"/>
      <c r="K33" s="32"/>
      <c r="L33" s="32"/>
      <c r="M33" s="32"/>
      <c r="N33" s="32"/>
      <c r="O33" s="32"/>
      <c r="P33" s="32"/>
      <c r="Q33" s="32"/>
      <c r="R33" s="32"/>
      <c r="S33" s="32"/>
      <c r="T33" s="124"/>
      <c r="U33" s="176">
        <v>2</v>
      </c>
      <c r="V33" s="174"/>
      <c r="W33" s="175"/>
      <c r="X33" s="174" t="s">
        <v>102</v>
      </c>
      <c r="Y33" s="174"/>
      <c r="Z33" s="174"/>
      <c r="AA33" s="174"/>
      <c r="AB33" s="175"/>
      <c r="AC33" s="210"/>
      <c r="AD33" s="211"/>
      <c r="AE33" s="212"/>
      <c r="AF33" s="183" t="s">
        <v>3130</v>
      </c>
      <c r="AG33" s="322"/>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2"/>
      <c r="BD33" s="322"/>
      <c r="BE33" s="322"/>
      <c r="BF33" s="322"/>
      <c r="BG33" s="322"/>
      <c r="BH33" s="322"/>
      <c r="BI33" s="322"/>
      <c r="BJ33" s="323"/>
    </row>
    <row r="34" spans="1:62" s="7" customFormat="1" ht="40.5" customHeight="1" x14ac:dyDescent="0.2">
      <c r="A34" s="173">
        <v>2</v>
      </c>
      <c r="B34" s="174"/>
      <c r="C34" s="175"/>
      <c r="D34" s="29" t="s">
        <v>3118</v>
      </c>
      <c r="E34" s="32"/>
      <c r="F34" s="32"/>
      <c r="G34" s="32"/>
      <c r="H34" s="32"/>
      <c r="I34" s="32"/>
      <c r="J34" s="32"/>
      <c r="K34" s="32"/>
      <c r="L34" s="32"/>
      <c r="M34" s="32"/>
      <c r="N34" s="32"/>
      <c r="O34" s="32"/>
      <c r="P34" s="32"/>
      <c r="Q34" s="32"/>
      <c r="R34" s="32"/>
      <c r="S34" s="32"/>
      <c r="T34" s="124"/>
      <c r="U34" s="176">
        <v>1</v>
      </c>
      <c r="V34" s="174"/>
      <c r="W34" s="175"/>
      <c r="X34" s="174" t="s">
        <v>102</v>
      </c>
      <c r="Y34" s="174"/>
      <c r="Z34" s="174"/>
      <c r="AA34" s="174"/>
      <c r="AB34" s="175"/>
      <c r="AC34" s="210"/>
      <c r="AD34" s="211"/>
      <c r="AE34" s="212"/>
      <c r="AF34" s="183" t="s">
        <v>3131</v>
      </c>
      <c r="AG34" s="322"/>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s="7" customFormat="1" ht="40.5" customHeight="1" x14ac:dyDescent="0.2">
      <c r="A35" s="173">
        <v>3</v>
      </c>
      <c r="B35" s="174"/>
      <c r="C35" s="175"/>
      <c r="D35" s="29" t="s">
        <v>3119</v>
      </c>
      <c r="E35" s="32"/>
      <c r="F35" s="32"/>
      <c r="G35" s="32"/>
      <c r="H35" s="32"/>
      <c r="I35" s="32"/>
      <c r="J35" s="32"/>
      <c r="K35" s="32"/>
      <c r="L35" s="32"/>
      <c r="M35" s="32"/>
      <c r="N35" s="32"/>
      <c r="O35" s="32"/>
      <c r="P35" s="32"/>
      <c r="Q35" s="32"/>
      <c r="R35" s="32"/>
      <c r="S35" s="32"/>
      <c r="T35" s="124"/>
      <c r="U35" s="176">
        <v>7</v>
      </c>
      <c r="V35" s="174"/>
      <c r="W35" s="175"/>
      <c r="X35" s="174" t="s">
        <v>1742</v>
      </c>
      <c r="Y35" s="174"/>
      <c r="Z35" s="174"/>
      <c r="AA35" s="174"/>
      <c r="AB35" s="175"/>
      <c r="AC35" s="210"/>
      <c r="AD35" s="211"/>
      <c r="AE35" s="212"/>
      <c r="AF35" s="177" t="s">
        <v>3125</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v>4</v>
      </c>
      <c r="B36" s="174"/>
      <c r="C36" s="175"/>
      <c r="D36" s="29" t="s">
        <v>3120</v>
      </c>
      <c r="E36" s="32"/>
      <c r="F36" s="32"/>
      <c r="G36" s="32"/>
      <c r="H36" s="32"/>
      <c r="I36" s="32"/>
      <c r="J36" s="32"/>
      <c r="K36" s="32"/>
      <c r="L36" s="32"/>
      <c r="M36" s="32"/>
      <c r="N36" s="32"/>
      <c r="O36" s="32"/>
      <c r="P36" s="32"/>
      <c r="Q36" s="32"/>
      <c r="R36" s="32"/>
      <c r="S36" s="32"/>
      <c r="T36" s="124"/>
      <c r="U36" s="176">
        <v>7</v>
      </c>
      <c r="V36" s="174"/>
      <c r="W36" s="175"/>
      <c r="X36" s="174" t="s">
        <v>1742</v>
      </c>
      <c r="Y36" s="174"/>
      <c r="Z36" s="174"/>
      <c r="AA36" s="174"/>
      <c r="AB36" s="175"/>
      <c r="AC36" s="210"/>
      <c r="AD36" s="211"/>
      <c r="AE36" s="212"/>
      <c r="AF36" s="177" t="s">
        <v>3124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173">
        <v>5</v>
      </c>
      <c r="B37" s="174"/>
      <c r="C37" s="175"/>
      <c r="D37" s="29" t="s">
        <v>3121</v>
      </c>
      <c r="E37" s="32"/>
      <c r="F37" s="32"/>
      <c r="G37" s="32"/>
      <c r="H37" s="32"/>
      <c r="I37" s="32"/>
      <c r="J37" s="32"/>
      <c r="K37" s="32"/>
      <c r="L37" s="32"/>
      <c r="M37" s="32"/>
      <c r="N37" s="32"/>
      <c r="O37" s="32"/>
      <c r="P37" s="32"/>
      <c r="Q37" s="32"/>
      <c r="R37" s="32"/>
      <c r="S37" s="32"/>
      <c r="T37" s="124"/>
      <c r="U37" s="176" t="s">
        <v>3122</v>
      </c>
      <c r="V37" s="174"/>
      <c r="W37" s="175"/>
      <c r="X37" s="174" t="s">
        <v>102</v>
      </c>
      <c r="Y37" s="174"/>
      <c r="Z37" s="174"/>
      <c r="AA37" s="174"/>
      <c r="AB37" s="175"/>
      <c r="AC37" s="210"/>
      <c r="AD37" s="211"/>
      <c r="AE37" s="212"/>
      <c r="AF37" s="177" t="s">
        <v>3144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5" customHeight="1" x14ac:dyDescent="0.2">
      <c r="A38" s="204"/>
      <c r="B38" s="205"/>
      <c r="C38" s="206"/>
      <c r="D38" s="41"/>
      <c r="E38" s="35"/>
      <c r="F38" s="35"/>
      <c r="G38" s="35"/>
      <c r="H38" s="35"/>
      <c r="I38" s="35"/>
      <c r="J38" s="35"/>
      <c r="K38" s="35"/>
      <c r="L38" s="35"/>
      <c r="M38" s="35"/>
      <c r="N38" s="35"/>
      <c r="O38" s="35"/>
      <c r="P38" s="35"/>
      <c r="Q38" s="35"/>
      <c r="R38" s="35"/>
      <c r="S38" s="35"/>
      <c r="T38" s="36"/>
      <c r="U38" s="207"/>
      <c r="V38" s="208"/>
      <c r="W38" s="209"/>
      <c r="X38" s="207"/>
      <c r="Y38" s="208"/>
      <c r="Z38" s="208"/>
      <c r="AA38" s="208"/>
      <c r="AB38" s="209"/>
      <c r="AC38" s="207"/>
      <c r="AD38" s="208"/>
      <c r="AE38" s="209"/>
      <c r="AF38" s="41"/>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39"/>
    </row>
    <row r="39" spans="1:62" s="3" customFormat="1" ht="7.5" customHeight="1"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2" customFormat="1" ht="12" x14ac:dyDescent="0.15"/>
    <row r="63" s="2" customFormat="1" ht="12" x14ac:dyDescent="0.15"/>
  </sheetData>
  <mergeCells count="112">
    <mergeCell ref="AF37:BJ37"/>
    <mergeCell ref="A36:C36"/>
    <mergeCell ref="U36:W36"/>
    <mergeCell ref="X36:AB36"/>
    <mergeCell ref="AC36:AE36"/>
    <mergeCell ref="AF36:BJ36"/>
    <mergeCell ref="A2:AU2"/>
    <mergeCell ref="AV2:AY2"/>
    <mergeCell ref="AZ2:BC2"/>
    <mergeCell ref="BD2:BG2"/>
    <mergeCell ref="BH2:BJ2"/>
    <mergeCell ref="AC34:AE34"/>
    <mergeCell ref="AF34:BJ34"/>
    <mergeCell ref="A35:C35"/>
    <mergeCell ref="U35:W35"/>
    <mergeCell ref="X35:AB35"/>
    <mergeCell ref="AC35:AE35"/>
    <mergeCell ref="AF35:BJ35"/>
    <mergeCell ref="AF32:BJ32"/>
    <mergeCell ref="A33:C33"/>
    <mergeCell ref="U33:W33"/>
    <mergeCell ref="X33:AB33"/>
    <mergeCell ref="AC33:AE33"/>
    <mergeCell ref="AF33:BJ33"/>
    <mergeCell ref="AZ3:BJ3"/>
    <mergeCell ref="AV4:AY4"/>
    <mergeCell ref="AZ4:BJ4"/>
    <mergeCell ref="L6:W6"/>
    <mergeCell ref="AS6:AX6"/>
    <mergeCell ref="A7:K7"/>
    <mergeCell ref="L7:BJ7"/>
    <mergeCell ref="A6:K6"/>
    <mergeCell ref="A3:G4"/>
    <mergeCell ref="H3:AU4"/>
    <mergeCell ref="AV3:AY3"/>
    <mergeCell ref="AY6:BJ6"/>
    <mergeCell ref="A20:C20"/>
    <mergeCell ref="U20:W20"/>
    <mergeCell ref="X20:AB20"/>
    <mergeCell ref="AC20:AE20"/>
    <mergeCell ref="AF19:BJ19"/>
    <mergeCell ref="A8:K8"/>
    <mergeCell ref="L8:BJ8"/>
    <mergeCell ref="A9:K9"/>
    <mergeCell ref="L9:BJ9"/>
    <mergeCell ref="A10:K10"/>
    <mergeCell ref="L10:BJ10"/>
    <mergeCell ref="A19:C19"/>
    <mergeCell ref="D19:T19"/>
    <mergeCell ref="U19:W19"/>
    <mergeCell ref="X19:AB19"/>
    <mergeCell ref="AC19:AE19"/>
    <mergeCell ref="A21:C21"/>
    <mergeCell ref="U21:W21"/>
    <mergeCell ref="X21:AB21"/>
    <mergeCell ref="AC21:AE21"/>
    <mergeCell ref="A22:C22"/>
    <mergeCell ref="U22:W22"/>
    <mergeCell ref="X22:AB22"/>
    <mergeCell ref="AC22:AE22"/>
    <mergeCell ref="A23:C23"/>
    <mergeCell ref="U23:W23"/>
    <mergeCell ref="X23:AB23"/>
    <mergeCell ref="AC23:AE23"/>
    <mergeCell ref="A24:C24"/>
    <mergeCell ref="U24:W24"/>
    <mergeCell ref="X24:AB24"/>
    <mergeCell ref="AC24:AE24"/>
    <mergeCell ref="A25:C25"/>
    <mergeCell ref="U25:W25"/>
    <mergeCell ref="X25:AB25"/>
    <mergeCell ref="AC25:AE25"/>
    <mergeCell ref="A26:C26"/>
    <mergeCell ref="U26:W26"/>
    <mergeCell ref="X26:AB26"/>
    <mergeCell ref="AC26:AE26"/>
    <mergeCell ref="A27:C27"/>
    <mergeCell ref="U27:W27"/>
    <mergeCell ref="X27:AB27"/>
    <mergeCell ref="AC27:AE27"/>
    <mergeCell ref="A28:C28"/>
    <mergeCell ref="U28:W28"/>
    <mergeCell ref="X28:AB28"/>
    <mergeCell ref="AC28:AE28"/>
    <mergeCell ref="A29:C29"/>
    <mergeCell ref="U29:W29"/>
    <mergeCell ref="X29:AB29"/>
    <mergeCell ref="AC29:AE29"/>
    <mergeCell ref="A30:C30"/>
    <mergeCell ref="U30:W30"/>
    <mergeCell ref="X30:AB30"/>
    <mergeCell ref="AC30:AE30"/>
    <mergeCell ref="A38:C38"/>
    <mergeCell ref="U38:W38"/>
    <mergeCell ref="X38:AB38"/>
    <mergeCell ref="AC38:AE38"/>
    <mergeCell ref="A31:C31"/>
    <mergeCell ref="U31:W31"/>
    <mergeCell ref="X31:AB31"/>
    <mergeCell ref="AC31:AE31"/>
    <mergeCell ref="A32:C32"/>
    <mergeCell ref="D32:T32"/>
    <mergeCell ref="U32:W32"/>
    <mergeCell ref="X32:AB32"/>
    <mergeCell ref="AC32:AE32"/>
    <mergeCell ref="A34:C34"/>
    <mergeCell ref="U34:W34"/>
    <mergeCell ref="X34:AB34"/>
    <mergeCell ref="A37:C37"/>
    <mergeCell ref="U37:W37"/>
    <mergeCell ref="X37:AB37"/>
    <mergeCell ref="AC37:AE37"/>
  </mergeCells>
  <phoneticPr fontId="4"/>
  <dataValidations count="2">
    <dataValidation type="list" allowBlank="1" showInputMessage="1" showErrorMessage="1" sqref="AY6:BJ6" xr:uid="{72BADCF6-6ABF-45AD-A5C2-7EBE7039C0E8}">
      <formula1>"送信,受信"</formula1>
    </dataValidation>
    <dataValidation type="list" allowBlank="1" showInputMessage="1" showErrorMessage="1" sqref="AC20:AC37 AC38:AE38 AD21:AE31 AD33:AE37" xr:uid="{2B0E50D5-3D9C-4EE8-B744-DDF4BEB81C0B}">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EBA44-0740-4BE5-9367-B441C3CE1D67}">
  <sheetPr codeName="Sheet52"/>
  <dimension ref="A1:BJ102"/>
  <sheetViews>
    <sheetView view="pageBreakPreview" zoomScaleNormal="100" zoomScaleSheetLayoutView="100" workbookViewId="0"/>
  </sheetViews>
  <sheetFormatPr defaultColWidth="2.109375" defaultRowHeight="13.2" x14ac:dyDescent="0.2"/>
  <cols>
    <col min="1" max="16384" width="2.109375" style="83"/>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87" customFormat="1" ht="20.25" customHeight="1" x14ac:dyDescent="0.2">
      <c r="A6" s="386" t="s">
        <v>25</v>
      </c>
      <c r="B6" s="387"/>
      <c r="C6" s="387"/>
      <c r="D6" s="387"/>
      <c r="E6" s="387"/>
      <c r="F6" s="387"/>
      <c r="G6" s="387"/>
      <c r="H6" s="387"/>
      <c r="I6" s="387"/>
      <c r="J6" s="387"/>
      <c r="K6" s="388"/>
      <c r="L6" s="389" t="s">
        <v>5975</v>
      </c>
      <c r="M6" s="390"/>
      <c r="N6" s="390"/>
      <c r="O6" s="390"/>
      <c r="P6" s="390"/>
      <c r="Q6" s="390"/>
      <c r="R6" s="390"/>
      <c r="S6" s="390"/>
      <c r="T6" s="390"/>
      <c r="U6" s="390"/>
      <c r="V6" s="390"/>
      <c r="W6" s="391"/>
      <c r="X6" s="84"/>
      <c r="Y6" s="85"/>
      <c r="Z6" s="85"/>
      <c r="AA6" s="85"/>
      <c r="AB6" s="85"/>
      <c r="AC6" s="85"/>
      <c r="AD6" s="85"/>
      <c r="AE6" s="85"/>
      <c r="AF6" s="85"/>
      <c r="AG6" s="85"/>
      <c r="AH6" s="85"/>
      <c r="AI6" s="85"/>
      <c r="AJ6" s="85"/>
      <c r="AK6" s="85"/>
      <c r="AL6" s="85"/>
      <c r="AM6" s="85"/>
      <c r="AN6" s="85"/>
      <c r="AO6" s="85"/>
      <c r="AP6" s="85"/>
      <c r="AQ6" s="85"/>
      <c r="AR6" s="86"/>
      <c r="AS6" s="380" t="s">
        <v>10</v>
      </c>
      <c r="AT6" s="381"/>
      <c r="AU6" s="381"/>
      <c r="AV6" s="381"/>
      <c r="AW6" s="381"/>
      <c r="AX6" s="382"/>
      <c r="AY6" s="392" t="s">
        <v>225</v>
      </c>
      <c r="AZ6" s="392"/>
      <c r="BA6" s="392"/>
      <c r="BB6" s="392"/>
      <c r="BC6" s="392"/>
      <c r="BD6" s="392"/>
      <c r="BE6" s="392"/>
      <c r="BF6" s="392"/>
      <c r="BG6" s="392"/>
      <c r="BH6" s="392"/>
      <c r="BI6" s="392"/>
      <c r="BJ6" s="392"/>
    </row>
    <row r="7" spans="1:62" s="87" customFormat="1" ht="20.25" customHeight="1" x14ac:dyDescent="0.2">
      <c r="A7" s="386" t="s">
        <v>0</v>
      </c>
      <c r="B7" s="387"/>
      <c r="C7" s="387"/>
      <c r="D7" s="387"/>
      <c r="E7" s="387"/>
      <c r="F7" s="387"/>
      <c r="G7" s="387"/>
      <c r="H7" s="387"/>
      <c r="I7" s="387"/>
      <c r="J7" s="387"/>
      <c r="K7" s="388"/>
      <c r="L7" s="386" t="s">
        <v>5974</v>
      </c>
      <c r="M7" s="387"/>
      <c r="N7" s="387"/>
      <c r="O7" s="387"/>
      <c r="P7" s="387"/>
      <c r="Q7" s="387"/>
      <c r="R7" s="387"/>
      <c r="S7" s="387"/>
      <c r="T7" s="387"/>
      <c r="U7" s="387"/>
      <c r="V7" s="387"/>
      <c r="W7" s="387"/>
      <c r="X7" s="387"/>
      <c r="Y7" s="387"/>
      <c r="Z7" s="387"/>
      <c r="AA7" s="387"/>
      <c r="AB7" s="387"/>
      <c r="AC7" s="387"/>
      <c r="AD7" s="387"/>
      <c r="AE7" s="387"/>
      <c r="AF7" s="387"/>
      <c r="AG7" s="387"/>
      <c r="AH7" s="387"/>
      <c r="AI7" s="387"/>
      <c r="AJ7" s="387"/>
      <c r="AK7" s="387"/>
      <c r="AL7" s="387"/>
      <c r="AM7" s="387"/>
      <c r="AN7" s="387"/>
      <c r="AO7" s="387"/>
      <c r="AP7" s="387"/>
      <c r="AQ7" s="387"/>
      <c r="AR7" s="387"/>
      <c r="AS7" s="387"/>
      <c r="AT7" s="387"/>
      <c r="AU7" s="387"/>
      <c r="AV7" s="387"/>
      <c r="AW7" s="387"/>
      <c r="AX7" s="387"/>
      <c r="AY7" s="387"/>
      <c r="AZ7" s="387"/>
      <c r="BA7" s="387"/>
      <c r="BB7" s="387"/>
      <c r="BC7" s="387"/>
      <c r="BD7" s="387"/>
      <c r="BE7" s="387"/>
      <c r="BF7" s="387"/>
      <c r="BG7" s="387"/>
      <c r="BH7" s="387"/>
      <c r="BI7" s="387"/>
      <c r="BJ7" s="388"/>
    </row>
    <row r="8" spans="1:62" s="87" customFormat="1" ht="20.25" customHeight="1" x14ac:dyDescent="0.2">
      <c r="A8" s="386" t="s">
        <v>17</v>
      </c>
      <c r="B8" s="387"/>
      <c r="C8" s="387"/>
      <c r="D8" s="387"/>
      <c r="E8" s="387"/>
      <c r="F8" s="387"/>
      <c r="G8" s="387"/>
      <c r="H8" s="387"/>
      <c r="I8" s="387"/>
      <c r="J8" s="387"/>
      <c r="K8" s="388"/>
      <c r="L8" s="386" t="s">
        <v>1039</v>
      </c>
      <c r="M8" s="387"/>
      <c r="N8" s="387"/>
      <c r="O8" s="387"/>
      <c r="P8" s="387"/>
      <c r="Q8" s="387"/>
      <c r="R8" s="387"/>
      <c r="S8" s="387"/>
      <c r="T8" s="387"/>
      <c r="U8" s="387"/>
      <c r="V8" s="387"/>
      <c r="W8" s="387"/>
      <c r="X8" s="387"/>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8"/>
    </row>
    <row r="9" spans="1:62" s="87" customFormat="1" ht="20.25" customHeight="1" x14ac:dyDescent="0.2">
      <c r="A9" s="386" t="s">
        <v>8</v>
      </c>
      <c r="B9" s="387"/>
      <c r="C9" s="387"/>
      <c r="D9" s="387"/>
      <c r="E9" s="387"/>
      <c r="F9" s="387"/>
      <c r="G9" s="387"/>
      <c r="H9" s="387"/>
      <c r="I9" s="387"/>
      <c r="J9" s="387"/>
      <c r="K9" s="388"/>
      <c r="L9" s="386" t="s">
        <v>217</v>
      </c>
      <c r="M9" s="387"/>
      <c r="N9" s="387"/>
      <c r="O9" s="387"/>
      <c r="P9" s="387"/>
      <c r="Q9" s="387"/>
      <c r="R9" s="387"/>
      <c r="S9" s="387"/>
      <c r="T9" s="387"/>
      <c r="U9" s="387"/>
      <c r="V9" s="387"/>
      <c r="W9" s="387"/>
      <c r="X9" s="387"/>
      <c r="Y9" s="387"/>
      <c r="Z9" s="387"/>
      <c r="AA9" s="387"/>
      <c r="AB9" s="387"/>
      <c r="AC9" s="387"/>
      <c r="AD9" s="387"/>
      <c r="AE9" s="387"/>
      <c r="AF9" s="387"/>
      <c r="AG9" s="387"/>
      <c r="AH9" s="387"/>
      <c r="AI9" s="387"/>
      <c r="AJ9" s="387"/>
      <c r="AK9" s="387"/>
      <c r="AL9" s="387"/>
      <c r="AM9" s="387"/>
      <c r="AN9" s="387"/>
      <c r="AO9" s="387"/>
      <c r="AP9" s="387"/>
      <c r="AQ9" s="387"/>
      <c r="AR9" s="387"/>
      <c r="AS9" s="387"/>
      <c r="AT9" s="387"/>
      <c r="AU9" s="387"/>
      <c r="AV9" s="387"/>
      <c r="AW9" s="387"/>
      <c r="AX9" s="387"/>
      <c r="AY9" s="387"/>
      <c r="AZ9" s="387"/>
      <c r="BA9" s="387"/>
      <c r="BB9" s="387"/>
      <c r="BC9" s="387"/>
      <c r="BD9" s="387"/>
      <c r="BE9" s="387"/>
      <c r="BF9" s="387"/>
      <c r="BG9" s="387"/>
      <c r="BH9" s="387"/>
      <c r="BI9" s="387"/>
      <c r="BJ9" s="388"/>
    </row>
    <row r="10" spans="1:62" s="87" customFormat="1" ht="20.25" customHeight="1" x14ac:dyDescent="0.2">
      <c r="A10" s="386" t="s">
        <v>1</v>
      </c>
      <c r="B10" s="387"/>
      <c r="C10" s="387"/>
      <c r="D10" s="387"/>
      <c r="E10" s="387"/>
      <c r="F10" s="387"/>
      <c r="G10" s="387"/>
      <c r="H10" s="387"/>
      <c r="I10" s="387"/>
      <c r="J10" s="387"/>
      <c r="K10" s="388"/>
      <c r="L10" s="386" t="s">
        <v>1040</v>
      </c>
      <c r="M10" s="387"/>
      <c r="N10" s="387"/>
      <c r="O10" s="387"/>
      <c r="P10" s="387"/>
      <c r="Q10" s="387"/>
      <c r="R10" s="387"/>
      <c r="S10" s="387"/>
      <c r="T10" s="387"/>
      <c r="U10" s="387"/>
      <c r="V10" s="387"/>
      <c r="W10" s="387"/>
      <c r="X10" s="387"/>
      <c r="Y10" s="387"/>
      <c r="Z10" s="387"/>
      <c r="AA10" s="387"/>
      <c r="AB10" s="387"/>
      <c r="AC10" s="387"/>
      <c r="AD10" s="387"/>
      <c r="AE10" s="387"/>
      <c r="AF10" s="387"/>
      <c r="AG10" s="387"/>
      <c r="AH10" s="387"/>
      <c r="AI10" s="387"/>
      <c r="AJ10" s="387"/>
      <c r="AK10" s="387"/>
      <c r="AL10" s="387"/>
      <c r="AM10" s="387"/>
      <c r="AN10" s="387"/>
      <c r="AO10" s="387"/>
      <c r="AP10" s="387"/>
      <c r="AQ10" s="387"/>
      <c r="AR10" s="387"/>
      <c r="AS10" s="387"/>
      <c r="AT10" s="387"/>
      <c r="AU10" s="387"/>
      <c r="AV10" s="387"/>
      <c r="AW10" s="387"/>
      <c r="AX10" s="387"/>
      <c r="AY10" s="387"/>
      <c r="AZ10" s="387"/>
      <c r="BA10" s="387"/>
      <c r="BB10" s="387"/>
      <c r="BC10" s="387"/>
      <c r="BD10" s="387"/>
      <c r="BE10" s="387"/>
      <c r="BF10" s="387"/>
      <c r="BG10" s="387"/>
      <c r="BH10" s="387"/>
      <c r="BI10" s="387"/>
      <c r="BJ10" s="388"/>
    </row>
    <row r="11" spans="1:62" s="87" customFormat="1" ht="20.25" customHeight="1" x14ac:dyDescent="0.2">
      <c r="A11" s="88" t="s">
        <v>9</v>
      </c>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90"/>
    </row>
    <row r="12" spans="1:62" s="87" customFormat="1" ht="20.25" customHeight="1" x14ac:dyDescent="0.2">
      <c r="A12" s="91"/>
      <c r="C12" s="87" t="s">
        <v>1453</v>
      </c>
      <c r="BJ12" s="92"/>
    </row>
    <row r="13" spans="1:62" s="87" customFormat="1" ht="20.25" customHeight="1" x14ac:dyDescent="0.2">
      <c r="A13" s="91"/>
      <c r="BJ13" s="92"/>
    </row>
    <row r="14" spans="1:62" s="87" customFormat="1" ht="20.25" customHeight="1" x14ac:dyDescent="0.2">
      <c r="A14" s="84"/>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6"/>
    </row>
    <row r="15" spans="1:62" s="87" customFormat="1" ht="20.25" customHeight="1" x14ac:dyDescent="0.2">
      <c r="A15" s="88" t="s">
        <v>11</v>
      </c>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90"/>
    </row>
    <row r="16" spans="1:62" s="87" customFormat="1" ht="20.25" customHeight="1" x14ac:dyDescent="0.2">
      <c r="A16" s="91"/>
      <c r="B16" s="87" t="s">
        <v>3096</v>
      </c>
      <c r="BJ16" s="92"/>
    </row>
    <row r="17" spans="1:62" s="87" customFormat="1" ht="20.25" customHeight="1" x14ac:dyDescent="0.2">
      <c r="A17" s="84"/>
      <c r="B17" s="85" t="s">
        <v>5896</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6"/>
    </row>
    <row r="18" spans="1:62" s="93" customFormat="1" ht="5.25" customHeight="1" x14ac:dyDescent="0.2"/>
    <row r="19" spans="1:62" s="87" customFormat="1" ht="20.25" customHeight="1" x14ac:dyDescent="0.2">
      <c r="A19" s="380" t="s">
        <v>18</v>
      </c>
      <c r="B19" s="381"/>
      <c r="C19" s="382"/>
      <c r="D19" s="383" t="s">
        <v>12</v>
      </c>
      <c r="E19" s="384"/>
      <c r="F19" s="384"/>
      <c r="G19" s="384"/>
      <c r="H19" s="384"/>
      <c r="I19" s="384"/>
      <c r="J19" s="384"/>
      <c r="K19" s="384"/>
      <c r="L19" s="384"/>
      <c r="M19" s="384"/>
      <c r="N19" s="384"/>
      <c r="O19" s="384"/>
      <c r="P19" s="384"/>
      <c r="Q19" s="384"/>
      <c r="R19" s="384"/>
      <c r="S19" s="384"/>
      <c r="T19" s="384"/>
      <c r="U19" s="384" t="s">
        <v>13</v>
      </c>
      <c r="V19" s="384"/>
      <c r="W19" s="384"/>
      <c r="X19" s="384" t="s">
        <v>14</v>
      </c>
      <c r="Y19" s="384"/>
      <c r="Z19" s="384"/>
      <c r="AA19" s="384"/>
      <c r="AB19" s="384"/>
      <c r="AC19" s="384" t="s">
        <v>15</v>
      </c>
      <c r="AD19" s="384"/>
      <c r="AE19" s="384"/>
      <c r="AF19" s="384" t="s">
        <v>16</v>
      </c>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84"/>
      <c r="BD19" s="384"/>
      <c r="BE19" s="384"/>
      <c r="BF19" s="384"/>
      <c r="BG19" s="384"/>
      <c r="BH19" s="384"/>
      <c r="BI19" s="384"/>
      <c r="BJ19" s="385"/>
    </row>
    <row r="20" spans="1:62" s="87" customFormat="1" ht="40.5" customHeight="1" x14ac:dyDescent="0.2">
      <c r="A20" s="371">
        <v>1</v>
      </c>
      <c r="B20" s="372"/>
      <c r="C20" s="373"/>
      <c r="D20" s="94" t="s">
        <v>1042</v>
      </c>
      <c r="E20" s="95"/>
      <c r="F20" s="95"/>
      <c r="G20" s="95"/>
      <c r="H20" s="95"/>
      <c r="I20" s="95"/>
      <c r="J20" s="95"/>
      <c r="K20" s="95"/>
      <c r="L20" s="95"/>
      <c r="M20" s="95"/>
      <c r="N20" s="95"/>
      <c r="O20" s="95"/>
      <c r="P20" s="95"/>
      <c r="Q20" s="95"/>
      <c r="R20" s="95"/>
      <c r="S20" s="95"/>
      <c r="T20" s="96"/>
      <c r="U20" s="374">
        <v>20</v>
      </c>
      <c r="V20" s="375"/>
      <c r="W20" s="376"/>
      <c r="X20" s="374" t="s">
        <v>103</v>
      </c>
      <c r="Y20" s="375"/>
      <c r="Z20" s="375"/>
      <c r="AA20" s="375"/>
      <c r="AB20" s="376"/>
      <c r="AC20" s="374"/>
      <c r="AD20" s="375"/>
      <c r="AE20" s="376"/>
      <c r="AF20" s="97" t="s">
        <v>1564</v>
      </c>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9"/>
    </row>
    <row r="21" spans="1:62" s="87" customFormat="1" ht="40.5" customHeight="1" x14ac:dyDescent="0.2">
      <c r="A21" s="371">
        <v>2</v>
      </c>
      <c r="B21" s="372"/>
      <c r="C21" s="373"/>
      <c r="D21" s="94" t="s">
        <v>1409</v>
      </c>
      <c r="E21" s="95"/>
      <c r="F21" s="95"/>
      <c r="G21" s="95"/>
      <c r="H21" s="95"/>
      <c r="I21" s="95"/>
      <c r="J21" s="95"/>
      <c r="K21" s="95"/>
      <c r="L21" s="95"/>
      <c r="M21" s="95"/>
      <c r="N21" s="95"/>
      <c r="O21" s="95"/>
      <c r="P21" s="95"/>
      <c r="Q21" s="95"/>
      <c r="R21" s="95"/>
      <c r="S21" s="95"/>
      <c r="T21" s="96"/>
      <c r="U21" s="374">
        <v>8</v>
      </c>
      <c r="V21" s="375"/>
      <c r="W21" s="376"/>
      <c r="X21" s="374" t="s">
        <v>221</v>
      </c>
      <c r="Y21" s="375"/>
      <c r="Z21" s="375"/>
      <c r="AA21" s="375"/>
      <c r="AB21" s="376"/>
      <c r="AC21" s="374" t="s">
        <v>101</v>
      </c>
      <c r="AD21" s="375"/>
      <c r="AE21" s="376"/>
      <c r="AF21" s="94" t="s">
        <v>1567</v>
      </c>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1"/>
    </row>
    <row r="22" spans="1:62" s="87" customFormat="1" ht="40.5" customHeight="1" x14ac:dyDescent="0.2">
      <c r="A22" s="371">
        <v>3</v>
      </c>
      <c r="B22" s="372"/>
      <c r="C22" s="373"/>
      <c r="D22" s="94" t="s">
        <v>1410</v>
      </c>
      <c r="E22" s="95"/>
      <c r="F22" s="95"/>
      <c r="G22" s="95"/>
      <c r="H22" s="95"/>
      <c r="I22" s="95"/>
      <c r="J22" s="95"/>
      <c r="K22" s="95"/>
      <c r="L22" s="95"/>
      <c r="M22" s="95"/>
      <c r="N22" s="95"/>
      <c r="O22" s="95"/>
      <c r="P22" s="95"/>
      <c r="Q22" s="95"/>
      <c r="R22" s="95"/>
      <c r="S22" s="95"/>
      <c r="T22" s="96"/>
      <c r="U22" s="374">
        <v>10</v>
      </c>
      <c r="V22" s="375"/>
      <c r="W22" s="376"/>
      <c r="X22" s="374" t="s">
        <v>103</v>
      </c>
      <c r="Y22" s="375"/>
      <c r="Z22" s="375"/>
      <c r="AA22" s="375"/>
      <c r="AB22" s="376"/>
      <c r="AC22" s="374" t="s">
        <v>101</v>
      </c>
      <c r="AD22" s="375"/>
      <c r="AE22" s="376"/>
      <c r="AF22" s="94" t="s">
        <v>1568</v>
      </c>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1"/>
    </row>
    <row r="23" spans="1:62" s="87" customFormat="1" ht="52.5" customHeight="1" x14ac:dyDescent="0.2">
      <c r="A23" s="371">
        <v>4</v>
      </c>
      <c r="B23" s="372"/>
      <c r="C23" s="373"/>
      <c r="D23" s="94" t="s">
        <v>1061</v>
      </c>
      <c r="E23" s="95"/>
      <c r="F23" s="95"/>
      <c r="G23" s="95"/>
      <c r="H23" s="95"/>
      <c r="I23" s="95"/>
      <c r="J23" s="95"/>
      <c r="K23" s="95"/>
      <c r="L23" s="95"/>
      <c r="M23" s="95"/>
      <c r="N23" s="95"/>
      <c r="O23" s="95"/>
      <c r="P23" s="95"/>
      <c r="Q23" s="95"/>
      <c r="R23" s="95"/>
      <c r="S23" s="95"/>
      <c r="T23" s="96"/>
      <c r="U23" s="374">
        <v>20</v>
      </c>
      <c r="V23" s="375"/>
      <c r="W23" s="376"/>
      <c r="X23" s="374" t="s">
        <v>103</v>
      </c>
      <c r="Y23" s="375"/>
      <c r="Z23" s="375"/>
      <c r="AA23" s="375"/>
      <c r="AB23" s="376"/>
      <c r="AC23" s="374"/>
      <c r="AD23" s="375"/>
      <c r="AE23" s="376"/>
      <c r="AF23" s="377" t="s">
        <v>1570</v>
      </c>
      <c r="AG23" s="378"/>
      <c r="AH23" s="378"/>
      <c r="AI23" s="378"/>
      <c r="AJ23" s="378"/>
      <c r="AK23" s="378"/>
      <c r="AL23" s="378"/>
      <c r="AM23" s="378"/>
      <c r="AN23" s="378"/>
      <c r="AO23" s="378"/>
      <c r="AP23" s="378"/>
      <c r="AQ23" s="378"/>
      <c r="AR23" s="378"/>
      <c r="AS23" s="378"/>
      <c r="AT23" s="378"/>
      <c r="AU23" s="378"/>
      <c r="AV23" s="378"/>
      <c r="AW23" s="378"/>
      <c r="AX23" s="378"/>
      <c r="AY23" s="378"/>
      <c r="AZ23" s="378"/>
      <c r="BA23" s="378"/>
      <c r="BB23" s="378"/>
      <c r="BC23" s="378"/>
      <c r="BD23" s="378"/>
      <c r="BE23" s="378"/>
      <c r="BF23" s="378"/>
      <c r="BG23" s="378"/>
      <c r="BH23" s="378"/>
      <c r="BI23" s="378"/>
      <c r="BJ23" s="379"/>
    </row>
    <row r="24" spans="1:62" s="87" customFormat="1" ht="52.5" customHeight="1" x14ac:dyDescent="0.2">
      <c r="A24" s="371">
        <v>5</v>
      </c>
      <c r="B24" s="372"/>
      <c r="C24" s="373"/>
      <c r="D24" s="94" t="s">
        <v>1411</v>
      </c>
      <c r="E24" s="95"/>
      <c r="F24" s="95"/>
      <c r="G24" s="95"/>
      <c r="H24" s="95"/>
      <c r="I24" s="95"/>
      <c r="J24" s="95"/>
      <c r="K24" s="95"/>
      <c r="L24" s="95"/>
      <c r="M24" s="95"/>
      <c r="N24" s="95"/>
      <c r="O24" s="95"/>
      <c r="P24" s="95"/>
      <c r="Q24" s="95"/>
      <c r="R24" s="95"/>
      <c r="S24" s="95"/>
      <c r="T24" s="96"/>
      <c r="U24" s="374">
        <v>80</v>
      </c>
      <c r="V24" s="375"/>
      <c r="W24" s="376"/>
      <c r="X24" s="374" t="s">
        <v>103</v>
      </c>
      <c r="Y24" s="375"/>
      <c r="Z24" s="375"/>
      <c r="AA24" s="375"/>
      <c r="AB24" s="376"/>
      <c r="AC24" s="374"/>
      <c r="AD24" s="375"/>
      <c r="AE24" s="376"/>
      <c r="AF24" s="377" t="s">
        <v>2732</v>
      </c>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62" s="87" customFormat="1" ht="47.25" customHeight="1" x14ac:dyDescent="0.2">
      <c r="A25" s="371">
        <v>6</v>
      </c>
      <c r="B25" s="372"/>
      <c r="C25" s="373"/>
      <c r="D25" s="94" t="s">
        <v>1412</v>
      </c>
      <c r="E25" s="95"/>
      <c r="F25" s="95"/>
      <c r="G25" s="95"/>
      <c r="H25" s="95"/>
      <c r="I25" s="95"/>
      <c r="J25" s="95"/>
      <c r="K25" s="95"/>
      <c r="L25" s="95"/>
      <c r="M25" s="95"/>
      <c r="N25" s="95"/>
      <c r="O25" s="95"/>
      <c r="P25" s="95"/>
      <c r="Q25" s="95"/>
      <c r="R25" s="95"/>
      <c r="S25" s="95"/>
      <c r="T25" s="96"/>
      <c r="U25" s="374">
        <v>1</v>
      </c>
      <c r="V25" s="375"/>
      <c r="W25" s="376"/>
      <c r="X25" s="374" t="s">
        <v>103</v>
      </c>
      <c r="Y25" s="375"/>
      <c r="Z25" s="375"/>
      <c r="AA25" s="375"/>
      <c r="AB25" s="376"/>
      <c r="AC25" s="374" t="s">
        <v>101</v>
      </c>
      <c r="AD25" s="375"/>
      <c r="AE25" s="376"/>
      <c r="AF25" s="94" t="s">
        <v>1413</v>
      </c>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102"/>
    </row>
    <row r="26" spans="1:62" s="87" customFormat="1" ht="40.5" customHeight="1" x14ac:dyDescent="0.2">
      <c r="A26" s="371">
        <v>7</v>
      </c>
      <c r="B26" s="372"/>
      <c r="C26" s="373"/>
      <c r="D26" s="94" t="s">
        <v>262</v>
      </c>
      <c r="E26" s="95"/>
      <c r="F26" s="95"/>
      <c r="G26" s="95"/>
      <c r="H26" s="95"/>
      <c r="I26" s="95"/>
      <c r="J26" s="95"/>
      <c r="K26" s="95"/>
      <c r="L26" s="95"/>
      <c r="M26" s="95"/>
      <c r="N26" s="95"/>
      <c r="O26" s="95"/>
      <c r="P26" s="95"/>
      <c r="Q26" s="95"/>
      <c r="R26" s="95"/>
      <c r="S26" s="95"/>
      <c r="T26" s="96"/>
      <c r="U26" s="374">
        <v>15</v>
      </c>
      <c r="V26" s="375"/>
      <c r="W26" s="376"/>
      <c r="X26" s="374" t="s">
        <v>103</v>
      </c>
      <c r="Y26" s="375"/>
      <c r="Z26" s="375"/>
      <c r="AA26" s="375"/>
      <c r="AB26" s="376"/>
      <c r="AC26" s="374" t="s">
        <v>101</v>
      </c>
      <c r="AD26" s="375"/>
      <c r="AE26" s="376"/>
      <c r="AF26" s="94" t="s">
        <v>1414</v>
      </c>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4"/>
    </row>
    <row r="27" spans="1:62" s="87" customFormat="1" ht="40.5" customHeight="1" x14ac:dyDescent="0.2">
      <c r="A27" s="371">
        <v>8</v>
      </c>
      <c r="B27" s="372"/>
      <c r="C27" s="373"/>
      <c r="D27" s="94" t="s">
        <v>1415</v>
      </c>
      <c r="E27" s="95"/>
      <c r="F27" s="95"/>
      <c r="G27" s="95"/>
      <c r="H27" s="95"/>
      <c r="I27" s="95"/>
      <c r="J27" s="95"/>
      <c r="K27" s="95"/>
      <c r="L27" s="95"/>
      <c r="M27" s="95"/>
      <c r="N27" s="95"/>
      <c r="O27" s="95"/>
      <c r="P27" s="95"/>
      <c r="Q27" s="95"/>
      <c r="R27" s="95"/>
      <c r="S27" s="95"/>
      <c r="T27" s="96"/>
      <c r="U27" s="374">
        <v>50</v>
      </c>
      <c r="V27" s="375"/>
      <c r="W27" s="376"/>
      <c r="X27" s="374" t="s">
        <v>103</v>
      </c>
      <c r="Y27" s="375"/>
      <c r="Z27" s="375"/>
      <c r="AA27" s="375"/>
      <c r="AB27" s="376"/>
      <c r="AC27" s="374"/>
      <c r="AD27" s="375"/>
      <c r="AE27" s="376"/>
      <c r="AF27" s="377" t="s">
        <v>1569</v>
      </c>
      <c r="AG27" s="378"/>
      <c r="AH27" s="378"/>
      <c r="AI27" s="378"/>
      <c r="AJ27" s="378"/>
      <c r="AK27" s="378"/>
      <c r="AL27" s="378"/>
      <c r="AM27" s="378"/>
      <c r="AN27" s="378"/>
      <c r="AO27" s="378"/>
      <c r="AP27" s="378"/>
      <c r="AQ27" s="378"/>
      <c r="AR27" s="378"/>
      <c r="AS27" s="378"/>
      <c r="AT27" s="378"/>
      <c r="AU27" s="378"/>
      <c r="AV27" s="378"/>
      <c r="AW27" s="378"/>
      <c r="AX27" s="378"/>
      <c r="AY27" s="378"/>
      <c r="AZ27" s="378"/>
      <c r="BA27" s="378"/>
      <c r="BB27" s="378"/>
      <c r="BC27" s="378"/>
      <c r="BD27" s="378"/>
      <c r="BE27" s="378"/>
      <c r="BF27" s="378"/>
      <c r="BG27" s="378"/>
      <c r="BH27" s="378"/>
      <c r="BI27" s="378"/>
      <c r="BJ27" s="379"/>
    </row>
    <row r="28" spans="1:62" s="87" customFormat="1" ht="40.5" customHeight="1" x14ac:dyDescent="0.2">
      <c r="A28" s="371">
        <v>9</v>
      </c>
      <c r="B28" s="372"/>
      <c r="C28" s="373"/>
      <c r="D28" s="94" t="s">
        <v>1416</v>
      </c>
      <c r="E28" s="95"/>
      <c r="F28" s="95"/>
      <c r="G28" s="95"/>
      <c r="H28" s="95"/>
      <c r="I28" s="95"/>
      <c r="J28" s="95"/>
      <c r="K28" s="95"/>
      <c r="L28" s="95"/>
      <c r="M28" s="95"/>
      <c r="N28" s="95"/>
      <c r="O28" s="95"/>
      <c r="P28" s="95"/>
      <c r="Q28" s="95"/>
      <c r="R28" s="95"/>
      <c r="S28" s="95"/>
      <c r="T28" s="96"/>
      <c r="U28" s="374">
        <v>50</v>
      </c>
      <c r="V28" s="375"/>
      <c r="W28" s="376"/>
      <c r="X28" s="374" t="s">
        <v>103</v>
      </c>
      <c r="Y28" s="375"/>
      <c r="Z28" s="375"/>
      <c r="AA28" s="375"/>
      <c r="AB28" s="376"/>
      <c r="AC28" s="374"/>
      <c r="AD28" s="375"/>
      <c r="AE28" s="376"/>
      <c r="AF28" s="94" t="s">
        <v>1564</v>
      </c>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4"/>
    </row>
    <row r="29" spans="1:62" s="87" customFormat="1" ht="40.5" customHeight="1" x14ac:dyDescent="0.2">
      <c r="A29" s="371">
        <v>10</v>
      </c>
      <c r="B29" s="372"/>
      <c r="C29" s="373"/>
      <c r="D29" s="94" t="s">
        <v>1417</v>
      </c>
      <c r="E29" s="95"/>
      <c r="F29" s="95"/>
      <c r="G29" s="95"/>
      <c r="H29" s="95"/>
      <c r="I29" s="95"/>
      <c r="J29" s="95"/>
      <c r="K29" s="95"/>
      <c r="L29" s="95"/>
      <c r="M29" s="95"/>
      <c r="N29" s="95"/>
      <c r="O29" s="95"/>
      <c r="P29" s="95"/>
      <c r="Q29" s="95"/>
      <c r="R29" s="95"/>
      <c r="S29" s="95"/>
      <c r="T29" s="96"/>
      <c r="U29" s="374">
        <v>40</v>
      </c>
      <c r="V29" s="375"/>
      <c r="W29" s="376"/>
      <c r="X29" s="374" t="s">
        <v>103</v>
      </c>
      <c r="Y29" s="375"/>
      <c r="Z29" s="375"/>
      <c r="AA29" s="375"/>
      <c r="AB29" s="376"/>
      <c r="AC29" s="374"/>
      <c r="AD29" s="375"/>
      <c r="AE29" s="376"/>
      <c r="AF29" s="377" t="s">
        <v>1569</v>
      </c>
      <c r="AG29" s="378"/>
      <c r="AH29" s="378"/>
      <c r="AI29" s="378"/>
      <c r="AJ29" s="378"/>
      <c r="AK29" s="378"/>
      <c r="AL29" s="378"/>
      <c r="AM29" s="378"/>
      <c r="AN29" s="378"/>
      <c r="AO29" s="378"/>
      <c r="AP29" s="378"/>
      <c r="AQ29" s="378"/>
      <c r="AR29" s="378"/>
      <c r="AS29" s="378"/>
      <c r="AT29" s="378"/>
      <c r="AU29" s="378"/>
      <c r="AV29" s="378"/>
      <c r="AW29" s="378"/>
      <c r="AX29" s="378"/>
      <c r="AY29" s="378"/>
      <c r="AZ29" s="378"/>
      <c r="BA29" s="378"/>
      <c r="BB29" s="378"/>
      <c r="BC29" s="378"/>
      <c r="BD29" s="378"/>
      <c r="BE29" s="378"/>
      <c r="BF29" s="378"/>
      <c r="BG29" s="378"/>
      <c r="BH29" s="378"/>
      <c r="BI29" s="378"/>
      <c r="BJ29" s="379"/>
    </row>
    <row r="30" spans="1:62" s="87" customFormat="1" ht="40.5" customHeight="1" x14ac:dyDescent="0.2">
      <c r="A30" s="371">
        <v>11</v>
      </c>
      <c r="B30" s="372"/>
      <c r="C30" s="373"/>
      <c r="D30" s="94" t="s">
        <v>1418</v>
      </c>
      <c r="E30" s="95"/>
      <c r="F30" s="95"/>
      <c r="G30" s="95"/>
      <c r="H30" s="95"/>
      <c r="I30" s="95"/>
      <c r="J30" s="95"/>
      <c r="K30" s="95"/>
      <c r="L30" s="95"/>
      <c r="M30" s="95"/>
      <c r="N30" s="95"/>
      <c r="O30" s="95"/>
      <c r="P30" s="95"/>
      <c r="Q30" s="95"/>
      <c r="R30" s="95"/>
      <c r="S30" s="95"/>
      <c r="T30" s="96"/>
      <c r="U30" s="374">
        <v>40</v>
      </c>
      <c r="V30" s="375"/>
      <c r="W30" s="376"/>
      <c r="X30" s="374" t="s">
        <v>103</v>
      </c>
      <c r="Y30" s="375"/>
      <c r="Z30" s="375"/>
      <c r="AA30" s="375"/>
      <c r="AB30" s="376"/>
      <c r="AC30" s="374"/>
      <c r="AD30" s="375"/>
      <c r="AE30" s="376"/>
      <c r="AF30" s="377" t="s">
        <v>1569</v>
      </c>
      <c r="AG30" s="378"/>
      <c r="AH30" s="378"/>
      <c r="AI30" s="378"/>
      <c r="AJ30" s="378"/>
      <c r="AK30" s="378"/>
      <c r="AL30" s="378"/>
      <c r="AM30" s="378"/>
      <c r="AN30" s="378"/>
      <c r="AO30" s="378"/>
      <c r="AP30" s="378"/>
      <c r="AQ30" s="378"/>
      <c r="AR30" s="378"/>
      <c r="AS30" s="378"/>
      <c r="AT30" s="378"/>
      <c r="AU30" s="378"/>
      <c r="AV30" s="378"/>
      <c r="AW30" s="378"/>
      <c r="AX30" s="378"/>
      <c r="AY30" s="378"/>
      <c r="AZ30" s="378"/>
      <c r="BA30" s="378"/>
      <c r="BB30" s="378"/>
      <c r="BC30" s="378"/>
      <c r="BD30" s="378"/>
      <c r="BE30" s="378"/>
      <c r="BF30" s="378"/>
      <c r="BG30" s="378"/>
      <c r="BH30" s="378"/>
      <c r="BI30" s="378"/>
      <c r="BJ30" s="379"/>
    </row>
    <row r="31" spans="1:62" s="87" customFormat="1" ht="40.5" customHeight="1" x14ac:dyDescent="0.2">
      <c r="A31" s="371">
        <v>12</v>
      </c>
      <c r="B31" s="372"/>
      <c r="C31" s="373"/>
      <c r="D31" s="94" t="s">
        <v>1181</v>
      </c>
      <c r="E31" s="95"/>
      <c r="F31" s="95"/>
      <c r="G31" s="95"/>
      <c r="H31" s="95"/>
      <c r="I31" s="95"/>
      <c r="J31" s="95"/>
      <c r="K31" s="95"/>
      <c r="L31" s="95"/>
      <c r="M31" s="95"/>
      <c r="N31" s="95"/>
      <c r="O31" s="95"/>
      <c r="P31" s="95"/>
      <c r="Q31" s="95"/>
      <c r="R31" s="95"/>
      <c r="S31" s="95"/>
      <c r="T31" s="96"/>
      <c r="U31" s="374">
        <v>10</v>
      </c>
      <c r="V31" s="375"/>
      <c r="W31" s="376"/>
      <c r="X31" s="374" t="s">
        <v>103</v>
      </c>
      <c r="Y31" s="375"/>
      <c r="Z31" s="375"/>
      <c r="AA31" s="375"/>
      <c r="AB31" s="376"/>
      <c r="AC31" s="374"/>
      <c r="AD31" s="375"/>
      <c r="AE31" s="376"/>
      <c r="AF31" s="94" t="s">
        <v>1565</v>
      </c>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4"/>
    </row>
    <row r="32" spans="1:62" s="87" customFormat="1" ht="40.5" customHeight="1" x14ac:dyDescent="0.2">
      <c r="A32" s="371">
        <v>13</v>
      </c>
      <c r="B32" s="372"/>
      <c r="C32" s="373"/>
      <c r="D32" s="94" t="s">
        <v>1419</v>
      </c>
      <c r="E32" s="95"/>
      <c r="F32" s="95"/>
      <c r="G32" s="95"/>
      <c r="H32" s="95"/>
      <c r="I32" s="95"/>
      <c r="J32" s="95"/>
      <c r="K32" s="95"/>
      <c r="L32" s="95"/>
      <c r="M32" s="95"/>
      <c r="N32" s="95"/>
      <c r="O32" s="95"/>
      <c r="P32" s="95"/>
      <c r="Q32" s="95"/>
      <c r="R32" s="95"/>
      <c r="S32" s="95"/>
      <c r="T32" s="96"/>
      <c r="U32" s="374">
        <v>100</v>
      </c>
      <c r="V32" s="375"/>
      <c r="W32" s="376"/>
      <c r="X32" s="374" t="s">
        <v>103</v>
      </c>
      <c r="Y32" s="375"/>
      <c r="Z32" s="375"/>
      <c r="AA32" s="375"/>
      <c r="AB32" s="376"/>
      <c r="AC32" s="374"/>
      <c r="AD32" s="375"/>
      <c r="AE32" s="376"/>
      <c r="AF32" s="94" t="s">
        <v>1565</v>
      </c>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4"/>
    </row>
    <row r="33" spans="1:62" s="87" customFormat="1" ht="40.5" customHeight="1" x14ac:dyDescent="0.2">
      <c r="A33" s="371">
        <v>14</v>
      </c>
      <c r="B33" s="372"/>
      <c r="C33" s="373"/>
      <c r="D33" s="94" t="s">
        <v>1420</v>
      </c>
      <c r="E33" s="95"/>
      <c r="F33" s="95"/>
      <c r="G33" s="95"/>
      <c r="H33" s="95"/>
      <c r="I33" s="95"/>
      <c r="J33" s="95"/>
      <c r="K33" s="95"/>
      <c r="L33" s="95"/>
      <c r="M33" s="95"/>
      <c r="N33" s="95"/>
      <c r="O33" s="95"/>
      <c r="P33" s="95"/>
      <c r="Q33" s="95"/>
      <c r="R33" s="95"/>
      <c r="S33" s="95"/>
      <c r="T33" s="96"/>
      <c r="U33" s="374">
        <v>100</v>
      </c>
      <c r="V33" s="375"/>
      <c r="W33" s="376"/>
      <c r="X33" s="374" t="s">
        <v>103</v>
      </c>
      <c r="Y33" s="375"/>
      <c r="Z33" s="375"/>
      <c r="AA33" s="375"/>
      <c r="AB33" s="376"/>
      <c r="AC33" s="374"/>
      <c r="AD33" s="375"/>
      <c r="AE33" s="376"/>
      <c r="AF33" s="94" t="s">
        <v>1565</v>
      </c>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4"/>
    </row>
    <row r="34" spans="1:62" s="87" customFormat="1" ht="40.5" customHeight="1" x14ac:dyDescent="0.2">
      <c r="A34" s="371">
        <v>15</v>
      </c>
      <c r="B34" s="372"/>
      <c r="C34" s="373"/>
      <c r="D34" s="94" t="s">
        <v>1421</v>
      </c>
      <c r="E34" s="95"/>
      <c r="F34" s="95"/>
      <c r="G34" s="95"/>
      <c r="H34" s="95"/>
      <c r="I34" s="95"/>
      <c r="J34" s="95"/>
      <c r="K34" s="95"/>
      <c r="L34" s="95"/>
      <c r="M34" s="95"/>
      <c r="N34" s="95"/>
      <c r="O34" s="95"/>
      <c r="P34" s="95"/>
      <c r="Q34" s="95"/>
      <c r="R34" s="95"/>
      <c r="S34" s="95"/>
      <c r="T34" s="96"/>
      <c r="U34" s="374">
        <v>20</v>
      </c>
      <c r="V34" s="375"/>
      <c r="W34" s="376"/>
      <c r="X34" s="374" t="s">
        <v>103</v>
      </c>
      <c r="Y34" s="375"/>
      <c r="Z34" s="375"/>
      <c r="AA34" s="375"/>
      <c r="AB34" s="376"/>
      <c r="AC34" s="374"/>
      <c r="AD34" s="375"/>
      <c r="AE34" s="376"/>
      <c r="AF34" s="94" t="s">
        <v>1565</v>
      </c>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4"/>
    </row>
    <row r="35" spans="1:62" s="87" customFormat="1" ht="40.5" customHeight="1" x14ac:dyDescent="0.2">
      <c r="A35" s="371">
        <v>16</v>
      </c>
      <c r="B35" s="372"/>
      <c r="C35" s="373"/>
      <c r="D35" s="94" t="s">
        <v>1422</v>
      </c>
      <c r="E35" s="95"/>
      <c r="F35" s="95"/>
      <c r="G35" s="95"/>
      <c r="H35" s="95"/>
      <c r="I35" s="95"/>
      <c r="J35" s="95"/>
      <c r="K35" s="95"/>
      <c r="L35" s="95"/>
      <c r="M35" s="95"/>
      <c r="N35" s="95"/>
      <c r="O35" s="95"/>
      <c r="P35" s="95"/>
      <c r="Q35" s="95"/>
      <c r="R35" s="95"/>
      <c r="S35" s="95"/>
      <c r="T35" s="96"/>
      <c r="U35" s="374">
        <v>20</v>
      </c>
      <c r="V35" s="375"/>
      <c r="W35" s="376"/>
      <c r="X35" s="374" t="s">
        <v>103</v>
      </c>
      <c r="Y35" s="375"/>
      <c r="Z35" s="375"/>
      <c r="AA35" s="375"/>
      <c r="AB35" s="376"/>
      <c r="AC35" s="374"/>
      <c r="AD35" s="375"/>
      <c r="AE35" s="376"/>
      <c r="AF35" s="94" t="s">
        <v>1565</v>
      </c>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6"/>
    </row>
    <row r="36" spans="1:62" s="87" customFormat="1" ht="52.5" customHeight="1" x14ac:dyDescent="0.2">
      <c r="A36" s="371">
        <v>17</v>
      </c>
      <c r="B36" s="372"/>
      <c r="C36" s="373"/>
      <c r="D36" s="94" t="s">
        <v>1049</v>
      </c>
      <c r="E36" s="95"/>
      <c r="F36" s="95"/>
      <c r="G36" s="95"/>
      <c r="H36" s="95"/>
      <c r="I36" s="95"/>
      <c r="J36" s="95"/>
      <c r="K36" s="95"/>
      <c r="L36" s="95"/>
      <c r="M36" s="95"/>
      <c r="N36" s="95"/>
      <c r="O36" s="95"/>
      <c r="P36" s="95"/>
      <c r="Q36" s="95"/>
      <c r="R36" s="95"/>
      <c r="S36" s="95"/>
      <c r="T36" s="96"/>
      <c r="U36" s="374">
        <v>4</v>
      </c>
      <c r="V36" s="375"/>
      <c r="W36" s="376"/>
      <c r="X36" s="374" t="s">
        <v>103</v>
      </c>
      <c r="Y36" s="375"/>
      <c r="Z36" s="375"/>
      <c r="AA36" s="375"/>
      <c r="AB36" s="376"/>
      <c r="AC36" s="374"/>
      <c r="AD36" s="375"/>
      <c r="AE36" s="376"/>
      <c r="AF36" s="377" t="s">
        <v>1564</v>
      </c>
      <c r="AG36" s="378"/>
      <c r="AH36" s="378"/>
      <c r="AI36" s="378"/>
      <c r="AJ36" s="378"/>
      <c r="AK36" s="378"/>
      <c r="AL36" s="378"/>
      <c r="AM36" s="378"/>
      <c r="AN36" s="378"/>
      <c r="AO36" s="378"/>
      <c r="AP36" s="378"/>
      <c r="AQ36" s="378"/>
      <c r="AR36" s="378"/>
      <c r="AS36" s="378"/>
      <c r="AT36" s="378"/>
      <c r="AU36" s="378"/>
      <c r="AV36" s="378"/>
      <c r="AW36" s="378"/>
      <c r="AX36" s="378"/>
      <c r="AY36" s="378"/>
      <c r="AZ36" s="378"/>
      <c r="BA36" s="378"/>
      <c r="BB36" s="378"/>
      <c r="BC36" s="378"/>
      <c r="BD36" s="378"/>
      <c r="BE36" s="378"/>
      <c r="BF36" s="378"/>
      <c r="BG36" s="378"/>
      <c r="BH36" s="378"/>
      <c r="BI36" s="378"/>
      <c r="BJ36" s="379"/>
    </row>
    <row r="37" spans="1:62" s="87" customFormat="1" ht="52.5" customHeight="1" x14ac:dyDescent="0.2">
      <c r="A37" s="371">
        <v>18</v>
      </c>
      <c r="B37" s="372"/>
      <c r="C37" s="373"/>
      <c r="D37" s="94" t="s">
        <v>1051</v>
      </c>
      <c r="E37" s="95"/>
      <c r="F37" s="95"/>
      <c r="G37" s="95"/>
      <c r="H37" s="95"/>
      <c r="I37" s="95"/>
      <c r="J37" s="95"/>
      <c r="K37" s="95"/>
      <c r="L37" s="95"/>
      <c r="M37" s="95"/>
      <c r="N37" s="95"/>
      <c r="O37" s="95"/>
      <c r="P37" s="95"/>
      <c r="Q37" s="95"/>
      <c r="R37" s="95"/>
      <c r="S37" s="95"/>
      <c r="T37" s="96"/>
      <c r="U37" s="374">
        <v>3</v>
      </c>
      <c r="V37" s="375"/>
      <c r="W37" s="376"/>
      <c r="X37" s="374" t="s">
        <v>103</v>
      </c>
      <c r="Y37" s="375"/>
      <c r="Z37" s="375"/>
      <c r="AA37" s="375"/>
      <c r="AB37" s="376"/>
      <c r="AC37" s="374"/>
      <c r="AD37" s="375"/>
      <c r="AE37" s="376"/>
      <c r="AF37" s="377" t="s">
        <v>1564</v>
      </c>
      <c r="AG37" s="378"/>
      <c r="AH37" s="378"/>
      <c r="AI37" s="378"/>
      <c r="AJ37" s="378"/>
      <c r="AK37" s="378"/>
      <c r="AL37" s="378"/>
      <c r="AM37" s="378"/>
      <c r="AN37" s="378"/>
      <c r="AO37" s="378"/>
      <c r="AP37" s="378"/>
      <c r="AQ37" s="378"/>
      <c r="AR37" s="378"/>
      <c r="AS37" s="378"/>
      <c r="AT37" s="378"/>
      <c r="AU37" s="378"/>
      <c r="AV37" s="378"/>
      <c r="AW37" s="378"/>
      <c r="AX37" s="378"/>
      <c r="AY37" s="378"/>
      <c r="AZ37" s="378"/>
      <c r="BA37" s="378"/>
      <c r="BB37" s="378"/>
      <c r="BC37" s="378"/>
      <c r="BD37" s="378"/>
      <c r="BE37" s="378"/>
      <c r="BF37" s="378"/>
      <c r="BG37" s="378"/>
      <c r="BH37" s="378"/>
      <c r="BI37" s="378"/>
      <c r="BJ37" s="379"/>
    </row>
    <row r="38" spans="1:62" s="87" customFormat="1" ht="52.5" customHeight="1" x14ac:dyDescent="0.2">
      <c r="A38" s="371">
        <v>19</v>
      </c>
      <c r="B38" s="372"/>
      <c r="C38" s="373"/>
      <c r="D38" s="94" t="s">
        <v>1053</v>
      </c>
      <c r="E38" s="95"/>
      <c r="F38" s="95"/>
      <c r="G38" s="95"/>
      <c r="H38" s="95"/>
      <c r="I38" s="95"/>
      <c r="J38" s="95"/>
      <c r="K38" s="95"/>
      <c r="L38" s="95"/>
      <c r="M38" s="95"/>
      <c r="N38" s="95"/>
      <c r="O38" s="95"/>
      <c r="P38" s="95"/>
      <c r="Q38" s="95"/>
      <c r="R38" s="95"/>
      <c r="S38" s="95"/>
      <c r="T38" s="96"/>
      <c r="U38" s="374">
        <v>1</v>
      </c>
      <c r="V38" s="375"/>
      <c r="W38" s="376"/>
      <c r="X38" s="374" t="s">
        <v>103</v>
      </c>
      <c r="Y38" s="375"/>
      <c r="Z38" s="375"/>
      <c r="AA38" s="375"/>
      <c r="AB38" s="376"/>
      <c r="AC38" s="374"/>
      <c r="AD38" s="375"/>
      <c r="AE38" s="376"/>
      <c r="AF38" s="377" t="s">
        <v>1564</v>
      </c>
      <c r="AG38" s="378"/>
      <c r="AH38" s="378"/>
      <c r="AI38" s="378"/>
      <c r="AJ38" s="378"/>
      <c r="AK38" s="378"/>
      <c r="AL38" s="378"/>
      <c r="AM38" s="378"/>
      <c r="AN38" s="378"/>
      <c r="AO38" s="378"/>
      <c r="AP38" s="378"/>
      <c r="AQ38" s="378"/>
      <c r="AR38" s="378"/>
      <c r="AS38" s="378"/>
      <c r="AT38" s="378"/>
      <c r="AU38" s="378"/>
      <c r="AV38" s="378"/>
      <c r="AW38" s="378"/>
      <c r="AX38" s="378"/>
      <c r="AY38" s="378"/>
      <c r="AZ38" s="378"/>
      <c r="BA38" s="378"/>
      <c r="BB38" s="378"/>
      <c r="BC38" s="378"/>
      <c r="BD38" s="378"/>
      <c r="BE38" s="378"/>
      <c r="BF38" s="378"/>
      <c r="BG38" s="378"/>
      <c r="BH38" s="378"/>
      <c r="BI38" s="378"/>
      <c r="BJ38" s="379"/>
    </row>
    <row r="39" spans="1:62" s="87" customFormat="1" ht="52.5" customHeight="1" x14ac:dyDescent="0.2">
      <c r="A39" s="371">
        <v>20</v>
      </c>
      <c r="B39" s="372"/>
      <c r="C39" s="373"/>
      <c r="D39" s="94" t="s">
        <v>1055</v>
      </c>
      <c r="E39" s="95"/>
      <c r="F39" s="95"/>
      <c r="G39" s="95"/>
      <c r="H39" s="95"/>
      <c r="I39" s="95"/>
      <c r="J39" s="95"/>
      <c r="K39" s="95"/>
      <c r="L39" s="95"/>
      <c r="M39" s="95"/>
      <c r="N39" s="95"/>
      <c r="O39" s="95"/>
      <c r="P39" s="95"/>
      <c r="Q39" s="95"/>
      <c r="R39" s="95"/>
      <c r="S39" s="95"/>
      <c r="T39" s="96"/>
      <c r="U39" s="374">
        <v>7</v>
      </c>
      <c r="V39" s="375"/>
      <c r="W39" s="376"/>
      <c r="X39" s="374" t="s">
        <v>103</v>
      </c>
      <c r="Y39" s="375"/>
      <c r="Z39" s="375"/>
      <c r="AA39" s="375"/>
      <c r="AB39" s="376"/>
      <c r="AC39" s="374"/>
      <c r="AD39" s="375"/>
      <c r="AE39" s="376"/>
      <c r="AF39" s="377" t="s">
        <v>1564</v>
      </c>
      <c r="AG39" s="378"/>
      <c r="AH39" s="378"/>
      <c r="AI39" s="378"/>
      <c r="AJ39" s="378"/>
      <c r="AK39" s="378"/>
      <c r="AL39" s="378"/>
      <c r="AM39" s="378"/>
      <c r="AN39" s="378"/>
      <c r="AO39" s="378"/>
      <c r="AP39" s="378"/>
      <c r="AQ39" s="378"/>
      <c r="AR39" s="378"/>
      <c r="AS39" s="378"/>
      <c r="AT39" s="378"/>
      <c r="AU39" s="378"/>
      <c r="AV39" s="378"/>
      <c r="AW39" s="378"/>
      <c r="AX39" s="378"/>
      <c r="AY39" s="378"/>
      <c r="AZ39" s="378"/>
      <c r="BA39" s="378"/>
      <c r="BB39" s="378"/>
      <c r="BC39" s="378"/>
      <c r="BD39" s="378"/>
      <c r="BE39" s="378"/>
      <c r="BF39" s="378"/>
      <c r="BG39" s="378"/>
      <c r="BH39" s="378"/>
      <c r="BI39" s="378"/>
      <c r="BJ39" s="379"/>
    </row>
    <row r="40" spans="1:62" s="87" customFormat="1" ht="64.5" customHeight="1" x14ac:dyDescent="0.2">
      <c r="A40" s="371">
        <v>21</v>
      </c>
      <c r="B40" s="372"/>
      <c r="C40" s="373"/>
      <c r="D40" s="94" t="s">
        <v>1363</v>
      </c>
      <c r="E40" s="95"/>
      <c r="F40" s="95"/>
      <c r="G40" s="95"/>
      <c r="H40" s="95"/>
      <c r="I40" s="95"/>
      <c r="J40" s="95"/>
      <c r="K40" s="95"/>
      <c r="L40" s="95"/>
      <c r="M40" s="95"/>
      <c r="N40" s="95"/>
      <c r="O40" s="95"/>
      <c r="P40" s="95"/>
      <c r="Q40" s="95"/>
      <c r="R40" s="95"/>
      <c r="S40" s="95"/>
      <c r="T40" s="96"/>
      <c r="U40" s="374">
        <v>13</v>
      </c>
      <c r="V40" s="375"/>
      <c r="W40" s="376"/>
      <c r="X40" s="374" t="s">
        <v>103</v>
      </c>
      <c r="Y40" s="375"/>
      <c r="Z40" s="375"/>
      <c r="AA40" s="375"/>
      <c r="AB40" s="376"/>
      <c r="AC40" s="374"/>
      <c r="AD40" s="375"/>
      <c r="AE40" s="376"/>
      <c r="AF40" s="377" t="s">
        <v>1564</v>
      </c>
      <c r="AG40" s="378"/>
      <c r="AH40" s="378"/>
      <c r="AI40" s="378"/>
      <c r="AJ40" s="378"/>
      <c r="AK40" s="378"/>
      <c r="AL40" s="378"/>
      <c r="AM40" s="378"/>
      <c r="AN40" s="378"/>
      <c r="AO40" s="378"/>
      <c r="AP40" s="378"/>
      <c r="AQ40" s="378"/>
      <c r="AR40" s="378"/>
      <c r="AS40" s="378"/>
      <c r="AT40" s="378"/>
      <c r="AU40" s="378"/>
      <c r="AV40" s="378"/>
      <c r="AW40" s="378"/>
      <c r="AX40" s="378"/>
      <c r="AY40" s="378"/>
      <c r="AZ40" s="378"/>
      <c r="BA40" s="378"/>
      <c r="BB40" s="378"/>
      <c r="BC40" s="378"/>
      <c r="BD40" s="378"/>
      <c r="BE40" s="378"/>
      <c r="BF40" s="378"/>
      <c r="BG40" s="378"/>
      <c r="BH40" s="378"/>
      <c r="BI40" s="378"/>
      <c r="BJ40" s="379"/>
    </row>
    <row r="41" spans="1:62" s="87" customFormat="1" ht="52.5" customHeight="1" x14ac:dyDescent="0.2">
      <c r="A41" s="371">
        <v>22</v>
      </c>
      <c r="B41" s="372"/>
      <c r="C41" s="373"/>
      <c r="D41" s="94" t="s">
        <v>1566</v>
      </c>
      <c r="E41" s="95"/>
      <c r="F41" s="95"/>
      <c r="G41" s="95"/>
      <c r="H41" s="95"/>
      <c r="I41" s="95"/>
      <c r="J41" s="95"/>
      <c r="K41" s="95"/>
      <c r="L41" s="95"/>
      <c r="M41" s="95"/>
      <c r="N41" s="95"/>
      <c r="O41" s="95"/>
      <c r="P41" s="95"/>
      <c r="Q41" s="95"/>
      <c r="R41" s="95"/>
      <c r="S41" s="95"/>
      <c r="T41" s="96"/>
      <c r="U41" s="374">
        <v>50</v>
      </c>
      <c r="V41" s="375"/>
      <c r="W41" s="376"/>
      <c r="X41" s="374" t="s">
        <v>103</v>
      </c>
      <c r="Y41" s="375"/>
      <c r="Z41" s="375"/>
      <c r="AA41" s="375"/>
      <c r="AB41" s="376"/>
      <c r="AC41" s="374"/>
      <c r="AD41" s="375"/>
      <c r="AE41" s="376"/>
      <c r="AF41" s="377" t="s">
        <v>1564</v>
      </c>
      <c r="AG41" s="378"/>
      <c r="AH41" s="378"/>
      <c r="AI41" s="378"/>
      <c r="AJ41" s="378"/>
      <c r="AK41" s="378"/>
      <c r="AL41" s="378"/>
      <c r="AM41" s="378"/>
      <c r="AN41" s="378"/>
      <c r="AO41" s="378"/>
      <c r="AP41" s="378"/>
      <c r="AQ41" s="378"/>
      <c r="AR41" s="378"/>
      <c r="AS41" s="378"/>
      <c r="AT41" s="378"/>
      <c r="AU41" s="378"/>
      <c r="AV41" s="378"/>
      <c r="AW41" s="378"/>
      <c r="AX41" s="378"/>
      <c r="AY41" s="378"/>
      <c r="AZ41" s="378"/>
      <c r="BA41" s="378"/>
      <c r="BB41" s="378"/>
      <c r="BC41" s="378"/>
      <c r="BD41" s="378"/>
      <c r="BE41" s="378"/>
      <c r="BF41" s="378"/>
      <c r="BG41" s="378"/>
      <c r="BH41" s="378"/>
      <c r="BI41" s="378"/>
      <c r="BJ41" s="379"/>
    </row>
    <row r="42" spans="1:62" s="87" customFormat="1" ht="52.5" customHeight="1" x14ac:dyDescent="0.2">
      <c r="A42" s="371">
        <v>23</v>
      </c>
      <c r="B42" s="372"/>
      <c r="C42" s="373"/>
      <c r="D42" s="94" t="s">
        <v>1057</v>
      </c>
      <c r="E42" s="95"/>
      <c r="F42" s="95"/>
      <c r="G42" s="95"/>
      <c r="H42" s="95"/>
      <c r="I42" s="95"/>
      <c r="J42" s="95"/>
      <c r="K42" s="95"/>
      <c r="L42" s="95"/>
      <c r="M42" s="95"/>
      <c r="N42" s="95"/>
      <c r="O42" s="95"/>
      <c r="P42" s="95"/>
      <c r="Q42" s="95"/>
      <c r="R42" s="95"/>
      <c r="S42" s="95"/>
      <c r="T42" s="96"/>
      <c r="U42" s="374">
        <v>30</v>
      </c>
      <c r="V42" s="375"/>
      <c r="W42" s="376"/>
      <c r="X42" s="374" t="s">
        <v>103</v>
      </c>
      <c r="Y42" s="375"/>
      <c r="Z42" s="375"/>
      <c r="AA42" s="375"/>
      <c r="AB42" s="376"/>
      <c r="AC42" s="374"/>
      <c r="AD42" s="375"/>
      <c r="AE42" s="376"/>
      <c r="AF42" s="377" t="s">
        <v>1564</v>
      </c>
      <c r="AG42" s="378"/>
      <c r="AH42" s="378"/>
      <c r="AI42" s="378"/>
      <c r="AJ42" s="378"/>
      <c r="AK42" s="378"/>
      <c r="AL42" s="378"/>
      <c r="AM42" s="378"/>
      <c r="AN42" s="378"/>
      <c r="AO42" s="378"/>
      <c r="AP42" s="378"/>
      <c r="AQ42" s="378"/>
      <c r="AR42" s="378"/>
      <c r="AS42" s="378"/>
      <c r="AT42" s="378"/>
      <c r="AU42" s="378"/>
      <c r="AV42" s="378"/>
      <c r="AW42" s="378"/>
      <c r="AX42" s="378"/>
      <c r="AY42" s="378"/>
      <c r="AZ42" s="378"/>
      <c r="BA42" s="378"/>
      <c r="BB42" s="378"/>
      <c r="BC42" s="378"/>
      <c r="BD42" s="378"/>
      <c r="BE42" s="378"/>
      <c r="BF42" s="378"/>
      <c r="BG42" s="378"/>
      <c r="BH42" s="378"/>
      <c r="BI42" s="378"/>
      <c r="BJ42" s="379"/>
    </row>
    <row r="43" spans="1:62" s="87" customFormat="1" ht="52.5" customHeight="1" x14ac:dyDescent="0.2">
      <c r="A43" s="371">
        <v>24</v>
      </c>
      <c r="B43" s="372"/>
      <c r="C43" s="373"/>
      <c r="D43" s="94" t="s">
        <v>1058</v>
      </c>
      <c r="E43" s="95"/>
      <c r="F43" s="95"/>
      <c r="G43" s="95"/>
      <c r="H43" s="95"/>
      <c r="I43" s="95"/>
      <c r="J43" s="95"/>
      <c r="K43" s="95"/>
      <c r="L43" s="95"/>
      <c r="M43" s="95"/>
      <c r="N43" s="95"/>
      <c r="O43" s="95"/>
      <c r="P43" s="95"/>
      <c r="Q43" s="95"/>
      <c r="R43" s="95"/>
      <c r="S43" s="95"/>
      <c r="T43" s="96"/>
      <c r="U43" s="374">
        <v>1</v>
      </c>
      <c r="V43" s="375"/>
      <c r="W43" s="376"/>
      <c r="X43" s="374" t="s">
        <v>192</v>
      </c>
      <c r="Y43" s="375"/>
      <c r="Z43" s="375"/>
      <c r="AA43" s="375"/>
      <c r="AB43" s="376"/>
      <c r="AC43" s="374"/>
      <c r="AD43" s="375"/>
      <c r="AE43" s="376"/>
      <c r="AF43" s="377" t="s">
        <v>1564</v>
      </c>
      <c r="AG43" s="378"/>
      <c r="AH43" s="378"/>
      <c r="AI43" s="378"/>
      <c r="AJ43" s="378"/>
      <c r="AK43" s="378"/>
      <c r="AL43" s="378"/>
      <c r="AM43" s="378"/>
      <c r="AN43" s="378"/>
      <c r="AO43" s="378"/>
      <c r="AP43" s="378"/>
      <c r="AQ43" s="378"/>
      <c r="AR43" s="378"/>
      <c r="AS43" s="378"/>
      <c r="AT43" s="378"/>
      <c r="AU43" s="378"/>
      <c r="AV43" s="378"/>
      <c r="AW43" s="378"/>
      <c r="AX43" s="378"/>
      <c r="AY43" s="378"/>
      <c r="AZ43" s="378"/>
      <c r="BA43" s="378"/>
      <c r="BB43" s="378"/>
      <c r="BC43" s="378"/>
      <c r="BD43" s="378"/>
      <c r="BE43" s="378"/>
      <c r="BF43" s="378"/>
      <c r="BG43" s="378"/>
      <c r="BH43" s="378"/>
      <c r="BI43" s="378"/>
      <c r="BJ43" s="379"/>
    </row>
    <row r="44" spans="1:62" s="87" customFormat="1" ht="52.5" customHeight="1" x14ac:dyDescent="0.2">
      <c r="A44" s="371">
        <v>25</v>
      </c>
      <c r="B44" s="372"/>
      <c r="C44" s="373"/>
      <c r="D44" s="94" t="s">
        <v>901</v>
      </c>
      <c r="E44" s="95"/>
      <c r="F44" s="95"/>
      <c r="G44" s="95"/>
      <c r="H44" s="95"/>
      <c r="I44" s="95"/>
      <c r="J44" s="95"/>
      <c r="K44" s="95"/>
      <c r="L44" s="95"/>
      <c r="M44" s="95"/>
      <c r="N44" s="95"/>
      <c r="O44" s="95"/>
      <c r="P44" s="95"/>
      <c r="Q44" s="95"/>
      <c r="R44" s="95"/>
      <c r="S44" s="95"/>
      <c r="T44" s="96"/>
      <c r="U44" s="374">
        <v>20</v>
      </c>
      <c r="V44" s="375"/>
      <c r="W44" s="376"/>
      <c r="X44" s="374" t="s">
        <v>103</v>
      </c>
      <c r="Y44" s="375"/>
      <c r="Z44" s="375"/>
      <c r="AA44" s="375"/>
      <c r="AB44" s="376"/>
      <c r="AC44" s="374"/>
      <c r="AD44" s="375"/>
      <c r="AE44" s="376"/>
      <c r="AF44" s="377" t="s">
        <v>2731</v>
      </c>
      <c r="AG44" s="378"/>
      <c r="AH44" s="378"/>
      <c r="AI44" s="378"/>
      <c r="AJ44" s="378"/>
      <c r="AK44" s="378"/>
      <c r="AL44" s="378"/>
      <c r="AM44" s="378"/>
      <c r="AN44" s="378"/>
      <c r="AO44" s="378"/>
      <c r="AP44" s="378"/>
      <c r="AQ44" s="378"/>
      <c r="AR44" s="378"/>
      <c r="AS44" s="378"/>
      <c r="AT44" s="378"/>
      <c r="AU44" s="378"/>
      <c r="AV44" s="378"/>
      <c r="AW44" s="378"/>
      <c r="AX44" s="378"/>
      <c r="AY44" s="378"/>
      <c r="AZ44" s="378"/>
      <c r="BA44" s="378"/>
      <c r="BB44" s="378"/>
      <c r="BC44" s="378"/>
      <c r="BD44" s="378"/>
      <c r="BE44" s="378"/>
      <c r="BF44" s="378"/>
      <c r="BG44" s="378"/>
      <c r="BH44" s="378"/>
      <c r="BI44" s="378"/>
      <c r="BJ44" s="379"/>
    </row>
    <row r="45" spans="1:62" s="87" customFormat="1" ht="40.5" customHeight="1" x14ac:dyDescent="0.2">
      <c r="A45" s="371">
        <v>26</v>
      </c>
      <c r="B45" s="372"/>
      <c r="C45" s="373"/>
      <c r="D45" s="94" t="s">
        <v>203</v>
      </c>
      <c r="E45" s="95"/>
      <c r="F45" s="95"/>
      <c r="G45" s="95"/>
      <c r="H45" s="95"/>
      <c r="I45" s="95"/>
      <c r="J45" s="95"/>
      <c r="K45" s="95"/>
      <c r="L45" s="95"/>
      <c r="M45" s="95"/>
      <c r="N45" s="95"/>
      <c r="O45" s="95"/>
      <c r="P45" s="95"/>
      <c r="Q45" s="95"/>
      <c r="R45" s="95"/>
      <c r="S45" s="95"/>
      <c r="T45" s="96"/>
      <c r="U45" s="374">
        <v>15</v>
      </c>
      <c r="V45" s="375"/>
      <c r="W45" s="376"/>
      <c r="X45" s="374" t="s">
        <v>103</v>
      </c>
      <c r="Y45" s="375"/>
      <c r="Z45" s="375"/>
      <c r="AA45" s="375"/>
      <c r="AB45" s="376"/>
      <c r="AC45" s="374"/>
      <c r="AD45" s="375"/>
      <c r="AE45" s="376"/>
      <c r="AF45" s="94" t="s">
        <v>1414</v>
      </c>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6"/>
    </row>
    <row r="46" spans="1:62" s="87" customFormat="1" ht="40.5" customHeight="1" x14ac:dyDescent="0.2">
      <c r="A46" s="371">
        <v>27</v>
      </c>
      <c r="B46" s="372"/>
      <c r="C46" s="373"/>
      <c r="D46" s="94" t="s">
        <v>1423</v>
      </c>
      <c r="E46" s="95"/>
      <c r="F46" s="95"/>
      <c r="G46" s="95"/>
      <c r="H46" s="95"/>
      <c r="I46" s="95"/>
      <c r="J46" s="95"/>
      <c r="K46" s="95"/>
      <c r="L46" s="95"/>
      <c r="M46" s="95"/>
      <c r="N46" s="95"/>
      <c r="O46" s="95"/>
      <c r="P46" s="95"/>
      <c r="Q46" s="95"/>
      <c r="R46" s="95"/>
      <c r="S46" s="95"/>
      <c r="T46" s="96"/>
      <c r="U46" s="374">
        <v>8</v>
      </c>
      <c r="V46" s="375"/>
      <c r="W46" s="376"/>
      <c r="X46" s="374" t="s">
        <v>221</v>
      </c>
      <c r="Y46" s="375"/>
      <c r="Z46" s="375"/>
      <c r="AA46" s="375"/>
      <c r="AB46" s="376"/>
      <c r="AC46" s="374"/>
      <c r="AD46" s="375"/>
      <c r="AE46" s="376"/>
      <c r="AF46" s="94" t="s">
        <v>1564</v>
      </c>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4"/>
    </row>
    <row r="47" spans="1:62" s="87" customFormat="1" ht="40.5" customHeight="1" x14ac:dyDescent="0.2">
      <c r="A47" s="371">
        <v>28</v>
      </c>
      <c r="B47" s="372"/>
      <c r="C47" s="373"/>
      <c r="D47" s="94" t="s">
        <v>1571</v>
      </c>
      <c r="E47" s="95"/>
      <c r="F47" s="95"/>
      <c r="G47" s="95"/>
      <c r="H47" s="95"/>
      <c r="I47" s="95"/>
      <c r="J47" s="95"/>
      <c r="K47" s="95"/>
      <c r="L47" s="95"/>
      <c r="M47" s="95"/>
      <c r="N47" s="95"/>
      <c r="O47" s="95"/>
      <c r="P47" s="95"/>
      <c r="Q47" s="95"/>
      <c r="R47" s="95"/>
      <c r="S47" s="95"/>
      <c r="T47" s="96"/>
      <c r="U47" s="374">
        <v>3</v>
      </c>
      <c r="V47" s="375"/>
      <c r="W47" s="376"/>
      <c r="X47" s="374" t="s">
        <v>103</v>
      </c>
      <c r="Y47" s="375"/>
      <c r="Z47" s="375"/>
      <c r="AA47" s="375"/>
      <c r="AB47" s="376"/>
      <c r="AC47" s="374"/>
      <c r="AD47" s="375"/>
      <c r="AE47" s="376"/>
      <c r="AF47" s="377" t="s">
        <v>1424</v>
      </c>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9"/>
    </row>
    <row r="48" spans="1:62" s="87" customFormat="1" ht="40.5" customHeight="1" x14ac:dyDescent="0.2">
      <c r="A48" s="371">
        <v>29</v>
      </c>
      <c r="B48" s="372"/>
      <c r="C48" s="373"/>
      <c r="D48" s="94" t="s">
        <v>1425</v>
      </c>
      <c r="E48" s="95"/>
      <c r="F48" s="95"/>
      <c r="G48" s="95"/>
      <c r="H48" s="95"/>
      <c r="I48" s="95"/>
      <c r="J48" s="95"/>
      <c r="K48" s="95"/>
      <c r="L48" s="95"/>
      <c r="M48" s="95"/>
      <c r="N48" s="95"/>
      <c r="O48" s="95"/>
      <c r="P48" s="95"/>
      <c r="Q48" s="95"/>
      <c r="R48" s="95"/>
      <c r="S48" s="95"/>
      <c r="T48" s="96"/>
      <c r="U48" s="374">
        <v>20</v>
      </c>
      <c r="V48" s="375"/>
      <c r="W48" s="376"/>
      <c r="X48" s="374" t="s">
        <v>103</v>
      </c>
      <c r="Y48" s="375"/>
      <c r="Z48" s="375"/>
      <c r="AA48" s="375"/>
      <c r="AB48" s="376"/>
      <c r="AC48" s="374"/>
      <c r="AD48" s="375"/>
      <c r="AE48" s="376"/>
      <c r="AF48" s="94" t="s">
        <v>1564</v>
      </c>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4"/>
    </row>
    <row r="49" spans="1:62" s="87" customFormat="1" ht="40.5" customHeight="1" x14ac:dyDescent="0.2">
      <c r="A49" s="371">
        <v>30</v>
      </c>
      <c r="B49" s="372"/>
      <c r="C49" s="373"/>
      <c r="D49" s="94" t="s">
        <v>1427</v>
      </c>
      <c r="E49" s="95"/>
      <c r="F49" s="95"/>
      <c r="G49" s="95"/>
      <c r="H49" s="95"/>
      <c r="I49" s="95"/>
      <c r="J49" s="95"/>
      <c r="K49" s="95"/>
      <c r="L49" s="95"/>
      <c r="M49" s="95"/>
      <c r="N49" s="95"/>
      <c r="O49" s="95"/>
      <c r="P49" s="95"/>
      <c r="Q49" s="95"/>
      <c r="R49" s="95"/>
      <c r="S49" s="95"/>
      <c r="T49" s="96"/>
      <c r="U49" s="374">
        <v>8</v>
      </c>
      <c r="V49" s="375"/>
      <c r="W49" s="376"/>
      <c r="X49" s="374" t="s">
        <v>221</v>
      </c>
      <c r="Y49" s="375"/>
      <c r="Z49" s="375"/>
      <c r="AA49" s="375"/>
      <c r="AB49" s="376"/>
      <c r="AC49" s="374"/>
      <c r="AD49" s="375"/>
      <c r="AE49" s="376"/>
      <c r="AF49" s="377" t="s">
        <v>1572</v>
      </c>
      <c r="AG49" s="378"/>
      <c r="AH49" s="378"/>
      <c r="AI49" s="378"/>
      <c r="AJ49" s="378"/>
      <c r="AK49" s="378"/>
      <c r="AL49" s="378"/>
      <c r="AM49" s="378"/>
      <c r="AN49" s="378"/>
      <c r="AO49" s="378"/>
      <c r="AP49" s="378"/>
      <c r="AQ49" s="378"/>
      <c r="AR49" s="378"/>
      <c r="AS49" s="378"/>
      <c r="AT49" s="378"/>
      <c r="AU49" s="378"/>
      <c r="AV49" s="378"/>
      <c r="AW49" s="378"/>
      <c r="AX49" s="378"/>
      <c r="AY49" s="378"/>
      <c r="AZ49" s="378"/>
      <c r="BA49" s="378"/>
      <c r="BB49" s="378"/>
      <c r="BC49" s="378"/>
      <c r="BD49" s="378"/>
      <c r="BE49" s="378"/>
      <c r="BF49" s="378"/>
      <c r="BG49" s="378"/>
      <c r="BH49" s="378"/>
      <c r="BI49" s="378"/>
      <c r="BJ49" s="379"/>
    </row>
    <row r="50" spans="1:62" s="87" customFormat="1" ht="40.5" customHeight="1" x14ac:dyDescent="0.2">
      <c r="A50" s="371">
        <v>31</v>
      </c>
      <c r="B50" s="372"/>
      <c r="C50" s="373"/>
      <c r="D50" s="94" t="s">
        <v>1428</v>
      </c>
      <c r="E50" s="95"/>
      <c r="F50" s="95"/>
      <c r="G50" s="95"/>
      <c r="H50" s="95"/>
      <c r="I50" s="95"/>
      <c r="J50" s="95"/>
      <c r="K50" s="95"/>
      <c r="L50" s="95"/>
      <c r="M50" s="95"/>
      <c r="N50" s="95"/>
      <c r="O50" s="95"/>
      <c r="P50" s="95"/>
      <c r="Q50" s="95"/>
      <c r="R50" s="95"/>
      <c r="S50" s="95"/>
      <c r="T50" s="96"/>
      <c r="U50" s="374">
        <v>8</v>
      </c>
      <c r="V50" s="375"/>
      <c r="W50" s="376"/>
      <c r="X50" s="374" t="s">
        <v>221</v>
      </c>
      <c r="Y50" s="375"/>
      <c r="Z50" s="375"/>
      <c r="AA50" s="375"/>
      <c r="AB50" s="376"/>
      <c r="AC50" s="374"/>
      <c r="AD50" s="375"/>
      <c r="AE50" s="376"/>
      <c r="AF50" s="94" t="s">
        <v>1564</v>
      </c>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4"/>
    </row>
    <row r="51" spans="1:62" s="87" customFormat="1" ht="47.25" customHeight="1" x14ac:dyDescent="0.2">
      <c r="A51" s="371">
        <v>32</v>
      </c>
      <c r="B51" s="372"/>
      <c r="C51" s="373"/>
      <c r="D51" s="94" t="s">
        <v>1429</v>
      </c>
      <c r="E51" s="95"/>
      <c r="F51" s="95"/>
      <c r="G51" s="95"/>
      <c r="H51" s="95"/>
      <c r="I51" s="95"/>
      <c r="J51" s="95"/>
      <c r="K51" s="95"/>
      <c r="L51" s="95"/>
      <c r="M51" s="95"/>
      <c r="N51" s="95"/>
      <c r="O51" s="95"/>
      <c r="P51" s="95"/>
      <c r="Q51" s="95"/>
      <c r="R51" s="95"/>
      <c r="S51" s="95"/>
      <c r="T51" s="96"/>
      <c r="U51" s="374">
        <v>4</v>
      </c>
      <c r="V51" s="375"/>
      <c r="W51" s="376"/>
      <c r="X51" s="374" t="s">
        <v>192</v>
      </c>
      <c r="Y51" s="375"/>
      <c r="Z51" s="375"/>
      <c r="AA51" s="375"/>
      <c r="AB51" s="376"/>
      <c r="AC51" s="374" t="s">
        <v>101</v>
      </c>
      <c r="AD51" s="375"/>
      <c r="AE51" s="376"/>
      <c r="AF51" s="377" t="s">
        <v>1573</v>
      </c>
      <c r="AG51" s="378"/>
      <c r="AH51" s="378"/>
      <c r="AI51" s="378"/>
      <c r="AJ51" s="378"/>
      <c r="AK51" s="378"/>
      <c r="AL51" s="378"/>
      <c r="AM51" s="378"/>
      <c r="AN51" s="378"/>
      <c r="AO51" s="378"/>
      <c r="AP51" s="378"/>
      <c r="AQ51" s="378"/>
      <c r="AR51" s="378"/>
      <c r="AS51" s="378"/>
      <c r="AT51" s="378"/>
      <c r="AU51" s="378"/>
      <c r="AV51" s="378"/>
      <c r="AW51" s="378"/>
      <c r="AX51" s="378"/>
      <c r="AY51" s="378"/>
      <c r="AZ51" s="378"/>
      <c r="BA51" s="378"/>
      <c r="BB51" s="378"/>
      <c r="BC51" s="378"/>
      <c r="BD51" s="378"/>
      <c r="BE51" s="378"/>
      <c r="BF51" s="378"/>
      <c r="BG51" s="378"/>
      <c r="BH51" s="378"/>
      <c r="BI51" s="378"/>
      <c r="BJ51" s="379"/>
    </row>
    <row r="52" spans="1:62" s="87" customFormat="1" ht="48.75" customHeight="1" x14ac:dyDescent="0.2">
      <c r="A52" s="371">
        <v>33</v>
      </c>
      <c r="B52" s="372"/>
      <c r="C52" s="373"/>
      <c r="D52" s="94" t="s">
        <v>1430</v>
      </c>
      <c r="E52" s="95"/>
      <c r="F52" s="95"/>
      <c r="G52" s="95"/>
      <c r="H52" s="95"/>
      <c r="I52" s="95"/>
      <c r="J52" s="95"/>
      <c r="K52" s="95"/>
      <c r="L52" s="95"/>
      <c r="M52" s="95"/>
      <c r="N52" s="95"/>
      <c r="O52" s="95"/>
      <c r="P52" s="95"/>
      <c r="Q52" s="95"/>
      <c r="R52" s="95"/>
      <c r="S52" s="95"/>
      <c r="T52" s="96"/>
      <c r="U52" s="374">
        <v>8</v>
      </c>
      <c r="V52" s="375"/>
      <c r="W52" s="376"/>
      <c r="X52" s="374" t="s">
        <v>103</v>
      </c>
      <c r="Y52" s="375"/>
      <c r="Z52" s="375"/>
      <c r="AA52" s="375"/>
      <c r="AB52" s="376"/>
      <c r="AC52" s="374" t="s">
        <v>101</v>
      </c>
      <c r="AD52" s="375"/>
      <c r="AE52" s="376"/>
      <c r="AF52" s="94" t="s">
        <v>1430</v>
      </c>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6"/>
    </row>
    <row r="53" spans="1:62" s="87" customFormat="1" ht="68.7" customHeight="1" x14ac:dyDescent="0.2">
      <c r="A53" s="371">
        <v>34</v>
      </c>
      <c r="B53" s="372"/>
      <c r="C53" s="373"/>
      <c r="D53" s="94" t="s">
        <v>1431</v>
      </c>
      <c r="E53" s="95"/>
      <c r="F53" s="95"/>
      <c r="G53" s="95"/>
      <c r="H53" s="95"/>
      <c r="I53" s="95"/>
      <c r="J53" s="95"/>
      <c r="K53" s="95"/>
      <c r="L53" s="95"/>
      <c r="M53" s="95"/>
      <c r="N53" s="95"/>
      <c r="O53" s="95"/>
      <c r="P53" s="95"/>
      <c r="Q53" s="95"/>
      <c r="R53" s="95"/>
      <c r="S53" s="95"/>
      <c r="T53" s="96"/>
      <c r="U53" s="374">
        <v>10</v>
      </c>
      <c r="V53" s="375"/>
      <c r="W53" s="376"/>
      <c r="X53" s="374" t="s">
        <v>103</v>
      </c>
      <c r="Y53" s="375"/>
      <c r="Z53" s="375"/>
      <c r="AA53" s="375"/>
      <c r="AB53" s="376"/>
      <c r="AC53" s="374"/>
      <c r="AD53" s="375"/>
      <c r="AE53" s="376"/>
      <c r="AF53" s="377" t="s">
        <v>1574</v>
      </c>
      <c r="AG53" s="378"/>
      <c r="AH53" s="378"/>
      <c r="AI53" s="378"/>
      <c r="AJ53" s="378"/>
      <c r="AK53" s="378"/>
      <c r="AL53" s="378"/>
      <c r="AM53" s="378"/>
      <c r="AN53" s="378"/>
      <c r="AO53" s="378"/>
      <c r="AP53" s="378"/>
      <c r="AQ53" s="378"/>
      <c r="AR53" s="378"/>
      <c r="AS53" s="378"/>
      <c r="AT53" s="378"/>
      <c r="AU53" s="378"/>
      <c r="AV53" s="378"/>
      <c r="AW53" s="378"/>
      <c r="AX53" s="378"/>
      <c r="AY53" s="378"/>
      <c r="AZ53" s="378"/>
      <c r="BA53" s="378"/>
      <c r="BB53" s="378"/>
      <c r="BC53" s="378"/>
      <c r="BD53" s="378"/>
      <c r="BE53" s="378"/>
      <c r="BF53" s="378"/>
      <c r="BG53" s="378"/>
      <c r="BH53" s="378"/>
      <c r="BI53" s="378"/>
      <c r="BJ53" s="379"/>
    </row>
    <row r="54" spans="1:62" s="87" customFormat="1" ht="40.5" customHeight="1" x14ac:dyDescent="0.2">
      <c r="A54" s="371">
        <v>35</v>
      </c>
      <c r="B54" s="372"/>
      <c r="C54" s="373"/>
      <c r="D54" s="94" t="s">
        <v>1432</v>
      </c>
      <c r="E54" s="95"/>
      <c r="F54" s="95"/>
      <c r="G54" s="95"/>
      <c r="H54" s="95"/>
      <c r="I54" s="95"/>
      <c r="J54" s="95"/>
      <c r="K54" s="95"/>
      <c r="L54" s="95"/>
      <c r="M54" s="95"/>
      <c r="N54" s="95"/>
      <c r="O54" s="95"/>
      <c r="P54" s="95"/>
      <c r="Q54" s="95"/>
      <c r="R54" s="95"/>
      <c r="S54" s="95"/>
      <c r="T54" s="96"/>
      <c r="U54" s="374">
        <v>10</v>
      </c>
      <c r="V54" s="375"/>
      <c r="W54" s="376"/>
      <c r="X54" s="374" t="s">
        <v>103</v>
      </c>
      <c r="Y54" s="375"/>
      <c r="Z54" s="375"/>
      <c r="AA54" s="375"/>
      <c r="AB54" s="376"/>
      <c r="AC54" s="374"/>
      <c r="AD54" s="375"/>
      <c r="AE54" s="376"/>
      <c r="AF54" s="377" t="s">
        <v>1575</v>
      </c>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9"/>
    </row>
    <row r="55" spans="1:62" s="87" customFormat="1" ht="40.5" customHeight="1" x14ac:dyDescent="0.2">
      <c r="A55" s="371">
        <v>36</v>
      </c>
      <c r="B55" s="372"/>
      <c r="C55" s="373"/>
      <c r="D55" s="94" t="s">
        <v>570</v>
      </c>
      <c r="E55" s="95"/>
      <c r="F55" s="95"/>
      <c r="G55" s="95"/>
      <c r="H55" s="95"/>
      <c r="I55" s="95"/>
      <c r="J55" s="95"/>
      <c r="K55" s="95"/>
      <c r="L55" s="95"/>
      <c r="M55" s="95"/>
      <c r="N55" s="95"/>
      <c r="O55" s="95"/>
      <c r="P55" s="95"/>
      <c r="Q55" s="95"/>
      <c r="R55" s="95"/>
      <c r="S55" s="95"/>
      <c r="T55" s="96"/>
      <c r="U55" s="374">
        <v>2</v>
      </c>
      <c r="V55" s="375"/>
      <c r="W55" s="376"/>
      <c r="X55" s="374" t="s">
        <v>103</v>
      </c>
      <c r="Y55" s="375"/>
      <c r="Z55" s="375"/>
      <c r="AA55" s="375"/>
      <c r="AB55" s="376"/>
      <c r="AC55" s="374"/>
      <c r="AD55" s="375"/>
      <c r="AE55" s="376"/>
      <c r="AF55" s="94" t="s">
        <v>1564</v>
      </c>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4"/>
    </row>
    <row r="56" spans="1:62" s="87" customFormat="1" ht="180.75" customHeight="1" x14ac:dyDescent="0.2">
      <c r="A56" s="371">
        <v>37</v>
      </c>
      <c r="B56" s="372"/>
      <c r="C56" s="373"/>
      <c r="D56" s="94" t="s">
        <v>2733</v>
      </c>
      <c r="E56" s="95"/>
      <c r="F56" s="95"/>
      <c r="G56" s="95"/>
      <c r="H56" s="95"/>
      <c r="I56" s="95"/>
      <c r="J56" s="95"/>
      <c r="K56" s="95"/>
      <c r="L56" s="95"/>
      <c r="M56" s="95"/>
      <c r="N56" s="95"/>
      <c r="O56" s="95"/>
      <c r="P56" s="95"/>
      <c r="Q56" s="95"/>
      <c r="R56" s="95"/>
      <c r="S56" s="95"/>
      <c r="T56" s="96"/>
      <c r="U56" s="374">
        <v>13</v>
      </c>
      <c r="V56" s="375"/>
      <c r="W56" s="376"/>
      <c r="X56" s="374" t="s">
        <v>192</v>
      </c>
      <c r="Y56" s="375"/>
      <c r="Z56" s="375"/>
      <c r="AA56" s="375"/>
      <c r="AB56" s="376"/>
      <c r="AC56" s="374"/>
      <c r="AD56" s="375"/>
      <c r="AE56" s="376"/>
      <c r="AF56" s="377" t="s">
        <v>2735</v>
      </c>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3"/>
    </row>
    <row r="57" spans="1:62" s="87" customFormat="1" ht="40.5" customHeight="1" x14ac:dyDescent="0.2">
      <c r="A57" s="371">
        <v>38</v>
      </c>
      <c r="B57" s="372"/>
      <c r="C57" s="373"/>
      <c r="D57" s="94" t="s">
        <v>1433</v>
      </c>
      <c r="E57" s="95"/>
      <c r="F57" s="95"/>
      <c r="G57" s="95"/>
      <c r="H57" s="95"/>
      <c r="I57" s="95"/>
      <c r="J57" s="95"/>
      <c r="K57" s="95"/>
      <c r="L57" s="95"/>
      <c r="M57" s="95"/>
      <c r="N57" s="95"/>
      <c r="O57" s="95"/>
      <c r="P57" s="95"/>
      <c r="Q57" s="95"/>
      <c r="R57" s="95"/>
      <c r="S57" s="95"/>
      <c r="T57" s="96"/>
      <c r="U57" s="374">
        <v>13</v>
      </c>
      <c r="V57" s="375"/>
      <c r="W57" s="376"/>
      <c r="X57" s="374" t="s">
        <v>192</v>
      </c>
      <c r="Y57" s="375"/>
      <c r="Z57" s="375"/>
      <c r="AA57" s="375"/>
      <c r="AB57" s="376"/>
      <c r="AC57" s="374"/>
      <c r="AD57" s="375"/>
      <c r="AE57" s="376"/>
      <c r="AF57" s="377" t="s">
        <v>2734</v>
      </c>
      <c r="AG57" s="378"/>
      <c r="AH57" s="378"/>
      <c r="AI57" s="378"/>
      <c r="AJ57" s="378"/>
      <c r="AK57" s="378"/>
      <c r="AL57" s="378"/>
      <c r="AM57" s="378"/>
      <c r="AN57" s="378"/>
      <c r="AO57" s="378"/>
      <c r="AP57" s="378"/>
      <c r="AQ57" s="378"/>
      <c r="AR57" s="378"/>
      <c r="AS57" s="378"/>
      <c r="AT57" s="378"/>
      <c r="AU57" s="378"/>
      <c r="AV57" s="378"/>
      <c r="AW57" s="378"/>
      <c r="AX57" s="378"/>
      <c r="AY57" s="378"/>
      <c r="AZ57" s="378"/>
      <c r="BA57" s="378"/>
      <c r="BB57" s="378"/>
      <c r="BC57" s="378"/>
      <c r="BD57" s="378"/>
      <c r="BE57" s="378"/>
      <c r="BF57" s="378"/>
      <c r="BG57" s="378"/>
      <c r="BH57" s="378"/>
      <c r="BI57" s="378"/>
      <c r="BJ57" s="379"/>
    </row>
    <row r="58" spans="1:62" s="87" customFormat="1" ht="40.5" customHeight="1" x14ac:dyDescent="0.2">
      <c r="A58" s="371">
        <v>39</v>
      </c>
      <c r="B58" s="372"/>
      <c r="C58" s="373"/>
      <c r="D58" s="94" t="s">
        <v>1434</v>
      </c>
      <c r="E58" s="95"/>
      <c r="F58" s="95"/>
      <c r="G58" s="95"/>
      <c r="H58" s="95"/>
      <c r="I58" s="95"/>
      <c r="J58" s="95"/>
      <c r="K58" s="95"/>
      <c r="L58" s="95"/>
      <c r="M58" s="95"/>
      <c r="N58" s="95"/>
      <c r="O58" s="95"/>
      <c r="P58" s="95"/>
      <c r="Q58" s="95"/>
      <c r="R58" s="95"/>
      <c r="S58" s="95"/>
      <c r="T58" s="96"/>
      <c r="U58" s="374">
        <v>13</v>
      </c>
      <c r="V58" s="375"/>
      <c r="W58" s="376"/>
      <c r="X58" s="374" t="s">
        <v>192</v>
      </c>
      <c r="Y58" s="375"/>
      <c r="Z58" s="375"/>
      <c r="AA58" s="375"/>
      <c r="AB58" s="376"/>
      <c r="AC58" s="374"/>
      <c r="AD58" s="375"/>
      <c r="AE58" s="376"/>
      <c r="AF58" s="377" t="s">
        <v>2736</v>
      </c>
      <c r="AG58" s="378"/>
      <c r="AH58" s="378"/>
      <c r="AI58" s="378"/>
      <c r="AJ58" s="378"/>
      <c r="AK58" s="378"/>
      <c r="AL58" s="378"/>
      <c r="AM58" s="378"/>
      <c r="AN58" s="378"/>
      <c r="AO58" s="378"/>
      <c r="AP58" s="378"/>
      <c r="AQ58" s="378"/>
      <c r="AR58" s="378"/>
      <c r="AS58" s="378"/>
      <c r="AT58" s="378"/>
      <c r="AU58" s="378"/>
      <c r="AV58" s="378"/>
      <c r="AW58" s="378"/>
      <c r="AX58" s="378"/>
      <c r="AY58" s="378"/>
      <c r="AZ58" s="378"/>
      <c r="BA58" s="378"/>
      <c r="BB58" s="378"/>
      <c r="BC58" s="378"/>
      <c r="BD58" s="378"/>
      <c r="BE58" s="378"/>
      <c r="BF58" s="378"/>
      <c r="BG58" s="378"/>
      <c r="BH58" s="378"/>
      <c r="BI58" s="378"/>
      <c r="BJ58" s="379"/>
    </row>
    <row r="59" spans="1:62" s="87" customFormat="1" ht="40.5" customHeight="1" x14ac:dyDescent="0.2">
      <c r="A59" s="371">
        <v>40</v>
      </c>
      <c r="B59" s="372"/>
      <c r="C59" s="373"/>
      <c r="D59" s="94" t="s">
        <v>1435</v>
      </c>
      <c r="E59" s="95"/>
      <c r="F59" s="95"/>
      <c r="G59" s="95"/>
      <c r="H59" s="95"/>
      <c r="I59" s="95"/>
      <c r="J59" s="95"/>
      <c r="K59" s="95"/>
      <c r="L59" s="95"/>
      <c r="M59" s="95"/>
      <c r="N59" s="95"/>
      <c r="O59" s="95"/>
      <c r="P59" s="95"/>
      <c r="Q59" s="95"/>
      <c r="R59" s="95"/>
      <c r="S59" s="95"/>
      <c r="T59" s="96"/>
      <c r="U59" s="374">
        <v>15</v>
      </c>
      <c r="V59" s="375"/>
      <c r="W59" s="376"/>
      <c r="X59" s="374" t="s">
        <v>103</v>
      </c>
      <c r="Y59" s="375"/>
      <c r="Z59" s="375"/>
      <c r="AA59" s="375"/>
      <c r="AB59" s="376"/>
      <c r="AC59" s="374"/>
      <c r="AD59" s="375"/>
      <c r="AE59" s="376"/>
      <c r="AF59" s="94" t="s">
        <v>1414</v>
      </c>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6"/>
    </row>
    <row r="60" spans="1:62" s="87" customFormat="1" ht="40.5" customHeight="1" x14ac:dyDescent="0.2">
      <c r="A60" s="371">
        <v>41</v>
      </c>
      <c r="B60" s="372"/>
      <c r="C60" s="373"/>
      <c r="D60" s="94" t="s">
        <v>1436</v>
      </c>
      <c r="E60" s="95"/>
      <c r="F60" s="95"/>
      <c r="G60" s="95"/>
      <c r="H60" s="95"/>
      <c r="I60" s="95"/>
      <c r="J60" s="95"/>
      <c r="K60" s="95"/>
      <c r="L60" s="95"/>
      <c r="M60" s="95"/>
      <c r="N60" s="95"/>
      <c r="O60" s="95"/>
      <c r="P60" s="95"/>
      <c r="Q60" s="95"/>
      <c r="R60" s="95"/>
      <c r="S60" s="95"/>
      <c r="T60" s="96"/>
      <c r="U60" s="374">
        <v>4</v>
      </c>
      <c r="V60" s="375"/>
      <c r="W60" s="376"/>
      <c r="X60" s="374" t="s">
        <v>103</v>
      </c>
      <c r="Y60" s="375"/>
      <c r="Z60" s="375"/>
      <c r="AA60" s="375"/>
      <c r="AB60" s="376"/>
      <c r="AC60" s="374"/>
      <c r="AD60" s="375"/>
      <c r="AE60" s="376"/>
      <c r="AF60" s="94" t="s">
        <v>1426</v>
      </c>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4"/>
    </row>
    <row r="61" spans="1:62" s="87" customFormat="1" ht="40.5" customHeight="1" x14ac:dyDescent="0.2">
      <c r="A61" s="371">
        <v>42</v>
      </c>
      <c r="B61" s="372"/>
      <c r="C61" s="373"/>
      <c r="D61" s="94" t="s">
        <v>1437</v>
      </c>
      <c r="E61" s="95"/>
      <c r="F61" s="95"/>
      <c r="G61" s="95"/>
      <c r="H61" s="95"/>
      <c r="I61" s="95"/>
      <c r="J61" s="95"/>
      <c r="K61" s="95"/>
      <c r="L61" s="95"/>
      <c r="M61" s="95"/>
      <c r="N61" s="95"/>
      <c r="O61" s="95"/>
      <c r="P61" s="95"/>
      <c r="Q61" s="95"/>
      <c r="R61" s="95"/>
      <c r="S61" s="95"/>
      <c r="T61" s="96"/>
      <c r="U61" s="374">
        <v>20</v>
      </c>
      <c r="V61" s="375"/>
      <c r="W61" s="376"/>
      <c r="X61" s="374" t="s">
        <v>103</v>
      </c>
      <c r="Y61" s="375"/>
      <c r="Z61" s="375"/>
      <c r="AA61" s="375"/>
      <c r="AB61" s="376"/>
      <c r="AC61" s="374"/>
      <c r="AD61" s="375"/>
      <c r="AE61" s="376"/>
      <c r="AF61" s="94" t="s">
        <v>1576</v>
      </c>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4"/>
    </row>
    <row r="62" spans="1:62" s="87" customFormat="1" ht="40.5" customHeight="1" x14ac:dyDescent="0.2">
      <c r="A62" s="371">
        <v>43</v>
      </c>
      <c r="B62" s="372"/>
      <c r="C62" s="373"/>
      <c r="D62" s="94" t="s">
        <v>1438</v>
      </c>
      <c r="E62" s="95"/>
      <c r="F62" s="95"/>
      <c r="G62" s="95"/>
      <c r="H62" s="95"/>
      <c r="I62" s="95"/>
      <c r="J62" s="95"/>
      <c r="K62" s="95"/>
      <c r="L62" s="95"/>
      <c r="M62" s="95"/>
      <c r="N62" s="95"/>
      <c r="O62" s="95"/>
      <c r="P62" s="95"/>
      <c r="Q62" s="95"/>
      <c r="R62" s="95"/>
      <c r="S62" s="95"/>
      <c r="T62" s="96"/>
      <c r="U62" s="374">
        <v>15</v>
      </c>
      <c r="V62" s="375"/>
      <c r="W62" s="376"/>
      <c r="X62" s="374" t="s">
        <v>103</v>
      </c>
      <c r="Y62" s="375"/>
      <c r="Z62" s="375"/>
      <c r="AA62" s="375"/>
      <c r="AB62" s="376"/>
      <c r="AC62" s="374"/>
      <c r="AD62" s="375"/>
      <c r="AE62" s="376"/>
      <c r="AF62" s="94" t="s">
        <v>1426</v>
      </c>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4"/>
    </row>
    <row r="63" spans="1:62" s="87" customFormat="1" ht="49.5" customHeight="1" x14ac:dyDescent="0.2">
      <c r="A63" s="371">
        <v>44</v>
      </c>
      <c r="B63" s="372"/>
      <c r="C63" s="373"/>
      <c r="D63" s="94" t="s">
        <v>1439</v>
      </c>
      <c r="E63" s="95"/>
      <c r="F63" s="95"/>
      <c r="G63" s="95"/>
      <c r="H63" s="95"/>
      <c r="I63" s="95"/>
      <c r="J63" s="95"/>
      <c r="K63" s="95"/>
      <c r="L63" s="95"/>
      <c r="M63" s="95"/>
      <c r="N63" s="95"/>
      <c r="O63" s="95"/>
      <c r="P63" s="95"/>
      <c r="Q63" s="95"/>
      <c r="R63" s="95"/>
      <c r="S63" s="95"/>
      <c r="T63" s="96"/>
      <c r="U63" s="374">
        <v>4</v>
      </c>
      <c r="V63" s="375"/>
      <c r="W63" s="376"/>
      <c r="X63" s="374" t="s">
        <v>103</v>
      </c>
      <c r="Y63" s="375"/>
      <c r="Z63" s="375"/>
      <c r="AA63" s="375"/>
      <c r="AB63" s="376"/>
      <c r="AC63" s="374"/>
      <c r="AD63" s="375"/>
      <c r="AE63" s="376"/>
      <c r="AF63" s="377" t="s">
        <v>1577</v>
      </c>
      <c r="AG63" s="378"/>
      <c r="AH63" s="378"/>
      <c r="AI63" s="378"/>
      <c r="AJ63" s="378"/>
      <c r="AK63" s="378"/>
      <c r="AL63" s="378"/>
      <c r="AM63" s="378"/>
      <c r="AN63" s="378"/>
      <c r="AO63" s="378"/>
      <c r="AP63" s="378"/>
      <c r="AQ63" s="378"/>
      <c r="AR63" s="378"/>
      <c r="AS63" s="378"/>
      <c r="AT63" s="378"/>
      <c r="AU63" s="378"/>
      <c r="AV63" s="378"/>
      <c r="AW63" s="378"/>
      <c r="AX63" s="378"/>
      <c r="AY63" s="378"/>
      <c r="AZ63" s="378"/>
      <c r="BA63" s="378"/>
      <c r="BB63" s="378"/>
      <c r="BC63" s="378"/>
      <c r="BD63" s="378"/>
      <c r="BE63" s="378"/>
      <c r="BF63" s="378"/>
      <c r="BG63" s="378"/>
      <c r="BH63" s="378"/>
      <c r="BI63" s="378"/>
      <c r="BJ63" s="379"/>
    </row>
    <row r="64" spans="1:62" s="87" customFormat="1" ht="40.5" customHeight="1" x14ac:dyDescent="0.2">
      <c r="A64" s="371">
        <v>45</v>
      </c>
      <c r="B64" s="372"/>
      <c r="C64" s="373"/>
      <c r="D64" s="94" t="s">
        <v>1440</v>
      </c>
      <c r="E64" s="95"/>
      <c r="F64" s="95"/>
      <c r="G64" s="95"/>
      <c r="H64" s="95"/>
      <c r="I64" s="95"/>
      <c r="J64" s="95"/>
      <c r="K64" s="95"/>
      <c r="L64" s="95"/>
      <c r="M64" s="95"/>
      <c r="N64" s="95"/>
      <c r="O64" s="95"/>
      <c r="P64" s="95"/>
      <c r="Q64" s="95"/>
      <c r="R64" s="95"/>
      <c r="S64" s="95"/>
      <c r="T64" s="96"/>
      <c r="U64" s="374">
        <v>4</v>
      </c>
      <c r="V64" s="375"/>
      <c r="W64" s="376"/>
      <c r="X64" s="374" t="s">
        <v>103</v>
      </c>
      <c r="Y64" s="375"/>
      <c r="Z64" s="375"/>
      <c r="AA64" s="375"/>
      <c r="AB64" s="376"/>
      <c r="AC64" s="374"/>
      <c r="AD64" s="375"/>
      <c r="AE64" s="376"/>
      <c r="AF64" s="94" t="s">
        <v>1426</v>
      </c>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4"/>
    </row>
    <row r="65" spans="1:62" s="87" customFormat="1" ht="40.5" customHeight="1" x14ac:dyDescent="0.2">
      <c r="A65" s="371">
        <v>46</v>
      </c>
      <c r="B65" s="372"/>
      <c r="C65" s="373"/>
      <c r="D65" s="94" t="s">
        <v>1441</v>
      </c>
      <c r="E65" s="95"/>
      <c r="F65" s="95"/>
      <c r="G65" s="95"/>
      <c r="H65" s="95"/>
      <c r="I65" s="95"/>
      <c r="J65" s="95"/>
      <c r="K65" s="95"/>
      <c r="L65" s="95"/>
      <c r="M65" s="95"/>
      <c r="N65" s="95"/>
      <c r="O65" s="95"/>
      <c r="P65" s="95"/>
      <c r="Q65" s="95"/>
      <c r="R65" s="95"/>
      <c r="S65" s="95"/>
      <c r="T65" s="96"/>
      <c r="U65" s="374">
        <v>4</v>
      </c>
      <c r="V65" s="375"/>
      <c r="W65" s="376"/>
      <c r="X65" s="374" t="s">
        <v>103</v>
      </c>
      <c r="Y65" s="375"/>
      <c r="Z65" s="375"/>
      <c r="AA65" s="375"/>
      <c r="AB65" s="376"/>
      <c r="AC65" s="374"/>
      <c r="AD65" s="375"/>
      <c r="AE65" s="376"/>
      <c r="AF65" s="94" t="s">
        <v>1426</v>
      </c>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4"/>
    </row>
    <row r="66" spans="1:62" s="87" customFormat="1" ht="40.5" customHeight="1" x14ac:dyDescent="0.2">
      <c r="A66" s="371">
        <v>47</v>
      </c>
      <c r="B66" s="372"/>
      <c r="C66" s="373"/>
      <c r="D66" s="94" t="s">
        <v>1442</v>
      </c>
      <c r="E66" s="95"/>
      <c r="F66" s="95"/>
      <c r="G66" s="95"/>
      <c r="H66" s="95"/>
      <c r="I66" s="95"/>
      <c r="J66" s="95"/>
      <c r="K66" s="95"/>
      <c r="L66" s="95"/>
      <c r="M66" s="95"/>
      <c r="N66" s="95"/>
      <c r="O66" s="95"/>
      <c r="P66" s="95"/>
      <c r="Q66" s="95"/>
      <c r="R66" s="95"/>
      <c r="S66" s="95"/>
      <c r="T66" s="96"/>
      <c r="U66" s="374">
        <v>4</v>
      </c>
      <c r="V66" s="375"/>
      <c r="W66" s="376"/>
      <c r="X66" s="374" t="s">
        <v>103</v>
      </c>
      <c r="Y66" s="375"/>
      <c r="Z66" s="375"/>
      <c r="AA66" s="375"/>
      <c r="AB66" s="376"/>
      <c r="AC66" s="374"/>
      <c r="AD66" s="375"/>
      <c r="AE66" s="376"/>
      <c r="AF66" s="94" t="s">
        <v>1426</v>
      </c>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6"/>
    </row>
    <row r="67" spans="1:62" s="87" customFormat="1" ht="40.5" customHeight="1" x14ac:dyDescent="0.2">
      <c r="A67" s="371">
        <v>48</v>
      </c>
      <c r="B67" s="372"/>
      <c r="C67" s="373"/>
      <c r="D67" s="94" t="s">
        <v>1443</v>
      </c>
      <c r="E67" s="95"/>
      <c r="F67" s="95"/>
      <c r="G67" s="95"/>
      <c r="H67" s="95"/>
      <c r="I67" s="95"/>
      <c r="J67" s="95"/>
      <c r="K67" s="95"/>
      <c r="L67" s="95"/>
      <c r="M67" s="95"/>
      <c r="N67" s="95"/>
      <c r="O67" s="95"/>
      <c r="P67" s="95"/>
      <c r="Q67" s="95"/>
      <c r="R67" s="95"/>
      <c r="S67" s="95"/>
      <c r="T67" s="96"/>
      <c r="U67" s="374">
        <v>4</v>
      </c>
      <c r="V67" s="375"/>
      <c r="W67" s="376"/>
      <c r="X67" s="374" t="s">
        <v>103</v>
      </c>
      <c r="Y67" s="375"/>
      <c r="Z67" s="375"/>
      <c r="AA67" s="375"/>
      <c r="AB67" s="376"/>
      <c r="AC67" s="374"/>
      <c r="AD67" s="375"/>
      <c r="AE67" s="376"/>
      <c r="AF67" s="94" t="s">
        <v>1426</v>
      </c>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4"/>
    </row>
    <row r="68" spans="1:62" s="87" customFormat="1" ht="40.5" customHeight="1" x14ac:dyDescent="0.2">
      <c r="A68" s="371">
        <v>49</v>
      </c>
      <c r="B68" s="372"/>
      <c r="C68" s="373"/>
      <c r="D68" s="94" t="s">
        <v>1444</v>
      </c>
      <c r="E68" s="95"/>
      <c r="F68" s="95"/>
      <c r="G68" s="95"/>
      <c r="H68" s="95"/>
      <c r="I68" s="95"/>
      <c r="J68" s="95"/>
      <c r="K68" s="95"/>
      <c r="L68" s="95"/>
      <c r="M68" s="95"/>
      <c r="N68" s="95"/>
      <c r="O68" s="95"/>
      <c r="P68" s="95"/>
      <c r="Q68" s="95"/>
      <c r="R68" s="95"/>
      <c r="S68" s="95"/>
      <c r="T68" s="96"/>
      <c r="U68" s="374">
        <v>4</v>
      </c>
      <c r="V68" s="375"/>
      <c r="W68" s="376"/>
      <c r="X68" s="374" t="s">
        <v>103</v>
      </c>
      <c r="Y68" s="375"/>
      <c r="Z68" s="375"/>
      <c r="AA68" s="375"/>
      <c r="AB68" s="376"/>
      <c r="AC68" s="374"/>
      <c r="AD68" s="375"/>
      <c r="AE68" s="376"/>
      <c r="AF68" s="94" t="s">
        <v>1426</v>
      </c>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4"/>
    </row>
    <row r="69" spans="1:62" s="87" customFormat="1" ht="40.5" customHeight="1" x14ac:dyDescent="0.2">
      <c r="A69" s="371">
        <v>50</v>
      </c>
      <c r="B69" s="372"/>
      <c r="C69" s="373"/>
      <c r="D69" s="94" t="s">
        <v>1445</v>
      </c>
      <c r="E69" s="95"/>
      <c r="F69" s="95"/>
      <c r="G69" s="95"/>
      <c r="H69" s="95"/>
      <c r="I69" s="95"/>
      <c r="J69" s="95"/>
      <c r="K69" s="95"/>
      <c r="L69" s="95"/>
      <c r="M69" s="95"/>
      <c r="N69" s="95"/>
      <c r="O69" s="95"/>
      <c r="P69" s="95"/>
      <c r="Q69" s="95"/>
      <c r="R69" s="95"/>
      <c r="S69" s="95"/>
      <c r="T69" s="96"/>
      <c r="U69" s="374">
        <v>4</v>
      </c>
      <c r="V69" s="375"/>
      <c r="W69" s="376"/>
      <c r="X69" s="374" t="s">
        <v>103</v>
      </c>
      <c r="Y69" s="375"/>
      <c r="Z69" s="375"/>
      <c r="AA69" s="375"/>
      <c r="AB69" s="376"/>
      <c r="AC69" s="374"/>
      <c r="AD69" s="375"/>
      <c r="AE69" s="376"/>
      <c r="AF69" s="377" t="s">
        <v>1578</v>
      </c>
      <c r="AG69" s="378"/>
      <c r="AH69" s="378"/>
      <c r="AI69" s="378"/>
      <c r="AJ69" s="378"/>
      <c r="AK69" s="378"/>
      <c r="AL69" s="378"/>
      <c r="AM69" s="378"/>
      <c r="AN69" s="378"/>
      <c r="AO69" s="378"/>
      <c r="AP69" s="378"/>
      <c r="AQ69" s="378"/>
      <c r="AR69" s="378"/>
      <c r="AS69" s="378"/>
      <c r="AT69" s="378"/>
      <c r="AU69" s="378"/>
      <c r="AV69" s="378"/>
      <c r="AW69" s="378"/>
      <c r="AX69" s="378"/>
      <c r="AY69" s="378"/>
      <c r="AZ69" s="378"/>
      <c r="BA69" s="378"/>
      <c r="BB69" s="378"/>
      <c r="BC69" s="378"/>
      <c r="BD69" s="378"/>
      <c r="BE69" s="378"/>
      <c r="BF69" s="378"/>
      <c r="BG69" s="378"/>
      <c r="BH69" s="378"/>
      <c r="BI69" s="378"/>
      <c r="BJ69" s="379"/>
    </row>
    <row r="70" spans="1:62" s="87" customFormat="1" ht="50.25" customHeight="1" x14ac:dyDescent="0.2">
      <c r="A70" s="371">
        <v>51</v>
      </c>
      <c r="B70" s="372"/>
      <c r="C70" s="373"/>
      <c r="D70" s="94" t="s">
        <v>1446</v>
      </c>
      <c r="E70" s="95"/>
      <c r="F70" s="95"/>
      <c r="G70" s="95"/>
      <c r="H70" s="95"/>
      <c r="I70" s="95"/>
      <c r="J70" s="95"/>
      <c r="K70" s="95"/>
      <c r="L70" s="95"/>
      <c r="M70" s="95"/>
      <c r="N70" s="95"/>
      <c r="O70" s="95"/>
      <c r="P70" s="95"/>
      <c r="Q70" s="95"/>
      <c r="R70" s="95"/>
      <c r="S70" s="95"/>
      <c r="T70" s="96"/>
      <c r="U70" s="374">
        <v>80</v>
      </c>
      <c r="V70" s="375"/>
      <c r="W70" s="376"/>
      <c r="X70" s="374" t="s">
        <v>103</v>
      </c>
      <c r="Y70" s="375"/>
      <c r="Z70" s="375"/>
      <c r="AA70" s="375"/>
      <c r="AB70" s="376"/>
      <c r="AC70" s="374"/>
      <c r="AD70" s="375"/>
      <c r="AE70" s="376"/>
      <c r="AF70" s="377" t="s">
        <v>2732</v>
      </c>
      <c r="AG70" s="378"/>
      <c r="AH70" s="378"/>
      <c r="AI70" s="378"/>
      <c r="AJ70" s="378"/>
      <c r="AK70" s="378"/>
      <c r="AL70" s="378"/>
      <c r="AM70" s="378"/>
      <c r="AN70" s="378"/>
      <c r="AO70" s="378"/>
      <c r="AP70" s="378"/>
      <c r="AQ70" s="378"/>
      <c r="AR70" s="378"/>
      <c r="AS70" s="378"/>
      <c r="AT70" s="378"/>
      <c r="AU70" s="378"/>
      <c r="AV70" s="378"/>
      <c r="AW70" s="378"/>
      <c r="AX70" s="378"/>
      <c r="AY70" s="378"/>
      <c r="AZ70" s="378"/>
      <c r="BA70" s="378"/>
      <c r="BB70" s="378"/>
      <c r="BC70" s="378"/>
      <c r="BD70" s="378"/>
      <c r="BE70" s="378"/>
      <c r="BF70" s="378"/>
      <c r="BG70" s="378"/>
      <c r="BH70" s="378"/>
      <c r="BI70" s="378"/>
      <c r="BJ70" s="379"/>
    </row>
    <row r="71" spans="1:62" s="87" customFormat="1" ht="40.5" customHeight="1" x14ac:dyDescent="0.2">
      <c r="A71" s="371">
        <v>52</v>
      </c>
      <c r="B71" s="372"/>
      <c r="C71" s="373"/>
      <c r="D71" s="94" t="s">
        <v>1447</v>
      </c>
      <c r="E71" s="95"/>
      <c r="F71" s="95"/>
      <c r="G71" s="95"/>
      <c r="H71" s="95"/>
      <c r="I71" s="95"/>
      <c r="J71" s="95"/>
      <c r="K71" s="95"/>
      <c r="L71" s="95"/>
      <c r="M71" s="95"/>
      <c r="N71" s="95"/>
      <c r="O71" s="95"/>
      <c r="P71" s="95"/>
      <c r="Q71" s="95"/>
      <c r="R71" s="95"/>
      <c r="S71" s="95"/>
      <c r="T71" s="96"/>
      <c r="U71" s="374">
        <v>15</v>
      </c>
      <c r="V71" s="375"/>
      <c r="W71" s="376"/>
      <c r="X71" s="374" t="s">
        <v>103</v>
      </c>
      <c r="Y71" s="375"/>
      <c r="Z71" s="375"/>
      <c r="AA71" s="375"/>
      <c r="AB71" s="376"/>
      <c r="AC71" s="374"/>
      <c r="AD71" s="375"/>
      <c r="AE71" s="376"/>
      <c r="AF71" s="94" t="s">
        <v>1426</v>
      </c>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4"/>
    </row>
    <row r="72" spans="1:62" s="87" customFormat="1" ht="40.5" customHeight="1" x14ac:dyDescent="0.2">
      <c r="A72" s="371">
        <v>53</v>
      </c>
      <c r="B72" s="372"/>
      <c r="C72" s="373"/>
      <c r="D72" s="94" t="s">
        <v>1448</v>
      </c>
      <c r="E72" s="95"/>
      <c r="F72" s="95"/>
      <c r="G72" s="95"/>
      <c r="H72" s="95"/>
      <c r="I72" s="95"/>
      <c r="J72" s="95"/>
      <c r="K72" s="95"/>
      <c r="L72" s="95"/>
      <c r="M72" s="95"/>
      <c r="N72" s="95"/>
      <c r="O72" s="95"/>
      <c r="P72" s="95"/>
      <c r="Q72" s="95"/>
      <c r="R72" s="95"/>
      <c r="S72" s="95"/>
      <c r="T72" s="96"/>
      <c r="U72" s="374">
        <v>8</v>
      </c>
      <c r="V72" s="375"/>
      <c r="W72" s="376"/>
      <c r="X72" s="374" t="s">
        <v>221</v>
      </c>
      <c r="Y72" s="375"/>
      <c r="Z72" s="375"/>
      <c r="AA72" s="375"/>
      <c r="AB72" s="376"/>
      <c r="AC72" s="374"/>
      <c r="AD72" s="375"/>
      <c r="AE72" s="376"/>
      <c r="AF72" s="94" t="s">
        <v>1426</v>
      </c>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4"/>
    </row>
    <row r="73" spans="1:62" s="87" customFormat="1" ht="40.5" customHeight="1" x14ac:dyDescent="0.2">
      <c r="A73" s="371">
        <v>54</v>
      </c>
      <c r="B73" s="372"/>
      <c r="C73" s="373"/>
      <c r="D73" s="94" t="s">
        <v>1449</v>
      </c>
      <c r="E73" s="95"/>
      <c r="F73" s="95"/>
      <c r="G73" s="95"/>
      <c r="H73" s="95"/>
      <c r="I73" s="95"/>
      <c r="J73" s="95"/>
      <c r="K73" s="95"/>
      <c r="L73" s="95"/>
      <c r="M73" s="95"/>
      <c r="N73" s="95"/>
      <c r="O73" s="95"/>
      <c r="P73" s="95"/>
      <c r="Q73" s="95"/>
      <c r="R73" s="95"/>
      <c r="S73" s="95"/>
      <c r="T73" s="96"/>
      <c r="U73" s="374">
        <v>80</v>
      </c>
      <c r="V73" s="375"/>
      <c r="W73" s="376"/>
      <c r="X73" s="374" t="s">
        <v>103</v>
      </c>
      <c r="Y73" s="375"/>
      <c r="Z73" s="375"/>
      <c r="AA73" s="375"/>
      <c r="AB73" s="376"/>
      <c r="AC73" s="374"/>
      <c r="AD73" s="375"/>
      <c r="AE73" s="376"/>
      <c r="AF73" s="94" t="s">
        <v>1426</v>
      </c>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6"/>
    </row>
    <row r="74" spans="1:62" s="87" customFormat="1" ht="40.5" customHeight="1" x14ac:dyDescent="0.2">
      <c r="A74" s="371">
        <v>55</v>
      </c>
      <c r="B74" s="372"/>
      <c r="C74" s="373"/>
      <c r="D74" s="94" t="s">
        <v>1450</v>
      </c>
      <c r="E74" s="95"/>
      <c r="F74" s="95"/>
      <c r="G74" s="95"/>
      <c r="H74" s="95"/>
      <c r="I74" s="95"/>
      <c r="J74" s="95"/>
      <c r="K74" s="95"/>
      <c r="L74" s="95"/>
      <c r="M74" s="95"/>
      <c r="N74" s="95"/>
      <c r="O74" s="95"/>
      <c r="P74" s="95"/>
      <c r="Q74" s="95"/>
      <c r="R74" s="95"/>
      <c r="S74" s="95"/>
      <c r="T74" s="96"/>
      <c r="U74" s="374">
        <v>10</v>
      </c>
      <c r="V74" s="375"/>
      <c r="W74" s="376"/>
      <c r="X74" s="374" t="s">
        <v>103</v>
      </c>
      <c r="Y74" s="375"/>
      <c r="Z74" s="375"/>
      <c r="AA74" s="375"/>
      <c r="AB74" s="376"/>
      <c r="AC74" s="374"/>
      <c r="AD74" s="375"/>
      <c r="AE74" s="376"/>
      <c r="AF74" s="94" t="s">
        <v>1426</v>
      </c>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4"/>
    </row>
    <row r="75" spans="1:62" s="87" customFormat="1" ht="40.5" customHeight="1" x14ac:dyDescent="0.2">
      <c r="A75" s="371">
        <v>56</v>
      </c>
      <c r="B75" s="372"/>
      <c r="C75" s="373"/>
      <c r="D75" s="94" t="s">
        <v>1451</v>
      </c>
      <c r="E75" s="95"/>
      <c r="F75" s="95"/>
      <c r="G75" s="95"/>
      <c r="H75" s="95"/>
      <c r="I75" s="95"/>
      <c r="J75" s="95"/>
      <c r="K75" s="95"/>
      <c r="L75" s="95"/>
      <c r="M75" s="95"/>
      <c r="N75" s="95"/>
      <c r="O75" s="95"/>
      <c r="P75" s="95"/>
      <c r="Q75" s="95"/>
      <c r="R75" s="95"/>
      <c r="S75" s="95"/>
      <c r="T75" s="96"/>
      <c r="U75" s="374">
        <v>10</v>
      </c>
      <c r="V75" s="375"/>
      <c r="W75" s="376"/>
      <c r="X75" s="374" t="s">
        <v>103</v>
      </c>
      <c r="Y75" s="375"/>
      <c r="Z75" s="375"/>
      <c r="AA75" s="375"/>
      <c r="AB75" s="376"/>
      <c r="AC75" s="374"/>
      <c r="AD75" s="375"/>
      <c r="AE75" s="376"/>
      <c r="AF75" s="94" t="s">
        <v>1426</v>
      </c>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1"/>
    </row>
    <row r="76" spans="1:62" s="87" customFormat="1" ht="40.5" customHeight="1" x14ac:dyDescent="0.2">
      <c r="A76" s="371">
        <v>57</v>
      </c>
      <c r="B76" s="372"/>
      <c r="C76" s="373"/>
      <c r="D76" s="94" t="s">
        <v>1452</v>
      </c>
      <c r="E76" s="95"/>
      <c r="F76" s="95"/>
      <c r="G76" s="95"/>
      <c r="H76" s="95"/>
      <c r="I76" s="95"/>
      <c r="J76" s="95"/>
      <c r="K76" s="95"/>
      <c r="L76" s="95"/>
      <c r="M76" s="95"/>
      <c r="N76" s="95"/>
      <c r="O76" s="95"/>
      <c r="P76" s="95"/>
      <c r="Q76" s="95"/>
      <c r="R76" s="95"/>
      <c r="S76" s="95"/>
      <c r="T76" s="96"/>
      <c r="U76" s="374">
        <v>8</v>
      </c>
      <c r="V76" s="375"/>
      <c r="W76" s="376"/>
      <c r="X76" s="374" t="s">
        <v>103</v>
      </c>
      <c r="Y76" s="375"/>
      <c r="Z76" s="375"/>
      <c r="AA76" s="375"/>
      <c r="AB76" s="376"/>
      <c r="AC76" s="374"/>
      <c r="AD76" s="375"/>
      <c r="AE76" s="376"/>
      <c r="AF76" s="94" t="s">
        <v>1426</v>
      </c>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4"/>
    </row>
    <row r="77" spans="1:62" s="87" customFormat="1" ht="40.5" customHeight="1" x14ac:dyDescent="0.2">
      <c r="A77" s="365"/>
      <c r="B77" s="366"/>
      <c r="C77" s="367"/>
      <c r="D77" s="107"/>
      <c r="E77" s="108"/>
      <c r="F77" s="108"/>
      <c r="G77" s="108"/>
      <c r="H77" s="108"/>
      <c r="I77" s="108"/>
      <c r="J77" s="108"/>
      <c r="K77" s="108"/>
      <c r="L77" s="108"/>
      <c r="M77" s="108"/>
      <c r="N77" s="108"/>
      <c r="O77" s="108"/>
      <c r="P77" s="108"/>
      <c r="Q77" s="108"/>
      <c r="R77" s="108"/>
      <c r="S77" s="108"/>
      <c r="T77" s="109"/>
      <c r="U77" s="368"/>
      <c r="V77" s="369"/>
      <c r="W77" s="370"/>
      <c r="X77" s="368"/>
      <c r="Y77" s="369"/>
      <c r="Z77" s="369"/>
      <c r="AA77" s="369"/>
      <c r="AB77" s="370"/>
      <c r="AC77" s="368"/>
      <c r="AD77" s="369"/>
      <c r="AE77" s="370"/>
      <c r="AF77" s="107"/>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1"/>
    </row>
    <row r="78" spans="1:62" s="93" customFormat="1" ht="7.5" customHeight="1" x14ac:dyDescent="0.2"/>
    <row r="79" spans="1:62" s="112" customFormat="1" ht="12" x14ac:dyDescent="0.2"/>
    <row r="80" spans="1:62" s="112" customFormat="1" ht="12" x14ac:dyDescent="0.2"/>
    <row r="81" s="112" customFormat="1" ht="12" x14ac:dyDescent="0.2"/>
    <row r="82" s="112" customFormat="1" ht="12" x14ac:dyDescent="0.2"/>
    <row r="83" s="112" customFormat="1" ht="12" x14ac:dyDescent="0.2"/>
    <row r="84" s="112" customFormat="1" ht="12" x14ac:dyDescent="0.2"/>
    <row r="85" s="112" customFormat="1" ht="12" x14ac:dyDescent="0.2"/>
    <row r="86" s="112" customFormat="1" ht="12" x14ac:dyDescent="0.2"/>
    <row r="87" s="112" customFormat="1" ht="12" x14ac:dyDescent="0.2"/>
    <row r="88" s="112" customFormat="1" ht="12" x14ac:dyDescent="0.2"/>
    <row r="89" s="112" customFormat="1" ht="12" x14ac:dyDescent="0.2"/>
    <row r="90" s="112" customFormat="1" ht="12" x14ac:dyDescent="0.2"/>
    <row r="91" s="112" customFormat="1" ht="12" x14ac:dyDescent="0.2"/>
    <row r="92" s="112" customFormat="1" ht="12" x14ac:dyDescent="0.2"/>
    <row r="93" s="112" customFormat="1" ht="12" x14ac:dyDescent="0.2"/>
    <row r="94" s="112" customFormat="1" ht="12" x14ac:dyDescent="0.2"/>
    <row r="95" s="112" customFormat="1" ht="12" x14ac:dyDescent="0.2"/>
    <row r="96" s="112" customFormat="1" ht="12" x14ac:dyDescent="0.2"/>
    <row r="97" s="112" customFormat="1" ht="12" x14ac:dyDescent="0.2"/>
    <row r="98" s="112" customFormat="1" ht="12" x14ac:dyDescent="0.2"/>
    <row r="99" s="112" customFormat="1" ht="12" x14ac:dyDescent="0.2"/>
    <row r="100" s="112" customFormat="1" ht="12" x14ac:dyDescent="0.2"/>
    <row r="101" s="113" customFormat="1" ht="12" x14ac:dyDescent="0.15"/>
    <row r="102" s="113" customFormat="1" ht="12" x14ac:dyDescent="0.15"/>
  </sheetData>
  <mergeCells count="286">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2:C22"/>
    <mergeCell ref="U22:W22"/>
    <mergeCell ref="X22:AB22"/>
    <mergeCell ref="AC22:AE22"/>
    <mergeCell ref="A23:C23"/>
    <mergeCell ref="U23:W23"/>
    <mergeCell ref="X23:AB23"/>
    <mergeCell ref="AC23:AE23"/>
    <mergeCell ref="A20:C20"/>
    <mergeCell ref="U20:W20"/>
    <mergeCell ref="X20:AB20"/>
    <mergeCell ref="AC20:AE20"/>
    <mergeCell ref="A21:C21"/>
    <mergeCell ref="U21:W21"/>
    <mergeCell ref="X21:AB21"/>
    <mergeCell ref="AC21:AE21"/>
    <mergeCell ref="A25:C25"/>
    <mergeCell ref="U25:W25"/>
    <mergeCell ref="X25:AB25"/>
    <mergeCell ref="AC25:AE25"/>
    <mergeCell ref="A26:C26"/>
    <mergeCell ref="U26:W26"/>
    <mergeCell ref="X26:AB26"/>
    <mergeCell ref="AC26:AE26"/>
    <mergeCell ref="AF23:BJ23"/>
    <mergeCell ref="A24:C24"/>
    <mergeCell ref="U24:W24"/>
    <mergeCell ref="X24:AB24"/>
    <mergeCell ref="AC24:AE24"/>
    <mergeCell ref="AF24:BJ24"/>
    <mergeCell ref="A27:C27"/>
    <mergeCell ref="U27:W27"/>
    <mergeCell ref="X27:AB27"/>
    <mergeCell ref="AC27:AE27"/>
    <mergeCell ref="AF27:BJ27"/>
    <mergeCell ref="A28:C28"/>
    <mergeCell ref="U28:W28"/>
    <mergeCell ref="X28:AB28"/>
    <mergeCell ref="AC28:AE28"/>
    <mergeCell ref="A29:C29"/>
    <mergeCell ref="U29:W29"/>
    <mergeCell ref="X29:AB29"/>
    <mergeCell ref="AC29:AE29"/>
    <mergeCell ref="AF29:BJ29"/>
    <mergeCell ref="A30:C30"/>
    <mergeCell ref="U30:W30"/>
    <mergeCell ref="X30:AB30"/>
    <mergeCell ref="AC30:AE30"/>
    <mergeCell ref="AF30:BJ30"/>
    <mergeCell ref="A33:C33"/>
    <mergeCell ref="U33:W33"/>
    <mergeCell ref="X33:AB33"/>
    <mergeCell ref="AC33:AE33"/>
    <mergeCell ref="A34:C34"/>
    <mergeCell ref="U34:W34"/>
    <mergeCell ref="X34:AB34"/>
    <mergeCell ref="AC34:AE34"/>
    <mergeCell ref="A31:C31"/>
    <mergeCell ref="U31:W31"/>
    <mergeCell ref="X31:AB31"/>
    <mergeCell ref="AC31:AE31"/>
    <mergeCell ref="A32:C32"/>
    <mergeCell ref="U32:W32"/>
    <mergeCell ref="X32:AB32"/>
    <mergeCell ref="AC32:AE32"/>
    <mergeCell ref="AF36:BJ36"/>
    <mergeCell ref="A37:C37"/>
    <mergeCell ref="U37:W37"/>
    <mergeCell ref="X37:AB37"/>
    <mergeCell ref="AC37:AE37"/>
    <mergeCell ref="AF37:BJ37"/>
    <mergeCell ref="A35:C35"/>
    <mergeCell ref="U35:W35"/>
    <mergeCell ref="X35:AB35"/>
    <mergeCell ref="AC35:AE35"/>
    <mergeCell ref="A36:C36"/>
    <mergeCell ref="U36:W36"/>
    <mergeCell ref="X36:AB36"/>
    <mergeCell ref="AC36:AE36"/>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F44:BJ44"/>
    <mergeCell ref="A45:C45"/>
    <mergeCell ref="U45:W45"/>
    <mergeCell ref="X45:AB45"/>
    <mergeCell ref="AC45:AE45"/>
    <mergeCell ref="A42:C42"/>
    <mergeCell ref="U42:W42"/>
    <mergeCell ref="X42:AB42"/>
    <mergeCell ref="AC42:AE42"/>
    <mergeCell ref="AF42:BJ42"/>
    <mergeCell ref="A43:C43"/>
    <mergeCell ref="U43:W43"/>
    <mergeCell ref="X43:AB43"/>
    <mergeCell ref="AC43:AE43"/>
    <mergeCell ref="AF43:BJ43"/>
    <mergeCell ref="A46:C46"/>
    <mergeCell ref="U46:W46"/>
    <mergeCell ref="X46:AB46"/>
    <mergeCell ref="AC46:AE46"/>
    <mergeCell ref="A47:C47"/>
    <mergeCell ref="U47:W47"/>
    <mergeCell ref="X47:AB47"/>
    <mergeCell ref="AC47:AE47"/>
    <mergeCell ref="A44:C44"/>
    <mergeCell ref="U44:W44"/>
    <mergeCell ref="X44:AB44"/>
    <mergeCell ref="AC44:AE44"/>
    <mergeCell ref="A50:C50"/>
    <mergeCell ref="U50:W50"/>
    <mergeCell ref="X50:AB50"/>
    <mergeCell ref="AC50:AE50"/>
    <mergeCell ref="A51:C51"/>
    <mergeCell ref="U51:W51"/>
    <mergeCell ref="X51:AB51"/>
    <mergeCell ref="AC51:AE51"/>
    <mergeCell ref="AF47:BJ47"/>
    <mergeCell ref="A48:C48"/>
    <mergeCell ref="U48:W48"/>
    <mergeCell ref="X48:AB48"/>
    <mergeCell ref="AC48:AE48"/>
    <mergeCell ref="A49:C49"/>
    <mergeCell ref="U49:W49"/>
    <mergeCell ref="X49:AB49"/>
    <mergeCell ref="AC49:AE49"/>
    <mergeCell ref="AF49:BJ49"/>
    <mergeCell ref="AF51:BJ51"/>
    <mergeCell ref="A52:C52"/>
    <mergeCell ref="U52:W52"/>
    <mergeCell ref="X52:AB52"/>
    <mergeCell ref="AC52:AE52"/>
    <mergeCell ref="A53:C53"/>
    <mergeCell ref="U53:W53"/>
    <mergeCell ref="X53:AB53"/>
    <mergeCell ref="AC53:AE53"/>
    <mergeCell ref="AF53:BJ53"/>
    <mergeCell ref="A54:C54"/>
    <mergeCell ref="U54:W54"/>
    <mergeCell ref="X54:AB54"/>
    <mergeCell ref="AC54:AE54"/>
    <mergeCell ref="AF54:BJ54"/>
    <mergeCell ref="A55:C55"/>
    <mergeCell ref="U55:W55"/>
    <mergeCell ref="X55:AB55"/>
    <mergeCell ref="AC55:AE55"/>
    <mergeCell ref="AF57:BJ57"/>
    <mergeCell ref="A58:C58"/>
    <mergeCell ref="U58:W58"/>
    <mergeCell ref="X58:AB58"/>
    <mergeCell ref="AC58:AE58"/>
    <mergeCell ref="AF58:BJ58"/>
    <mergeCell ref="A56:C56"/>
    <mergeCell ref="U56:W56"/>
    <mergeCell ref="X56:AB56"/>
    <mergeCell ref="AC56:AE56"/>
    <mergeCell ref="A57:C57"/>
    <mergeCell ref="U57:W57"/>
    <mergeCell ref="X57:AB57"/>
    <mergeCell ref="AC57:AE57"/>
    <mergeCell ref="AF56:BJ56"/>
    <mergeCell ref="A61:C61"/>
    <mergeCell ref="U61:W61"/>
    <mergeCell ref="X61:AB61"/>
    <mergeCell ref="AC61:AE61"/>
    <mergeCell ref="A62:C62"/>
    <mergeCell ref="U62:W62"/>
    <mergeCell ref="X62:AB62"/>
    <mergeCell ref="AC62:AE62"/>
    <mergeCell ref="A59:C59"/>
    <mergeCell ref="U59:W59"/>
    <mergeCell ref="X59:AB59"/>
    <mergeCell ref="AC59:AE59"/>
    <mergeCell ref="A60:C60"/>
    <mergeCell ref="U60:W60"/>
    <mergeCell ref="X60:AB60"/>
    <mergeCell ref="AC60:AE60"/>
    <mergeCell ref="A63:C63"/>
    <mergeCell ref="U63:W63"/>
    <mergeCell ref="X63:AB63"/>
    <mergeCell ref="AC63:AE63"/>
    <mergeCell ref="AF63:BJ63"/>
    <mergeCell ref="A64:C64"/>
    <mergeCell ref="U64:W64"/>
    <mergeCell ref="X64:AB64"/>
    <mergeCell ref="AC64:AE64"/>
    <mergeCell ref="A67:C67"/>
    <mergeCell ref="U67:W67"/>
    <mergeCell ref="X67:AB67"/>
    <mergeCell ref="AC67:AE67"/>
    <mergeCell ref="A68:C68"/>
    <mergeCell ref="U68:W68"/>
    <mergeCell ref="X68:AB68"/>
    <mergeCell ref="AC68:AE68"/>
    <mergeCell ref="A65:C65"/>
    <mergeCell ref="U65:W65"/>
    <mergeCell ref="X65:AB65"/>
    <mergeCell ref="AC65:AE65"/>
    <mergeCell ref="A66:C66"/>
    <mergeCell ref="U66:W66"/>
    <mergeCell ref="X66:AB66"/>
    <mergeCell ref="AC66:AE66"/>
    <mergeCell ref="A69:C69"/>
    <mergeCell ref="U69:W69"/>
    <mergeCell ref="X69:AB69"/>
    <mergeCell ref="AC69:AE69"/>
    <mergeCell ref="AF69:BJ69"/>
    <mergeCell ref="A70:C70"/>
    <mergeCell ref="U70:W70"/>
    <mergeCell ref="X70:AB70"/>
    <mergeCell ref="AC70:AE70"/>
    <mergeCell ref="AF70:BJ70"/>
    <mergeCell ref="A73:C73"/>
    <mergeCell ref="U73:W73"/>
    <mergeCell ref="X73:AB73"/>
    <mergeCell ref="AC73:AE73"/>
    <mergeCell ref="A74:C74"/>
    <mergeCell ref="U74:W74"/>
    <mergeCell ref="X74:AB74"/>
    <mergeCell ref="AC74:AE74"/>
    <mergeCell ref="A71:C71"/>
    <mergeCell ref="U71:W71"/>
    <mergeCell ref="X71:AB71"/>
    <mergeCell ref="AC71:AE71"/>
    <mergeCell ref="A72:C72"/>
    <mergeCell ref="U72:W72"/>
    <mergeCell ref="X72:AB72"/>
    <mergeCell ref="AC72:AE72"/>
    <mergeCell ref="A77:C77"/>
    <mergeCell ref="U77:W77"/>
    <mergeCell ref="X77:AB77"/>
    <mergeCell ref="AC77:AE77"/>
    <mergeCell ref="A75:C75"/>
    <mergeCell ref="U75:W75"/>
    <mergeCell ref="X75:AB75"/>
    <mergeCell ref="AC75:AE75"/>
    <mergeCell ref="A76:C76"/>
    <mergeCell ref="U76:W76"/>
    <mergeCell ref="X76:AB76"/>
    <mergeCell ref="AC76:AE76"/>
  </mergeCells>
  <phoneticPr fontId="4"/>
  <dataValidations count="2">
    <dataValidation type="list" allowBlank="1" showInputMessage="1" showErrorMessage="1" sqref="AC20:AC27 AD21:AE27 AC28:AE77" xr:uid="{A3343DED-E92B-49DD-99CE-435DC88449CB}">
      <formula1>"○"</formula1>
    </dataValidation>
    <dataValidation type="list" allowBlank="1" showInputMessage="1" showErrorMessage="1" sqref="AY6:BJ6" xr:uid="{9A4786E7-43B0-48FD-A1C1-05534A39BF12}">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955C-0426-4AA1-BFF4-9DEA96FEACF7}">
  <sheetPr codeName="Sheet15"/>
  <dimension ref="A1:BL195"/>
  <sheetViews>
    <sheetView view="pageBreakPreview" zoomScale="85" zoomScaleNormal="85" zoomScaleSheetLayoutView="85"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2782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4" s="7" customFormat="1" ht="20.25" customHeight="1" x14ac:dyDescent="0.2">
      <c r="A17" s="11"/>
      <c r="B17" s="82"/>
      <c r="C17" s="82" t="s">
        <v>2123</v>
      </c>
      <c r="BJ17" s="12"/>
    </row>
    <row r="18" spans="1:64" s="7" customFormat="1" ht="19.95" customHeight="1" x14ac:dyDescent="0.2">
      <c r="A18" s="11"/>
      <c r="B18" s="7" t="s">
        <v>3102</v>
      </c>
      <c r="BJ18" s="12"/>
    </row>
    <row r="19" spans="1:64" s="7" customFormat="1" ht="20.25" customHeight="1" x14ac:dyDescent="0.2">
      <c r="A19" s="4"/>
      <c r="B19" s="5" t="s">
        <v>3107</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4" s="3" customFormat="1" ht="5.25" customHeight="1" x14ac:dyDescent="0.2"/>
    <row r="21" spans="1:64"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4" s="7" customFormat="1" ht="41.25" customHeight="1" x14ac:dyDescent="0.2">
      <c r="A22" s="255">
        <v>1</v>
      </c>
      <c r="B22" s="256"/>
      <c r="C22" s="257"/>
      <c r="D22" s="44" t="s">
        <v>2783</v>
      </c>
      <c r="E22" s="45"/>
      <c r="F22" s="45"/>
      <c r="G22" s="45"/>
      <c r="H22" s="45"/>
      <c r="I22" s="45"/>
      <c r="J22" s="45"/>
      <c r="K22" s="45"/>
      <c r="L22" s="45"/>
      <c r="M22" s="45"/>
      <c r="N22" s="45"/>
      <c r="O22" s="45"/>
      <c r="P22" s="45"/>
      <c r="Q22" s="45"/>
      <c r="R22" s="45"/>
      <c r="S22" s="45"/>
      <c r="T22" s="46"/>
      <c r="U22" s="273">
        <v>2</v>
      </c>
      <c r="V22" s="256" t="s">
        <v>1807</v>
      </c>
      <c r="W22" s="257" t="s">
        <v>1807</v>
      </c>
      <c r="X22" s="273" t="s">
        <v>102</v>
      </c>
      <c r="Y22" s="256" t="s">
        <v>102</v>
      </c>
      <c r="Z22" s="256" t="s">
        <v>102</v>
      </c>
      <c r="AA22" s="256" t="s">
        <v>102</v>
      </c>
      <c r="AB22" s="257" t="s">
        <v>102</v>
      </c>
      <c r="AC22" s="273"/>
      <c r="AD22" s="256"/>
      <c r="AE22" s="257"/>
      <c r="AF22" s="285" t="s">
        <v>2893</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4" s="7" customFormat="1" ht="36" customHeight="1" x14ac:dyDescent="0.2">
      <c r="A23" s="244">
        <f>A22+1</f>
        <v>2</v>
      </c>
      <c r="B23" s="245"/>
      <c r="C23" s="246"/>
      <c r="D23" s="38" t="s">
        <v>203</v>
      </c>
      <c r="E23" s="47"/>
      <c r="F23" s="47"/>
      <c r="G23" s="47"/>
      <c r="H23" s="47"/>
      <c r="I23" s="47"/>
      <c r="J23" s="47"/>
      <c r="K23" s="47"/>
      <c r="L23" s="47"/>
      <c r="M23" s="47"/>
      <c r="N23" s="47"/>
      <c r="O23" s="47"/>
      <c r="P23" s="47"/>
      <c r="Q23" s="47"/>
      <c r="R23" s="47"/>
      <c r="S23" s="47"/>
      <c r="T23" s="48"/>
      <c r="U23" s="176" t="s">
        <v>1797</v>
      </c>
      <c r="V23" s="174" t="s">
        <v>1797</v>
      </c>
      <c r="W23" s="175" t="s">
        <v>1797</v>
      </c>
      <c r="X23" s="176" t="s">
        <v>102</v>
      </c>
      <c r="Y23" s="174" t="s">
        <v>102</v>
      </c>
      <c r="Z23" s="174" t="s">
        <v>102</v>
      </c>
      <c r="AA23" s="174" t="s">
        <v>102</v>
      </c>
      <c r="AB23" s="175" t="s">
        <v>102</v>
      </c>
      <c r="AC23" s="176"/>
      <c r="AD23" s="174"/>
      <c r="AE23" s="175"/>
      <c r="AF23" s="281" t="s">
        <v>2894</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4" s="7" customFormat="1" ht="36" customHeight="1" x14ac:dyDescent="0.2">
      <c r="A24" s="244">
        <f t="shared" ref="A24:A87" si="0">A23+1</f>
        <v>3</v>
      </c>
      <c r="B24" s="245"/>
      <c r="C24" s="246"/>
      <c r="D24" s="29" t="s">
        <v>2784</v>
      </c>
      <c r="E24" s="30"/>
      <c r="F24" s="30"/>
      <c r="G24" s="30"/>
      <c r="H24" s="30"/>
      <c r="I24" s="30"/>
      <c r="J24" s="30"/>
      <c r="K24" s="30"/>
      <c r="L24" s="30"/>
      <c r="M24" s="30"/>
      <c r="N24" s="30"/>
      <c r="O24" s="30"/>
      <c r="P24" s="30"/>
      <c r="Q24" s="30"/>
      <c r="R24" s="30"/>
      <c r="S24" s="30"/>
      <c r="T24" s="31"/>
      <c r="U24" s="176" t="s">
        <v>1807</v>
      </c>
      <c r="V24" s="174" t="s">
        <v>1807</v>
      </c>
      <c r="W24" s="175" t="s">
        <v>1807</v>
      </c>
      <c r="X24" s="176" t="s">
        <v>102</v>
      </c>
      <c r="Y24" s="174" t="s">
        <v>102</v>
      </c>
      <c r="Z24" s="174" t="s">
        <v>102</v>
      </c>
      <c r="AA24" s="174" t="s">
        <v>102</v>
      </c>
      <c r="AB24" s="175" t="s">
        <v>102</v>
      </c>
      <c r="AC24" s="176"/>
      <c r="AD24" s="174"/>
      <c r="AE24" s="175"/>
      <c r="AF24" s="281" t="s">
        <v>2895</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c r="BL24" s="7" t="s">
        <v>2896</v>
      </c>
    </row>
    <row r="25" spans="1:64" s="7" customFormat="1" ht="36" customHeight="1" x14ac:dyDescent="0.2">
      <c r="A25" s="244">
        <f t="shared" si="0"/>
        <v>4</v>
      </c>
      <c r="B25" s="245"/>
      <c r="C25" s="246"/>
      <c r="D25" s="29" t="s">
        <v>78</v>
      </c>
      <c r="E25" s="30"/>
      <c r="F25" s="30"/>
      <c r="G25" s="30"/>
      <c r="H25" s="30"/>
      <c r="I25" s="30"/>
      <c r="J25" s="30"/>
      <c r="K25" s="30"/>
      <c r="L25" s="30"/>
      <c r="M25" s="30"/>
      <c r="N25" s="30"/>
      <c r="O25" s="30"/>
      <c r="P25" s="30"/>
      <c r="Q25" s="30"/>
      <c r="R25" s="30"/>
      <c r="S25" s="30"/>
      <c r="T25" s="31"/>
      <c r="U25" s="176" t="s">
        <v>1797</v>
      </c>
      <c r="V25" s="174" t="s">
        <v>1797</v>
      </c>
      <c r="W25" s="175" t="s">
        <v>1797</v>
      </c>
      <c r="X25" s="176" t="s">
        <v>102</v>
      </c>
      <c r="Y25" s="174" t="s">
        <v>102</v>
      </c>
      <c r="Z25" s="174" t="s">
        <v>102</v>
      </c>
      <c r="AA25" s="174" t="s">
        <v>102</v>
      </c>
      <c r="AB25" s="175" t="s">
        <v>102</v>
      </c>
      <c r="AC25" s="176"/>
      <c r="AD25" s="174"/>
      <c r="AE25" s="175"/>
      <c r="AF25" s="281" t="s">
        <v>2897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4" s="7" customFormat="1" ht="36" customHeight="1" x14ac:dyDescent="0.2">
      <c r="A26" s="244">
        <f t="shared" si="0"/>
        <v>5</v>
      </c>
      <c r="B26" s="245"/>
      <c r="C26" s="246"/>
      <c r="D26" s="29" t="s">
        <v>69</v>
      </c>
      <c r="E26" s="30"/>
      <c r="F26" s="30"/>
      <c r="G26" s="30"/>
      <c r="H26" s="30"/>
      <c r="I26" s="30"/>
      <c r="J26" s="30"/>
      <c r="K26" s="30"/>
      <c r="L26" s="30"/>
      <c r="M26" s="30"/>
      <c r="N26" s="30"/>
      <c r="O26" s="30"/>
      <c r="P26" s="30"/>
      <c r="Q26" s="30"/>
      <c r="R26" s="30"/>
      <c r="S26" s="30"/>
      <c r="T26" s="31"/>
      <c r="U26" s="176" t="s">
        <v>1810</v>
      </c>
      <c r="V26" s="174" t="s">
        <v>1810</v>
      </c>
      <c r="W26" s="175" t="s">
        <v>1810</v>
      </c>
      <c r="X26" s="176" t="s">
        <v>102</v>
      </c>
      <c r="Y26" s="174" t="s">
        <v>102</v>
      </c>
      <c r="Z26" s="174" t="s">
        <v>102</v>
      </c>
      <c r="AA26" s="174" t="s">
        <v>102</v>
      </c>
      <c r="AB26" s="175" t="s">
        <v>102</v>
      </c>
      <c r="AC26" s="176"/>
      <c r="AD26" s="174"/>
      <c r="AE26" s="175"/>
      <c r="AF26" s="281" t="s">
        <v>2898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4" s="7" customFormat="1" ht="36" customHeight="1" x14ac:dyDescent="0.2">
      <c r="A27" s="244">
        <f t="shared" si="0"/>
        <v>6</v>
      </c>
      <c r="B27" s="245"/>
      <c r="C27" s="246"/>
      <c r="D27" s="29" t="s">
        <v>2785</v>
      </c>
      <c r="E27" s="30"/>
      <c r="F27" s="30"/>
      <c r="G27" s="30"/>
      <c r="H27" s="30"/>
      <c r="I27" s="30"/>
      <c r="J27" s="30"/>
      <c r="K27" s="30"/>
      <c r="L27" s="30"/>
      <c r="M27" s="30"/>
      <c r="N27" s="30"/>
      <c r="O27" s="30"/>
      <c r="P27" s="30"/>
      <c r="Q27" s="30"/>
      <c r="R27" s="30"/>
      <c r="S27" s="30"/>
      <c r="T27" s="31"/>
      <c r="U27" s="176" t="s">
        <v>2101</v>
      </c>
      <c r="V27" s="174" t="s">
        <v>2101</v>
      </c>
      <c r="W27" s="175" t="s">
        <v>2101</v>
      </c>
      <c r="X27" s="176" t="s">
        <v>192</v>
      </c>
      <c r="Y27" s="174" t="s">
        <v>192</v>
      </c>
      <c r="Z27" s="174" t="s">
        <v>192</v>
      </c>
      <c r="AA27" s="174" t="s">
        <v>192</v>
      </c>
      <c r="AB27" s="175" t="s">
        <v>192</v>
      </c>
      <c r="AC27" s="176"/>
      <c r="AD27" s="174"/>
      <c r="AE27" s="175"/>
      <c r="AF27" s="281" t="s">
        <v>2899</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4" s="7" customFormat="1" ht="36" customHeight="1" x14ac:dyDescent="0.2">
      <c r="A28" s="244">
        <f t="shared" si="0"/>
        <v>7</v>
      </c>
      <c r="B28" s="245"/>
      <c r="C28" s="246"/>
      <c r="D28" s="29" t="s">
        <v>2786</v>
      </c>
      <c r="E28" s="30"/>
      <c r="F28" s="30"/>
      <c r="G28" s="30"/>
      <c r="H28" s="30"/>
      <c r="I28" s="30"/>
      <c r="J28" s="30"/>
      <c r="K28" s="30"/>
      <c r="L28" s="30"/>
      <c r="M28" s="30"/>
      <c r="N28" s="30"/>
      <c r="O28" s="30"/>
      <c r="P28" s="30"/>
      <c r="Q28" s="30"/>
      <c r="R28" s="30"/>
      <c r="S28" s="30"/>
      <c r="T28" s="31"/>
      <c r="U28" s="176" t="s">
        <v>1807</v>
      </c>
      <c r="V28" s="174" t="s">
        <v>1807</v>
      </c>
      <c r="W28" s="175" t="s">
        <v>1807</v>
      </c>
      <c r="X28" s="176" t="s">
        <v>192</v>
      </c>
      <c r="Y28" s="174" t="s">
        <v>192</v>
      </c>
      <c r="Z28" s="174" t="s">
        <v>192</v>
      </c>
      <c r="AA28" s="174" t="s">
        <v>192</v>
      </c>
      <c r="AB28" s="175" t="s">
        <v>192</v>
      </c>
      <c r="AC28" s="176"/>
      <c r="AD28" s="174"/>
      <c r="AE28" s="175"/>
      <c r="AF28" s="281" t="s">
        <v>2900</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4" s="7" customFormat="1" ht="36" customHeight="1" x14ac:dyDescent="0.2">
      <c r="A29" s="244">
        <f t="shared" si="0"/>
        <v>8</v>
      </c>
      <c r="B29" s="245"/>
      <c r="C29" s="246"/>
      <c r="D29" s="29" t="s">
        <v>1043</v>
      </c>
      <c r="E29" s="30"/>
      <c r="F29" s="30"/>
      <c r="G29" s="30"/>
      <c r="H29" s="30"/>
      <c r="I29" s="30"/>
      <c r="J29" s="30"/>
      <c r="K29" s="30"/>
      <c r="L29" s="30"/>
      <c r="M29" s="30"/>
      <c r="N29" s="30"/>
      <c r="O29" s="30"/>
      <c r="P29" s="30"/>
      <c r="Q29" s="30"/>
      <c r="R29" s="30"/>
      <c r="S29" s="30"/>
      <c r="T29" s="31"/>
      <c r="U29" s="176" t="s">
        <v>1807</v>
      </c>
      <c r="V29" s="174" t="s">
        <v>1807</v>
      </c>
      <c r="W29" s="175" t="s">
        <v>1807</v>
      </c>
      <c r="X29" s="176" t="s">
        <v>192</v>
      </c>
      <c r="Y29" s="174" t="s">
        <v>192</v>
      </c>
      <c r="Z29" s="174" t="s">
        <v>192</v>
      </c>
      <c r="AA29" s="174" t="s">
        <v>192</v>
      </c>
      <c r="AB29" s="175" t="s">
        <v>192</v>
      </c>
      <c r="AC29" s="176"/>
      <c r="AD29" s="174"/>
      <c r="AE29" s="175"/>
      <c r="AF29" s="281" t="s">
        <v>2901</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4" s="7" customFormat="1" ht="99" customHeight="1" x14ac:dyDescent="0.2">
      <c r="A30" s="244">
        <f t="shared" si="0"/>
        <v>9</v>
      </c>
      <c r="B30" s="245"/>
      <c r="C30" s="246"/>
      <c r="D30" s="29" t="s">
        <v>572</v>
      </c>
      <c r="E30" s="30"/>
      <c r="F30" s="30"/>
      <c r="G30" s="30"/>
      <c r="H30" s="30"/>
      <c r="I30" s="30"/>
      <c r="J30" s="30"/>
      <c r="K30" s="30"/>
      <c r="L30" s="30"/>
      <c r="M30" s="30"/>
      <c r="N30" s="30"/>
      <c r="O30" s="30"/>
      <c r="P30" s="30"/>
      <c r="Q30" s="30"/>
      <c r="R30" s="30"/>
      <c r="S30" s="30"/>
      <c r="T30" s="31"/>
      <c r="U30" s="176" t="s">
        <v>1810</v>
      </c>
      <c r="V30" s="174" t="s">
        <v>1810</v>
      </c>
      <c r="W30" s="175" t="s">
        <v>1810</v>
      </c>
      <c r="X30" s="176" t="s">
        <v>102</v>
      </c>
      <c r="Y30" s="174" t="s">
        <v>102</v>
      </c>
      <c r="Z30" s="174" t="s">
        <v>102</v>
      </c>
      <c r="AA30" s="174" t="s">
        <v>102</v>
      </c>
      <c r="AB30" s="175" t="s">
        <v>102</v>
      </c>
      <c r="AC30" s="176"/>
      <c r="AD30" s="174"/>
      <c r="AE30" s="175"/>
      <c r="AF30" s="281" t="s">
        <v>157</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4" s="7" customFormat="1" ht="36" customHeight="1" x14ac:dyDescent="0.2">
      <c r="A31" s="244">
        <f t="shared" si="0"/>
        <v>10</v>
      </c>
      <c r="B31" s="245"/>
      <c r="C31" s="246"/>
      <c r="D31" s="29" t="s">
        <v>2787</v>
      </c>
      <c r="E31" s="30"/>
      <c r="F31" s="30"/>
      <c r="G31" s="30"/>
      <c r="H31" s="30"/>
      <c r="I31" s="30"/>
      <c r="J31" s="30"/>
      <c r="K31" s="30"/>
      <c r="L31" s="30"/>
      <c r="M31" s="30"/>
      <c r="N31" s="30"/>
      <c r="O31" s="30"/>
      <c r="P31" s="30"/>
      <c r="Q31" s="30"/>
      <c r="R31" s="30"/>
      <c r="S31" s="30"/>
      <c r="T31" s="31"/>
      <c r="U31" s="176" t="s">
        <v>1797</v>
      </c>
      <c r="V31" s="174" t="s">
        <v>1797</v>
      </c>
      <c r="W31" s="175" t="s">
        <v>1797</v>
      </c>
      <c r="X31" s="176" t="s">
        <v>102</v>
      </c>
      <c r="Y31" s="174" t="s">
        <v>102</v>
      </c>
      <c r="Z31" s="174" t="s">
        <v>102</v>
      </c>
      <c r="AA31" s="174" t="s">
        <v>102</v>
      </c>
      <c r="AB31" s="175" t="s">
        <v>102</v>
      </c>
      <c r="AC31" s="176"/>
      <c r="AD31" s="174"/>
      <c r="AE31" s="175"/>
      <c r="AF31" s="281"/>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4" s="7" customFormat="1" ht="36" customHeight="1" x14ac:dyDescent="0.2">
      <c r="A32" s="244">
        <f t="shared" si="0"/>
        <v>11</v>
      </c>
      <c r="B32" s="245"/>
      <c r="C32" s="246"/>
      <c r="D32" s="29" t="s">
        <v>2788</v>
      </c>
      <c r="E32" s="30"/>
      <c r="F32" s="30"/>
      <c r="G32" s="30"/>
      <c r="H32" s="30"/>
      <c r="I32" s="30"/>
      <c r="J32" s="30"/>
      <c r="K32" s="30"/>
      <c r="L32" s="30"/>
      <c r="M32" s="30"/>
      <c r="N32" s="30"/>
      <c r="O32" s="30"/>
      <c r="P32" s="30"/>
      <c r="Q32" s="30"/>
      <c r="R32" s="30"/>
      <c r="S32" s="30"/>
      <c r="T32" s="31"/>
      <c r="U32" s="176" t="s">
        <v>2101</v>
      </c>
      <c r="V32" s="174" t="s">
        <v>2101</v>
      </c>
      <c r="W32" s="175" t="s">
        <v>2101</v>
      </c>
      <c r="X32" s="176" t="s">
        <v>192</v>
      </c>
      <c r="Y32" s="174" t="s">
        <v>192</v>
      </c>
      <c r="Z32" s="174" t="s">
        <v>192</v>
      </c>
      <c r="AA32" s="174" t="s">
        <v>192</v>
      </c>
      <c r="AB32" s="175" t="s">
        <v>192</v>
      </c>
      <c r="AC32" s="176"/>
      <c r="AD32" s="174"/>
      <c r="AE32" s="175"/>
      <c r="AF32" s="281" t="s">
        <v>2902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4" s="7" customFormat="1" ht="36" customHeight="1" x14ac:dyDescent="0.2">
      <c r="A33" s="244">
        <f t="shared" si="0"/>
        <v>12</v>
      </c>
      <c r="B33" s="245"/>
      <c r="C33" s="246"/>
      <c r="D33" s="29" t="s">
        <v>2789</v>
      </c>
      <c r="E33" s="30"/>
      <c r="F33" s="30"/>
      <c r="G33" s="30"/>
      <c r="H33" s="30"/>
      <c r="I33" s="30"/>
      <c r="J33" s="30"/>
      <c r="K33" s="30"/>
      <c r="L33" s="30"/>
      <c r="M33" s="30"/>
      <c r="N33" s="30"/>
      <c r="O33" s="30"/>
      <c r="P33" s="30"/>
      <c r="Q33" s="30"/>
      <c r="R33" s="30"/>
      <c r="S33" s="30"/>
      <c r="T33" s="31"/>
      <c r="U33" s="176" t="s">
        <v>1807</v>
      </c>
      <c r="V33" s="174" t="s">
        <v>1807</v>
      </c>
      <c r="W33" s="175" t="s">
        <v>1807</v>
      </c>
      <c r="X33" s="176" t="s">
        <v>192</v>
      </c>
      <c r="Y33" s="174" t="s">
        <v>192</v>
      </c>
      <c r="Z33" s="174" t="s">
        <v>192</v>
      </c>
      <c r="AA33" s="174" t="s">
        <v>192</v>
      </c>
      <c r="AB33" s="175" t="s">
        <v>192</v>
      </c>
      <c r="AC33" s="176"/>
      <c r="AD33" s="174"/>
      <c r="AE33" s="175"/>
      <c r="AF33" s="281" t="s">
        <v>2903</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4" s="7" customFormat="1" ht="36" customHeight="1" x14ac:dyDescent="0.2">
      <c r="A34" s="244">
        <f t="shared" si="0"/>
        <v>13</v>
      </c>
      <c r="B34" s="245"/>
      <c r="C34" s="246"/>
      <c r="D34" s="29" t="s">
        <v>2790</v>
      </c>
      <c r="E34" s="30"/>
      <c r="F34" s="30"/>
      <c r="G34" s="30"/>
      <c r="H34" s="30"/>
      <c r="I34" s="30"/>
      <c r="J34" s="30"/>
      <c r="K34" s="30"/>
      <c r="L34" s="30"/>
      <c r="M34" s="30"/>
      <c r="N34" s="30"/>
      <c r="O34" s="30"/>
      <c r="P34" s="30"/>
      <c r="Q34" s="30"/>
      <c r="R34" s="30"/>
      <c r="S34" s="30"/>
      <c r="T34" s="31"/>
      <c r="U34" s="176" t="s">
        <v>1807</v>
      </c>
      <c r="V34" s="174" t="s">
        <v>1807</v>
      </c>
      <c r="W34" s="175" t="s">
        <v>1807</v>
      </c>
      <c r="X34" s="176" t="s">
        <v>192</v>
      </c>
      <c r="Y34" s="174" t="s">
        <v>192</v>
      </c>
      <c r="Z34" s="174" t="s">
        <v>192</v>
      </c>
      <c r="AA34" s="174" t="s">
        <v>192</v>
      </c>
      <c r="AB34" s="175" t="s">
        <v>192</v>
      </c>
      <c r="AC34" s="176"/>
      <c r="AD34" s="174"/>
      <c r="AE34" s="175"/>
      <c r="AF34" s="281" t="s">
        <v>2904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4" s="7" customFormat="1" ht="36" customHeight="1" x14ac:dyDescent="0.2">
      <c r="A35" s="244">
        <f t="shared" si="0"/>
        <v>14</v>
      </c>
      <c r="B35" s="245"/>
      <c r="C35" s="246"/>
      <c r="D35" s="29" t="s">
        <v>600</v>
      </c>
      <c r="E35" s="30"/>
      <c r="F35" s="30"/>
      <c r="G35" s="30"/>
      <c r="H35" s="30"/>
      <c r="I35" s="30"/>
      <c r="J35" s="30"/>
      <c r="K35" s="30"/>
      <c r="L35" s="30"/>
      <c r="M35" s="30"/>
      <c r="N35" s="30"/>
      <c r="O35" s="30"/>
      <c r="P35" s="30"/>
      <c r="Q35" s="30"/>
      <c r="R35" s="30"/>
      <c r="S35" s="30"/>
      <c r="T35" s="31"/>
      <c r="U35" s="176" t="s">
        <v>1792</v>
      </c>
      <c r="V35" s="174" t="s">
        <v>1792</v>
      </c>
      <c r="W35" s="175" t="s">
        <v>1792</v>
      </c>
      <c r="X35" s="176" t="s">
        <v>102</v>
      </c>
      <c r="Y35" s="174" t="s">
        <v>102</v>
      </c>
      <c r="Z35" s="174" t="s">
        <v>102</v>
      </c>
      <c r="AA35" s="174" t="s">
        <v>102</v>
      </c>
      <c r="AB35" s="175" t="s">
        <v>102</v>
      </c>
      <c r="AC35" s="176"/>
      <c r="AD35" s="174"/>
      <c r="AE35" s="175"/>
      <c r="AF35" s="281" t="s">
        <v>2905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4" s="7" customFormat="1" ht="36" customHeight="1" x14ac:dyDescent="0.2">
      <c r="A36" s="244">
        <f t="shared" si="0"/>
        <v>15</v>
      </c>
      <c r="B36" s="245"/>
      <c r="C36" s="246"/>
      <c r="D36" s="29" t="s">
        <v>2791</v>
      </c>
      <c r="E36" s="30"/>
      <c r="F36" s="30"/>
      <c r="G36" s="30"/>
      <c r="H36" s="30"/>
      <c r="I36" s="30"/>
      <c r="J36" s="30"/>
      <c r="K36" s="30"/>
      <c r="L36" s="30"/>
      <c r="M36" s="30"/>
      <c r="N36" s="30"/>
      <c r="O36" s="30"/>
      <c r="P36" s="30"/>
      <c r="Q36" s="30"/>
      <c r="R36" s="30"/>
      <c r="S36" s="30"/>
      <c r="T36" s="31"/>
      <c r="U36" s="176" t="s">
        <v>2134</v>
      </c>
      <c r="V36" s="174" t="s">
        <v>2134</v>
      </c>
      <c r="W36" s="175" t="s">
        <v>2134</v>
      </c>
      <c r="X36" s="176" t="s">
        <v>102</v>
      </c>
      <c r="Y36" s="174" t="s">
        <v>102</v>
      </c>
      <c r="Z36" s="174" t="s">
        <v>102</v>
      </c>
      <c r="AA36" s="174" t="s">
        <v>102</v>
      </c>
      <c r="AB36" s="175" t="s">
        <v>102</v>
      </c>
      <c r="AC36" s="176"/>
      <c r="AD36" s="174"/>
      <c r="AE36" s="175"/>
      <c r="AF36" s="281" t="s">
        <v>2906</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4" s="7" customFormat="1" ht="36" customHeight="1" x14ac:dyDescent="0.2">
      <c r="A37" s="244">
        <f t="shared" si="0"/>
        <v>16</v>
      </c>
      <c r="B37" s="245"/>
      <c r="C37" s="246"/>
      <c r="D37" s="29" t="s">
        <v>41</v>
      </c>
      <c r="E37" s="30"/>
      <c r="F37" s="30"/>
      <c r="G37" s="30"/>
      <c r="H37" s="30"/>
      <c r="I37" s="30"/>
      <c r="J37" s="30"/>
      <c r="K37" s="30"/>
      <c r="L37" s="30"/>
      <c r="M37" s="30"/>
      <c r="N37" s="30"/>
      <c r="O37" s="30"/>
      <c r="P37" s="30"/>
      <c r="Q37" s="30"/>
      <c r="R37" s="30"/>
      <c r="S37" s="30"/>
      <c r="T37" s="31"/>
      <c r="U37" s="176" t="s">
        <v>1810</v>
      </c>
      <c r="V37" s="174" t="s">
        <v>1810</v>
      </c>
      <c r="W37" s="175" t="s">
        <v>1810</v>
      </c>
      <c r="X37" s="176" t="s">
        <v>102</v>
      </c>
      <c r="Y37" s="174" t="s">
        <v>102</v>
      </c>
      <c r="Z37" s="174" t="s">
        <v>102</v>
      </c>
      <c r="AA37" s="174" t="s">
        <v>102</v>
      </c>
      <c r="AB37" s="175" t="s">
        <v>102</v>
      </c>
      <c r="AC37" s="176"/>
      <c r="AD37" s="174"/>
      <c r="AE37" s="175"/>
      <c r="AF37" s="281" t="s">
        <v>2907</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4" s="7" customFormat="1" ht="36" customHeight="1" x14ac:dyDescent="0.2">
      <c r="A38" s="244">
        <f t="shared" si="0"/>
        <v>17</v>
      </c>
      <c r="B38" s="245"/>
      <c r="C38" s="246"/>
      <c r="D38" s="29" t="s">
        <v>2792</v>
      </c>
      <c r="E38" s="30"/>
      <c r="F38" s="30"/>
      <c r="G38" s="30"/>
      <c r="H38" s="30"/>
      <c r="I38" s="30"/>
      <c r="J38" s="30"/>
      <c r="K38" s="30"/>
      <c r="L38" s="30"/>
      <c r="M38" s="30"/>
      <c r="N38" s="30"/>
      <c r="O38" s="30"/>
      <c r="P38" s="30"/>
      <c r="Q38" s="30"/>
      <c r="R38" s="30"/>
      <c r="S38" s="30"/>
      <c r="T38" s="31"/>
      <c r="U38" s="176" t="s">
        <v>2598</v>
      </c>
      <c r="V38" s="174" t="s">
        <v>2598</v>
      </c>
      <c r="W38" s="175" t="s">
        <v>2598</v>
      </c>
      <c r="X38" s="176" t="s">
        <v>102</v>
      </c>
      <c r="Y38" s="174" t="s">
        <v>102</v>
      </c>
      <c r="Z38" s="174" t="s">
        <v>102</v>
      </c>
      <c r="AA38" s="174" t="s">
        <v>102</v>
      </c>
      <c r="AB38" s="175" t="s">
        <v>102</v>
      </c>
      <c r="AC38" s="176"/>
      <c r="AD38" s="174"/>
      <c r="AE38" s="175"/>
      <c r="AF38" s="281" t="s">
        <v>2908</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4" s="7" customFormat="1" ht="36" customHeight="1" x14ac:dyDescent="0.2">
      <c r="A39" s="244">
        <f t="shared" si="0"/>
        <v>18</v>
      </c>
      <c r="B39" s="245"/>
      <c r="C39" s="246"/>
      <c r="D39" s="29" t="s">
        <v>2793</v>
      </c>
      <c r="E39" s="30"/>
      <c r="F39" s="30"/>
      <c r="G39" s="30"/>
      <c r="H39" s="30"/>
      <c r="I39" s="30"/>
      <c r="J39" s="30"/>
      <c r="K39" s="30"/>
      <c r="L39" s="30"/>
      <c r="M39" s="30"/>
      <c r="N39" s="30"/>
      <c r="O39" s="30"/>
      <c r="P39" s="30"/>
      <c r="Q39" s="30"/>
      <c r="R39" s="30"/>
      <c r="S39" s="30"/>
      <c r="T39" s="31"/>
      <c r="U39" s="176" t="s">
        <v>1794</v>
      </c>
      <c r="V39" s="174" t="s">
        <v>1794</v>
      </c>
      <c r="W39" s="175" t="s">
        <v>1794</v>
      </c>
      <c r="X39" s="176" t="s">
        <v>102</v>
      </c>
      <c r="Y39" s="174" t="s">
        <v>102</v>
      </c>
      <c r="Z39" s="174" t="s">
        <v>102</v>
      </c>
      <c r="AA39" s="174" t="s">
        <v>102</v>
      </c>
      <c r="AB39" s="175" t="s">
        <v>102</v>
      </c>
      <c r="AC39" s="176"/>
      <c r="AD39" s="174"/>
      <c r="AE39" s="175"/>
      <c r="AF39" s="281" t="s">
        <v>2909</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4" s="7" customFormat="1" ht="36" customHeight="1" x14ac:dyDescent="0.2">
      <c r="A40" s="244">
        <f t="shared" si="0"/>
        <v>19</v>
      </c>
      <c r="B40" s="245"/>
      <c r="C40" s="246"/>
      <c r="D40" s="29" t="s">
        <v>55</v>
      </c>
      <c r="E40" s="30"/>
      <c r="F40" s="30"/>
      <c r="G40" s="30"/>
      <c r="H40" s="30"/>
      <c r="I40" s="30"/>
      <c r="J40" s="30"/>
      <c r="K40" s="30"/>
      <c r="L40" s="30"/>
      <c r="M40" s="30"/>
      <c r="N40" s="30"/>
      <c r="O40" s="30"/>
      <c r="P40" s="30"/>
      <c r="Q40" s="30"/>
      <c r="R40" s="30"/>
      <c r="S40" s="30"/>
      <c r="T40" s="31"/>
      <c r="U40" s="176" t="s">
        <v>2794</v>
      </c>
      <c r="V40" s="174" t="s">
        <v>2794</v>
      </c>
      <c r="W40" s="175" t="s">
        <v>2794</v>
      </c>
      <c r="X40" s="176" t="s">
        <v>102</v>
      </c>
      <c r="Y40" s="174" t="s">
        <v>102</v>
      </c>
      <c r="Z40" s="174" t="s">
        <v>102</v>
      </c>
      <c r="AA40" s="174" t="s">
        <v>102</v>
      </c>
      <c r="AB40" s="175" t="s">
        <v>102</v>
      </c>
      <c r="AC40" s="176"/>
      <c r="AD40" s="174"/>
      <c r="AE40" s="175"/>
      <c r="AF40" s="281" t="s">
        <v>2895</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c r="BL40" s="7" t="s">
        <v>2896</v>
      </c>
    </row>
    <row r="41" spans="1:64" s="7" customFormat="1" ht="36" customHeight="1" x14ac:dyDescent="0.2">
      <c r="A41" s="244">
        <f t="shared" si="0"/>
        <v>20</v>
      </c>
      <c r="B41" s="245"/>
      <c r="C41" s="246"/>
      <c r="D41" s="29" t="s">
        <v>2910</v>
      </c>
      <c r="E41" s="30"/>
      <c r="F41" s="30"/>
      <c r="G41" s="30"/>
      <c r="H41" s="30"/>
      <c r="I41" s="30"/>
      <c r="J41" s="30"/>
      <c r="K41" s="30"/>
      <c r="L41" s="30"/>
      <c r="M41" s="30"/>
      <c r="N41" s="30"/>
      <c r="O41" s="30"/>
      <c r="P41" s="30"/>
      <c r="Q41" s="30"/>
      <c r="R41" s="30"/>
      <c r="S41" s="30"/>
      <c r="T41" s="31"/>
      <c r="U41" s="176" t="s">
        <v>2101</v>
      </c>
      <c r="V41" s="174" t="s">
        <v>2101</v>
      </c>
      <c r="W41" s="175" t="s">
        <v>2101</v>
      </c>
      <c r="X41" s="176" t="s">
        <v>102</v>
      </c>
      <c r="Y41" s="174" t="s">
        <v>102</v>
      </c>
      <c r="Z41" s="174" t="s">
        <v>102</v>
      </c>
      <c r="AA41" s="174" t="s">
        <v>102</v>
      </c>
      <c r="AB41" s="175" t="s">
        <v>102</v>
      </c>
      <c r="AC41" s="176"/>
      <c r="AD41" s="174"/>
      <c r="AE41" s="175"/>
      <c r="AF41" s="281"/>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4" s="7" customFormat="1" ht="36" customHeight="1" x14ac:dyDescent="0.2">
      <c r="A42" s="244">
        <f t="shared" si="0"/>
        <v>21</v>
      </c>
      <c r="B42" s="245"/>
      <c r="C42" s="246"/>
      <c r="D42" s="29" t="s">
        <v>2795</v>
      </c>
      <c r="E42" s="30"/>
      <c r="F42" s="30"/>
      <c r="G42" s="30"/>
      <c r="H42" s="30"/>
      <c r="I42" s="30"/>
      <c r="J42" s="30"/>
      <c r="K42" s="30"/>
      <c r="L42" s="30"/>
      <c r="M42" s="30"/>
      <c r="N42" s="30"/>
      <c r="O42" s="30"/>
      <c r="P42" s="30"/>
      <c r="Q42" s="30"/>
      <c r="R42" s="30"/>
      <c r="S42" s="30"/>
      <c r="T42" s="31"/>
      <c r="U42" s="176" t="s">
        <v>1810</v>
      </c>
      <c r="V42" s="174" t="s">
        <v>1810</v>
      </c>
      <c r="W42" s="175" t="s">
        <v>1810</v>
      </c>
      <c r="X42" s="176" t="s">
        <v>102</v>
      </c>
      <c r="Y42" s="174" t="s">
        <v>102</v>
      </c>
      <c r="Z42" s="174" t="s">
        <v>102</v>
      </c>
      <c r="AA42" s="174" t="s">
        <v>102</v>
      </c>
      <c r="AB42" s="175" t="s">
        <v>102</v>
      </c>
      <c r="AC42" s="176"/>
      <c r="AD42" s="174"/>
      <c r="AE42" s="175"/>
      <c r="AF42" s="281"/>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4" s="7" customFormat="1" ht="36" customHeight="1" x14ac:dyDescent="0.2">
      <c r="A43" s="244">
        <f t="shared" si="0"/>
        <v>22</v>
      </c>
      <c r="B43" s="245"/>
      <c r="C43" s="246"/>
      <c r="D43" s="29" t="s">
        <v>2796</v>
      </c>
      <c r="E43" s="30"/>
      <c r="F43" s="30"/>
      <c r="G43" s="30"/>
      <c r="H43" s="30"/>
      <c r="I43" s="30"/>
      <c r="J43" s="30"/>
      <c r="K43" s="30"/>
      <c r="L43" s="30"/>
      <c r="M43" s="30"/>
      <c r="N43" s="30"/>
      <c r="O43" s="30"/>
      <c r="P43" s="30"/>
      <c r="Q43" s="30"/>
      <c r="R43" s="30"/>
      <c r="S43" s="30"/>
      <c r="T43" s="31"/>
      <c r="U43" s="176" t="s">
        <v>1810</v>
      </c>
      <c r="V43" s="174" t="s">
        <v>1810</v>
      </c>
      <c r="W43" s="175" t="s">
        <v>1810</v>
      </c>
      <c r="X43" s="176" t="s">
        <v>102</v>
      </c>
      <c r="Y43" s="174" t="s">
        <v>102</v>
      </c>
      <c r="Z43" s="174" t="s">
        <v>102</v>
      </c>
      <c r="AA43" s="174" t="s">
        <v>102</v>
      </c>
      <c r="AB43" s="175" t="s">
        <v>102</v>
      </c>
      <c r="AC43" s="176"/>
      <c r="AD43" s="174"/>
      <c r="AE43" s="175"/>
      <c r="AF43" s="281"/>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4" s="7" customFormat="1" ht="36" customHeight="1" x14ac:dyDescent="0.2">
      <c r="A44" s="244">
        <f t="shared" si="0"/>
        <v>23</v>
      </c>
      <c r="B44" s="245"/>
      <c r="C44" s="246"/>
      <c r="D44" s="29" t="s">
        <v>2797</v>
      </c>
      <c r="E44" s="30"/>
      <c r="F44" s="30"/>
      <c r="G44" s="30"/>
      <c r="H44" s="30"/>
      <c r="I44" s="30"/>
      <c r="J44" s="30"/>
      <c r="K44" s="30"/>
      <c r="L44" s="30"/>
      <c r="M44" s="30"/>
      <c r="N44" s="30"/>
      <c r="O44" s="30"/>
      <c r="P44" s="30"/>
      <c r="Q44" s="30"/>
      <c r="R44" s="30"/>
      <c r="S44" s="30"/>
      <c r="T44" s="31"/>
      <c r="U44" s="176" t="s">
        <v>2798</v>
      </c>
      <c r="V44" s="174" t="s">
        <v>2798</v>
      </c>
      <c r="W44" s="175" t="s">
        <v>2798</v>
      </c>
      <c r="X44" s="176" t="s">
        <v>102</v>
      </c>
      <c r="Y44" s="174" t="s">
        <v>102</v>
      </c>
      <c r="Z44" s="174" t="s">
        <v>102</v>
      </c>
      <c r="AA44" s="174" t="s">
        <v>102</v>
      </c>
      <c r="AB44" s="175" t="s">
        <v>102</v>
      </c>
      <c r="AC44" s="176"/>
      <c r="AD44" s="174"/>
      <c r="AE44" s="175"/>
      <c r="AF44" s="281"/>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4" s="7" customFormat="1" ht="36" customHeight="1" x14ac:dyDescent="0.2">
      <c r="A45" s="244">
        <f t="shared" si="0"/>
        <v>24</v>
      </c>
      <c r="B45" s="245"/>
      <c r="C45" s="246"/>
      <c r="D45" s="29" t="s">
        <v>2799</v>
      </c>
      <c r="E45" s="30"/>
      <c r="F45" s="30"/>
      <c r="G45" s="30"/>
      <c r="H45" s="30"/>
      <c r="I45" s="30"/>
      <c r="J45" s="30"/>
      <c r="K45" s="30"/>
      <c r="L45" s="30"/>
      <c r="M45" s="30"/>
      <c r="N45" s="30"/>
      <c r="O45" s="30"/>
      <c r="P45" s="30"/>
      <c r="Q45" s="30"/>
      <c r="R45" s="30"/>
      <c r="S45" s="30"/>
      <c r="T45" s="31"/>
      <c r="U45" s="176" t="s">
        <v>2101</v>
      </c>
      <c r="V45" s="174" t="s">
        <v>2101</v>
      </c>
      <c r="W45" s="175" t="s">
        <v>2101</v>
      </c>
      <c r="X45" s="176" t="s">
        <v>192</v>
      </c>
      <c r="Y45" s="174" t="s">
        <v>192</v>
      </c>
      <c r="Z45" s="174" t="s">
        <v>192</v>
      </c>
      <c r="AA45" s="174" t="s">
        <v>192</v>
      </c>
      <c r="AB45" s="175" t="s">
        <v>192</v>
      </c>
      <c r="AC45" s="176"/>
      <c r="AD45" s="174"/>
      <c r="AE45" s="175"/>
      <c r="AF45" s="281" t="s">
        <v>2911</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4" s="7" customFormat="1" ht="36" customHeight="1" x14ac:dyDescent="0.2">
      <c r="A46" s="244">
        <f t="shared" si="0"/>
        <v>25</v>
      </c>
      <c r="B46" s="245"/>
      <c r="C46" s="246"/>
      <c r="D46" s="29" t="s">
        <v>2800</v>
      </c>
      <c r="E46" s="30"/>
      <c r="F46" s="30"/>
      <c r="G46" s="30"/>
      <c r="H46" s="30"/>
      <c r="I46" s="30"/>
      <c r="J46" s="30"/>
      <c r="K46" s="30"/>
      <c r="L46" s="30"/>
      <c r="M46" s="30"/>
      <c r="N46" s="30"/>
      <c r="O46" s="30"/>
      <c r="P46" s="30"/>
      <c r="Q46" s="30"/>
      <c r="R46" s="30"/>
      <c r="S46" s="30"/>
      <c r="T46" s="31"/>
      <c r="U46" s="176" t="s">
        <v>1807</v>
      </c>
      <c r="V46" s="174" t="s">
        <v>1807</v>
      </c>
      <c r="W46" s="175" t="s">
        <v>1807</v>
      </c>
      <c r="X46" s="176" t="s">
        <v>192</v>
      </c>
      <c r="Y46" s="174" t="s">
        <v>192</v>
      </c>
      <c r="Z46" s="174" t="s">
        <v>192</v>
      </c>
      <c r="AA46" s="174" t="s">
        <v>192</v>
      </c>
      <c r="AB46" s="175" t="s">
        <v>192</v>
      </c>
      <c r="AC46" s="176"/>
      <c r="AD46" s="174"/>
      <c r="AE46" s="175"/>
      <c r="AF46" s="281" t="s">
        <v>2912</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4" s="7" customFormat="1" ht="36" customHeight="1" x14ac:dyDescent="0.2">
      <c r="A47" s="244">
        <f t="shared" si="0"/>
        <v>26</v>
      </c>
      <c r="B47" s="245"/>
      <c r="C47" s="246"/>
      <c r="D47" s="29" t="s">
        <v>2801</v>
      </c>
      <c r="E47" s="30"/>
      <c r="F47" s="30"/>
      <c r="G47" s="30"/>
      <c r="H47" s="30"/>
      <c r="I47" s="30"/>
      <c r="J47" s="30"/>
      <c r="K47" s="30"/>
      <c r="L47" s="30"/>
      <c r="M47" s="30"/>
      <c r="N47" s="30"/>
      <c r="O47" s="30"/>
      <c r="P47" s="30"/>
      <c r="Q47" s="30"/>
      <c r="R47" s="30"/>
      <c r="S47" s="30"/>
      <c r="T47" s="31"/>
      <c r="U47" s="176" t="s">
        <v>1807</v>
      </c>
      <c r="V47" s="174" t="s">
        <v>1807</v>
      </c>
      <c r="W47" s="175" t="s">
        <v>1807</v>
      </c>
      <c r="X47" s="176" t="s">
        <v>192</v>
      </c>
      <c r="Y47" s="174" t="s">
        <v>192</v>
      </c>
      <c r="Z47" s="174" t="s">
        <v>192</v>
      </c>
      <c r="AA47" s="174" t="s">
        <v>192</v>
      </c>
      <c r="AB47" s="175" t="s">
        <v>192</v>
      </c>
      <c r="AC47" s="176"/>
      <c r="AD47" s="174"/>
      <c r="AE47" s="175"/>
      <c r="AF47" s="281" t="s">
        <v>2913</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4" s="7" customFormat="1" ht="61.5" customHeight="1" x14ac:dyDescent="0.2">
      <c r="A48" s="244">
        <f t="shared" si="0"/>
        <v>27</v>
      </c>
      <c r="B48" s="245"/>
      <c r="C48" s="246"/>
      <c r="D48" s="29" t="s">
        <v>599</v>
      </c>
      <c r="E48" s="30"/>
      <c r="F48" s="30"/>
      <c r="G48" s="30"/>
      <c r="H48" s="30"/>
      <c r="I48" s="30"/>
      <c r="J48" s="30"/>
      <c r="K48" s="30"/>
      <c r="L48" s="30"/>
      <c r="M48" s="30"/>
      <c r="N48" s="30"/>
      <c r="O48" s="30"/>
      <c r="P48" s="30"/>
      <c r="Q48" s="30"/>
      <c r="R48" s="30"/>
      <c r="S48" s="30"/>
      <c r="T48" s="31"/>
      <c r="U48" s="176" t="s">
        <v>2798</v>
      </c>
      <c r="V48" s="174" t="s">
        <v>2798</v>
      </c>
      <c r="W48" s="175" t="s">
        <v>2798</v>
      </c>
      <c r="X48" s="176" t="s">
        <v>102</v>
      </c>
      <c r="Y48" s="174" t="s">
        <v>102</v>
      </c>
      <c r="Z48" s="174" t="s">
        <v>102</v>
      </c>
      <c r="AA48" s="174" t="s">
        <v>102</v>
      </c>
      <c r="AB48" s="175" t="s">
        <v>102</v>
      </c>
      <c r="AC48" s="176"/>
      <c r="AD48" s="174"/>
      <c r="AE48" s="175"/>
      <c r="AF48" s="281" t="s">
        <v>2914</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57.75" customHeight="1" x14ac:dyDescent="0.2">
      <c r="A49" s="244">
        <f t="shared" si="0"/>
        <v>28</v>
      </c>
      <c r="B49" s="245"/>
      <c r="C49" s="246"/>
      <c r="D49" s="29" t="s">
        <v>2802</v>
      </c>
      <c r="E49" s="30"/>
      <c r="F49" s="30"/>
      <c r="G49" s="30"/>
      <c r="H49" s="30"/>
      <c r="I49" s="30"/>
      <c r="J49" s="30"/>
      <c r="K49" s="30"/>
      <c r="L49" s="30"/>
      <c r="M49" s="30"/>
      <c r="N49" s="30"/>
      <c r="O49" s="30"/>
      <c r="P49" s="30"/>
      <c r="Q49" s="30"/>
      <c r="R49" s="30"/>
      <c r="S49" s="30"/>
      <c r="T49" s="31"/>
      <c r="U49" s="176" t="s">
        <v>1807</v>
      </c>
      <c r="V49" s="174" t="s">
        <v>1807</v>
      </c>
      <c r="W49" s="175" t="s">
        <v>1807</v>
      </c>
      <c r="X49" s="176" t="s">
        <v>102</v>
      </c>
      <c r="Y49" s="174" t="s">
        <v>102</v>
      </c>
      <c r="Z49" s="174" t="s">
        <v>102</v>
      </c>
      <c r="AA49" s="174" t="s">
        <v>102</v>
      </c>
      <c r="AB49" s="175" t="s">
        <v>102</v>
      </c>
      <c r="AC49" s="176"/>
      <c r="AD49" s="174"/>
      <c r="AE49" s="175"/>
      <c r="AF49" s="281"/>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63" customHeight="1" x14ac:dyDescent="0.2">
      <c r="A50" s="244">
        <f t="shared" si="0"/>
        <v>29</v>
      </c>
      <c r="B50" s="245"/>
      <c r="C50" s="246"/>
      <c r="D50" s="29" t="s">
        <v>2803</v>
      </c>
      <c r="E50" s="30"/>
      <c r="F50" s="30"/>
      <c r="G50" s="30"/>
      <c r="H50" s="30"/>
      <c r="I50" s="30"/>
      <c r="J50" s="30"/>
      <c r="K50" s="30"/>
      <c r="L50" s="30"/>
      <c r="M50" s="30"/>
      <c r="N50" s="30"/>
      <c r="O50" s="30"/>
      <c r="P50" s="30"/>
      <c r="Q50" s="30"/>
      <c r="R50" s="30"/>
      <c r="S50" s="30"/>
      <c r="T50" s="31"/>
      <c r="U50" s="176" t="s">
        <v>1810</v>
      </c>
      <c r="V50" s="174" t="s">
        <v>1810</v>
      </c>
      <c r="W50" s="175" t="s">
        <v>1810</v>
      </c>
      <c r="X50" s="176" t="s">
        <v>102</v>
      </c>
      <c r="Y50" s="174" t="s">
        <v>102</v>
      </c>
      <c r="Z50" s="174" t="s">
        <v>102</v>
      </c>
      <c r="AA50" s="174" t="s">
        <v>102</v>
      </c>
      <c r="AB50" s="175" t="s">
        <v>102</v>
      </c>
      <c r="AC50" s="176"/>
      <c r="AD50" s="174"/>
      <c r="AE50" s="175"/>
      <c r="AF50" s="281"/>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46.5" customHeight="1" x14ac:dyDescent="0.2">
      <c r="A51" s="244">
        <f t="shared" si="0"/>
        <v>30</v>
      </c>
      <c r="B51" s="245"/>
      <c r="C51" s="246"/>
      <c r="D51" s="29" t="s">
        <v>2804</v>
      </c>
      <c r="E51" s="30"/>
      <c r="F51" s="30"/>
      <c r="G51" s="30"/>
      <c r="H51" s="30"/>
      <c r="I51" s="30"/>
      <c r="J51" s="30"/>
      <c r="K51" s="30"/>
      <c r="L51" s="30"/>
      <c r="M51" s="30"/>
      <c r="N51" s="30"/>
      <c r="O51" s="30"/>
      <c r="P51" s="30"/>
      <c r="Q51" s="30"/>
      <c r="R51" s="30"/>
      <c r="S51" s="30"/>
      <c r="T51" s="31"/>
      <c r="U51" s="176" t="s">
        <v>2805</v>
      </c>
      <c r="V51" s="174" t="s">
        <v>2805</v>
      </c>
      <c r="W51" s="175" t="s">
        <v>2805</v>
      </c>
      <c r="X51" s="176" t="s">
        <v>102</v>
      </c>
      <c r="Y51" s="174" t="s">
        <v>102</v>
      </c>
      <c r="Z51" s="174" t="s">
        <v>102</v>
      </c>
      <c r="AA51" s="174" t="s">
        <v>102</v>
      </c>
      <c r="AB51" s="175" t="s">
        <v>102</v>
      </c>
      <c r="AC51" s="176"/>
      <c r="AD51" s="174"/>
      <c r="AE51" s="175"/>
      <c r="AF51" s="281"/>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36" customHeight="1" x14ac:dyDescent="0.2">
      <c r="A52" s="244">
        <f t="shared" si="0"/>
        <v>31</v>
      </c>
      <c r="B52" s="245"/>
      <c r="C52" s="246"/>
      <c r="D52" s="29" t="s">
        <v>869</v>
      </c>
      <c r="E52" s="30"/>
      <c r="F52" s="30"/>
      <c r="G52" s="30"/>
      <c r="H52" s="30"/>
      <c r="I52" s="30"/>
      <c r="J52" s="30"/>
      <c r="K52" s="30"/>
      <c r="L52" s="30"/>
      <c r="M52" s="30"/>
      <c r="N52" s="30"/>
      <c r="O52" s="30"/>
      <c r="P52" s="30"/>
      <c r="Q52" s="30"/>
      <c r="R52" s="30"/>
      <c r="S52" s="30"/>
      <c r="T52" s="31"/>
      <c r="U52" s="176" t="s">
        <v>2806</v>
      </c>
      <c r="V52" s="174" t="s">
        <v>2806</v>
      </c>
      <c r="W52" s="175" t="s">
        <v>2806</v>
      </c>
      <c r="X52" s="176" t="s">
        <v>192</v>
      </c>
      <c r="Y52" s="174" t="s">
        <v>192</v>
      </c>
      <c r="Z52" s="174" t="s">
        <v>192</v>
      </c>
      <c r="AA52" s="174" t="s">
        <v>192</v>
      </c>
      <c r="AB52" s="175" t="s">
        <v>192</v>
      </c>
      <c r="AC52" s="176"/>
      <c r="AD52" s="174"/>
      <c r="AE52" s="175"/>
      <c r="AF52" s="281" t="s">
        <v>2915</v>
      </c>
      <c r="AG52" s="282" t="s">
        <v>2807</v>
      </c>
      <c r="AH52" s="282" t="s">
        <v>2807</v>
      </c>
      <c r="AI52" s="282" t="s">
        <v>2807</v>
      </c>
      <c r="AJ52" s="282" t="s">
        <v>2807</v>
      </c>
      <c r="AK52" s="282" t="s">
        <v>2807</v>
      </c>
      <c r="AL52" s="282" t="s">
        <v>2807</v>
      </c>
      <c r="AM52" s="282" t="s">
        <v>2807</v>
      </c>
      <c r="AN52" s="282" t="s">
        <v>2807</v>
      </c>
      <c r="AO52" s="282" t="s">
        <v>2807</v>
      </c>
      <c r="AP52" s="282" t="s">
        <v>2807</v>
      </c>
      <c r="AQ52" s="282" t="s">
        <v>2807</v>
      </c>
      <c r="AR52" s="282" t="s">
        <v>2807</v>
      </c>
      <c r="AS52" s="282" t="s">
        <v>2807</v>
      </c>
      <c r="AT52" s="282" t="s">
        <v>2807</v>
      </c>
      <c r="AU52" s="282" t="s">
        <v>2807</v>
      </c>
      <c r="AV52" s="282" t="s">
        <v>2807</v>
      </c>
      <c r="AW52" s="282" t="s">
        <v>2807</v>
      </c>
      <c r="AX52" s="282" t="s">
        <v>2807</v>
      </c>
      <c r="AY52" s="282" t="s">
        <v>2807</v>
      </c>
      <c r="AZ52" s="282" t="s">
        <v>2807</v>
      </c>
      <c r="BA52" s="282" t="s">
        <v>2807</v>
      </c>
      <c r="BB52" s="282" t="s">
        <v>2807</v>
      </c>
      <c r="BC52" s="282" t="s">
        <v>2807</v>
      </c>
      <c r="BD52" s="282" t="s">
        <v>2807</v>
      </c>
      <c r="BE52" s="282" t="s">
        <v>2807</v>
      </c>
      <c r="BF52" s="282" t="s">
        <v>2807</v>
      </c>
      <c r="BG52" s="282" t="s">
        <v>2807</v>
      </c>
      <c r="BH52" s="282" t="s">
        <v>2807</v>
      </c>
      <c r="BI52" s="282" t="s">
        <v>2807</v>
      </c>
      <c r="BJ52" s="283" t="s">
        <v>2807</v>
      </c>
    </row>
    <row r="53" spans="1:62" s="7" customFormat="1" ht="36" customHeight="1" x14ac:dyDescent="0.2">
      <c r="A53" s="244">
        <f t="shared" si="0"/>
        <v>32</v>
      </c>
      <c r="B53" s="245"/>
      <c r="C53" s="246"/>
      <c r="D53" s="29" t="s">
        <v>870</v>
      </c>
      <c r="E53" s="30"/>
      <c r="F53" s="30"/>
      <c r="G53" s="30"/>
      <c r="H53" s="30"/>
      <c r="I53" s="30"/>
      <c r="J53" s="30"/>
      <c r="K53" s="30"/>
      <c r="L53" s="30"/>
      <c r="M53" s="30"/>
      <c r="N53" s="30"/>
      <c r="O53" s="30"/>
      <c r="P53" s="30"/>
      <c r="Q53" s="30"/>
      <c r="R53" s="30"/>
      <c r="S53" s="30"/>
      <c r="T53" s="31"/>
      <c r="U53" s="176" t="s">
        <v>2806</v>
      </c>
      <c r="V53" s="174" t="s">
        <v>2806</v>
      </c>
      <c r="W53" s="175" t="s">
        <v>2806</v>
      </c>
      <c r="X53" s="176" t="s">
        <v>192</v>
      </c>
      <c r="Y53" s="174" t="s">
        <v>192</v>
      </c>
      <c r="Z53" s="174" t="s">
        <v>192</v>
      </c>
      <c r="AA53" s="174" t="s">
        <v>192</v>
      </c>
      <c r="AB53" s="175" t="s">
        <v>192</v>
      </c>
      <c r="AC53" s="176"/>
      <c r="AD53" s="174"/>
      <c r="AE53" s="175"/>
      <c r="AF53" s="281" t="s">
        <v>2916</v>
      </c>
      <c r="AG53" s="282" t="s">
        <v>2808</v>
      </c>
      <c r="AH53" s="282" t="s">
        <v>2808</v>
      </c>
      <c r="AI53" s="282" t="s">
        <v>2808</v>
      </c>
      <c r="AJ53" s="282" t="s">
        <v>2808</v>
      </c>
      <c r="AK53" s="282" t="s">
        <v>2808</v>
      </c>
      <c r="AL53" s="282" t="s">
        <v>2808</v>
      </c>
      <c r="AM53" s="282" t="s">
        <v>2808</v>
      </c>
      <c r="AN53" s="282" t="s">
        <v>2808</v>
      </c>
      <c r="AO53" s="282" t="s">
        <v>2808</v>
      </c>
      <c r="AP53" s="282" t="s">
        <v>2808</v>
      </c>
      <c r="AQ53" s="282" t="s">
        <v>2808</v>
      </c>
      <c r="AR53" s="282" t="s">
        <v>2808</v>
      </c>
      <c r="AS53" s="282" t="s">
        <v>2808</v>
      </c>
      <c r="AT53" s="282" t="s">
        <v>2808</v>
      </c>
      <c r="AU53" s="282" t="s">
        <v>2808</v>
      </c>
      <c r="AV53" s="282" t="s">
        <v>2808</v>
      </c>
      <c r="AW53" s="282" t="s">
        <v>2808</v>
      </c>
      <c r="AX53" s="282" t="s">
        <v>2808</v>
      </c>
      <c r="AY53" s="282" t="s">
        <v>2808</v>
      </c>
      <c r="AZ53" s="282" t="s">
        <v>2808</v>
      </c>
      <c r="BA53" s="282" t="s">
        <v>2808</v>
      </c>
      <c r="BB53" s="282" t="s">
        <v>2808</v>
      </c>
      <c r="BC53" s="282" t="s">
        <v>2808</v>
      </c>
      <c r="BD53" s="282" t="s">
        <v>2808</v>
      </c>
      <c r="BE53" s="282" t="s">
        <v>2808</v>
      </c>
      <c r="BF53" s="282" t="s">
        <v>2808</v>
      </c>
      <c r="BG53" s="282" t="s">
        <v>2808</v>
      </c>
      <c r="BH53" s="282" t="s">
        <v>2808</v>
      </c>
      <c r="BI53" s="282" t="s">
        <v>2808</v>
      </c>
      <c r="BJ53" s="283" t="s">
        <v>2808</v>
      </c>
    </row>
    <row r="54" spans="1:62" s="7" customFormat="1" ht="36" customHeight="1" x14ac:dyDescent="0.2">
      <c r="A54" s="244">
        <f t="shared" si="0"/>
        <v>33</v>
      </c>
      <c r="B54" s="245"/>
      <c r="C54" s="246"/>
      <c r="D54" s="29" t="s">
        <v>2637</v>
      </c>
      <c r="E54" s="30"/>
      <c r="F54" s="30"/>
      <c r="G54" s="30"/>
      <c r="H54" s="30"/>
      <c r="I54" s="30"/>
      <c r="J54" s="30"/>
      <c r="K54" s="30"/>
      <c r="L54" s="30"/>
      <c r="M54" s="30"/>
      <c r="N54" s="30"/>
      <c r="O54" s="30"/>
      <c r="P54" s="30"/>
      <c r="Q54" s="30"/>
      <c r="R54" s="30"/>
      <c r="S54" s="30"/>
      <c r="T54" s="31"/>
      <c r="U54" s="176" t="s">
        <v>1794</v>
      </c>
      <c r="V54" s="174" t="s">
        <v>1794</v>
      </c>
      <c r="W54" s="175" t="s">
        <v>1794</v>
      </c>
      <c r="X54" s="176" t="s">
        <v>102</v>
      </c>
      <c r="Y54" s="174" t="s">
        <v>102</v>
      </c>
      <c r="Z54" s="174" t="s">
        <v>102</v>
      </c>
      <c r="AA54" s="174" t="s">
        <v>102</v>
      </c>
      <c r="AB54" s="175" t="s">
        <v>102</v>
      </c>
      <c r="AC54" s="176"/>
      <c r="AD54" s="174"/>
      <c r="AE54" s="175"/>
      <c r="AF54" s="281" t="s">
        <v>2917</v>
      </c>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1" ht="36" customHeight="1" x14ac:dyDescent="0.2">
      <c r="A55" s="244">
        <f t="shared" si="0"/>
        <v>34</v>
      </c>
      <c r="B55" s="245"/>
      <c r="C55" s="246"/>
      <c r="D55" s="29" t="s">
        <v>2809</v>
      </c>
      <c r="E55" s="30"/>
      <c r="F55" s="30"/>
      <c r="G55" s="30"/>
      <c r="H55" s="30"/>
      <c r="I55" s="30"/>
      <c r="J55" s="30"/>
      <c r="K55" s="30"/>
      <c r="L55" s="30"/>
      <c r="M55" s="30"/>
      <c r="N55" s="30"/>
      <c r="O55" s="30"/>
      <c r="P55" s="30"/>
      <c r="Q55" s="30"/>
      <c r="R55" s="30"/>
      <c r="S55" s="30"/>
      <c r="T55" s="31"/>
      <c r="U55" s="176" t="s">
        <v>2805</v>
      </c>
      <c r="V55" s="174" t="s">
        <v>2805</v>
      </c>
      <c r="W55" s="175" t="s">
        <v>2805</v>
      </c>
      <c r="X55" s="176" t="s">
        <v>378</v>
      </c>
      <c r="Y55" s="174" t="s">
        <v>378</v>
      </c>
      <c r="Z55" s="174" t="s">
        <v>378</v>
      </c>
      <c r="AA55" s="174" t="s">
        <v>378</v>
      </c>
      <c r="AB55" s="175" t="s">
        <v>378</v>
      </c>
      <c r="AC55" s="176"/>
      <c r="AD55" s="174"/>
      <c r="AE55" s="175"/>
      <c r="AF55" s="281" t="s">
        <v>2918</v>
      </c>
      <c r="AG55" s="282" t="s">
        <v>2810</v>
      </c>
      <c r="AH55" s="282" t="s">
        <v>2810</v>
      </c>
      <c r="AI55" s="282" t="s">
        <v>2810</v>
      </c>
      <c r="AJ55" s="282" t="s">
        <v>2810</v>
      </c>
      <c r="AK55" s="282" t="s">
        <v>2810</v>
      </c>
      <c r="AL55" s="282" t="s">
        <v>2810</v>
      </c>
      <c r="AM55" s="282" t="s">
        <v>2810</v>
      </c>
      <c r="AN55" s="282" t="s">
        <v>2810</v>
      </c>
      <c r="AO55" s="282" t="s">
        <v>2810</v>
      </c>
      <c r="AP55" s="282" t="s">
        <v>2810</v>
      </c>
      <c r="AQ55" s="282" t="s">
        <v>2810</v>
      </c>
      <c r="AR55" s="282" t="s">
        <v>2810</v>
      </c>
      <c r="AS55" s="282" t="s">
        <v>2810</v>
      </c>
      <c r="AT55" s="282" t="s">
        <v>2810</v>
      </c>
      <c r="AU55" s="282" t="s">
        <v>2810</v>
      </c>
      <c r="AV55" s="282" t="s">
        <v>2810</v>
      </c>
      <c r="AW55" s="282" t="s">
        <v>2810</v>
      </c>
      <c r="AX55" s="282" t="s">
        <v>2810</v>
      </c>
      <c r="AY55" s="282" t="s">
        <v>2810</v>
      </c>
      <c r="AZ55" s="282" t="s">
        <v>2810</v>
      </c>
      <c r="BA55" s="282" t="s">
        <v>2810</v>
      </c>
      <c r="BB55" s="282" t="s">
        <v>2810</v>
      </c>
      <c r="BC55" s="282" t="s">
        <v>2810</v>
      </c>
      <c r="BD55" s="282" t="s">
        <v>2810</v>
      </c>
      <c r="BE55" s="282" t="s">
        <v>2810</v>
      </c>
      <c r="BF55" s="282" t="s">
        <v>2810</v>
      </c>
      <c r="BG55" s="282" t="s">
        <v>2810</v>
      </c>
      <c r="BH55" s="282" t="s">
        <v>2810</v>
      </c>
      <c r="BI55" s="282" t="s">
        <v>2810</v>
      </c>
      <c r="BJ55" s="283" t="s">
        <v>2810</v>
      </c>
    </row>
    <row r="56" spans="1:62" s="7" customFormat="1" ht="36" customHeight="1" x14ac:dyDescent="0.2">
      <c r="A56" s="244">
        <f t="shared" si="0"/>
        <v>35</v>
      </c>
      <c r="B56" s="245"/>
      <c r="C56" s="246"/>
      <c r="D56" s="29" t="s">
        <v>2636</v>
      </c>
      <c r="E56" s="30"/>
      <c r="F56" s="30"/>
      <c r="G56" s="30"/>
      <c r="H56" s="30"/>
      <c r="I56" s="30"/>
      <c r="J56" s="30"/>
      <c r="K56" s="30"/>
      <c r="L56" s="30"/>
      <c r="M56" s="30"/>
      <c r="N56" s="30"/>
      <c r="O56" s="30"/>
      <c r="P56" s="30"/>
      <c r="Q56" s="30"/>
      <c r="R56" s="30"/>
      <c r="S56" s="30"/>
      <c r="T56" s="31"/>
      <c r="U56" s="176" t="s">
        <v>2101</v>
      </c>
      <c r="V56" s="174" t="s">
        <v>2101</v>
      </c>
      <c r="W56" s="175" t="s">
        <v>2101</v>
      </c>
      <c r="X56" s="176" t="s">
        <v>102</v>
      </c>
      <c r="Y56" s="174" t="s">
        <v>102</v>
      </c>
      <c r="Z56" s="174" t="s">
        <v>102</v>
      </c>
      <c r="AA56" s="174" t="s">
        <v>102</v>
      </c>
      <c r="AB56" s="175" t="s">
        <v>102</v>
      </c>
      <c r="AC56" s="176"/>
      <c r="AD56" s="174"/>
      <c r="AE56" s="175"/>
      <c r="AF56" s="281" t="s">
        <v>2919</v>
      </c>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1" ht="50.1" customHeight="1" x14ac:dyDescent="0.2">
      <c r="A57" s="244">
        <f t="shared" si="0"/>
        <v>36</v>
      </c>
      <c r="B57" s="245"/>
      <c r="C57" s="246"/>
      <c r="D57" s="29" t="s">
        <v>2811</v>
      </c>
      <c r="E57" s="30"/>
      <c r="F57" s="30"/>
      <c r="G57" s="30"/>
      <c r="H57" s="30"/>
      <c r="I57" s="30"/>
      <c r="J57" s="30"/>
      <c r="K57" s="30"/>
      <c r="L57" s="30"/>
      <c r="M57" s="30"/>
      <c r="N57" s="30"/>
      <c r="O57" s="30"/>
      <c r="P57" s="30"/>
      <c r="Q57" s="30"/>
      <c r="R57" s="30"/>
      <c r="S57" s="30"/>
      <c r="T57" s="31"/>
      <c r="U57" s="176" t="s">
        <v>2812</v>
      </c>
      <c r="V57" s="174" t="s">
        <v>2812</v>
      </c>
      <c r="W57" s="175" t="s">
        <v>2812</v>
      </c>
      <c r="X57" s="176" t="s">
        <v>192</v>
      </c>
      <c r="Y57" s="174" t="s">
        <v>192</v>
      </c>
      <c r="Z57" s="174" t="s">
        <v>192</v>
      </c>
      <c r="AA57" s="174" t="s">
        <v>192</v>
      </c>
      <c r="AB57" s="175" t="s">
        <v>192</v>
      </c>
      <c r="AC57" s="176"/>
      <c r="AD57" s="174"/>
      <c r="AE57" s="175"/>
      <c r="AF57" s="281" t="s">
        <v>2920</v>
      </c>
      <c r="AG57" s="282" t="s">
        <v>2813</v>
      </c>
      <c r="AH57" s="282" t="s">
        <v>2813</v>
      </c>
      <c r="AI57" s="282" t="s">
        <v>2813</v>
      </c>
      <c r="AJ57" s="282" t="s">
        <v>2813</v>
      </c>
      <c r="AK57" s="282" t="s">
        <v>2813</v>
      </c>
      <c r="AL57" s="282" t="s">
        <v>2813</v>
      </c>
      <c r="AM57" s="282" t="s">
        <v>2813</v>
      </c>
      <c r="AN57" s="282" t="s">
        <v>2813</v>
      </c>
      <c r="AO57" s="282" t="s">
        <v>2813</v>
      </c>
      <c r="AP57" s="282" t="s">
        <v>2813</v>
      </c>
      <c r="AQ57" s="282" t="s">
        <v>2813</v>
      </c>
      <c r="AR57" s="282" t="s">
        <v>2813</v>
      </c>
      <c r="AS57" s="282" t="s">
        <v>2813</v>
      </c>
      <c r="AT57" s="282" t="s">
        <v>2813</v>
      </c>
      <c r="AU57" s="282" t="s">
        <v>2813</v>
      </c>
      <c r="AV57" s="282" t="s">
        <v>2813</v>
      </c>
      <c r="AW57" s="282" t="s">
        <v>2813</v>
      </c>
      <c r="AX57" s="282" t="s">
        <v>2813</v>
      </c>
      <c r="AY57" s="282" t="s">
        <v>2813</v>
      </c>
      <c r="AZ57" s="282" t="s">
        <v>2813</v>
      </c>
      <c r="BA57" s="282" t="s">
        <v>2813</v>
      </c>
      <c r="BB57" s="282" t="s">
        <v>2813</v>
      </c>
      <c r="BC57" s="282" t="s">
        <v>2813</v>
      </c>
      <c r="BD57" s="282" t="s">
        <v>2813</v>
      </c>
      <c r="BE57" s="282" t="s">
        <v>2813</v>
      </c>
      <c r="BF57" s="282" t="s">
        <v>2813</v>
      </c>
      <c r="BG57" s="282" t="s">
        <v>2813</v>
      </c>
      <c r="BH57" s="282" t="s">
        <v>2813</v>
      </c>
      <c r="BI57" s="282" t="s">
        <v>2813</v>
      </c>
      <c r="BJ57" s="283" t="s">
        <v>2813</v>
      </c>
    </row>
    <row r="58" spans="1:62" s="7" customFormat="1" ht="50.1" customHeight="1" x14ac:dyDescent="0.2">
      <c r="A58" s="244">
        <f t="shared" si="0"/>
        <v>37</v>
      </c>
      <c r="B58" s="245"/>
      <c r="C58" s="246"/>
      <c r="D58" s="29" t="s">
        <v>2814</v>
      </c>
      <c r="E58" s="30"/>
      <c r="F58" s="30"/>
      <c r="G58" s="30"/>
      <c r="H58" s="30"/>
      <c r="I58" s="30"/>
      <c r="J58" s="30"/>
      <c r="K58" s="30"/>
      <c r="L58" s="30"/>
      <c r="M58" s="30"/>
      <c r="N58" s="30"/>
      <c r="O58" s="30"/>
      <c r="P58" s="30"/>
      <c r="Q58" s="30"/>
      <c r="R58" s="30"/>
      <c r="S58" s="30"/>
      <c r="T58" s="31"/>
      <c r="U58" s="176" t="s">
        <v>2812</v>
      </c>
      <c r="V58" s="174" t="s">
        <v>2812</v>
      </c>
      <c r="W58" s="175" t="s">
        <v>2812</v>
      </c>
      <c r="X58" s="176" t="s">
        <v>192</v>
      </c>
      <c r="Y58" s="174" t="s">
        <v>192</v>
      </c>
      <c r="Z58" s="174" t="s">
        <v>192</v>
      </c>
      <c r="AA58" s="174" t="s">
        <v>192</v>
      </c>
      <c r="AB58" s="175" t="s">
        <v>192</v>
      </c>
      <c r="AC58" s="176"/>
      <c r="AD58" s="174"/>
      <c r="AE58" s="175"/>
      <c r="AF58" s="281" t="s">
        <v>2921</v>
      </c>
      <c r="AG58" s="282" t="s">
        <v>2813</v>
      </c>
      <c r="AH58" s="282" t="s">
        <v>2813</v>
      </c>
      <c r="AI58" s="282" t="s">
        <v>2813</v>
      </c>
      <c r="AJ58" s="282" t="s">
        <v>2813</v>
      </c>
      <c r="AK58" s="282" t="s">
        <v>2813</v>
      </c>
      <c r="AL58" s="282" t="s">
        <v>2813</v>
      </c>
      <c r="AM58" s="282" t="s">
        <v>2813</v>
      </c>
      <c r="AN58" s="282" t="s">
        <v>2813</v>
      </c>
      <c r="AO58" s="282" t="s">
        <v>2813</v>
      </c>
      <c r="AP58" s="282" t="s">
        <v>2813</v>
      </c>
      <c r="AQ58" s="282" t="s">
        <v>2813</v>
      </c>
      <c r="AR58" s="282" t="s">
        <v>2813</v>
      </c>
      <c r="AS58" s="282" t="s">
        <v>2813</v>
      </c>
      <c r="AT58" s="282" t="s">
        <v>2813</v>
      </c>
      <c r="AU58" s="282" t="s">
        <v>2813</v>
      </c>
      <c r="AV58" s="282" t="s">
        <v>2813</v>
      </c>
      <c r="AW58" s="282" t="s">
        <v>2813</v>
      </c>
      <c r="AX58" s="282" t="s">
        <v>2813</v>
      </c>
      <c r="AY58" s="282" t="s">
        <v>2813</v>
      </c>
      <c r="AZ58" s="282" t="s">
        <v>2813</v>
      </c>
      <c r="BA58" s="282" t="s">
        <v>2813</v>
      </c>
      <c r="BB58" s="282" t="s">
        <v>2813</v>
      </c>
      <c r="BC58" s="282" t="s">
        <v>2813</v>
      </c>
      <c r="BD58" s="282" t="s">
        <v>2813</v>
      </c>
      <c r="BE58" s="282" t="s">
        <v>2813</v>
      </c>
      <c r="BF58" s="282" t="s">
        <v>2813</v>
      </c>
      <c r="BG58" s="282" t="s">
        <v>2813</v>
      </c>
      <c r="BH58" s="282" t="s">
        <v>2813</v>
      </c>
      <c r="BI58" s="282" t="s">
        <v>2813</v>
      </c>
      <c r="BJ58" s="283" t="s">
        <v>2813</v>
      </c>
    </row>
    <row r="59" spans="1:62" s="7" customFormat="1" ht="50.1" customHeight="1" x14ac:dyDescent="0.2">
      <c r="A59" s="244">
        <f t="shared" si="0"/>
        <v>38</v>
      </c>
      <c r="B59" s="245"/>
      <c r="C59" s="246"/>
      <c r="D59" s="29" t="s">
        <v>2815</v>
      </c>
      <c r="E59" s="30"/>
      <c r="F59" s="30"/>
      <c r="G59" s="30"/>
      <c r="H59" s="30"/>
      <c r="I59" s="30"/>
      <c r="J59" s="30"/>
      <c r="K59" s="30"/>
      <c r="L59" s="30"/>
      <c r="M59" s="30"/>
      <c r="N59" s="30"/>
      <c r="O59" s="30"/>
      <c r="P59" s="30"/>
      <c r="Q59" s="30"/>
      <c r="R59" s="30"/>
      <c r="S59" s="30"/>
      <c r="T59" s="31"/>
      <c r="U59" s="176" t="s">
        <v>1810</v>
      </c>
      <c r="V59" s="174" t="s">
        <v>1810</v>
      </c>
      <c r="W59" s="175" t="s">
        <v>1810</v>
      </c>
      <c r="X59" s="176" t="s">
        <v>102</v>
      </c>
      <c r="Y59" s="174" t="s">
        <v>102</v>
      </c>
      <c r="Z59" s="174" t="s">
        <v>102</v>
      </c>
      <c r="AA59" s="174" t="s">
        <v>102</v>
      </c>
      <c r="AB59" s="175" t="s">
        <v>102</v>
      </c>
      <c r="AC59" s="176"/>
      <c r="AD59" s="174"/>
      <c r="AE59" s="175"/>
      <c r="AF59" s="281" t="s">
        <v>2922</v>
      </c>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3"/>
    </row>
    <row r="60" spans="1:62" s="7" customFormat="1" ht="36" customHeight="1" x14ac:dyDescent="0.2">
      <c r="A60" s="244">
        <f t="shared" si="0"/>
        <v>39</v>
      </c>
      <c r="B60" s="245"/>
      <c r="C60" s="246"/>
      <c r="D60" s="29" t="s">
        <v>2640</v>
      </c>
      <c r="E60" s="30"/>
      <c r="F60" s="30"/>
      <c r="G60" s="30"/>
      <c r="H60" s="30"/>
      <c r="I60" s="30"/>
      <c r="J60" s="30"/>
      <c r="K60" s="30"/>
      <c r="L60" s="30"/>
      <c r="M60" s="30"/>
      <c r="N60" s="30"/>
      <c r="O60" s="30"/>
      <c r="P60" s="30"/>
      <c r="Q60" s="30"/>
      <c r="R60" s="30"/>
      <c r="S60" s="30"/>
      <c r="T60" s="31"/>
      <c r="U60" s="176" t="s">
        <v>1794</v>
      </c>
      <c r="V60" s="174" t="s">
        <v>1794</v>
      </c>
      <c r="W60" s="175" t="s">
        <v>1794</v>
      </c>
      <c r="X60" s="176" t="s">
        <v>102</v>
      </c>
      <c r="Y60" s="174" t="s">
        <v>102</v>
      </c>
      <c r="Z60" s="174" t="s">
        <v>102</v>
      </c>
      <c r="AA60" s="174" t="s">
        <v>102</v>
      </c>
      <c r="AB60" s="175" t="s">
        <v>102</v>
      </c>
      <c r="AC60" s="176"/>
      <c r="AD60" s="174"/>
      <c r="AE60" s="175"/>
      <c r="AF60" s="393" t="s">
        <v>2923</v>
      </c>
      <c r="AG60" s="394"/>
      <c r="AH60" s="394"/>
      <c r="AI60" s="394"/>
      <c r="AJ60" s="394"/>
      <c r="AK60" s="394"/>
      <c r="AL60" s="394"/>
      <c r="AM60" s="394"/>
      <c r="AN60" s="394"/>
      <c r="AO60" s="394"/>
      <c r="AP60" s="394"/>
      <c r="AQ60" s="394"/>
      <c r="AR60" s="394"/>
      <c r="AS60" s="394"/>
      <c r="AT60" s="394"/>
      <c r="AU60" s="394"/>
      <c r="AV60" s="394"/>
      <c r="AW60" s="394"/>
      <c r="AX60" s="394"/>
      <c r="AY60" s="394"/>
      <c r="AZ60" s="394"/>
      <c r="BA60" s="394"/>
      <c r="BB60" s="394"/>
      <c r="BC60" s="394"/>
      <c r="BD60" s="394"/>
      <c r="BE60" s="394"/>
      <c r="BF60" s="394"/>
      <c r="BG60" s="394"/>
      <c r="BH60" s="394"/>
      <c r="BI60" s="394"/>
      <c r="BJ60" s="395"/>
    </row>
    <row r="61" spans="1:62" s="7" customFormat="1" ht="36" customHeight="1" x14ac:dyDescent="0.2">
      <c r="A61" s="244">
        <f t="shared" si="0"/>
        <v>40</v>
      </c>
      <c r="B61" s="245"/>
      <c r="C61" s="246"/>
      <c r="D61" s="29" t="s">
        <v>2816</v>
      </c>
      <c r="E61" s="30"/>
      <c r="F61" s="30"/>
      <c r="G61" s="30"/>
      <c r="H61" s="30"/>
      <c r="I61" s="30"/>
      <c r="J61" s="30"/>
      <c r="K61" s="30"/>
      <c r="L61" s="30"/>
      <c r="M61" s="30"/>
      <c r="N61" s="30"/>
      <c r="O61" s="30"/>
      <c r="P61" s="30"/>
      <c r="Q61" s="30"/>
      <c r="R61" s="30"/>
      <c r="S61" s="30"/>
      <c r="T61" s="31"/>
      <c r="U61" s="176" t="s">
        <v>2805</v>
      </c>
      <c r="V61" s="174" t="s">
        <v>2805</v>
      </c>
      <c r="W61" s="175" t="s">
        <v>2805</v>
      </c>
      <c r="X61" s="176" t="s">
        <v>378</v>
      </c>
      <c r="Y61" s="174" t="s">
        <v>378</v>
      </c>
      <c r="Z61" s="174" t="s">
        <v>378</v>
      </c>
      <c r="AA61" s="174" t="s">
        <v>378</v>
      </c>
      <c r="AB61" s="175" t="s">
        <v>378</v>
      </c>
      <c r="AC61" s="176"/>
      <c r="AD61" s="174"/>
      <c r="AE61" s="175"/>
      <c r="AF61" s="393" t="s">
        <v>2924</v>
      </c>
      <c r="AG61" s="394" t="s">
        <v>2810</v>
      </c>
      <c r="AH61" s="394" t="s">
        <v>2810</v>
      </c>
      <c r="AI61" s="394" t="s">
        <v>2810</v>
      </c>
      <c r="AJ61" s="394" t="s">
        <v>2810</v>
      </c>
      <c r="AK61" s="394" t="s">
        <v>2810</v>
      </c>
      <c r="AL61" s="394" t="s">
        <v>2810</v>
      </c>
      <c r="AM61" s="394" t="s">
        <v>2810</v>
      </c>
      <c r="AN61" s="394" t="s">
        <v>2810</v>
      </c>
      <c r="AO61" s="394" t="s">
        <v>2810</v>
      </c>
      <c r="AP61" s="394" t="s">
        <v>2810</v>
      </c>
      <c r="AQ61" s="394" t="s">
        <v>2810</v>
      </c>
      <c r="AR61" s="394" t="s">
        <v>2810</v>
      </c>
      <c r="AS61" s="394" t="s">
        <v>2810</v>
      </c>
      <c r="AT61" s="394" t="s">
        <v>2810</v>
      </c>
      <c r="AU61" s="394" t="s">
        <v>2810</v>
      </c>
      <c r="AV61" s="394" t="s">
        <v>2810</v>
      </c>
      <c r="AW61" s="394" t="s">
        <v>2810</v>
      </c>
      <c r="AX61" s="394" t="s">
        <v>2810</v>
      </c>
      <c r="AY61" s="394" t="s">
        <v>2810</v>
      </c>
      <c r="AZ61" s="394" t="s">
        <v>2810</v>
      </c>
      <c r="BA61" s="394" t="s">
        <v>2810</v>
      </c>
      <c r="BB61" s="394" t="s">
        <v>2810</v>
      </c>
      <c r="BC61" s="394" t="s">
        <v>2810</v>
      </c>
      <c r="BD61" s="394" t="s">
        <v>2810</v>
      </c>
      <c r="BE61" s="394" t="s">
        <v>2810</v>
      </c>
      <c r="BF61" s="394" t="s">
        <v>2810</v>
      </c>
      <c r="BG61" s="394" t="s">
        <v>2810</v>
      </c>
      <c r="BH61" s="394" t="s">
        <v>2810</v>
      </c>
      <c r="BI61" s="394" t="s">
        <v>2810</v>
      </c>
      <c r="BJ61" s="395" t="s">
        <v>2810</v>
      </c>
    </row>
    <row r="62" spans="1:62" s="7" customFormat="1" ht="36" customHeight="1" x14ac:dyDescent="0.2">
      <c r="A62" s="244">
        <f t="shared" si="0"/>
        <v>41</v>
      </c>
      <c r="B62" s="245"/>
      <c r="C62" s="246"/>
      <c r="D62" s="29" t="s">
        <v>2639</v>
      </c>
      <c r="E62" s="30"/>
      <c r="F62" s="30"/>
      <c r="G62" s="30"/>
      <c r="H62" s="30"/>
      <c r="I62" s="30"/>
      <c r="J62" s="30"/>
      <c r="K62" s="30"/>
      <c r="L62" s="30"/>
      <c r="M62" s="30"/>
      <c r="N62" s="30"/>
      <c r="O62" s="30"/>
      <c r="P62" s="30"/>
      <c r="Q62" s="30"/>
      <c r="R62" s="30"/>
      <c r="S62" s="30"/>
      <c r="T62" s="31"/>
      <c r="U62" s="176" t="s">
        <v>2101</v>
      </c>
      <c r="V62" s="174" t="s">
        <v>2101</v>
      </c>
      <c r="W62" s="175" t="s">
        <v>2101</v>
      </c>
      <c r="X62" s="176" t="s">
        <v>102</v>
      </c>
      <c r="Y62" s="174" t="s">
        <v>102</v>
      </c>
      <c r="Z62" s="174" t="s">
        <v>102</v>
      </c>
      <c r="AA62" s="174" t="s">
        <v>102</v>
      </c>
      <c r="AB62" s="175" t="s">
        <v>102</v>
      </c>
      <c r="AC62" s="176"/>
      <c r="AD62" s="174"/>
      <c r="AE62" s="175"/>
      <c r="AF62" s="393" t="s">
        <v>2925</v>
      </c>
      <c r="AG62" s="394"/>
      <c r="AH62" s="394"/>
      <c r="AI62" s="394"/>
      <c r="AJ62" s="394"/>
      <c r="AK62" s="394"/>
      <c r="AL62" s="394"/>
      <c r="AM62" s="394"/>
      <c r="AN62" s="394"/>
      <c r="AO62" s="394"/>
      <c r="AP62" s="394"/>
      <c r="AQ62" s="394"/>
      <c r="AR62" s="394"/>
      <c r="AS62" s="394"/>
      <c r="AT62" s="394"/>
      <c r="AU62" s="394"/>
      <c r="AV62" s="394"/>
      <c r="AW62" s="394"/>
      <c r="AX62" s="394"/>
      <c r="AY62" s="394"/>
      <c r="AZ62" s="394"/>
      <c r="BA62" s="394"/>
      <c r="BB62" s="394"/>
      <c r="BC62" s="394"/>
      <c r="BD62" s="394"/>
      <c r="BE62" s="394"/>
      <c r="BF62" s="394"/>
      <c r="BG62" s="394"/>
      <c r="BH62" s="394"/>
      <c r="BI62" s="394"/>
      <c r="BJ62" s="395"/>
    </row>
    <row r="63" spans="1:62" s="7" customFormat="1" ht="50.1" customHeight="1" x14ac:dyDescent="0.2">
      <c r="A63" s="244">
        <f t="shared" si="0"/>
        <v>42</v>
      </c>
      <c r="B63" s="245"/>
      <c r="C63" s="246"/>
      <c r="D63" s="29" t="s">
        <v>2817</v>
      </c>
      <c r="E63" s="30"/>
      <c r="F63" s="30"/>
      <c r="G63" s="30"/>
      <c r="H63" s="30"/>
      <c r="I63" s="30"/>
      <c r="J63" s="30"/>
      <c r="K63" s="30"/>
      <c r="L63" s="30"/>
      <c r="M63" s="30"/>
      <c r="N63" s="30"/>
      <c r="O63" s="30"/>
      <c r="P63" s="30"/>
      <c r="Q63" s="30"/>
      <c r="R63" s="30"/>
      <c r="S63" s="30"/>
      <c r="T63" s="31"/>
      <c r="U63" s="176" t="s">
        <v>2812</v>
      </c>
      <c r="V63" s="174" t="s">
        <v>2812</v>
      </c>
      <c r="W63" s="175" t="s">
        <v>2812</v>
      </c>
      <c r="X63" s="176" t="s">
        <v>192</v>
      </c>
      <c r="Y63" s="174" t="s">
        <v>192</v>
      </c>
      <c r="Z63" s="174" t="s">
        <v>192</v>
      </c>
      <c r="AA63" s="174" t="s">
        <v>192</v>
      </c>
      <c r="AB63" s="175" t="s">
        <v>192</v>
      </c>
      <c r="AC63" s="176"/>
      <c r="AD63" s="174"/>
      <c r="AE63" s="175"/>
      <c r="AF63" s="393" t="s">
        <v>2926</v>
      </c>
      <c r="AG63" s="394" t="s">
        <v>2813</v>
      </c>
      <c r="AH63" s="394" t="s">
        <v>2813</v>
      </c>
      <c r="AI63" s="394" t="s">
        <v>2813</v>
      </c>
      <c r="AJ63" s="394" t="s">
        <v>2813</v>
      </c>
      <c r="AK63" s="394" t="s">
        <v>2813</v>
      </c>
      <c r="AL63" s="394" t="s">
        <v>2813</v>
      </c>
      <c r="AM63" s="394" t="s">
        <v>2813</v>
      </c>
      <c r="AN63" s="394" t="s">
        <v>2813</v>
      </c>
      <c r="AO63" s="394" t="s">
        <v>2813</v>
      </c>
      <c r="AP63" s="394" t="s">
        <v>2813</v>
      </c>
      <c r="AQ63" s="394" t="s">
        <v>2813</v>
      </c>
      <c r="AR63" s="394" t="s">
        <v>2813</v>
      </c>
      <c r="AS63" s="394" t="s">
        <v>2813</v>
      </c>
      <c r="AT63" s="394" t="s">
        <v>2813</v>
      </c>
      <c r="AU63" s="394" t="s">
        <v>2813</v>
      </c>
      <c r="AV63" s="394" t="s">
        <v>2813</v>
      </c>
      <c r="AW63" s="394" t="s">
        <v>2813</v>
      </c>
      <c r="AX63" s="394" t="s">
        <v>2813</v>
      </c>
      <c r="AY63" s="394" t="s">
        <v>2813</v>
      </c>
      <c r="AZ63" s="394" t="s">
        <v>2813</v>
      </c>
      <c r="BA63" s="394" t="s">
        <v>2813</v>
      </c>
      <c r="BB63" s="394" t="s">
        <v>2813</v>
      </c>
      <c r="BC63" s="394" t="s">
        <v>2813</v>
      </c>
      <c r="BD63" s="394" t="s">
        <v>2813</v>
      </c>
      <c r="BE63" s="394" t="s">
        <v>2813</v>
      </c>
      <c r="BF63" s="394" t="s">
        <v>2813</v>
      </c>
      <c r="BG63" s="394" t="s">
        <v>2813</v>
      </c>
      <c r="BH63" s="394" t="s">
        <v>2813</v>
      </c>
      <c r="BI63" s="394" t="s">
        <v>2813</v>
      </c>
      <c r="BJ63" s="395" t="s">
        <v>2813</v>
      </c>
    </row>
    <row r="64" spans="1:62" s="7" customFormat="1" ht="50.1" customHeight="1" x14ac:dyDescent="0.2">
      <c r="A64" s="244">
        <f t="shared" si="0"/>
        <v>43</v>
      </c>
      <c r="B64" s="245"/>
      <c r="C64" s="246"/>
      <c r="D64" s="29" t="s">
        <v>2818</v>
      </c>
      <c r="E64" s="30"/>
      <c r="F64" s="30"/>
      <c r="G64" s="30"/>
      <c r="H64" s="30"/>
      <c r="I64" s="30"/>
      <c r="J64" s="30"/>
      <c r="K64" s="30"/>
      <c r="L64" s="30"/>
      <c r="M64" s="30"/>
      <c r="N64" s="30"/>
      <c r="O64" s="30"/>
      <c r="P64" s="30"/>
      <c r="Q64" s="30"/>
      <c r="R64" s="30"/>
      <c r="S64" s="30"/>
      <c r="T64" s="31"/>
      <c r="U64" s="176" t="s">
        <v>2812</v>
      </c>
      <c r="V64" s="174" t="s">
        <v>2812</v>
      </c>
      <c r="W64" s="175" t="s">
        <v>2812</v>
      </c>
      <c r="X64" s="176" t="s">
        <v>192</v>
      </c>
      <c r="Y64" s="174" t="s">
        <v>192</v>
      </c>
      <c r="Z64" s="174" t="s">
        <v>192</v>
      </c>
      <c r="AA64" s="174" t="s">
        <v>192</v>
      </c>
      <c r="AB64" s="175" t="s">
        <v>192</v>
      </c>
      <c r="AC64" s="176"/>
      <c r="AD64" s="174"/>
      <c r="AE64" s="175"/>
      <c r="AF64" s="393" t="s">
        <v>2927</v>
      </c>
      <c r="AG64" s="394" t="s">
        <v>2813</v>
      </c>
      <c r="AH64" s="394" t="s">
        <v>2813</v>
      </c>
      <c r="AI64" s="394" t="s">
        <v>2813</v>
      </c>
      <c r="AJ64" s="394" t="s">
        <v>2813</v>
      </c>
      <c r="AK64" s="394" t="s">
        <v>2813</v>
      </c>
      <c r="AL64" s="394" t="s">
        <v>2813</v>
      </c>
      <c r="AM64" s="394" t="s">
        <v>2813</v>
      </c>
      <c r="AN64" s="394" t="s">
        <v>2813</v>
      </c>
      <c r="AO64" s="394" t="s">
        <v>2813</v>
      </c>
      <c r="AP64" s="394" t="s">
        <v>2813</v>
      </c>
      <c r="AQ64" s="394" t="s">
        <v>2813</v>
      </c>
      <c r="AR64" s="394" t="s">
        <v>2813</v>
      </c>
      <c r="AS64" s="394" t="s">
        <v>2813</v>
      </c>
      <c r="AT64" s="394" t="s">
        <v>2813</v>
      </c>
      <c r="AU64" s="394" t="s">
        <v>2813</v>
      </c>
      <c r="AV64" s="394" t="s">
        <v>2813</v>
      </c>
      <c r="AW64" s="394" t="s">
        <v>2813</v>
      </c>
      <c r="AX64" s="394" t="s">
        <v>2813</v>
      </c>
      <c r="AY64" s="394" t="s">
        <v>2813</v>
      </c>
      <c r="AZ64" s="394" t="s">
        <v>2813</v>
      </c>
      <c r="BA64" s="394" t="s">
        <v>2813</v>
      </c>
      <c r="BB64" s="394" t="s">
        <v>2813</v>
      </c>
      <c r="BC64" s="394" t="s">
        <v>2813</v>
      </c>
      <c r="BD64" s="394" t="s">
        <v>2813</v>
      </c>
      <c r="BE64" s="394" t="s">
        <v>2813</v>
      </c>
      <c r="BF64" s="394" t="s">
        <v>2813</v>
      </c>
      <c r="BG64" s="394" t="s">
        <v>2813</v>
      </c>
      <c r="BH64" s="394" t="s">
        <v>2813</v>
      </c>
      <c r="BI64" s="394" t="s">
        <v>2813</v>
      </c>
      <c r="BJ64" s="395" t="s">
        <v>2813</v>
      </c>
    </row>
    <row r="65" spans="1:62" s="7" customFormat="1" ht="50.1" customHeight="1" x14ac:dyDescent="0.2">
      <c r="A65" s="244">
        <f t="shared" si="0"/>
        <v>44</v>
      </c>
      <c r="B65" s="245"/>
      <c r="C65" s="246"/>
      <c r="D65" s="29" t="s">
        <v>2819</v>
      </c>
      <c r="E65" s="30"/>
      <c r="F65" s="30"/>
      <c r="G65" s="30"/>
      <c r="H65" s="30"/>
      <c r="I65" s="30"/>
      <c r="J65" s="30"/>
      <c r="K65" s="30"/>
      <c r="L65" s="30"/>
      <c r="M65" s="30"/>
      <c r="N65" s="30"/>
      <c r="O65" s="30"/>
      <c r="P65" s="30"/>
      <c r="Q65" s="30"/>
      <c r="R65" s="30"/>
      <c r="S65" s="30"/>
      <c r="T65" s="31"/>
      <c r="U65" s="176" t="s">
        <v>1810</v>
      </c>
      <c r="V65" s="174" t="s">
        <v>1810</v>
      </c>
      <c r="W65" s="175" t="s">
        <v>1810</v>
      </c>
      <c r="X65" s="176" t="s">
        <v>102</v>
      </c>
      <c r="Y65" s="174" t="s">
        <v>102</v>
      </c>
      <c r="Z65" s="174" t="s">
        <v>102</v>
      </c>
      <c r="AA65" s="174" t="s">
        <v>102</v>
      </c>
      <c r="AB65" s="175" t="s">
        <v>102</v>
      </c>
      <c r="AC65" s="176"/>
      <c r="AD65" s="174"/>
      <c r="AE65" s="175"/>
      <c r="AF65" s="281" t="s">
        <v>2928</v>
      </c>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3"/>
    </row>
    <row r="66" spans="1:62" s="7" customFormat="1" ht="36" customHeight="1" x14ac:dyDescent="0.2">
      <c r="A66" s="244">
        <f t="shared" si="0"/>
        <v>45</v>
      </c>
      <c r="B66" s="245"/>
      <c r="C66" s="246"/>
      <c r="D66" s="29" t="s">
        <v>2643</v>
      </c>
      <c r="E66" s="30"/>
      <c r="F66" s="30"/>
      <c r="G66" s="30"/>
      <c r="H66" s="30"/>
      <c r="I66" s="30"/>
      <c r="J66" s="30"/>
      <c r="K66" s="30"/>
      <c r="L66" s="30"/>
      <c r="M66" s="30"/>
      <c r="N66" s="30"/>
      <c r="O66" s="30"/>
      <c r="P66" s="30"/>
      <c r="Q66" s="30"/>
      <c r="R66" s="30"/>
      <c r="S66" s="30"/>
      <c r="T66" s="31"/>
      <c r="U66" s="176" t="s">
        <v>1794</v>
      </c>
      <c r="V66" s="174" t="s">
        <v>1794</v>
      </c>
      <c r="W66" s="175" t="s">
        <v>1794</v>
      </c>
      <c r="X66" s="176" t="s">
        <v>102</v>
      </c>
      <c r="Y66" s="174" t="s">
        <v>102</v>
      </c>
      <c r="Z66" s="174" t="s">
        <v>102</v>
      </c>
      <c r="AA66" s="174" t="s">
        <v>102</v>
      </c>
      <c r="AB66" s="175" t="s">
        <v>102</v>
      </c>
      <c r="AC66" s="176"/>
      <c r="AD66" s="174"/>
      <c r="AE66" s="175"/>
      <c r="AF66" s="281" t="s">
        <v>2929</v>
      </c>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3"/>
    </row>
    <row r="67" spans="1:62" s="7" customFormat="1" ht="36" customHeight="1" x14ac:dyDescent="0.2">
      <c r="A67" s="244">
        <f t="shared" si="0"/>
        <v>46</v>
      </c>
      <c r="B67" s="245"/>
      <c r="C67" s="246"/>
      <c r="D67" s="29" t="s">
        <v>2820</v>
      </c>
      <c r="E67" s="30"/>
      <c r="F67" s="30"/>
      <c r="G67" s="30"/>
      <c r="H67" s="30"/>
      <c r="I67" s="30"/>
      <c r="J67" s="30"/>
      <c r="K67" s="30"/>
      <c r="L67" s="30"/>
      <c r="M67" s="30"/>
      <c r="N67" s="30"/>
      <c r="O67" s="30"/>
      <c r="P67" s="30"/>
      <c r="Q67" s="30"/>
      <c r="R67" s="30"/>
      <c r="S67" s="30"/>
      <c r="T67" s="31"/>
      <c r="U67" s="176" t="s">
        <v>2805</v>
      </c>
      <c r="V67" s="174" t="s">
        <v>2805</v>
      </c>
      <c r="W67" s="175" t="s">
        <v>2805</v>
      </c>
      <c r="X67" s="176" t="s">
        <v>378</v>
      </c>
      <c r="Y67" s="174" t="s">
        <v>378</v>
      </c>
      <c r="Z67" s="174" t="s">
        <v>378</v>
      </c>
      <c r="AA67" s="174" t="s">
        <v>378</v>
      </c>
      <c r="AB67" s="175" t="s">
        <v>378</v>
      </c>
      <c r="AC67" s="176"/>
      <c r="AD67" s="174"/>
      <c r="AE67" s="175"/>
      <c r="AF67" s="281" t="s">
        <v>2930</v>
      </c>
      <c r="AG67" s="282" t="s">
        <v>2810</v>
      </c>
      <c r="AH67" s="282" t="s">
        <v>2810</v>
      </c>
      <c r="AI67" s="282" t="s">
        <v>2810</v>
      </c>
      <c r="AJ67" s="282" t="s">
        <v>2810</v>
      </c>
      <c r="AK67" s="282" t="s">
        <v>2810</v>
      </c>
      <c r="AL67" s="282" t="s">
        <v>2810</v>
      </c>
      <c r="AM67" s="282" t="s">
        <v>2810</v>
      </c>
      <c r="AN67" s="282" t="s">
        <v>2810</v>
      </c>
      <c r="AO67" s="282" t="s">
        <v>2810</v>
      </c>
      <c r="AP67" s="282" t="s">
        <v>2810</v>
      </c>
      <c r="AQ67" s="282" t="s">
        <v>2810</v>
      </c>
      <c r="AR67" s="282" t="s">
        <v>2810</v>
      </c>
      <c r="AS67" s="282" t="s">
        <v>2810</v>
      </c>
      <c r="AT67" s="282" t="s">
        <v>2810</v>
      </c>
      <c r="AU67" s="282" t="s">
        <v>2810</v>
      </c>
      <c r="AV67" s="282" t="s">
        <v>2810</v>
      </c>
      <c r="AW67" s="282" t="s">
        <v>2810</v>
      </c>
      <c r="AX67" s="282" t="s">
        <v>2810</v>
      </c>
      <c r="AY67" s="282" t="s">
        <v>2810</v>
      </c>
      <c r="AZ67" s="282" t="s">
        <v>2810</v>
      </c>
      <c r="BA67" s="282" t="s">
        <v>2810</v>
      </c>
      <c r="BB67" s="282" t="s">
        <v>2810</v>
      </c>
      <c r="BC67" s="282" t="s">
        <v>2810</v>
      </c>
      <c r="BD67" s="282" t="s">
        <v>2810</v>
      </c>
      <c r="BE67" s="282" t="s">
        <v>2810</v>
      </c>
      <c r="BF67" s="282" t="s">
        <v>2810</v>
      </c>
      <c r="BG67" s="282" t="s">
        <v>2810</v>
      </c>
      <c r="BH67" s="282" t="s">
        <v>2810</v>
      </c>
      <c r="BI67" s="282" t="s">
        <v>2810</v>
      </c>
      <c r="BJ67" s="283" t="s">
        <v>2810</v>
      </c>
    </row>
    <row r="68" spans="1:62" s="7" customFormat="1" ht="36" customHeight="1" x14ac:dyDescent="0.2">
      <c r="A68" s="244">
        <f t="shared" si="0"/>
        <v>47</v>
      </c>
      <c r="B68" s="245"/>
      <c r="C68" s="246"/>
      <c r="D68" s="29" t="s">
        <v>2642</v>
      </c>
      <c r="E68" s="30"/>
      <c r="F68" s="30"/>
      <c r="G68" s="30"/>
      <c r="H68" s="30"/>
      <c r="I68" s="30"/>
      <c r="J68" s="30"/>
      <c r="K68" s="30"/>
      <c r="L68" s="30"/>
      <c r="M68" s="30"/>
      <c r="N68" s="30"/>
      <c r="O68" s="30"/>
      <c r="P68" s="30"/>
      <c r="Q68" s="30"/>
      <c r="R68" s="30"/>
      <c r="S68" s="30"/>
      <c r="T68" s="31"/>
      <c r="U68" s="176" t="s">
        <v>2101</v>
      </c>
      <c r="V68" s="174" t="s">
        <v>2101</v>
      </c>
      <c r="W68" s="175" t="s">
        <v>2101</v>
      </c>
      <c r="X68" s="176" t="s">
        <v>102</v>
      </c>
      <c r="Y68" s="174" t="s">
        <v>102</v>
      </c>
      <c r="Z68" s="174" t="s">
        <v>102</v>
      </c>
      <c r="AA68" s="174" t="s">
        <v>102</v>
      </c>
      <c r="AB68" s="175" t="s">
        <v>102</v>
      </c>
      <c r="AC68" s="176"/>
      <c r="AD68" s="174"/>
      <c r="AE68" s="175"/>
      <c r="AF68" s="281" t="s">
        <v>2931</v>
      </c>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3"/>
    </row>
    <row r="69" spans="1:62" s="7" customFormat="1" ht="50.1" customHeight="1" x14ac:dyDescent="0.2">
      <c r="A69" s="244">
        <f t="shared" si="0"/>
        <v>48</v>
      </c>
      <c r="B69" s="245"/>
      <c r="C69" s="246"/>
      <c r="D69" s="29" t="s">
        <v>2821</v>
      </c>
      <c r="E69" s="30"/>
      <c r="F69" s="30"/>
      <c r="G69" s="30"/>
      <c r="H69" s="30"/>
      <c r="I69" s="30"/>
      <c r="J69" s="30"/>
      <c r="K69" s="30"/>
      <c r="L69" s="30"/>
      <c r="M69" s="30"/>
      <c r="N69" s="30"/>
      <c r="O69" s="30"/>
      <c r="P69" s="30"/>
      <c r="Q69" s="30"/>
      <c r="R69" s="30"/>
      <c r="S69" s="30"/>
      <c r="T69" s="31"/>
      <c r="U69" s="176" t="s">
        <v>2812</v>
      </c>
      <c r="V69" s="174" t="s">
        <v>2812</v>
      </c>
      <c r="W69" s="175" t="s">
        <v>2812</v>
      </c>
      <c r="X69" s="176" t="s">
        <v>192</v>
      </c>
      <c r="Y69" s="174" t="s">
        <v>192</v>
      </c>
      <c r="Z69" s="174" t="s">
        <v>192</v>
      </c>
      <c r="AA69" s="174" t="s">
        <v>192</v>
      </c>
      <c r="AB69" s="175" t="s">
        <v>192</v>
      </c>
      <c r="AC69" s="176"/>
      <c r="AD69" s="174"/>
      <c r="AE69" s="175"/>
      <c r="AF69" s="281" t="s">
        <v>2932</v>
      </c>
      <c r="AG69" s="282" t="s">
        <v>2813</v>
      </c>
      <c r="AH69" s="282" t="s">
        <v>2813</v>
      </c>
      <c r="AI69" s="282" t="s">
        <v>2813</v>
      </c>
      <c r="AJ69" s="282" t="s">
        <v>2813</v>
      </c>
      <c r="AK69" s="282" t="s">
        <v>2813</v>
      </c>
      <c r="AL69" s="282" t="s">
        <v>2813</v>
      </c>
      <c r="AM69" s="282" t="s">
        <v>2813</v>
      </c>
      <c r="AN69" s="282" t="s">
        <v>2813</v>
      </c>
      <c r="AO69" s="282" t="s">
        <v>2813</v>
      </c>
      <c r="AP69" s="282" t="s">
        <v>2813</v>
      </c>
      <c r="AQ69" s="282" t="s">
        <v>2813</v>
      </c>
      <c r="AR69" s="282" t="s">
        <v>2813</v>
      </c>
      <c r="AS69" s="282" t="s">
        <v>2813</v>
      </c>
      <c r="AT69" s="282" t="s">
        <v>2813</v>
      </c>
      <c r="AU69" s="282" t="s">
        <v>2813</v>
      </c>
      <c r="AV69" s="282" t="s">
        <v>2813</v>
      </c>
      <c r="AW69" s="282" t="s">
        <v>2813</v>
      </c>
      <c r="AX69" s="282" t="s">
        <v>2813</v>
      </c>
      <c r="AY69" s="282" t="s">
        <v>2813</v>
      </c>
      <c r="AZ69" s="282" t="s">
        <v>2813</v>
      </c>
      <c r="BA69" s="282" t="s">
        <v>2813</v>
      </c>
      <c r="BB69" s="282" t="s">
        <v>2813</v>
      </c>
      <c r="BC69" s="282" t="s">
        <v>2813</v>
      </c>
      <c r="BD69" s="282" t="s">
        <v>2813</v>
      </c>
      <c r="BE69" s="282" t="s">
        <v>2813</v>
      </c>
      <c r="BF69" s="282" t="s">
        <v>2813</v>
      </c>
      <c r="BG69" s="282" t="s">
        <v>2813</v>
      </c>
      <c r="BH69" s="282" t="s">
        <v>2813</v>
      </c>
      <c r="BI69" s="282" t="s">
        <v>2813</v>
      </c>
      <c r="BJ69" s="283" t="s">
        <v>2813</v>
      </c>
    </row>
    <row r="70" spans="1:62" s="7" customFormat="1" ht="50.1" customHeight="1" x14ac:dyDescent="0.2">
      <c r="A70" s="244">
        <f t="shared" si="0"/>
        <v>49</v>
      </c>
      <c r="B70" s="245"/>
      <c r="C70" s="246"/>
      <c r="D70" s="29" t="s">
        <v>2822</v>
      </c>
      <c r="E70" s="30"/>
      <c r="F70" s="30"/>
      <c r="G70" s="30"/>
      <c r="H70" s="30"/>
      <c r="I70" s="30"/>
      <c r="J70" s="30"/>
      <c r="K70" s="30"/>
      <c r="L70" s="30"/>
      <c r="M70" s="30"/>
      <c r="N70" s="30"/>
      <c r="O70" s="30"/>
      <c r="P70" s="30"/>
      <c r="Q70" s="30"/>
      <c r="R70" s="30"/>
      <c r="S70" s="30"/>
      <c r="T70" s="31"/>
      <c r="U70" s="176" t="s">
        <v>2812</v>
      </c>
      <c r="V70" s="174" t="s">
        <v>2812</v>
      </c>
      <c r="W70" s="175" t="s">
        <v>2812</v>
      </c>
      <c r="X70" s="176" t="s">
        <v>192</v>
      </c>
      <c r="Y70" s="174" t="s">
        <v>192</v>
      </c>
      <c r="Z70" s="174" t="s">
        <v>192</v>
      </c>
      <c r="AA70" s="174" t="s">
        <v>192</v>
      </c>
      <c r="AB70" s="175" t="s">
        <v>192</v>
      </c>
      <c r="AC70" s="176"/>
      <c r="AD70" s="174"/>
      <c r="AE70" s="175"/>
      <c r="AF70" s="281" t="s">
        <v>2933</v>
      </c>
      <c r="AG70" s="282" t="s">
        <v>2813</v>
      </c>
      <c r="AH70" s="282" t="s">
        <v>2813</v>
      </c>
      <c r="AI70" s="282" t="s">
        <v>2813</v>
      </c>
      <c r="AJ70" s="282" t="s">
        <v>2813</v>
      </c>
      <c r="AK70" s="282" t="s">
        <v>2813</v>
      </c>
      <c r="AL70" s="282" t="s">
        <v>2813</v>
      </c>
      <c r="AM70" s="282" t="s">
        <v>2813</v>
      </c>
      <c r="AN70" s="282" t="s">
        <v>2813</v>
      </c>
      <c r="AO70" s="282" t="s">
        <v>2813</v>
      </c>
      <c r="AP70" s="282" t="s">
        <v>2813</v>
      </c>
      <c r="AQ70" s="282" t="s">
        <v>2813</v>
      </c>
      <c r="AR70" s="282" t="s">
        <v>2813</v>
      </c>
      <c r="AS70" s="282" t="s">
        <v>2813</v>
      </c>
      <c r="AT70" s="282" t="s">
        <v>2813</v>
      </c>
      <c r="AU70" s="282" t="s">
        <v>2813</v>
      </c>
      <c r="AV70" s="282" t="s">
        <v>2813</v>
      </c>
      <c r="AW70" s="282" t="s">
        <v>2813</v>
      </c>
      <c r="AX70" s="282" t="s">
        <v>2813</v>
      </c>
      <c r="AY70" s="282" t="s">
        <v>2813</v>
      </c>
      <c r="AZ70" s="282" t="s">
        <v>2813</v>
      </c>
      <c r="BA70" s="282" t="s">
        <v>2813</v>
      </c>
      <c r="BB70" s="282" t="s">
        <v>2813</v>
      </c>
      <c r="BC70" s="282" t="s">
        <v>2813</v>
      </c>
      <c r="BD70" s="282" t="s">
        <v>2813</v>
      </c>
      <c r="BE70" s="282" t="s">
        <v>2813</v>
      </c>
      <c r="BF70" s="282" t="s">
        <v>2813</v>
      </c>
      <c r="BG70" s="282" t="s">
        <v>2813</v>
      </c>
      <c r="BH70" s="282" t="s">
        <v>2813</v>
      </c>
      <c r="BI70" s="282" t="s">
        <v>2813</v>
      </c>
      <c r="BJ70" s="283" t="s">
        <v>2813</v>
      </c>
    </row>
    <row r="71" spans="1:62" s="7" customFormat="1" ht="50.1" customHeight="1" x14ac:dyDescent="0.2">
      <c r="A71" s="244">
        <f t="shared" si="0"/>
        <v>50</v>
      </c>
      <c r="B71" s="245"/>
      <c r="C71" s="246"/>
      <c r="D71" s="29" t="s">
        <v>2823</v>
      </c>
      <c r="E71" s="30"/>
      <c r="F71" s="30"/>
      <c r="G71" s="30"/>
      <c r="H71" s="30"/>
      <c r="I71" s="30"/>
      <c r="J71" s="30"/>
      <c r="K71" s="30"/>
      <c r="L71" s="30"/>
      <c r="M71" s="30"/>
      <c r="N71" s="30"/>
      <c r="O71" s="30"/>
      <c r="P71" s="30"/>
      <c r="Q71" s="30"/>
      <c r="R71" s="30"/>
      <c r="S71" s="30"/>
      <c r="T71" s="31"/>
      <c r="U71" s="176" t="s">
        <v>1810</v>
      </c>
      <c r="V71" s="174" t="s">
        <v>1810</v>
      </c>
      <c r="W71" s="175" t="s">
        <v>1810</v>
      </c>
      <c r="X71" s="176" t="s">
        <v>102</v>
      </c>
      <c r="Y71" s="174" t="s">
        <v>102</v>
      </c>
      <c r="Z71" s="174" t="s">
        <v>102</v>
      </c>
      <c r="AA71" s="174" t="s">
        <v>102</v>
      </c>
      <c r="AB71" s="175" t="s">
        <v>102</v>
      </c>
      <c r="AC71" s="176"/>
      <c r="AD71" s="174"/>
      <c r="AE71" s="175"/>
      <c r="AF71" s="281" t="s">
        <v>2934</v>
      </c>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3"/>
    </row>
    <row r="72" spans="1:62" s="7" customFormat="1" ht="36" customHeight="1" x14ac:dyDescent="0.2">
      <c r="A72" s="244">
        <f t="shared" si="0"/>
        <v>51</v>
      </c>
      <c r="B72" s="245"/>
      <c r="C72" s="246"/>
      <c r="D72" s="29" t="s">
        <v>2646</v>
      </c>
      <c r="E72" s="30"/>
      <c r="F72" s="30"/>
      <c r="G72" s="30"/>
      <c r="H72" s="30"/>
      <c r="I72" s="30"/>
      <c r="J72" s="30"/>
      <c r="K72" s="30"/>
      <c r="L72" s="30"/>
      <c r="M72" s="30"/>
      <c r="N72" s="30"/>
      <c r="O72" s="30"/>
      <c r="P72" s="30"/>
      <c r="Q72" s="30"/>
      <c r="R72" s="30"/>
      <c r="S72" s="30"/>
      <c r="T72" s="31"/>
      <c r="U72" s="176" t="s">
        <v>1794</v>
      </c>
      <c r="V72" s="174" t="s">
        <v>1794</v>
      </c>
      <c r="W72" s="175" t="s">
        <v>1794</v>
      </c>
      <c r="X72" s="176" t="s">
        <v>102</v>
      </c>
      <c r="Y72" s="174" t="s">
        <v>102</v>
      </c>
      <c r="Z72" s="174" t="s">
        <v>102</v>
      </c>
      <c r="AA72" s="174" t="s">
        <v>102</v>
      </c>
      <c r="AB72" s="175" t="s">
        <v>102</v>
      </c>
      <c r="AC72" s="176"/>
      <c r="AD72" s="174"/>
      <c r="AE72" s="175"/>
      <c r="AF72" s="281" t="s">
        <v>2935</v>
      </c>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3"/>
    </row>
    <row r="73" spans="1:62" s="7" customFormat="1" ht="36" customHeight="1" x14ac:dyDescent="0.2">
      <c r="A73" s="244">
        <f t="shared" si="0"/>
        <v>52</v>
      </c>
      <c r="B73" s="245"/>
      <c r="C73" s="246"/>
      <c r="D73" s="29" t="s">
        <v>2824</v>
      </c>
      <c r="E73" s="30"/>
      <c r="F73" s="30"/>
      <c r="G73" s="30"/>
      <c r="H73" s="30"/>
      <c r="I73" s="30"/>
      <c r="J73" s="30"/>
      <c r="K73" s="30"/>
      <c r="L73" s="30"/>
      <c r="M73" s="30"/>
      <c r="N73" s="30"/>
      <c r="O73" s="30"/>
      <c r="P73" s="30"/>
      <c r="Q73" s="30"/>
      <c r="R73" s="30"/>
      <c r="S73" s="30"/>
      <c r="T73" s="31"/>
      <c r="U73" s="176" t="s">
        <v>2805</v>
      </c>
      <c r="V73" s="174" t="s">
        <v>2805</v>
      </c>
      <c r="W73" s="175" t="s">
        <v>2805</v>
      </c>
      <c r="X73" s="176" t="s">
        <v>378</v>
      </c>
      <c r="Y73" s="174" t="s">
        <v>378</v>
      </c>
      <c r="Z73" s="174" t="s">
        <v>378</v>
      </c>
      <c r="AA73" s="174" t="s">
        <v>378</v>
      </c>
      <c r="AB73" s="175" t="s">
        <v>378</v>
      </c>
      <c r="AC73" s="176"/>
      <c r="AD73" s="174"/>
      <c r="AE73" s="175"/>
      <c r="AF73" s="281" t="s">
        <v>2936</v>
      </c>
      <c r="AG73" s="282" t="s">
        <v>2810</v>
      </c>
      <c r="AH73" s="282" t="s">
        <v>2810</v>
      </c>
      <c r="AI73" s="282" t="s">
        <v>2810</v>
      </c>
      <c r="AJ73" s="282" t="s">
        <v>2810</v>
      </c>
      <c r="AK73" s="282" t="s">
        <v>2810</v>
      </c>
      <c r="AL73" s="282" t="s">
        <v>2810</v>
      </c>
      <c r="AM73" s="282" t="s">
        <v>2810</v>
      </c>
      <c r="AN73" s="282" t="s">
        <v>2810</v>
      </c>
      <c r="AO73" s="282" t="s">
        <v>2810</v>
      </c>
      <c r="AP73" s="282" t="s">
        <v>2810</v>
      </c>
      <c r="AQ73" s="282" t="s">
        <v>2810</v>
      </c>
      <c r="AR73" s="282" t="s">
        <v>2810</v>
      </c>
      <c r="AS73" s="282" t="s">
        <v>2810</v>
      </c>
      <c r="AT73" s="282" t="s">
        <v>2810</v>
      </c>
      <c r="AU73" s="282" t="s">
        <v>2810</v>
      </c>
      <c r="AV73" s="282" t="s">
        <v>2810</v>
      </c>
      <c r="AW73" s="282" t="s">
        <v>2810</v>
      </c>
      <c r="AX73" s="282" t="s">
        <v>2810</v>
      </c>
      <c r="AY73" s="282" t="s">
        <v>2810</v>
      </c>
      <c r="AZ73" s="282" t="s">
        <v>2810</v>
      </c>
      <c r="BA73" s="282" t="s">
        <v>2810</v>
      </c>
      <c r="BB73" s="282" t="s">
        <v>2810</v>
      </c>
      <c r="BC73" s="282" t="s">
        <v>2810</v>
      </c>
      <c r="BD73" s="282" t="s">
        <v>2810</v>
      </c>
      <c r="BE73" s="282" t="s">
        <v>2810</v>
      </c>
      <c r="BF73" s="282" t="s">
        <v>2810</v>
      </c>
      <c r="BG73" s="282" t="s">
        <v>2810</v>
      </c>
      <c r="BH73" s="282" t="s">
        <v>2810</v>
      </c>
      <c r="BI73" s="282" t="s">
        <v>2810</v>
      </c>
      <c r="BJ73" s="283" t="s">
        <v>2810</v>
      </c>
    </row>
    <row r="74" spans="1:62" s="7" customFormat="1" ht="36" customHeight="1" x14ac:dyDescent="0.2">
      <c r="A74" s="244">
        <f t="shared" si="0"/>
        <v>53</v>
      </c>
      <c r="B74" s="245"/>
      <c r="C74" s="246"/>
      <c r="D74" s="29" t="s">
        <v>2645</v>
      </c>
      <c r="E74" s="30"/>
      <c r="F74" s="30"/>
      <c r="G74" s="30"/>
      <c r="H74" s="30"/>
      <c r="I74" s="30"/>
      <c r="J74" s="30"/>
      <c r="K74" s="30"/>
      <c r="L74" s="30"/>
      <c r="M74" s="30"/>
      <c r="N74" s="30"/>
      <c r="O74" s="30"/>
      <c r="P74" s="30"/>
      <c r="Q74" s="30"/>
      <c r="R74" s="30"/>
      <c r="S74" s="30"/>
      <c r="T74" s="31"/>
      <c r="U74" s="176" t="s">
        <v>2101</v>
      </c>
      <c r="V74" s="174" t="s">
        <v>2101</v>
      </c>
      <c r="W74" s="175" t="s">
        <v>2101</v>
      </c>
      <c r="X74" s="176" t="s">
        <v>102</v>
      </c>
      <c r="Y74" s="174" t="s">
        <v>102</v>
      </c>
      <c r="Z74" s="174" t="s">
        <v>102</v>
      </c>
      <c r="AA74" s="174" t="s">
        <v>102</v>
      </c>
      <c r="AB74" s="175" t="s">
        <v>102</v>
      </c>
      <c r="AC74" s="176"/>
      <c r="AD74" s="174"/>
      <c r="AE74" s="175"/>
      <c r="AF74" s="281" t="s">
        <v>2937</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1" ht="50.1" customHeight="1" x14ac:dyDescent="0.2">
      <c r="A75" s="244">
        <f t="shared" si="0"/>
        <v>54</v>
      </c>
      <c r="B75" s="245"/>
      <c r="C75" s="246"/>
      <c r="D75" s="29" t="s">
        <v>2825</v>
      </c>
      <c r="E75" s="30"/>
      <c r="F75" s="30"/>
      <c r="G75" s="30"/>
      <c r="H75" s="30"/>
      <c r="I75" s="30"/>
      <c r="J75" s="30"/>
      <c r="K75" s="30"/>
      <c r="L75" s="30"/>
      <c r="M75" s="30"/>
      <c r="N75" s="30"/>
      <c r="O75" s="30"/>
      <c r="P75" s="30"/>
      <c r="Q75" s="30"/>
      <c r="R75" s="30"/>
      <c r="S75" s="30"/>
      <c r="T75" s="31"/>
      <c r="U75" s="176" t="s">
        <v>2812</v>
      </c>
      <c r="V75" s="174" t="s">
        <v>2812</v>
      </c>
      <c r="W75" s="175" t="s">
        <v>2812</v>
      </c>
      <c r="X75" s="176" t="s">
        <v>192</v>
      </c>
      <c r="Y75" s="174" t="s">
        <v>192</v>
      </c>
      <c r="Z75" s="174" t="s">
        <v>192</v>
      </c>
      <c r="AA75" s="174" t="s">
        <v>192</v>
      </c>
      <c r="AB75" s="175" t="s">
        <v>192</v>
      </c>
      <c r="AC75" s="176"/>
      <c r="AD75" s="174"/>
      <c r="AE75" s="175"/>
      <c r="AF75" s="281" t="s">
        <v>2938</v>
      </c>
      <c r="AG75" s="282" t="s">
        <v>2813</v>
      </c>
      <c r="AH75" s="282" t="s">
        <v>2813</v>
      </c>
      <c r="AI75" s="282" t="s">
        <v>2813</v>
      </c>
      <c r="AJ75" s="282" t="s">
        <v>2813</v>
      </c>
      <c r="AK75" s="282" t="s">
        <v>2813</v>
      </c>
      <c r="AL75" s="282" t="s">
        <v>2813</v>
      </c>
      <c r="AM75" s="282" t="s">
        <v>2813</v>
      </c>
      <c r="AN75" s="282" t="s">
        <v>2813</v>
      </c>
      <c r="AO75" s="282" t="s">
        <v>2813</v>
      </c>
      <c r="AP75" s="282" t="s">
        <v>2813</v>
      </c>
      <c r="AQ75" s="282" t="s">
        <v>2813</v>
      </c>
      <c r="AR75" s="282" t="s">
        <v>2813</v>
      </c>
      <c r="AS75" s="282" t="s">
        <v>2813</v>
      </c>
      <c r="AT75" s="282" t="s">
        <v>2813</v>
      </c>
      <c r="AU75" s="282" t="s">
        <v>2813</v>
      </c>
      <c r="AV75" s="282" t="s">
        <v>2813</v>
      </c>
      <c r="AW75" s="282" t="s">
        <v>2813</v>
      </c>
      <c r="AX75" s="282" t="s">
        <v>2813</v>
      </c>
      <c r="AY75" s="282" t="s">
        <v>2813</v>
      </c>
      <c r="AZ75" s="282" t="s">
        <v>2813</v>
      </c>
      <c r="BA75" s="282" t="s">
        <v>2813</v>
      </c>
      <c r="BB75" s="282" t="s">
        <v>2813</v>
      </c>
      <c r="BC75" s="282" t="s">
        <v>2813</v>
      </c>
      <c r="BD75" s="282" t="s">
        <v>2813</v>
      </c>
      <c r="BE75" s="282" t="s">
        <v>2813</v>
      </c>
      <c r="BF75" s="282" t="s">
        <v>2813</v>
      </c>
      <c r="BG75" s="282" t="s">
        <v>2813</v>
      </c>
      <c r="BH75" s="282" t="s">
        <v>2813</v>
      </c>
      <c r="BI75" s="282" t="s">
        <v>2813</v>
      </c>
      <c r="BJ75" s="283" t="s">
        <v>2813</v>
      </c>
    </row>
    <row r="76" spans="1:62" s="7" customFormat="1" ht="50.1" customHeight="1" x14ac:dyDescent="0.2">
      <c r="A76" s="244">
        <f t="shared" si="0"/>
        <v>55</v>
      </c>
      <c r="B76" s="245"/>
      <c r="C76" s="246"/>
      <c r="D76" s="29" t="s">
        <v>2826</v>
      </c>
      <c r="E76" s="30"/>
      <c r="F76" s="30"/>
      <c r="G76" s="30"/>
      <c r="H76" s="30"/>
      <c r="I76" s="30"/>
      <c r="J76" s="30"/>
      <c r="K76" s="30"/>
      <c r="L76" s="30"/>
      <c r="M76" s="30"/>
      <c r="N76" s="30"/>
      <c r="O76" s="30"/>
      <c r="P76" s="30"/>
      <c r="Q76" s="30"/>
      <c r="R76" s="30"/>
      <c r="S76" s="30"/>
      <c r="T76" s="31"/>
      <c r="U76" s="176" t="s">
        <v>2812</v>
      </c>
      <c r="V76" s="174" t="s">
        <v>2812</v>
      </c>
      <c r="W76" s="175" t="s">
        <v>2812</v>
      </c>
      <c r="X76" s="176" t="s">
        <v>192</v>
      </c>
      <c r="Y76" s="174" t="s">
        <v>192</v>
      </c>
      <c r="Z76" s="174" t="s">
        <v>192</v>
      </c>
      <c r="AA76" s="174" t="s">
        <v>192</v>
      </c>
      <c r="AB76" s="175" t="s">
        <v>192</v>
      </c>
      <c r="AC76" s="176"/>
      <c r="AD76" s="174"/>
      <c r="AE76" s="175"/>
      <c r="AF76" s="281" t="s">
        <v>2939</v>
      </c>
      <c r="AG76" s="282" t="s">
        <v>2813</v>
      </c>
      <c r="AH76" s="282" t="s">
        <v>2813</v>
      </c>
      <c r="AI76" s="282" t="s">
        <v>2813</v>
      </c>
      <c r="AJ76" s="282" t="s">
        <v>2813</v>
      </c>
      <c r="AK76" s="282" t="s">
        <v>2813</v>
      </c>
      <c r="AL76" s="282" t="s">
        <v>2813</v>
      </c>
      <c r="AM76" s="282" t="s">
        <v>2813</v>
      </c>
      <c r="AN76" s="282" t="s">
        <v>2813</v>
      </c>
      <c r="AO76" s="282" t="s">
        <v>2813</v>
      </c>
      <c r="AP76" s="282" t="s">
        <v>2813</v>
      </c>
      <c r="AQ76" s="282" t="s">
        <v>2813</v>
      </c>
      <c r="AR76" s="282" t="s">
        <v>2813</v>
      </c>
      <c r="AS76" s="282" t="s">
        <v>2813</v>
      </c>
      <c r="AT76" s="282" t="s">
        <v>2813</v>
      </c>
      <c r="AU76" s="282" t="s">
        <v>2813</v>
      </c>
      <c r="AV76" s="282" t="s">
        <v>2813</v>
      </c>
      <c r="AW76" s="282" t="s">
        <v>2813</v>
      </c>
      <c r="AX76" s="282" t="s">
        <v>2813</v>
      </c>
      <c r="AY76" s="282" t="s">
        <v>2813</v>
      </c>
      <c r="AZ76" s="282" t="s">
        <v>2813</v>
      </c>
      <c r="BA76" s="282" t="s">
        <v>2813</v>
      </c>
      <c r="BB76" s="282" t="s">
        <v>2813</v>
      </c>
      <c r="BC76" s="282" t="s">
        <v>2813</v>
      </c>
      <c r="BD76" s="282" t="s">
        <v>2813</v>
      </c>
      <c r="BE76" s="282" t="s">
        <v>2813</v>
      </c>
      <c r="BF76" s="282" t="s">
        <v>2813</v>
      </c>
      <c r="BG76" s="282" t="s">
        <v>2813</v>
      </c>
      <c r="BH76" s="282" t="s">
        <v>2813</v>
      </c>
      <c r="BI76" s="282" t="s">
        <v>2813</v>
      </c>
      <c r="BJ76" s="283" t="s">
        <v>2813</v>
      </c>
    </row>
    <row r="77" spans="1:62" s="7" customFormat="1" ht="50.1" customHeight="1" x14ac:dyDescent="0.2">
      <c r="A77" s="244">
        <f t="shared" si="0"/>
        <v>56</v>
      </c>
      <c r="B77" s="245"/>
      <c r="C77" s="246"/>
      <c r="D77" s="29" t="s">
        <v>2827</v>
      </c>
      <c r="E77" s="30"/>
      <c r="F77" s="30"/>
      <c r="G77" s="30"/>
      <c r="H77" s="30"/>
      <c r="I77" s="30"/>
      <c r="J77" s="30"/>
      <c r="K77" s="30"/>
      <c r="L77" s="30"/>
      <c r="M77" s="30"/>
      <c r="N77" s="30"/>
      <c r="O77" s="30"/>
      <c r="P77" s="30"/>
      <c r="Q77" s="30"/>
      <c r="R77" s="30"/>
      <c r="S77" s="30"/>
      <c r="T77" s="31"/>
      <c r="U77" s="176" t="s">
        <v>1810</v>
      </c>
      <c r="V77" s="174" t="s">
        <v>1810</v>
      </c>
      <c r="W77" s="175" t="s">
        <v>1810</v>
      </c>
      <c r="X77" s="176" t="s">
        <v>102</v>
      </c>
      <c r="Y77" s="174" t="s">
        <v>102</v>
      </c>
      <c r="Z77" s="174" t="s">
        <v>102</v>
      </c>
      <c r="AA77" s="174" t="s">
        <v>102</v>
      </c>
      <c r="AB77" s="175" t="s">
        <v>102</v>
      </c>
      <c r="AC77" s="176"/>
      <c r="AD77" s="174"/>
      <c r="AE77" s="175"/>
      <c r="AF77" s="281" t="s">
        <v>2940</v>
      </c>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3"/>
    </row>
    <row r="78" spans="1:62" s="7" customFormat="1" ht="36" customHeight="1" x14ac:dyDescent="0.2">
      <c r="A78" s="244">
        <f t="shared" si="0"/>
        <v>57</v>
      </c>
      <c r="B78" s="245"/>
      <c r="C78" s="246"/>
      <c r="D78" s="29" t="s">
        <v>2649</v>
      </c>
      <c r="E78" s="30"/>
      <c r="F78" s="30"/>
      <c r="G78" s="30"/>
      <c r="H78" s="30"/>
      <c r="I78" s="30"/>
      <c r="J78" s="30"/>
      <c r="K78" s="30"/>
      <c r="L78" s="30"/>
      <c r="M78" s="30"/>
      <c r="N78" s="30"/>
      <c r="O78" s="30"/>
      <c r="P78" s="30"/>
      <c r="Q78" s="30"/>
      <c r="R78" s="30"/>
      <c r="S78" s="30"/>
      <c r="T78" s="31"/>
      <c r="U78" s="176" t="s">
        <v>1794</v>
      </c>
      <c r="V78" s="174" t="s">
        <v>1794</v>
      </c>
      <c r="W78" s="175" t="s">
        <v>1794</v>
      </c>
      <c r="X78" s="176" t="s">
        <v>102</v>
      </c>
      <c r="Y78" s="174" t="s">
        <v>102</v>
      </c>
      <c r="Z78" s="174" t="s">
        <v>102</v>
      </c>
      <c r="AA78" s="174" t="s">
        <v>102</v>
      </c>
      <c r="AB78" s="175" t="s">
        <v>102</v>
      </c>
      <c r="AC78" s="176"/>
      <c r="AD78" s="174"/>
      <c r="AE78" s="175"/>
      <c r="AF78" s="281" t="s">
        <v>2941</v>
      </c>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3"/>
    </row>
    <row r="79" spans="1:62" s="7" customFormat="1" ht="36" customHeight="1" x14ac:dyDescent="0.2">
      <c r="A79" s="244">
        <f t="shared" si="0"/>
        <v>58</v>
      </c>
      <c r="B79" s="245"/>
      <c r="C79" s="246"/>
      <c r="D79" s="29" t="s">
        <v>2828</v>
      </c>
      <c r="E79" s="30"/>
      <c r="F79" s="30"/>
      <c r="G79" s="30"/>
      <c r="H79" s="30"/>
      <c r="I79" s="30"/>
      <c r="J79" s="30"/>
      <c r="K79" s="30"/>
      <c r="L79" s="30"/>
      <c r="M79" s="30"/>
      <c r="N79" s="30"/>
      <c r="O79" s="30"/>
      <c r="P79" s="30"/>
      <c r="Q79" s="30"/>
      <c r="R79" s="30"/>
      <c r="S79" s="30"/>
      <c r="T79" s="31"/>
      <c r="U79" s="176" t="s">
        <v>2805</v>
      </c>
      <c r="V79" s="174" t="s">
        <v>2805</v>
      </c>
      <c r="W79" s="175" t="s">
        <v>2805</v>
      </c>
      <c r="X79" s="176" t="s">
        <v>378</v>
      </c>
      <c r="Y79" s="174" t="s">
        <v>378</v>
      </c>
      <c r="Z79" s="174" t="s">
        <v>378</v>
      </c>
      <c r="AA79" s="174" t="s">
        <v>378</v>
      </c>
      <c r="AB79" s="175" t="s">
        <v>378</v>
      </c>
      <c r="AC79" s="176"/>
      <c r="AD79" s="174"/>
      <c r="AE79" s="175"/>
      <c r="AF79" s="281" t="s">
        <v>2942</v>
      </c>
      <c r="AG79" s="282" t="s">
        <v>2810</v>
      </c>
      <c r="AH79" s="282" t="s">
        <v>2810</v>
      </c>
      <c r="AI79" s="282" t="s">
        <v>2810</v>
      </c>
      <c r="AJ79" s="282" t="s">
        <v>2810</v>
      </c>
      <c r="AK79" s="282" t="s">
        <v>2810</v>
      </c>
      <c r="AL79" s="282" t="s">
        <v>2810</v>
      </c>
      <c r="AM79" s="282" t="s">
        <v>2810</v>
      </c>
      <c r="AN79" s="282" t="s">
        <v>2810</v>
      </c>
      <c r="AO79" s="282" t="s">
        <v>2810</v>
      </c>
      <c r="AP79" s="282" t="s">
        <v>2810</v>
      </c>
      <c r="AQ79" s="282" t="s">
        <v>2810</v>
      </c>
      <c r="AR79" s="282" t="s">
        <v>2810</v>
      </c>
      <c r="AS79" s="282" t="s">
        <v>2810</v>
      </c>
      <c r="AT79" s="282" t="s">
        <v>2810</v>
      </c>
      <c r="AU79" s="282" t="s">
        <v>2810</v>
      </c>
      <c r="AV79" s="282" t="s">
        <v>2810</v>
      </c>
      <c r="AW79" s="282" t="s">
        <v>2810</v>
      </c>
      <c r="AX79" s="282" t="s">
        <v>2810</v>
      </c>
      <c r="AY79" s="282" t="s">
        <v>2810</v>
      </c>
      <c r="AZ79" s="282" t="s">
        <v>2810</v>
      </c>
      <c r="BA79" s="282" t="s">
        <v>2810</v>
      </c>
      <c r="BB79" s="282" t="s">
        <v>2810</v>
      </c>
      <c r="BC79" s="282" t="s">
        <v>2810</v>
      </c>
      <c r="BD79" s="282" t="s">
        <v>2810</v>
      </c>
      <c r="BE79" s="282" t="s">
        <v>2810</v>
      </c>
      <c r="BF79" s="282" t="s">
        <v>2810</v>
      </c>
      <c r="BG79" s="282" t="s">
        <v>2810</v>
      </c>
      <c r="BH79" s="282" t="s">
        <v>2810</v>
      </c>
      <c r="BI79" s="282" t="s">
        <v>2810</v>
      </c>
      <c r="BJ79" s="283" t="s">
        <v>2810</v>
      </c>
    </row>
    <row r="80" spans="1:62" s="7" customFormat="1" ht="36" customHeight="1" x14ac:dyDescent="0.2">
      <c r="A80" s="244">
        <f t="shared" si="0"/>
        <v>59</v>
      </c>
      <c r="B80" s="245"/>
      <c r="C80" s="246"/>
      <c r="D80" s="29" t="s">
        <v>2648</v>
      </c>
      <c r="E80" s="30"/>
      <c r="F80" s="30"/>
      <c r="G80" s="30"/>
      <c r="H80" s="30"/>
      <c r="I80" s="30"/>
      <c r="J80" s="30"/>
      <c r="K80" s="30"/>
      <c r="L80" s="30"/>
      <c r="M80" s="30"/>
      <c r="N80" s="30"/>
      <c r="O80" s="30"/>
      <c r="P80" s="30"/>
      <c r="Q80" s="30"/>
      <c r="R80" s="30"/>
      <c r="S80" s="30"/>
      <c r="T80" s="31"/>
      <c r="U80" s="176" t="s">
        <v>2101</v>
      </c>
      <c r="V80" s="174" t="s">
        <v>2101</v>
      </c>
      <c r="W80" s="175" t="s">
        <v>2101</v>
      </c>
      <c r="X80" s="176" t="s">
        <v>102</v>
      </c>
      <c r="Y80" s="174" t="s">
        <v>102</v>
      </c>
      <c r="Z80" s="174" t="s">
        <v>102</v>
      </c>
      <c r="AA80" s="174" t="s">
        <v>102</v>
      </c>
      <c r="AB80" s="175" t="s">
        <v>102</v>
      </c>
      <c r="AC80" s="176"/>
      <c r="AD80" s="174"/>
      <c r="AE80" s="175"/>
      <c r="AF80" s="281" t="s">
        <v>2943</v>
      </c>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3"/>
    </row>
    <row r="81" spans="1:62" s="7" customFormat="1" ht="50.1" customHeight="1" x14ac:dyDescent="0.2">
      <c r="A81" s="244">
        <f t="shared" si="0"/>
        <v>60</v>
      </c>
      <c r="B81" s="245"/>
      <c r="C81" s="246"/>
      <c r="D81" s="29" t="s">
        <v>2829</v>
      </c>
      <c r="E81" s="30"/>
      <c r="F81" s="30"/>
      <c r="G81" s="30"/>
      <c r="H81" s="30"/>
      <c r="I81" s="30"/>
      <c r="J81" s="30"/>
      <c r="K81" s="30"/>
      <c r="L81" s="30"/>
      <c r="M81" s="30"/>
      <c r="N81" s="30"/>
      <c r="O81" s="30"/>
      <c r="P81" s="30"/>
      <c r="Q81" s="30"/>
      <c r="R81" s="30"/>
      <c r="S81" s="30"/>
      <c r="T81" s="31"/>
      <c r="U81" s="176" t="s">
        <v>2812</v>
      </c>
      <c r="V81" s="174" t="s">
        <v>2812</v>
      </c>
      <c r="W81" s="175" t="s">
        <v>2812</v>
      </c>
      <c r="X81" s="176" t="s">
        <v>192</v>
      </c>
      <c r="Y81" s="174" t="s">
        <v>192</v>
      </c>
      <c r="Z81" s="174" t="s">
        <v>192</v>
      </c>
      <c r="AA81" s="174" t="s">
        <v>192</v>
      </c>
      <c r="AB81" s="175" t="s">
        <v>192</v>
      </c>
      <c r="AC81" s="176"/>
      <c r="AD81" s="174"/>
      <c r="AE81" s="175"/>
      <c r="AF81" s="281" t="s">
        <v>2944</v>
      </c>
      <c r="AG81" s="282" t="s">
        <v>2813</v>
      </c>
      <c r="AH81" s="282" t="s">
        <v>2813</v>
      </c>
      <c r="AI81" s="282" t="s">
        <v>2813</v>
      </c>
      <c r="AJ81" s="282" t="s">
        <v>2813</v>
      </c>
      <c r="AK81" s="282" t="s">
        <v>2813</v>
      </c>
      <c r="AL81" s="282" t="s">
        <v>2813</v>
      </c>
      <c r="AM81" s="282" t="s">
        <v>2813</v>
      </c>
      <c r="AN81" s="282" t="s">
        <v>2813</v>
      </c>
      <c r="AO81" s="282" t="s">
        <v>2813</v>
      </c>
      <c r="AP81" s="282" t="s">
        <v>2813</v>
      </c>
      <c r="AQ81" s="282" t="s">
        <v>2813</v>
      </c>
      <c r="AR81" s="282" t="s">
        <v>2813</v>
      </c>
      <c r="AS81" s="282" t="s">
        <v>2813</v>
      </c>
      <c r="AT81" s="282" t="s">
        <v>2813</v>
      </c>
      <c r="AU81" s="282" t="s">
        <v>2813</v>
      </c>
      <c r="AV81" s="282" t="s">
        <v>2813</v>
      </c>
      <c r="AW81" s="282" t="s">
        <v>2813</v>
      </c>
      <c r="AX81" s="282" t="s">
        <v>2813</v>
      </c>
      <c r="AY81" s="282" t="s">
        <v>2813</v>
      </c>
      <c r="AZ81" s="282" t="s">
        <v>2813</v>
      </c>
      <c r="BA81" s="282" t="s">
        <v>2813</v>
      </c>
      <c r="BB81" s="282" t="s">
        <v>2813</v>
      </c>
      <c r="BC81" s="282" t="s">
        <v>2813</v>
      </c>
      <c r="BD81" s="282" t="s">
        <v>2813</v>
      </c>
      <c r="BE81" s="282" t="s">
        <v>2813</v>
      </c>
      <c r="BF81" s="282" t="s">
        <v>2813</v>
      </c>
      <c r="BG81" s="282" t="s">
        <v>2813</v>
      </c>
      <c r="BH81" s="282" t="s">
        <v>2813</v>
      </c>
      <c r="BI81" s="282" t="s">
        <v>2813</v>
      </c>
      <c r="BJ81" s="283" t="s">
        <v>2813</v>
      </c>
    </row>
    <row r="82" spans="1:62" s="7" customFormat="1" ht="50.1" customHeight="1" x14ac:dyDescent="0.2">
      <c r="A82" s="244">
        <f t="shared" si="0"/>
        <v>61</v>
      </c>
      <c r="B82" s="245"/>
      <c r="C82" s="246"/>
      <c r="D82" s="29" t="s">
        <v>2830</v>
      </c>
      <c r="E82" s="30"/>
      <c r="F82" s="30"/>
      <c r="G82" s="30"/>
      <c r="H82" s="30"/>
      <c r="I82" s="30"/>
      <c r="J82" s="30"/>
      <c r="K82" s="30"/>
      <c r="L82" s="30"/>
      <c r="M82" s="30"/>
      <c r="N82" s="30"/>
      <c r="O82" s="30"/>
      <c r="P82" s="30"/>
      <c r="Q82" s="30"/>
      <c r="R82" s="30"/>
      <c r="S82" s="30"/>
      <c r="T82" s="31"/>
      <c r="U82" s="176" t="s">
        <v>2812</v>
      </c>
      <c r="V82" s="174" t="s">
        <v>2812</v>
      </c>
      <c r="W82" s="175" t="s">
        <v>2812</v>
      </c>
      <c r="X82" s="176" t="s">
        <v>192</v>
      </c>
      <c r="Y82" s="174" t="s">
        <v>192</v>
      </c>
      <c r="Z82" s="174" t="s">
        <v>192</v>
      </c>
      <c r="AA82" s="174" t="s">
        <v>192</v>
      </c>
      <c r="AB82" s="175" t="s">
        <v>192</v>
      </c>
      <c r="AC82" s="176"/>
      <c r="AD82" s="174"/>
      <c r="AE82" s="175"/>
      <c r="AF82" s="281" t="s">
        <v>2945</v>
      </c>
      <c r="AG82" s="282" t="s">
        <v>2813</v>
      </c>
      <c r="AH82" s="282" t="s">
        <v>2813</v>
      </c>
      <c r="AI82" s="282" t="s">
        <v>2813</v>
      </c>
      <c r="AJ82" s="282" t="s">
        <v>2813</v>
      </c>
      <c r="AK82" s="282" t="s">
        <v>2813</v>
      </c>
      <c r="AL82" s="282" t="s">
        <v>2813</v>
      </c>
      <c r="AM82" s="282" t="s">
        <v>2813</v>
      </c>
      <c r="AN82" s="282" t="s">
        <v>2813</v>
      </c>
      <c r="AO82" s="282" t="s">
        <v>2813</v>
      </c>
      <c r="AP82" s="282" t="s">
        <v>2813</v>
      </c>
      <c r="AQ82" s="282" t="s">
        <v>2813</v>
      </c>
      <c r="AR82" s="282" t="s">
        <v>2813</v>
      </c>
      <c r="AS82" s="282" t="s">
        <v>2813</v>
      </c>
      <c r="AT82" s="282" t="s">
        <v>2813</v>
      </c>
      <c r="AU82" s="282" t="s">
        <v>2813</v>
      </c>
      <c r="AV82" s="282" t="s">
        <v>2813</v>
      </c>
      <c r="AW82" s="282" t="s">
        <v>2813</v>
      </c>
      <c r="AX82" s="282" t="s">
        <v>2813</v>
      </c>
      <c r="AY82" s="282" t="s">
        <v>2813</v>
      </c>
      <c r="AZ82" s="282" t="s">
        <v>2813</v>
      </c>
      <c r="BA82" s="282" t="s">
        <v>2813</v>
      </c>
      <c r="BB82" s="282" t="s">
        <v>2813</v>
      </c>
      <c r="BC82" s="282" t="s">
        <v>2813</v>
      </c>
      <c r="BD82" s="282" t="s">
        <v>2813</v>
      </c>
      <c r="BE82" s="282" t="s">
        <v>2813</v>
      </c>
      <c r="BF82" s="282" t="s">
        <v>2813</v>
      </c>
      <c r="BG82" s="282" t="s">
        <v>2813</v>
      </c>
      <c r="BH82" s="282" t="s">
        <v>2813</v>
      </c>
      <c r="BI82" s="282" t="s">
        <v>2813</v>
      </c>
      <c r="BJ82" s="283" t="s">
        <v>2813</v>
      </c>
    </row>
    <row r="83" spans="1:62" s="7" customFormat="1" ht="50.1" customHeight="1" x14ac:dyDescent="0.2">
      <c r="A83" s="244">
        <f t="shared" si="0"/>
        <v>62</v>
      </c>
      <c r="B83" s="245"/>
      <c r="C83" s="246"/>
      <c r="D83" s="29" t="s">
        <v>2831</v>
      </c>
      <c r="E83" s="30"/>
      <c r="F83" s="30"/>
      <c r="G83" s="30"/>
      <c r="H83" s="30"/>
      <c r="I83" s="30"/>
      <c r="J83" s="30"/>
      <c r="K83" s="30"/>
      <c r="L83" s="30"/>
      <c r="M83" s="30"/>
      <c r="N83" s="30"/>
      <c r="O83" s="30"/>
      <c r="P83" s="30"/>
      <c r="Q83" s="30"/>
      <c r="R83" s="30"/>
      <c r="S83" s="30"/>
      <c r="T83" s="31"/>
      <c r="U83" s="176" t="s">
        <v>1810</v>
      </c>
      <c r="V83" s="174" t="s">
        <v>1810</v>
      </c>
      <c r="W83" s="175" t="s">
        <v>1810</v>
      </c>
      <c r="X83" s="176" t="s">
        <v>102</v>
      </c>
      <c r="Y83" s="174" t="s">
        <v>102</v>
      </c>
      <c r="Z83" s="174" t="s">
        <v>102</v>
      </c>
      <c r="AA83" s="174" t="s">
        <v>102</v>
      </c>
      <c r="AB83" s="175" t="s">
        <v>102</v>
      </c>
      <c r="AC83" s="176"/>
      <c r="AD83" s="174"/>
      <c r="AE83" s="175"/>
      <c r="AF83" s="281" t="s">
        <v>2946</v>
      </c>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3"/>
    </row>
    <row r="84" spans="1:62" s="7" customFormat="1" ht="36" customHeight="1" x14ac:dyDescent="0.2">
      <c r="A84" s="244">
        <f t="shared" si="0"/>
        <v>63</v>
      </c>
      <c r="B84" s="245"/>
      <c r="C84" s="246"/>
      <c r="D84" s="29" t="s">
        <v>2652</v>
      </c>
      <c r="E84" s="30"/>
      <c r="F84" s="30"/>
      <c r="G84" s="30"/>
      <c r="H84" s="30"/>
      <c r="I84" s="30"/>
      <c r="J84" s="30"/>
      <c r="K84" s="30"/>
      <c r="L84" s="30"/>
      <c r="M84" s="30"/>
      <c r="N84" s="30"/>
      <c r="O84" s="30"/>
      <c r="P84" s="30"/>
      <c r="Q84" s="30"/>
      <c r="R84" s="30"/>
      <c r="S84" s="30"/>
      <c r="T84" s="31"/>
      <c r="U84" s="176" t="s">
        <v>1794</v>
      </c>
      <c r="V84" s="174" t="s">
        <v>1794</v>
      </c>
      <c r="W84" s="175" t="s">
        <v>1794</v>
      </c>
      <c r="X84" s="176" t="s">
        <v>102</v>
      </c>
      <c r="Y84" s="174" t="s">
        <v>102</v>
      </c>
      <c r="Z84" s="174" t="s">
        <v>102</v>
      </c>
      <c r="AA84" s="174" t="s">
        <v>102</v>
      </c>
      <c r="AB84" s="175" t="s">
        <v>102</v>
      </c>
      <c r="AC84" s="176"/>
      <c r="AD84" s="174"/>
      <c r="AE84" s="175"/>
      <c r="AF84" s="281" t="s">
        <v>2947</v>
      </c>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3"/>
    </row>
    <row r="85" spans="1:62" s="7" customFormat="1" ht="36" customHeight="1" x14ac:dyDescent="0.2">
      <c r="A85" s="244">
        <f t="shared" si="0"/>
        <v>64</v>
      </c>
      <c r="B85" s="245"/>
      <c r="C85" s="246"/>
      <c r="D85" s="29" t="s">
        <v>2832</v>
      </c>
      <c r="E85" s="30"/>
      <c r="F85" s="30"/>
      <c r="G85" s="30"/>
      <c r="H85" s="30"/>
      <c r="I85" s="30"/>
      <c r="J85" s="30"/>
      <c r="K85" s="30"/>
      <c r="L85" s="30"/>
      <c r="M85" s="30"/>
      <c r="N85" s="30"/>
      <c r="O85" s="30"/>
      <c r="P85" s="30"/>
      <c r="Q85" s="30"/>
      <c r="R85" s="30"/>
      <c r="S85" s="30"/>
      <c r="T85" s="31"/>
      <c r="U85" s="176" t="s">
        <v>2805</v>
      </c>
      <c r="V85" s="174" t="s">
        <v>2805</v>
      </c>
      <c r="W85" s="175" t="s">
        <v>2805</v>
      </c>
      <c r="X85" s="176" t="s">
        <v>378</v>
      </c>
      <c r="Y85" s="174" t="s">
        <v>378</v>
      </c>
      <c r="Z85" s="174" t="s">
        <v>378</v>
      </c>
      <c r="AA85" s="174" t="s">
        <v>378</v>
      </c>
      <c r="AB85" s="175" t="s">
        <v>378</v>
      </c>
      <c r="AC85" s="176"/>
      <c r="AD85" s="174"/>
      <c r="AE85" s="175"/>
      <c r="AF85" s="281" t="s">
        <v>2948</v>
      </c>
      <c r="AG85" s="282" t="s">
        <v>2810</v>
      </c>
      <c r="AH85" s="282" t="s">
        <v>2810</v>
      </c>
      <c r="AI85" s="282" t="s">
        <v>2810</v>
      </c>
      <c r="AJ85" s="282" t="s">
        <v>2810</v>
      </c>
      <c r="AK85" s="282" t="s">
        <v>2810</v>
      </c>
      <c r="AL85" s="282" t="s">
        <v>2810</v>
      </c>
      <c r="AM85" s="282" t="s">
        <v>2810</v>
      </c>
      <c r="AN85" s="282" t="s">
        <v>2810</v>
      </c>
      <c r="AO85" s="282" t="s">
        <v>2810</v>
      </c>
      <c r="AP85" s="282" t="s">
        <v>2810</v>
      </c>
      <c r="AQ85" s="282" t="s">
        <v>2810</v>
      </c>
      <c r="AR85" s="282" t="s">
        <v>2810</v>
      </c>
      <c r="AS85" s="282" t="s">
        <v>2810</v>
      </c>
      <c r="AT85" s="282" t="s">
        <v>2810</v>
      </c>
      <c r="AU85" s="282" t="s">
        <v>2810</v>
      </c>
      <c r="AV85" s="282" t="s">
        <v>2810</v>
      </c>
      <c r="AW85" s="282" t="s">
        <v>2810</v>
      </c>
      <c r="AX85" s="282" t="s">
        <v>2810</v>
      </c>
      <c r="AY85" s="282" t="s">
        <v>2810</v>
      </c>
      <c r="AZ85" s="282" t="s">
        <v>2810</v>
      </c>
      <c r="BA85" s="282" t="s">
        <v>2810</v>
      </c>
      <c r="BB85" s="282" t="s">
        <v>2810</v>
      </c>
      <c r="BC85" s="282" t="s">
        <v>2810</v>
      </c>
      <c r="BD85" s="282" t="s">
        <v>2810</v>
      </c>
      <c r="BE85" s="282" t="s">
        <v>2810</v>
      </c>
      <c r="BF85" s="282" t="s">
        <v>2810</v>
      </c>
      <c r="BG85" s="282" t="s">
        <v>2810</v>
      </c>
      <c r="BH85" s="282" t="s">
        <v>2810</v>
      </c>
      <c r="BI85" s="282" t="s">
        <v>2810</v>
      </c>
      <c r="BJ85" s="283" t="s">
        <v>2810</v>
      </c>
    </row>
    <row r="86" spans="1:62" s="7" customFormat="1" ht="36" customHeight="1" x14ac:dyDescent="0.2">
      <c r="A86" s="244">
        <f t="shared" si="0"/>
        <v>65</v>
      </c>
      <c r="B86" s="245"/>
      <c r="C86" s="246"/>
      <c r="D86" s="29" t="s">
        <v>2651</v>
      </c>
      <c r="E86" s="30"/>
      <c r="F86" s="30"/>
      <c r="G86" s="30"/>
      <c r="H86" s="30"/>
      <c r="I86" s="30"/>
      <c r="J86" s="30"/>
      <c r="K86" s="30"/>
      <c r="L86" s="30"/>
      <c r="M86" s="30"/>
      <c r="N86" s="30"/>
      <c r="O86" s="30"/>
      <c r="P86" s="30"/>
      <c r="Q86" s="30"/>
      <c r="R86" s="30"/>
      <c r="S86" s="30"/>
      <c r="T86" s="31"/>
      <c r="U86" s="176" t="s">
        <v>2101</v>
      </c>
      <c r="V86" s="174" t="s">
        <v>2101</v>
      </c>
      <c r="W86" s="175" t="s">
        <v>2101</v>
      </c>
      <c r="X86" s="176" t="s">
        <v>102</v>
      </c>
      <c r="Y86" s="174" t="s">
        <v>102</v>
      </c>
      <c r="Z86" s="174" t="s">
        <v>102</v>
      </c>
      <c r="AA86" s="174" t="s">
        <v>102</v>
      </c>
      <c r="AB86" s="175" t="s">
        <v>102</v>
      </c>
      <c r="AC86" s="176"/>
      <c r="AD86" s="174"/>
      <c r="AE86" s="175"/>
      <c r="AF86" s="281" t="s">
        <v>2949</v>
      </c>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3"/>
    </row>
    <row r="87" spans="1:62" s="7" customFormat="1" ht="50.1" customHeight="1" x14ac:dyDescent="0.2">
      <c r="A87" s="244">
        <f t="shared" si="0"/>
        <v>66</v>
      </c>
      <c r="B87" s="245"/>
      <c r="C87" s="246"/>
      <c r="D87" s="29" t="s">
        <v>2833</v>
      </c>
      <c r="E87" s="30"/>
      <c r="F87" s="30"/>
      <c r="G87" s="30"/>
      <c r="H87" s="30"/>
      <c r="I87" s="30"/>
      <c r="J87" s="30"/>
      <c r="K87" s="30"/>
      <c r="L87" s="30"/>
      <c r="M87" s="30"/>
      <c r="N87" s="30"/>
      <c r="O87" s="30"/>
      <c r="P87" s="30"/>
      <c r="Q87" s="30"/>
      <c r="R87" s="30"/>
      <c r="S87" s="30"/>
      <c r="T87" s="31"/>
      <c r="U87" s="176" t="s">
        <v>2812</v>
      </c>
      <c r="V87" s="174" t="s">
        <v>2812</v>
      </c>
      <c r="W87" s="175" t="s">
        <v>2812</v>
      </c>
      <c r="X87" s="176" t="s">
        <v>192</v>
      </c>
      <c r="Y87" s="174" t="s">
        <v>192</v>
      </c>
      <c r="Z87" s="174" t="s">
        <v>192</v>
      </c>
      <c r="AA87" s="174" t="s">
        <v>192</v>
      </c>
      <c r="AB87" s="175" t="s">
        <v>192</v>
      </c>
      <c r="AC87" s="176"/>
      <c r="AD87" s="174"/>
      <c r="AE87" s="175"/>
      <c r="AF87" s="281" t="s">
        <v>2950</v>
      </c>
      <c r="AG87" s="282" t="s">
        <v>2813</v>
      </c>
      <c r="AH87" s="282" t="s">
        <v>2813</v>
      </c>
      <c r="AI87" s="282" t="s">
        <v>2813</v>
      </c>
      <c r="AJ87" s="282" t="s">
        <v>2813</v>
      </c>
      <c r="AK87" s="282" t="s">
        <v>2813</v>
      </c>
      <c r="AL87" s="282" t="s">
        <v>2813</v>
      </c>
      <c r="AM87" s="282" t="s">
        <v>2813</v>
      </c>
      <c r="AN87" s="282" t="s">
        <v>2813</v>
      </c>
      <c r="AO87" s="282" t="s">
        <v>2813</v>
      </c>
      <c r="AP87" s="282" t="s">
        <v>2813</v>
      </c>
      <c r="AQ87" s="282" t="s">
        <v>2813</v>
      </c>
      <c r="AR87" s="282" t="s">
        <v>2813</v>
      </c>
      <c r="AS87" s="282" t="s">
        <v>2813</v>
      </c>
      <c r="AT87" s="282" t="s">
        <v>2813</v>
      </c>
      <c r="AU87" s="282" t="s">
        <v>2813</v>
      </c>
      <c r="AV87" s="282" t="s">
        <v>2813</v>
      </c>
      <c r="AW87" s="282" t="s">
        <v>2813</v>
      </c>
      <c r="AX87" s="282" t="s">
        <v>2813</v>
      </c>
      <c r="AY87" s="282" t="s">
        <v>2813</v>
      </c>
      <c r="AZ87" s="282" t="s">
        <v>2813</v>
      </c>
      <c r="BA87" s="282" t="s">
        <v>2813</v>
      </c>
      <c r="BB87" s="282" t="s">
        <v>2813</v>
      </c>
      <c r="BC87" s="282" t="s">
        <v>2813</v>
      </c>
      <c r="BD87" s="282" t="s">
        <v>2813</v>
      </c>
      <c r="BE87" s="282" t="s">
        <v>2813</v>
      </c>
      <c r="BF87" s="282" t="s">
        <v>2813</v>
      </c>
      <c r="BG87" s="282" t="s">
        <v>2813</v>
      </c>
      <c r="BH87" s="282" t="s">
        <v>2813</v>
      </c>
      <c r="BI87" s="282" t="s">
        <v>2813</v>
      </c>
      <c r="BJ87" s="283" t="s">
        <v>2813</v>
      </c>
    </row>
    <row r="88" spans="1:62" s="7" customFormat="1" ht="50.1" customHeight="1" x14ac:dyDescent="0.2">
      <c r="A88" s="244">
        <f t="shared" ref="A88:A151" si="1">A87+1</f>
        <v>67</v>
      </c>
      <c r="B88" s="245"/>
      <c r="C88" s="246"/>
      <c r="D88" s="29" t="s">
        <v>2834</v>
      </c>
      <c r="E88" s="30"/>
      <c r="F88" s="30"/>
      <c r="G88" s="30"/>
      <c r="H88" s="30"/>
      <c r="I88" s="30"/>
      <c r="J88" s="30"/>
      <c r="K88" s="30"/>
      <c r="L88" s="30"/>
      <c r="M88" s="30"/>
      <c r="N88" s="30"/>
      <c r="O88" s="30"/>
      <c r="P88" s="30"/>
      <c r="Q88" s="30"/>
      <c r="R88" s="30"/>
      <c r="S88" s="30"/>
      <c r="T88" s="31"/>
      <c r="U88" s="176" t="s">
        <v>2812</v>
      </c>
      <c r="V88" s="174" t="s">
        <v>2812</v>
      </c>
      <c r="W88" s="175" t="s">
        <v>2812</v>
      </c>
      <c r="X88" s="176" t="s">
        <v>192</v>
      </c>
      <c r="Y88" s="174" t="s">
        <v>192</v>
      </c>
      <c r="Z88" s="174" t="s">
        <v>192</v>
      </c>
      <c r="AA88" s="174" t="s">
        <v>192</v>
      </c>
      <c r="AB88" s="175" t="s">
        <v>192</v>
      </c>
      <c r="AC88" s="176"/>
      <c r="AD88" s="174"/>
      <c r="AE88" s="175"/>
      <c r="AF88" s="281" t="s">
        <v>2951</v>
      </c>
      <c r="AG88" s="282" t="s">
        <v>2813</v>
      </c>
      <c r="AH88" s="282" t="s">
        <v>2813</v>
      </c>
      <c r="AI88" s="282" t="s">
        <v>2813</v>
      </c>
      <c r="AJ88" s="282" t="s">
        <v>2813</v>
      </c>
      <c r="AK88" s="282" t="s">
        <v>2813</v>
      </c>
      <c r="AL88" s="282" t="s">
        <v>2813</v>
      </c>
      <c r="AM88" s="282" t="s">
        <v>2813</v>
      </c>
      <c r="AN88" s="282" t="s">
        <v>2813</v>
      </c>
      <c r="AO88" s="282" t="s">
        <v>2813</v>
      </c>
      <c r="AP88" s="282" t="s">
        <v>2813</v>
      </c>
      <c r="AQ88" s="282" t="s">
        <v>2813</v>
      </c>
      <c r="AR88" s="282" t="s">
        <v>2813</v>
      </c>
      <c r="AS88" s="282" t="s">
        <v>2813</v>
      </c>
      <c r="AT88" s="282" t="s">
        <v>2813</v>
      </c>
      <c r="AU88" s="282" t="s">
        <v>2813</v>
      </c>
      <c r="AV88" s="282" t="s">
        <v>2813</v>
      </c>
      <c r="AW88" s="282" t="s">
        <v>2813</v>
      </c>
      <c r="AX88" s="282" t="s">
        <v>2813</v>
      </c>
      <c r="AY88" s="282" t="s">
        <v>2813</v>
      </c>
      <c r="AZ88" s="282" t="s">
        <v>2813</v>
      </c>
      <c r="BA88" s="282" t="s">
        <v>2813</v>
      </c>
      <c r="BB88" s="282" t="s">
        <v>2813</v>
      </c>
      <c r="BC88" s="282" t="s">
        <v>2813</v>
      </c>
      <c r="BD88" s="282" t="s">
        <v>2813</v>
      </c>
      <c r="BE88" s="282" t="s">
        <v>2813</v>
      </c>
      <c r="BF88" s="282" t="s">
        <v>2813</v>
      </c>
      <c r="BG88" s="282" t="s">
        <v>2813</v>
      </c>
      <c r="BH88" s="282" t="s">
        <v>2813</v>
      </c>
      <c r="BI88" s="282" t="s">
        <v>2813</v>
      </c>
      <c r="BJ88" s="283" t="s">
        <v>2813</v>
      </c>
    </row>
    <row r="89" spans="1:62" s="7" customFormat="1" ht="50.1" customHeight="1" x14ac:dyDescent="0.2">
      <c r="A89" s="244">
        <f t="shared" si="1"/>
        <v>68</v>
      </c>
      <c r="B89" s="245"/>
      <c r="C89" s="246"/>
      <c r="D89" s="29" t="s">
        <v>2835</v>
      </c>
      <c r="E89" s="30"/>
      <c r="F89" s="30"/>
      <c r="G89" s="30"/>
      <c r="H89" s="30"/>
      <c r="I89" s="30"/>
      <c r="J89" s="30"/>
      <c r="K89" s="30"/>
      <c r="L89" s="30"/>
      <c r="M89" s="30"/>
      <c r="N89" s="30"/>
      <c r="O89" s="30"/>
      <c r="P89" s="30"/>
      <c r="Q89" s="30"/>
      <c r="R89" s="30"/>
      <c r="S89" s="30"/>
      <c r="T89" s="31"/>
      <c r="U89" s="176" t="s">
        <v>1810</v>
      </c>
      <c r="V89" s="174" t="s">
        <v>1810</v>
      </c>
      <c r="W89" s="175" t="s">
        <v>1810</v>
      </c>
      <c r="X89" s="176" t="s">
        <v>102</v>
      </c>
      <c r="Y89" s="174" t="s">
        <v>102</v>
      </c>
      <c r="Z89" s="174" t="s">
        <v>102</v>
      </c>
      <c r="AA89" s="174" t="s">
        <v>102</v>
      </c>
      <c r="AB89" s="175" t="s">
        <v>102</v>
      </c>
      <c r="AC89" s="176"/>
      <c r="AD89" s="174"/>
      <c r="AE89" s="175"/>
      <c r="AF89" s="281" t="s">
        <v>2952</v>
      </c>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3"/>
    </row>
    <row r="90" spans="1:62" s="7" customFormat="1" ht="36" customHeight="1" x14ac:dyDescent="0.2">
      <c r="A90" s="244">
        <f t="shared" si="1"/>
        <v>69</v>
      </c>
      <c r="B90" s="245"/>
      <c r="C90" s="246"/>
      <c r="D90" s="29" t="s">
        <v>2655</v>
      </c>
      <c r="E90" s="30"/>
      <c r="F90" s="30"/>
      <c r="G90" s="30"/>
      <c r="H90" s="30"/>
      <c r="I90" s="30"/>
      <c r="J90" s="30"/>
      <c r="K90" s="30"/>
      <c r="L90" s="30"/>
      <c r="M90" s="30"/>
      <c r="N90" s="30"/>
      <c r="O90" s="30"/>
      <c r="P90" s="30"/>
      <c r="Q90" s="30"/>
      <c r="R90" s="30"/>
      <c r="S90" s="30"/>
      <c r="T90" s="31"/>
      <c r="U90" s="176" t="s">
        <v>1794</v>
      </c>
      <c r="V90" s="174" t="s">
        <v>1794</v>
      </c>
      <c r="W90" s="175" t="s">
        <v>1794</v>
      </c>
      <c r="X90" s="176" t="s">
        <v>102</v>
      </c>
      <c r="Y90" s="174" t="s">
        <v>102</v>
      </c>
      <c r="Z90" s="174" t="s">
        <v>102</v>
      </c>
      <c r="AA90" s="174" t="s">
        <v>102</v>
      </c>
      <c r="AB90" s="175" t="s">
        <v>102</v>
      </c>
      <c r="AC90" s="176"/>
      <c r="AD90" s="174"/>
      <c r="AE90" s="175"/>
      <c r="AF90" s="281" t="s">
        <v>2953</v>
      </c>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3"/>
    </row>
    <row r="91" spans="1:62" s="7" customFormat="1" ht="36" customHeight="1" x14ac:dyDescent="0.2">
      <c r="A91" s="244">
        <f t="shared" si="1"/>
        <v>70</v>
      </c>
      <c r="B91" s="245"/>
      <c r="C91" s="246"/>
      <c r="D91" s="29" t="s">
        <v>2836</v>
      </c>
      <c r="E91" s="30"/>
      <c r="F91" s="30"/>
      <c r="G91" s="30"/>
      <c r="H91" s="30"/>
      <c r="I91" s="30"/>
      <c r="J91" s="30"/>
      <c r="K91" s="30"/>
      <c r="L91" s="30"/>
      <c r="M91" s="30"/>
      <c r="N91" s="30"/>
      <c r="O91" s="30"/>
      <c r="P91" s="30"/>
      <c r="Q91" s="30"/>
      <c r="R91" s="30"/>
      <c r="S91" s="30"/>
      <c r="T91" s="31"/>
      <c r="U91" s="176" t="s">
        <v>2805</v>
      </c>
      <c r="V91" s="174" t="s">
        <v>2805</v>
      </c>
      <c r="W91" s="175" t="s">
        <v>2805</v>
      </c>
      <c r="X91" s="176" t="s">
        <v>378</v>
      </c>
      <c r="Y91" s="174" t="s">
        <v>378</v>
      </c>
      <c r="Z91" s="174" t="s">
        <v>378</v>
      </c>
      <c r="AA91" s="174" t="s">
        <v>378</v>
      </c>
      <c r="AB91" s="175" t="s">
        <v>378</v>
      </c>
      <c r="AC91" s="176"/>
      <c r="AD91" s="174"/>
      <c r="AE91" s="175"/>
      <c r="AF91" s="281" t="s">
        <v>2954</v>
      </c>
      <c r="AG91" s="282" t="s">
        <v>2810</v>
      </c>
      <c r="AH91" s="282" t="s">
        <v>2810</v>
      </c>
      <c r="AI91" s="282" t="s">
        <v>2810</v>
      </c>
      <c r="AJ91" s="282" t="s">
        <v>2810</v>
      </c>
      <c r="AK91" s="282" t="s">
        <v>2810</v>
      </c>
      <c r="AL91" s="282" t="s">
        <v>2810</v>
      </c>
      <c r="AM91" s="282" t="s">
        <v>2810</v>
      </c>
      <c r="AN91" s="282" t="s">
        <v>2810</v>
      </c>
      <c r="AO91" s="282" t="s">
        <v>2810</v>
      </c>
      <c r="AP91" s="282" t="s">
        <v>2810</v>
      </c>
      <c r="AQ91" s="282" t="s">
        <v>2810</v>
      </c>
      <c r="AR91" s="282" t="s">
        <v>2810</v>
      </c>
      <c r="AS91" s="282" t="s">
        <v>2810</v>
      </c>
      <c r="AT91" s="282" t="s">
        <v>2810</v>
      </c>
      <c r="AU91" s="282" t="s">
        <v>2810</v>
      </c>
      <c r="AV91" s="282" t="s">
        <v>2810</v>
      </c>
      <c r="AW91" s="282" t="s">
        <v>2810</v>
      </c>
      <c r="AX91" s="282" t="s">
        <v>2810</v>
      </c>
      <c r="AY91" s="282" t="s">
        <v>2810</v>
      </c>
      <c r="AZ91" s="282" t="s">
        <v>2810</v>
      </c>
      <c r="BA91" s="282" t="s">
        <v>2810</v>
      </c>
      <c r="BB91" s="282" t="s">
        <v>2810</v>
      </c>
      <c r="BC91" s="282" t="s">
        <v>2810</v>
      </c>
      <c r="BD91" s="282" t="s">
        <v>2810</v>
      </c>
      <c r="BE91" s="282" t="s">
        <v>2810</v>
      </c>
      <c r="BF91" s="282" t="s">
        <v>2810</v>
      </c>
      <c r="BG91" s="282" t="s">
        <v>2810</v>
      </c>
      <c r="BH91" s="282" t="s">
        <v>2810</v>
      </c>
      <c r="BI91" s="282" t="s">
        <v>2810</v>
      </c>
      <c r="BJ91" s="283" t="s">
        <v>2810</v>
      </c>
    </row>
    <row r="92" spans="1:62" s="7" customFormat="1" ht="36" customHeight="1" x14ac:dyDescent="0.2">
      <c r="A92" s="244">
        <f t="shared" si="1"/>
        <v>71</v>
      </c>
      <c r="B92" s="245"/>
      <c r="C92" s="246"/>
      <c r="D92" s="29" t="s">
        <v>2654</v>
      </c>
      <c r="E92" s="30"/>
      <c r="F92" s="30"/>
      <c r="G92" s="30"/>
      <c r="H92" s="30"/>
      <c r="I92" s="30"/>
      <c r="J92" s="30"/>
      <c r="K92" s="30"/>
      <c r="L92" s="30"/>
      <c r="M92" s="30"/>
      <c r="N92" s="30"/>
      <c r="O92" s="30"/>
      <c r="P92" s="30"/>
      <c r="Q92" s="30"/>
      <c r="R92" s="30"/>
      <c r="S92" s="30"/>
      <c r="T92" s="31"/>
      <c r="U92" s="176" t="s">
        <v>2101</v>
      </c>
      <c r="V92" s="174" t="s">
        <v>2101</v>
      </c>
      <c r="W92" s="175" t="s">
        <v>2101</v>
      </c>
      <c r="X92" s="176" t="s">
        <v>102</v>
      </c>
      <c r="Y92" s="174" t="s">
        <v>102</v>
      </c>
      <c r="Z92" s="174" t="s">
        <v>102</v>
      </c>
      <c r="AA92" s="174" t="s">
        <v>102</v>
      </c>
      <c r="AB92" s="175" t="s">
        <v>102</v>
      </c>
      <c r="AC92" s="176"/>
      <c r="AD92" s="174"/>
      <c r="AE92" s="175"/>
      <c r="AF92" s="281" t="s">
        <v>2955</v>
      </c>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3"/>
    </row>
    <row r="93" spans="1:62" s="7" customFormat="1" ht="50.1" customHeight="1" x14ac:dyDescent="0.2">
      <c r="A93" s="244">
        <f t="shared" si="1"/>
        <v>72</v>
      </c>
      <c r="B93" s="245"/>
      <c r="C93" s="246"/>
      <c r="D93" s="29" t="s">
        <v>2837</v>
      </c>
      <c r="E93" s="30"/>
      <c r="F93" s="30"/>
      <c r="G93" s="30"/>
      <c r="H93" s="30"/>
      <c r="I93" s="30"/>
      <c r="J93" s="30"/>
      <c r="K93" s="30"/>
      <c r="L93" s="30"/>
      <c r="M93" s="30"/>
      <c r="N93" s="30"/>
      <c r="O93" s="30"/>
      <c r="P93" s="30"/>
      <c r="Q93" s="30"/>
      <c r="R93" s="30"/>
      <c r="S93" s="30"/>
      <c r="T93" s="31"/>
      <c r="U93" s="176" t="s">
        <v>2812</v>
      </c>
      <c r="V93" s="174" t="s">
        <v>2812</v>
      </c>
      <c r="W93" s="175" t="s">
        <v>2812</v>
      </c>
      <c r="X93" s="176" t="s">
        <v>192</v>
      </c>
      <c r="Y93" s="174" t="s">
        <v>192</v>
      </c>
      <c r="Z93" s="174" t="s">
        <v>192</v>
      </c>
      <c r="AA93" s="174" t="s">
        <v>192</v>
      </c>
      <c r="AB93" s="175" t="s">
        <v>192</v>
      </c>
      <c r="AC93" s="176"/>
      <c r="AD93" s="174"/>
      <c r="AE93" s="175"/>
      <c r="AF93" s="281" t="s">
        <v>2956</v>
      </c>
      <c r="AG93" s="282" t="s">
        <v>2813</v>
      </c>
      <c r="AH93" s="282" t="s">
        <v>2813</v>
      </c>
      <c r="AI93" s="282" t="s">
        <v>2813</v>
      </c>
      <c r="AJ93" s="282" t="s">
        <v>2813</v>
      </c>
      <c r="AK93" s="282" t="s">
        <v>2813</v>
      </c>
      <c r="AL93" s="282" t="s">
        <v>2813</v>
      </c>
      <c r="AM93" s="282" t="s">
        <v>2813</v>
      </c>
      <c r="AN93" s="282" t="s">
        <v>2813</v>
      </c>
      <c r="AO93" s="282" t="s">
        <v>2813</v>
      </c>
      <c r="AP93" s="282" t="s">
        <v>2813</v>
      </c>
      <c r="AQ93" s="282" t="s">
        <v>2813</v>
      </c>
      <c r="AR93" s="282" t="s">
        <v>2813</v>
      </c>
      <c r="AS93" s="282" t="s">
        <v>2813</v>
      </c>
      <c r="AT93" s="282" t="s">
        <v>2813</v>
      </c>
      <c r="AU93" s="282" t="s">
        <v>2813</v>
      </c>
      <c r="AV93" s="282" t="s">
        <v>2813</v>
      </c>
      <c r="AW93" s="282" t="s">
        <v>2813</v>
      </c>
      <c r="AX93" s="282" t="s">
        <v>2813</v>
      </c>
      <c r="AY93" s="282" t="s">
        <v>2813</v>
      </c>
      <c r="AZ93" s="282" t="s">
        <v>2813</v>
      </c>
      <c r="BA93" s="282" t="s">
        <v>2813</v>
      </c>
      <c r="BB93" s="282" t="s">
        <v>2813</v>
      </c>
      <c r="BC93" s="282" t="s">
        <v>2813</v>
      </c>
      <c r="BD93" s="282" t="s">
        <v>2813</v>
      </c>
      <c r="BE93" s="282" t="s">
        <v>2813</v>
      </c>
      <c r="BF93" s="282" t="s">
        <v>2813</v>
      </c>
      <c r="BG93" s="282" t="s">
        <v>2813</v>
      </c>
      <c r="BH93" s="282" t="s">
        <v>2813</v>
      </c>
      <c r="BI93" s="282" t="s">
        <v>2813</v>
      </c>
      <c r="BJ93" s="283" t="s">
        <v>2813</v>
      </c>
    </row>
    <row r="94" spans="1:62" s="7" customFormat="1" ht="50.1" customHeight="1" x14ac:dyDescent="0.2">
      <c r="A94" s="244">
        <f t="shared" si="1"/>
        <v>73</v>
      </c>
      <c r="B94" s="245"/>
      <c r="C94" s="246"/>
      <c r="D94" s="29" t="s">
        <v>2838</v>
      </c>
      <c r="E94" s="30"/>
      <c r="F94" s="30"/>
      <c r="G94" s="30"/>
      <c r="H94" s="30"/>
      <c r="I94" s="30"/>
      <c r="J94" s="30"/>
      <c r="K94" s="30"/>
      <c r="L94" s="30"/>
      <c r="M94" s="30"/>
      <c r="N94" s="30"/>
      <c r="O94" s="30"/>
      <c r="P94" s="30"/>
      <c r="Q94" s="30"/>
      <c r="R94" s="30"/>
      <c r="S94" s="30"/>
      <c r="T94" s="31"/>
      <c r="U94" s="176" t="s">
        <v>2812</v>
      </c>
      <c r="V94" s="174" t="s">
        <v>2812</v>
      </c>
      <c r="W94" s="175" t="s">
        <v>2812</v>
      </c>
      <c r="X94" s="176" t="s">
        <v>192</v>
      </c>
      <c r="Y94" s="174" t="s">
        <v>192</v>
      </c>
      <c r="Z94" s="174" t="s">
        <v>192</v>
      </c>
      <c r="AA94" s="174" t="s">
        <v>192</v>
      </c>
      <c r="AB94" s="175" t="s">
        <v>192</v>
      </c>
      <c r="AC94" s="176"/>
      <c r="AD94" s="174"/>
      <c r="AE94" s="175"/>
      <c r="AF94" s="281" t="s">
        <v>2957</v>
      </c>
      <c r="AG94" s="282" t="s">
        <v>2813</v>
      </c>
      <c r="AH94" s="282" t="s">
        <v>2813</v>
      </c>
      <c r="AI94" s="282" t="s">
        <v>2813</v>
      </c>
      <c r="AJ94" s="282" t="s">
        <v>2813</v>
      </c>
      <c r="AK94" s="282" t="s">
        <v>2813</v>
      </c>
      <c r="AL94" s="282" t="s">
        <v>2813</v>
      </c>
      <c r="AM94" s="282" t="s">
        <v>2813</v>
      </c>
      <c r="AN94" s="282" t="s">
        <v>2813</v>
      </c>
      <c r="AO94" s="282" t="s">
        <v>2813</v>
      </c>
      <c r="AP94" s="282" t="s">
        <v>2813</v>
      </c>
      <c r="AQ94" s="282" t="s">
        <v>2813</v>
      </c>
      <c r="AR94" s="282" t="s">
        <v>2813</v>
      </c>
      <c r="AS94" s="282" t="s">
        <v>2813</v>
      </c>
      <c r="AT94" s="282" t="s">
        <v>2813</v>
      </c>
      <c r="AU94" s="282" t="s">
        <v>2813</v>
      </c>
      <c r="AV94" s="282" t="s">
        <v>2813</v>
      </c>
      <c r="AW94" s="282" t="s">
        <v>2813</v>
      </c>
      <c r="AX94" s="282" t="s">
        <v>2813</v>
      </c>
      <c r="AY94" s="282" t="s">
        <v>2813</v>
      </c>
      <c r="AZ94" s="282" t="s">
        <v>2813</v>
      </c>
      <c r="BA94" s="282" t="s">
        <v>2813</v>
      </c>
      <c r="BB94" s="282" t="s">
        <v>2813</v>
      </c>
      <c r="BC94" s="282" t="s">
        <v>2813</v>
      </c>
      <c r="BD94" s="282" t="s">
        <v>2813</v>
      </c>
      <c r="BE94" s="282" t="s">
        <v>2813</v>
      </c>
      <c r="BF94" s="282" t="s">
        <v>2813</v>
      </c>
      <c r="BG94" s="282" t="s">
        <v>2813</v>
      </c>
      <c r="BH94" s="282" t="s">
        <v>2813</v>
      </c>
      <c r="BI94" s="282" t="s">
        <v>2813</v>
      </c>
      <c r="BJ94" s="283" t="s">
        <v>2813</v>
      </c>
    </row>
    <row r="95" spans="1:62" s="7" customFormat="1" ht="50.1" customHeight="1" x14ac:dyDescent="0.2">
      <c r="A95" s="244">
        <f t="shared" si="1"/>
        <v>74</v>
      </c>
      <c r="B95" s="245"/>
      <c r="C95" s="246"/>
      <c r="D95" s="29" t="s">
        <v>2839</v>
      </c>
      <c r="E95" s="30"/>
      <c r="F95" s="30"/>
      <c r="G95" s="30"/>
      <c r="H95" s="30"/>
      <c r="I95" s="30"/>
      <c r="J95" s="30"/>
      <c r="K95" s="30"/>
      <c r="L95" s="30"/>
      <c r="M95" s="30"/>
      <c r="N95" s="30"/>
      <c r="O95" s="30"/>
      <c r="P95" s="30"/>
      <c r="Q95" s="30"/>
      <c r="R95" s="30"/>
      <c r="S95" s="30"/>
      <c r="T95" s="31"/>
      <c r="U95" s="176" t="s">
        <v>1810</v>
      </c>
      <c r="V95" s="174" t="s">
        <v>1810</v>
      </c>
      <c r="W95" s="175" t="s">
        <v>1810</v>
      </c>
      <c r="X95" s="176" t="s">
        <v>102</v>
      </c>
      <c r="Y95" s="174" t="s">
        <v>102</v>
      </c>
      <c r="Z95" s="174" t="s">
        <v>102</v>
      </c>
      <c r="AA95" s="174" t="s">
        <v>102</v>
      </c>
      <c r="AB95" s="175" t="s">
        <v>102</v>
      </c>
      <c r="AC95" s="176"/>
      <c r="AD95" s="174"/>
      <c r="AE95" s="175"/>
      <c r="AF95" s="281" t="s">
        <v>2958</v>
      </c>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3"/>
    </row>
    <row r="96" spans="1:62" s="7" customFormat="1" ht="36" customHeight="1" x14ac:dyDescent="0.2">
      <c r="A96" s="244">
        <f t="shared" si="1"/>
        <v>75</v>
      </c>
      <c r="B96" s="245"/>
      <c r="C96" s="246"/>
      <c r="D96" s="29" t="s">
        <v>2658</v>
      </c>
      <c r="E96" s="30"/>
      <c r="F96" s="30"/>
      <c r="G96" s="30"/>
      <c r="H96" s="30"/>
      <c r="I96" s="30"/>
      <c r="J96" s="30"/>
      <c r="K96" s="30"/>
      <c r="L96" s="30"/>
      <c r="M96" s="30"/>
      <c r="N96" s="30"/>
      <c r="O96" s="30"/>
      <c r="P96" s="30"/>
      <c r="Q96" s="30"/>
      <c r="R96" s="30"/>
      <c r="S96" s="30"/>
      <c r="T96" s="31"/>
      <c r="U96" s="176" t="s">
        <v>1794</v>
      </c>
      <c r="V96" s="174" t="s">
        <v>1794</v>
      </c>
      <c r="W96" s="175" t="s">
        <v>1794</v>
      </c>
      <c r="X96" s="176" t="s">
        <v>102</v>
      </c>
      <c r="Y96" s="174" t="s">
        <v>102</v>
      </c>
      <c r="Z96" s="174" t="s">
        <v>102</v>
      </c>
      <c r="AA96" s="174" t="s">
        <v>102</v>
      </c>
      <c r="AB96" s="175" t="s">
        <v>102</v>
      </c>
      <c r="AC96" s="176"/>
      <c r="AD96" s="174"/>
      <c r="AE96" s="175"/>
      <c r="AF96" s="281" t="s">
        <v>2959</v>
      </c>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3"/>
    </row>
    <row r="97" spans="1:62" s="7" customFormat="1" ht="36" customHeight="1" x14ac:dyDescent="0.2">
      <c r="A97" s="244">
        <f t="shared" si="1"/>
        <v>76</v>
      </c>
      <c r="B97" s="245"/>
      <c r="C97" s="246"/>
      <c r="D97" s="29" t="s">
        <v>2840</v>
      </c>
      <c r="E97" s="30"/>
      <c r="F97" s="30"/>
      <c r="G97" s="30"/>
      <c r="H97" s="30"/>
      <c r="I97" s="30"/>
      <c r="J97" s="30"/>
      <c r="K97" s="30"/>
      <c r="L97" s="30"/>
      <c r="M97" s="30"/>
      <c r="N97" s="30"/>
      <c r="O97" s="30"/>
      <c r="P97" s="30"/>
      <c r="Q97" s="30"/>
      <c r="R97" s="30"/>
      <c r="S97" s="30"/>
      <c r="T97" s="31"/>
      <c r="U97" s="176" t="s">
        <v>2805</v>
      </c>
      <c r="V97" s="174" t="s">
        <v>2805</v>
      </c>
      <c r="W97" s="175" t="s">
        <v>2805</v>
      </c>
      <c r="X97" s="176" t="s">
        <v>378</v>
      </c>
      <c r="Y97" s="174" t="s">
        <v>378</v>
      </c>
      <c r="Z97" s="174" t="s">
        <v>378</v>
      </c>
      <c r="AA97" s="174" t="s">
        <v>378</v>
      </c>
      <c r="AB97" s="175" t="s">
        <v>378</v>
      </c>
      <c r="AC97" s="176"/>
      <c r="AD97" s="174"/>
      <c r="AE97" s="175"/>
      <c r="AF97" s="281" t="s">
        <v>2960</v>
      </c>
      <c r="AG97" s="282" t="s">
        <v>2810</v>
      </c>
      <c r="AH97" s="282" t="s">
        <v>2810</v>
      </c>
      <c r="AI97" s="282" t="s">
        <v>2810</v>
      </c>
      <c r="AJ97" s="282" t="s">
        <v>2810</v>
      </c>
      <c r="AK97" s="282" t="s">
        <v>2810</v>
      </c>
      <c r="AL97" s="282" t="s">
        <v>2810</v>
      </c>
      <c r="AM97" s="282" t="s">
        <v>2810</v>
      </c>
      <c r="AN97" s="282" t="s">
        <v>2810</v>
      </c>
      <c r="AO97" s="282" t="s">
        <v>2810</v>
      </c>
      <c r="AP97" s="282" t="s">
        <v>2810</v>
      </c>
      <c r="AQ97" s="282" t="s">
        <v>2810</v>
      </c>
      <c r="AR97" s="282" t="s">
        <v>2810</v>
      </c>
      <c r="AS97" s="282" t="s">
        <v>2810</v>
      </c>
      <c r="AT97" s="282" t="s">
        <v>2810</v>
      </c>
      <c r="AU97" s="282" t="s">
        <v>2810</v>
      </c>
      <c r="AV97" s="282" t="s">
        <v>2810</v>
      </c>
      <c r="AW97" s="282" t="s">
        <v>2810</v>
      </c>
      <c r="AX97" s="282" t="s">
        <v>2810</v>
      </c>
      <c r="AY97" s="282" t="s">
        <v>2810</v>
      </c>
      <c r="AZ97" s="282" t="s">
        <v>2810</v>
      </c>
      <c r="BA97" s="282" t="s">
        <v>2810</v>
      </c>
      <c r="BB97" s="282" t="s">
        <v>2810</v>
      </c>
      <c r="BC97" s="282" t="s">
        <v>2810</v>
      </c>
      <c r="BD97" s="282" t="s">
        <v>2810</v>
      </c>
      <c r="BE97" s="282" t="s">
        <v>2810</v>
      </c>
      <c r="BF97" s="282" t="s">
        <v>2810</v>
      </c>
      <c r="BG97" s="282" t="s">
        <v>2810</v>
      </c>
      <c r="BH97" s="282" t="s">
        <v>2810</v>
      </c>
      <c r="BI97" s="282" t="s">
        <v>2810</v>
      </c>
      <c r="BJ97" s="283" t="s">
        <v>2810</v>
      </c>
    </row>
    <row r="98" spans="1:62" s="7" customFormat="1" ht="36" customHeight="1" x14ac:dyDescent="0.2">
      <c r="A98" s="244">
        <f t="shared" si="1"/>
        <v>77</v>
      </c>
      <c r="B98" s="245"/>
      <c r="C98" s="246"/>
      <c r="D98" s="29" t="s">
        <v>2657</v>
      </c>
      <c r="E98" s="30"/>
      <c r="F98" s="30"/>
      <c r="G98" s="30"/>
      <c r="H98" s="30"/>
      <c r="I98" s="30"/>
      <c r="J98" s="30"/>
      <c r="K98" s="30"/>
      <c r="L98" s="30"/>
      <c r="M98" s="30"/>
      <c r="N98" s="30"/>
      <c r="O98" s="30"/>
      <c r="P98" s="30"/>
      <c r="Q98" s="30"/>
      <c r="R98" s="30"/>
      <c r="S98" s="30"/>
      <c r="T98" s="31"/>
      <c r="U98" s="176" t="s">
        <v>2101</v>
      </c>
      <c r="V98" s="174" t="s">
        <v>2101</v>
      </c>
      <c r="W98" s="175" t="s">
        <v>2101</v>
      </c>
      <c r="X98" s="176" t="s">
        <v>102</v>
      </c>
      <c r="Y98" s="174" t="s">
        <v>102</v>
      </c>
      <c r="Z98" s="174" t="s">
        <v>102</v>
      </c>
      <c r="AA98" s="174" t="s">
        <v>102</v>
      </c>
      <c r="AB98" s="175" t="s">
        <v>102</v>
      </c>
      <c r="AC98" s="176"/>
      <c r="AD98" s="174"/>
      <c r="AE98" s="175"/>
      <c r="AF98" s="281" t="s">
        <v>2961</v>
      </c>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3"/>
    </row>
    <row r="99" spans="1:62" s="7" customFormat="1" ht="50.1" customHeight="1" x14ac:dyDescent="0.2">
      <c r="A99" s="244">
        <f t="shared" si="1"/>
        <v>78</v>
      </c>
      <c r="B99" s="245"/>
      <c r="C99" s="246"/>
      <c r="D99" s="29" t="s">
        <v>2841</v>
      </c>
      <c r="E99" s="30"/>
      <c r="F99" s="30"/>
      <c r="G99" s="30"/>
      <c r="H99" s="30"/>
      <c r="I99" s="30"/>
      <c r="J99" s="30"/>
      <c r="K99" s="30"/>
      <c r="L99" s="30"/>
      <c r="M99" s="30"/>
      <c r="N99" s="30"/>
      <c r="O99" s="30"/>
      <c r="P99" s="30"/>
      <c r="Q99" s="30"/>
      <c r="R99" s="30"/>
      <c r="S99" s="30"/>
      <c r="T99" s="31"/>
      <c r="U99" s="176" t="s">
        <v>2812</v>
      </c>
      <c r="V99" s="174" t="s">
        <v>2812</v>
      </c>
      <c r="W99" s="175" t="s">
        <v>2812</v>
      </c>
      <c r="X99" s="176" t="s">
        <v>192</v>
      </c>
      <c r="Y99" s="174" t="s">
        <v>192</v>
      </c>
      <c r="Z99" s="174" t="s">
        <v>192</v>
      </c>
      <c r="AA99" s="174" t="s">
        <v>192</v>
      </c>
      <c r="AB99" s="175" t="s">
        <v>192</v>
      </c>
      <c r="AC99" s="176"/>
      <c r="AD99" s="174"/>
      <c r="AE99" s="175"/>
      <c r="AF99" s="281" t="s">
        <v>2962</v>
      </c>
      <c r="AG99" s="282" t="s">
        <v>2813</v>
      </c>
      <c r="AH99" s="282" t="s">
        <v>2813</v>
      </c>
      <c r="AI99" s="282" t="s">
        <v>2813</v>
      </c>
      <c r="AJ99" s="282" t="s">
        <v>2813</v>
      </c>
      <c r="AK99" s="282" t="s">
        <v>2813</v>
      </c>
      <c r="AL99" s="282" t="s">
        <v>2813</v>
      </c>
      <c r="AM99" s="282" t="s">
        <v>2813</v>
      </c>
      <c r="AN99" s="282" t="s">
        <v>2813</v>
      </c>
      <c r="AO99" s="282" t="s">
        <v>2813</v>
      </c>
      <c r="AP99" s="282" t="s">
        <v>2813</v>
      </c>
      <c r="AQ99" s="282" t="s">
        <v>2813</v>
      </c>
      <c r="AR99" s="282" t="s">
        <v>2813</v>
      </c>
      <c r="AS99" s="282" t="s">
        <v>2813</v>
      </c>
      <c r="AT99" s="282" t="s">
        <v>2813</v>
      </c>
      <c r="AU99" s="282" t="s">
        <v>2813</v>
      </c>
      <c r="AV99" s="282" t="s">
        <v>2813</v>
      </c>
      <c r="AW99" s="282" t="s">
        <v>2813</v>
      </c>
      <c r="AX99" s="282" t="s">
        <v>2813</v>
      </c>
      <c r="AY99" s="282" t="s">
        <v>2813</v>
      </c>
      <c r="AZ99" s="282" t="s">
        <v>2813</v>
      </c>
      <c r="BA99" s="282" t="s">
        <v>2813</v>
      </c>
      <c r="BB99" s="282" t="s">
        <v>2813</v>
      </c>
      <c r="BC99" s="282" t="s">
        <v>2813</v>
      </c>
      <c r="BD99" s="282" t="s">
        <v>2813</v>
      </c>
      <c r="BE99" s="282" t="s">
        <v>2813</v>
      </c>
      <c r="BF99" s="282" t="s">
        <v>2813</v>
      </c>
      <c r="BG99" s="282" t="s">
        <v>2813</v>
      </c>
      <c r="BH99" s="282" t="s">
        <v>2813</v>
      </c>
      <c r="BI99" s="282" t="s">
        <v>2813</v>
      </c>
      <c r="BJ99" s="283" t="s">
        <v>2813</v>
      </c>
    </row>
    <row r="100" spans="1:62" s="7" customFormat="1" ht="50.1" customHeight="1" x14ac:dyDescent="0.2">
      <c r="A100" s="244">
        <f t="shared" si="1"/>
        <v>79</v>
      </c>
      <c r="B100" s="245"/>
      <c r="C100" s="246"/>
      <c r="D100" s="29" t="s">
        <v>2842</v>
      </c>
      <c r="E100" s="30"/>
      <c r="F100" s="30"/>
      <c r="G100" s="30"/>
      <c r="H100" s="30"/>
      <c r="I100" s="30"/>
      <c r="J100" s="30"/>
      <c r="K100" s="30"/>
      <c r="L100" s="30"/>
      <c r="M100" s="30"/>
      <c r="N100" s="30"/>
      <c r="O100" s="30"/>
      <c r="P100" s="30"/>
      <c r="Q100" s="30"/>
      <c r="R100" s="30"/>
      <c r="S100" s="30"/>
      <c r="T100" s="31"/>
      <c r="U100" s="176" t="s">
        <v>2812</v>
      </c>
      <c r="V100" s="174" t="s">
        <v>2812</v>
      </c>
      <c r="W100" s="175" t="s">
        <v>2812</v>
      </c>
      <c r="X100" s="176" t="s">
        <v>192</v>
      </c>
      <c r="Y100" s="174" t="s">
        <v>192</v>
      </c>
      <c r="Z100" s="174" t="s">
        <v>192</v>
      </c>
      <c r="AA100" s="174" t="s">
        <v>192</v>
      </c>
      <c r="AB100" s="175" t="s">
        <v>192</v>
      </c>
      <c r="AC100" s="176"/>
      <c r="AD100" s="174"/>
      <c r="AE100" s="175"/>
      <c r="AF100" s="281" t="s">
        <v>2963</v>
      </c>
      <c r="AG100" s="282" t="s">
        <v>2813</v>
      </c>
      <c r="AH100" s="282" t="s">
        <v>2813</v>
      </c>
      <c r="AI100" s="282" t="s">
        <v>2813</v>
      </c>
      <c r="AJ100" s="282" t="s">
        <v>2813</v>
      </c>
      <c r="AK100" s="282" t="s">
        <v>2813</v>
      </c>
      <c r="AL100" s="282" t="s">
        <v>2813</v>
      </c>
      <c r="AM100" s="282" t="s">
        <v>2813</v>
      </c>
      <c r="AN100" s="282" t="s">
        <v>2813</v>
      </c>
      <c r="AO100" s="282" t="s">
        <v>2813</v>
      </c>
      <c r="AP100" s="282" t="s">
        <v>2813</v>
      </c>
      <c r="AQ100" s="282" t="s">
        <v>2813</v>
      </c>
      <c r="AR100" s="282" t="s">
        <v>2813</v>
      </c>
      <c r="AS100" s="282" t="s">
        <v>2813</v>
      </c>
      <c r="AT100" s="282" t="s">
        <v>2813</v>
      </c>
      <c r="AU100" s="282" t="s">
        <v>2813</v>
      </c>
      <c r="AV100" s="282" t="s">
        <v>2813</v>
      </c>
      <c r="AW100" s="282" t="s">
        <v>2813</v>
      </c>
      <c r="AX100" s="282" t="s">
        <v>2813</v>
      </c>
      <c r="AY100" s="282" t="s">
        <v>2813</v>
      </c>
      <c r="AZ100" s="282" t="s">
        <v>2813</v>
      </c>
      <c r="BA100" s="282" t="s">
        <v>2813</v>
      </c>
      <c r="BB100" s="282" t="s">
        <v>2813</v>
      </c>
      <c r="BC100" s="282" t="s">
        <v>2813</v>
      </c>
      <c r="BD100" s="282" t="s">
        <v>2813</v>
      </c>
      <c r="BE100" s="282" t="s">
        <v>2813</v>
      </c>
      <c r="BF100" s="282" t="s">
        <v>2813</v>
      </c>
      <c r="BG100" s="282" t="s">
        <v>2813</v>
      </c>
      <c r="BH100" s="282" t="s">
        <v>2813</v>
      </c>
      <c r="BI100" s="282" t="s">
        <v>2813</v>
      </c>
      <c r="BJ100" s="283" t="s">
        <v>2813</v>
      </c>
    </row>
    <row r="101" spans="1:62" s="7" customFormat="1" ht="50.1" customHeight="1" x14ac:dyDescent="0.2">
      <c r="A101" s="244">
        <f t="shared" si="1"/>
        <v>80</v>
      </c>
      <c r="B101" s="245"/>
      <c r="C101" s="246"/>
      <c r="D101" s="29" t="s">
        <v>2843</v>
      </c>
      <c r="E101" s="30"/>
      <c r="F101" s="30"/>
      <c r="G101" s="30"/>
      <c r="H101" s="30"/>
      <c r="I101" s="30"/>
      <c r="J101" s="30"/>
      <c r="K101" s="30"/>
      <c r="L101" s="30"/>
      <c r="M101" s="30"/>
      <c r="N101" s="30"/>
      <c r="O101" s="30"/>
      <c r="P101" s="30"/>
      <c r="Q101" s="30"/>
      <c r="R101" s="30"/>
      <c r="S101" s="30"/>
      <c r="T101" s="31"/>
      <c r="U101" s="176" t="s">
        <v>1810</v>
      </c>
      <c r="V101" s="174" t="s">
        <v>1810</v>
      </c>
      <c r="W101" s="175" t="s">
        <v>1810</v>
      </c>
      <c r="X101" s="176" t="s">
        <v>102</v>
      </c>
      <c r="Y101" s="174" t="s">
        <v>102</v>
      </c>
      <c r="Z101" s="174" t="s">
        <v>102</v>
      </c>
      <c r="AA101" s="174" t="s">
        <v>102</v>
      </c>
      <c r="AB101" s="175" t="s">
        <v>102</v>
      </c>
      <c r="AC101" s="176"/>
      <c r="AD101" s="174"/>
      <c r="AE101" s="175"/>
      <c r="AF101" s="281" t="s">
        <v>2964</v>
      </c>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3"/>
    </row>
    <row r="102" spans="1:62" s="7" customFormat="1" ht="36" customHeight="1" x14ac:dyDescent="0.2">
      <c r="A102" s="244">
        <f t="shared" si="1"/>
        <v>81</v>
      </c>
      <c r="B102" s="245"/>
      <c r="C102" s="246"/>
      <c r="D102" s="29" t="s">
        <v>2661</v>
      </c>
      <c r="E102" s="30"/>
      <c r="F102" s="30"/>
      <c r="G102" s="30"/>
      <c r="H102" s="30"/>
      <c r="I102" s="30"/>
      <c r="J102" s="30"/>
      <c r="K102" s="30"/>
      <c r="L102" s="30"/>
      <c r="M102" s="30"/>
      <c r="N102" s="30"/>
      <c r="O102" s="30"/>
      <c r="P102" s="30"/>
      <c r="Q102" s="30"/>
      <c r="R102" s="30"/>
      <c r="S102" s="30"/>
      <c r="T102" s="31"/>
      <c r="U102" s="176" t="s">
        <v>1794</v>
      </c>
      <c r="V102" s="174" t="s">
        <v>1794</v>
      </c>
      <c r="W102" s="175" t="s">
        <v>1794</v>
      </c>
      <c r="X102" s="176" t="s">
        <v>102</v>
      </c>
      <c r="Y102" s="174" t="s">
        <v>102</v>
      </c>
      <c r="Z102" s="174" t="s">
        <v>102</v>
      </c>
      <c r="AA102" s="174" t="s">
        <v>102</v>
      </c>
      <c r="AB102" s="175" t="s">
        <v>102</v>
      </c>
      <c r="AC102" s="176"/>
      <c r="AD102" s="174"/>
      <c r="AE102" s="175"/>
      <c r="AF102" s="281" t="s">
        <v>2965</v>
      </c>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3"/>
    </row>
    <row r="103" spans="1:62" s="7" customFormat="1" ht="36" customHeight="1" x14ac:dyDescent="0.2">
      <c r="A103" s="244">
        <f t="shared" si="1"/>
        <v>82</v>
      </c>
      <c r="B103" s="245"/>
      <c r="C103" s="246"/>
      <c r="D103" s="29" t="s">
        <v>2844</v>
      </c>
      <c r="E103" s="30"/>
      <c r="F103" s="30"/>
      <c r="G103" s="30"/>
      <c r="H103" s="30"/>
      <c r="I103" s="30"/>
      <c r="J103" s="30"/>
      <c r="K103" s="30"/>
      <c r="L103" s="30"/>
      <c r="M103" s="30"/>
      <c r="N103" s="30"/>
      <c r="O103" s="30"/>
      <c r="P103" s="30"/>
      <c r="Q103" s="30"/>
      <c r="R103" s="30"/>
      <c r="S103" s="30"/>
      <c r="T103" s="31"/>
      <c r="U103" s="176" t="s">
        <v>2805</v>
      </c>
      <c r="V103" s="174" t="s">
        <v>2805</v>
      </c>
      <c r="W103" s="175" t="s">
        <v>2805</v>
      </c>
      <c r="X103" s="176" t="s">
        <v>378</v>
      </c>
      <c r="Y103" s="174" t="s">
        <v>378</v>
      </c>
      <c r="Z103" s="174" t="s">
        <v>378</v>
      </c>
      <c r="AA103" s="174" t="s">
        <v>378</v>
      </c>
      <c r="AB103" s="175" t="s">
        <v>378</v>
      </c>
      <c r="AC103" s="176"/>
      <c r="AD103" s="174"/>
      <c r="AE103" s="175"/>
      <c r="AF103" s="281" t="s">
        <v>2966</v>
      </c>
      <c r="AG103" s="282" t="s">
        <v>2810</v>
      </c>
      <c r="AH103" s="282" t="s">
        <v>2810</v>
      </c>
      <c r="AI103" s="282" t="s">
        <v>2810</v>
      </c>
      <c r="AJ103" s="282" t="s">
        <v>2810</v>
      </c>
      <c r="AK103" s="282" t="s">
        <v>2810</v>
      </c>
      <c r="AL103" s="282" t="s">
        <v>2810</v>
      </c>
      <c r="AM103" s="282" t="s">
        <v>2810</v>
      </c>
      <c r="AN103" s="282" t="s">
        <v>2810</v>
      </c>
      <c r="AO103" s="282" t="s">
        <v>2810</v>
      </c>
      <c r="AP103" s="282" t="s">
        <v>2810</v>
      </c>
      <c r="AQ103" s="282" t="s">
        <v>2810</v>
      </c>
      <c r="AR103" s="282" t="s">
        <v>2810</v>
      </c>
      <c r="AS103" s="282" t="s">
        <v>2810</v>
      </c>
      <c r="AT103" s="282" t="s">
        <v>2810</v>
      </c>
      <c r="AU103" s="282" t="s">
        <v>2810</v>
      </c>
      <c r="AV103" s="282" t="s">
        <v>2810</v>
      </c>
      <c r="AW103" s="282" t="s">
        <v>2810</v>
      </c>
      <c r="AX103" s="282" t="s">
        <v>2810</v>
      </c>
      <c r="AY103" s="282" t="s">
        <v>2810</v>
      </c>
      <c r="AZ103" s="282" t="s">
        <v>2810</v>
      </c>
      <c r="BA103" s="282" t="s">
        <v>2810</v>
      </c>
      <c r="BB103" s="282" t="s">
        <v>2810</v>
      </c>
      <c r="BC103" s="282" t="s">
        <v>2810</v>
      </c>
      <c r="BD103" s="282" t="s">
        <v>2810</v>
      </c>
      <c r="BE103" s="282" t="s">
        <v>2810</v>
      </c>
      <c r="BF103" s="282" t="s">
        <v>2810</v>
      </c>
      <c r="BG103" s="282" t="s">
        <v>2810</v>
      </c>
      <c r="BH103" s="282" t="s">
        <v>2810</v>
      </c>
      <c r="BI103" s="282" t="s">
        <v>2810</v>
      </c>
      <c r="BJ103" s="283" t="s">
        <v>2810</v>
      </c>
    </row>
    <row r="104" spans="1:62" s="7" customFormat="1" ht="36" customHeight="1" x14ac:dyDescent="0.2">
      <c r="A104" s="244">
        <f t="shared" si="1"/>
        <v>83</v>
      </c>
      <c r="B104" s="245"/>
      <c r="C104" s="246"/>
      <c r="D104" s="29" t="s">
        <v>2660</v>
      </c>
      <c r="E104" s="30"/>
      <c r="F104" s="30"/>
      <c r="G104" s="30"/>
      <c r="H104" s="30"/>
      <c r="I104" s="30"/>
      <c r="J104" s="30"/>
      <c r="K104" s="30"/>
      <c r="L104" s="30"/>
      <c r="M104" s="30"/>
      <c r="N104" s="30"/>
      <c r="O104" s="30"/>
      <c r="P104" s="30"/>
      <c r="Q104" s="30"/>
      <c r="R104" s="30"/>
      <c r="S104" s="30"/>
      <c r="T104" s="31"/>
      <c r="U104" s="176" t="s">
        <v>2101</v>
      </c>
      <c r="V104" s="174" t="s">
        <v>2101</v>
      </c>
      <c r="W104" s="175" t="s">
        <v>2101</v>
      </c>
      <c r="X104" s="176" t="s">
        <v>102</v>
      </c>
      <c r="Y104" s="174" t="s">
        <v>102</v>
      </c>
      <c r="Z104" s="174" t="s">
        <v>102</v>
      </c>
      <c r="AA104" s="174" t="s">
        <v>102</v>
      </c>
      <c r="AB104" s="175" t="s">
        <v>102</v>
      </c>
      <c r="AC104" s="176"/>
      <c r="AD104" s="174"/>
      <c r="AE104" s="175"/>
      <c r="AF104" s="281" t="s">
        <v>2967</v>
      </c>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3"/>
    </row>
    <row r="105" spans="1:62" s="7" customFormat="1" ht="50.1" customHeight="1" x14ac:dyDescent="0.2">
      <c r="A105" s="244">
        <f t="shared" si="1"/>
        <v>84</v>
      </c>
      <c r="B105" s="245"/>
      <c r="C105" s="246"/>
      <c r="D105" s="29" t="s">
        <v>2845</v>
      </c>
      <c r="E105" s="30"/>
      <c r="F105" s="30"/>
      <c r="G105" s="30"/>
      <c r="H105" s="30"/>
      <c r="I105" s="30"/>
      <c r="J105" s="30"/>
      <c r="K105" s="30"/>
      <c r="L105" s="30"/>
      <c r="M105" s="30"/>
      <c r="N105" s="30"/>
      <c r="O105" s="30"/>
      <c r="P105" s="30"/>
      <c r="Q105" s="30"/>
      <c r="R105" s="30"/>
      <c r="S105" s="30"/>
      <c r="T105" s="31"/>
      <c r="U105" s="176" t="s">
        <v>2812</v>
      </c>
      <c r="V105" s="174" t="s">
        <v>2812</v>
      </c>
      <c r="W105" s="175" t="s">
        <v>2812</v>
      </c>
      <c r="X105" s="176" t="s">
        <v>192</v>
      </c>
      <c r="Y105" s="174" t="s">
        <v>192</v>
      </c>
      <c r="Z105" s="174" t="s">
        <v>192</v>
      </c>
      <c r="AA105" s="174" t="s">
        <v>192</v>
      </c>
      <c r="AB105" s="175" t="s">
        <v>192</v>
      </c>
      <c r="AC105" s="176"/>
      <c r="AD105" s="174"/>
      <c r="AE105" s="175"/>
      <c r="AF105" s="281" t="s">
        <v>2968</v>
      </c>
      <c r="AG105" s="282" t="s">
        <v>2813</v>
      </c>
      <c r="AH105" s="282" t="s">
        <v>2813</v>
      </c>
      <c r="AI105" s="282" t="s">
        <v>2813</v>
      </c>
      <c r="AJ105" s="282" t="s">
        <v>2813</v>
      </c>
      <c r="AK105" s="282" t="s">
        <v>2813</v>
      </c>
      <c r="AL105" s="282" t="s">
        <v>2813</v>
      </c>
      <c r="AM105" s="282" t="s">
        <v>2813</v>
      </c>
      <c r="AN105" s="282" t="s">
        <v>2813</v>
      </c>
      <c r="AO105" s="282" t="s">
        <v>2813</v>
      </c>
      <c r="AP105" s="282" t="s">
        <v>2813</v>
      </c>
      <c r="AQ105" s="282" t="s">
        <v>2813</v>
      </c>
      <c r="AR105" s="282" t="s">
        <v>2813</v>
      </c>
      <c r="AS105" s="282" t="s">
        <v>2813</v>
      </c>
      <c r="AT105" s="282" t="s">
        <v>2813</v>
      </c>
      <c r="AU105" s="282" t="s">
        <v>2813</v>
      </c>
      <c r="AV105" s="282" t="s">
        <v>2813</v>
      </c>
      <c r="AW105" s="282" t="s">
        <v>2813</v>
      </c>
      <c r="AX105" s="282" t="s">
        <v>2813</v>
      </c>
      <c r="AY105" s="282" t="s">
        <v>2813</v>
      </c>
      <c r="AZ105" s="282" t="s">
        <v>2813</v>
      </c>
      <c r="BA105" s="282" t="s">
        <v>2813</v>
      </c>
      <c r="BB105" s="282" t="s">
        <v>2813</v>
      </c>
      <c r="BC105" s="282" t="s">
        <v>2813</v>
      </c>
      <c r="BD105" s="282" t="s">
        <v>2813</v>
      </c>
      <c r="BE105" s="282" t="s">
        <v>2813</v>
      </c>
      <c r="BF105" s="282" t="s">
        <v>2813</v>
      </c>
      <c r="BG105" s="282" t="s">
        <v>2813</v>
      </c>
      <c r="BH105" s="282" t="s">
        <v>2813</v>
      </c>
      <c r="BI105" s="282" t="s">
        <v>2813</v>
      </c>
      <c r="BJ105" s="283" t="s">
        <v>2813</v>
      </c>
    </row>
    <row r="106" spans="1:62" s="7" customFormat="1" ht="50.1" customHeight="1" x14ac:dyDescent="0.2">
      <c r="A106" s="244">
        <f t="shared" si="1"/>
        <v>85</v>
      </c>
      <c r="B106" s="245"/>
      <c r="C106" s="246"/>
      <c r="D106" s="29" t="s">
        <v>2846</v>
      </c>
      <c r="E106" s="30"/>
      <c r="F106" s="30"/>
      <c r="G106" s="30"/>
      <c r="H106" s="30"/>
      <c r="I106" s="30"/>
      <c r="J106" s="30"/>
      <c r="K106" s="30"/>
      <c r="L106" s="30"/>
      <c r="M106" s="30"/>
      <c r="N106" s="30"/>
      <c r="O106" s="30"/>
      <c r="P106" s="30"/>
      <c r="Q106" s="30"/>
      <c r="R106" s="30"/>
      <c r="S106" s="30"/>
      <c r="T106" s="31"/>
      <c r="U106" s="176" t="s">
        <v>2812</v>
      </c>
      <c r="V106" s="174" t="s">
        <v>2812</v>
      </c>
      <c r="W106" s="175" t="s">
        <v>2812</v>
      </c>
      <c r="X106" s="176" t="s">
        <v>192</v>
      </c>
      <c r="Y106" s="174" t="s">
        <v>192</v>
      </c>
      <c r="Z106" s="174" t="s">
        <v>192</v>
      </c>
      <c r="AA106" s="174" t="s">
        <v>192</v>
      </c>
      <c r="AB106" s="175" t="s">
        <v>192</v>
      </c>
      <c r="AC106" s="176"/>
      <c r="AD106" s="174"/>
      <c r="AE106" s="175"/>
      <c r="AF106" s="281" t="s">
        <v>2969</v>
      </c>
      <c r="AG106" s="282" t="s">
        <v>2813</v>
      </c>
      <c r="AH106" s="282" t="s">
        <v>2813</v>
      </c>
      <c r="AI106" s="282" t="s">
        <v>2813</v>
      </c>
      <c r="AJ106" s="282" t="s">
        <v>2813</v>
      </c>
      <c r="AK106" s="282" t="s">
        <v>2813</v>
      </c>
      <c r="AL106" s="282" t="s">
        <v>2813</v>
      </c>
      <c r="AM106" s="282" t="s">
        <v>2813</v>
      </c>
      <c r="AN106" s="282" t="s">
        <v>2813</v>
      </c>
      <c r="AO106" s="282" t="s">
        <v>2813</v>
      </c>
      <c r="AP106" s="282" t="s">
        <v>2813</v>
      </c>
      <c r="AQ106" s="282" t="s">
        <v>2813</v>
      </c>
      <c r="AR106" s="282" t="s">
        <v>2813</v>
      </c>
      <c r="AS106" s="282" t="s">
        <v>2813</v>
      </c>
      <c r="AT106" s="282" t="s">
        <v>2813</v>
      </c>
      <c r="AU106" s="282" t="s">
        <v>2813</v>
      </c>
      <c r="AV106" s="282" t="s">
        <v>2813</v>
      </c>
      <c r="AW106" s="282" t="s">
        <v>2813</v>
      </c>
      <c r="AX106" s="282" t="s">
        <v>2813</v>
      </c>
      <c r="AY106" s="282" t="s">
        <v>2813</v>
      </c>
      <c r="AZ106" s="282" t="s">
        <v>2813</v>
      </c>
      <c r="BA106" s="282" t="s">
        <v>2813</v>
      </c>
      <c r="BB106" s="282" t="s">
        <v>2813</v>
      </c>
      <c r="BC106" s="282" t="s">
        <v>2813</v>
      </c>
      <c r="BD106" s="282" t="s">
        <v>2813</v>
      </c>
      <c r="BE106" s="282" t="s">
        <v>2813</v>
      </c>
      <c r="BF106" s="282" t="s">
        <v>2813</v>
      </c>
      <c r="BG106" s="282" t="s">
        <v>2813</v>
      </c>
      <c r="BH106" s="282" t="s">
        <v>2813</v>
      </c>
      <c r="BI106" s="282" t="s">
        <v>2813</v>
      </c>
      <c r="BJ106" s="283" t="s">
        <v>2813</v>
      </c>
    </row>
    <row r="107" spans="1:62" s="7" customFormat="1" ht="50.1" customHeight="1" x14ac:dyDescent="0.2">
      <c r="A107" s="244">
        <f t="shared" si="1"/>
        <v>86</v>
      </c>
      <c r="B107" s="245"/>
      <c r="C107" s="246"/>
      <c r="D107" s="29" t="s">
        <v>2847</v>
      </c>
      <c r="E107" s="30"/>
      <c r="F107" s="30"/>
      <c r="G107" s="30"/>
      <c r="H107" s="30"/>
      <c r="I107" s="30"/>
      <c r="J107" s="30"/>
      <c r="K107" s="30"/>
      <c r="L107" s="30"/>
      <c r="M107" s="30"/>
      <c r="N107" s="30"/>
      <c r="O107" s="30"/>
      <c r="P107" s="30"/>
      <c r="Q107" s="30"/>
      <c r="R107" s="30"/>
      <c r="S107" s="30"/>
      <c r="T107" s="31"/>
      <c r="U107" s="176" t="s">
        <v>1810</v>
      </c>
      <c r="V107" s="174" t="s">
        <v>1810</v>
      </c>
      <c r="W107" s="175" t="s">
        <v>1810</v>
      </c>
      <c r="X107" s="176" t="s">
        <v>102</v>
      </c>
      <c r="Y107" s="174" t="s">
        <v>102</v>
      </c>
      <c r="Z107" s="174" t="s">
        <v>102</v>
      </c>
      <c r="AA107" s="174" t="s">
        <v>102</v>
      </c>
      <c r="AB107" s="175" t="s">
        <v>102</v>
      </c>
      <c r="AC107" s="176"/>
      <c r="AD107" s="174"/>
      <c r="AE107" s="175"/>
      <c r="AF107" s="281" t="s">
        <v>2970</v>
      </c>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3"/>
    </row>
    <row r="108" spans="1:62" s="7" customFormat="1" ht="36" customHeight="1" x14ac:dyDescent="0.2">
      <c r="A108" s="244">
        <f t="shared" si="1"/>
        <v>87</v>
      </c>
      <c r="B108" s="245"/>
      <c r="C108" s="246"/>
      <c r="D108" s="29" t="s">
        <v>2665</v>
      </c>
      <c r="E108" s="30"/>
      <c r="F108" s="30"/>
      <c r="G108" s="30"/>
      <c r="H108" s="30"/>
      <c r="I108" s="30"/>
      <c r="J108" s="30"/>
      <c r="K108" s="30"/>
      <c r="L108" s="30"/>
      <c r="M108" s="30"/>
      <c r="N108" s="30"/>
      <c r="O108" s="30"/>
      <c r="P108" s="30"/>
      <c r="Q108" s="30"/>
      <c r="R108" s="30"/>
      <c r="S108" s="30"/>
      <c r="T108" s="31"/>
      <c r="U108" s="176" t="s">
        <v>1794</v>
      </c>
      <c r="V108" s="174" t="s">
        <v>1794</v>
      </c>
      <c r="W108" s="175" t="s">
        <v>1794</v>
      </c>
      <c r="X108" s="176" t="s">
        <v>102</v>
      </c>
      <c r="Y108" s="174" t="s">
        <v>102</v>
      </c>
      <c r="Z108" s="174" t="s">
        <v>102</v>
      </c>
      <c r="AA108" s="174" t="s">
        <v>102</v>
      </c>
      <c r="AB108" s="175" t="s">
        <v>102</v>
      </c>
      <c r="AC108" s="176"/>
      <c r="AD108" s="174"/>
      <c r="AE108" s="175"/>
      <c r="AF108" s="281" t="s">
        <v>2971</v>
      </c>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3"/>
    </row>
    <row r="109" spans="1:62" s="7" customFormat="1" ht="36" customHeight="1" x14ac:dyDescent="0.2">
      <c r="A109" s="244">
        <f t="shared" si="1"/>
        <v>88</v>
      </c>
      <c r="B109" s="245"/>
      <c r="C109" s="246"/>
      <c r="D109" s="29" t="s">
        <v>2848</v>
      </c>
      <c r="E109" s="30"/>
      <c r="F109" s="30"/>
      <c r="G109" s="30"/>
      <c r="H109" s="30"/>
      <c r="I109" s="30"/>
      <c r="J109" s="30"/>
      <c r="K109" s="30"/>
      <c r="L109" s="30"/>
      <c r="M109" s="30"/>
      <c r="N109" s="30"/>
      <c r="O109" s="30"/>
      <c r="P109" s="30"/>
      <c r="Q109" s="30"/>
      <c r="R109" s="30"/>
      <c r="S109" s="30"/>
      <c r="T109" s="31"/>
      <c r="U109" s="176" t="s">
        <v>2805</v>
      </c>
      <c r="V109" s="174" t="s">
        <v>2805</v>
      </c>
      <c r="W109" s="175" t="s">
        <v>2805</v>
      </c>
      <c r="X109" s="176" t="s">
        <v>378</v>
      </c>
      <c r="Y109" s="174" t="s">
        <v>378</v>
      </c>
      <c r="Z109" s="174" t="s">
        <v>378</v>
      </c>
      <c r="AA109" s="174" t="s">
        <v>378</v>
      </c>
      <c r="AB109" s="175" t="s">
        <v>378</v>
      </c>
      <c r="AC109" s="176"/>
      <c r="AD109" s="174"/>
      <c r="AE109" s="175"/>
      <c r="AF109" s="281" t="s">
        <v>2972</v>
      </c>
      <c r="AG109" s="282" t="s">
        <v>2810</v>
      </c>
      <c r="AH109" s="282" t="s">
        <v>2810</v>
      </c>
      <c r="AI109" s="282" t="s">
        <v>2810</v>
      </c>
      <c r="AJ109" s="282" t="s">
        <v>2810</v>
      </c>
      <c r="AK109" s="282" t="s">
        <v>2810</v>
      </c>
      <c r="AL109" s="282" t="s">
        <v>2810</v>
      </c>
      <c r="AM109" s="282" t="s">
        <v>2810</v>
      </c>
      <c r="AN109" s="282" t="s">
        <v>2810</v>
      </c>
      <c r="AO109" s="282" t="s">
        <v>2810</v>
      </c>
      <c r="AP109" s="282" t="s">
        <v>2810</v>
      </c>
      <c r="AQ109" s="282" t="s">
        <v>2810</v>
      </c>
      <c r="AR109" s="282" t="s">
        <v>2810</v>
      </c>
      <c r="AS109" s="282" t="s">
        <v>2810</v>
      </c>
      <c r="AT109" s="282" t="s">
        <v>2810</v>
      </c>
      <c r="AU109" s="282" t="s">
        <v>2810</v>
      </c>
      <c r="AV109" s="282" t="s">
        <v>2810</v>
      </c>
      <c r="AW109" s="282" t="s">
        <v>2810</v>
      </c>
      <c r="AX109" s="282" t="s">
        <v>2810</v>
      </c>
      <c r="AY109" s="282" t="s">
        <v>2810</v>
      </c>
      <c r="AZ109" s="282" t="s">
        <v>2810</v>
      </c>
      <c r="BA109" s="282" t="s">
        <v>2810</v>
      </c>
      <c r="BB109" s="282" t="s">
        <v>2810</v>
      </c>
      <c r="BC109" s="282" t="s">
        <v>2810</v>
      </c>
      <c r="BD109" s="282" t="s">
        <v>2810</v>
      </c>
      <c r="BE109" s="282" t="s">
        <v>2810</v>
      </c>
      <c r="BF109" s="282" t="s">
        <v>2810</v>
      </c>
      <c r="BG109" s="282" t="s">
        <v>2810</v>
      </c>
      <c r="BH109" s="282" t="s">
        <v>2810</v>
      </c>
      <c r="BI109" s="282" t="s">
        <v>2810</v>
      </c>
      <c r="BJ109" s="283" t="s">
        <v>2810</v>
      </c>
    </row>
    <row r="110" spans="1:62" s="7" customFormat="1" ht="36" customHeight="1" x14ac:dyDescent="0.2">
      <c r="A110" s="244">
        <f t="shared" si="1"/>
        <v>89</v>
      </c>
      <c r="B110" s="245"/>
      <c r="C110" s="246"/>
      <c r="D110" s="29" t="s">
        <v>2663</v>
      </c>
      <c r="E110" s="30"/>
      <c r="F110" s="30"/>
      <c r="G110" s="30"/>
      <c r="H110" s="30"/>
      <c r="I110" s="30"/>
      <c r="J110" s="30"/>
      <c r="K110" s="30"/>
      <c r="L110" s="30"/>
      <c r="M110" s="30"/>
      <c r="N110" s="30"/>
      <c r="O110" s="30"/>
      <c r="P110" s="30"/>
      <c r="Q110" s="30"/>
      <c r="R110" s="30"/>
      <c r="S110" s="30"/>
      <c r="T110" s="31"/>
      <c r="U110" s="176" t="s">
        <v>2101</v>
      </c>
      <c r="V110" s="174" t="s">
        <v>2101</v>
      </c>
      <c r="W110" s="175" t="s">
        <v>2101</v>
      </c>
      <c r="X110" s="176" t="s">
        <v>102</v>
      </c>
      <c r="Y110" s="174" t="s">
        <v>102</v>
      </c>
      <c r="Z110" s="174" t="s">
        <v>102</v>
      </c>
      <c r="AA110" s="174" t="s">
        <v>102</v>
      </c>
      <c r="AB110" s="175" t="s">
        <v>102</v>
      </c>
      <c r="AC110" s="176"/>
      <c r="AD110" s="174"/>
      <c r="AE110" s="175"/>
      <c r="AF110" s="281" t="s">
        <v>2973</v>
      </c>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3"/>
    </row>
    <row r="111" spans="1:62" s="7" customFormat="1" ht="50.1" customHeight="1" x14ac:dyDescent="0.2">
      <c r="A111" s="244">
        <f t="shared" si="1"/>
        <v>90</v>
      </c>
      <c r="B111" s="245"/>
      <c r="C111" s="246"/>
      <c r="D111" s="29" t="s">
        <v>2849</v>
      </c>
      <c r="E111" s="30"/>
      <c r="F111" s="30"/>
      <c r="G111" s="30"/>
      <c r="H111" s="30"/>
      <c r="I111" s="30"/>
      <c r="J111" s="30"/>
      <c r="K111" s="30"/>
      <c r="L111" s="30"/>
      <c r="M111" s="30"/>
      <c r="N111" s="30"/>
      <c r="O111" s="30"/>
      <c r="P111" s="30"/>
      <c r="Q111" s="30"/>
      <c r="R111" s="30"/>
      <c r="S111" s="30"/>
      <c r="T111" s="31"/>
      <c r="U111" s="176" t="s">
        <v>2812</v>
      </c>
      <c r="V111" s="174" t="s">
        <v>2812</v>
      </c>
      <c r="W111" s="175" t="s">
        <v>2812</v>
      </c>
      <c r="X111" s="176" t="s">
        <v>192</v>
      </c>
      <c r="Y111" s="174" t="s">
        <v>192</v>
      </c>
      <c r="Z111" s="174" t="s">
        <v>192</v>
      </c>
      <c r="AA111" s="174" t="s">
        <v>192</v>
      </c>
      <c r="AB111" s="175" t="s">
        <v>192</v>
      </c>
      <c r="AC111" s="176"/>
      <c r="AD111" s="174"/>
      <c r="AE111" s="175"/>
      <c r="AF111" s="281" t="s">
        <v>2974</v>
      </c>
      <c r="AG111" s="282" t="s">
        <v>2813</v>
      </c>
      <c r="AH111" s="282" t="s">
        <v>2813</v>
      </c>
      <c r="AI111" s="282" t="s">
        <v>2813</v>
      </c>
      <c r="AJ111" s="282" t="s">
        <v>2813</v>
      </c>
      <c r="AK111" s="282" t="s">
        <v>2813</v>
      </c>
      <c r="AL111" s="282" t="s">
        <v>2813</v>
      </c>
      <c r="AM111" s="282" t="s">
        <v>2813</v>
      </c>
      <c r="AN111" s="282" t="s">
        <v>2813</v>
      </c>
      <c r="AO111" s="282" t="s">
        <v>2813</v>
      </c>
      <c r="AP111" s="282" t="s">
        <v>2813</v>
      </c>
      <c r="AQ111" s="282" t="s">
        <v>2813</v>
      </c>
      <c r="AR111" s="282" t="s">
        <v>2813</v>
      </c>
      <c r="AS111" s="282" t="s">
        <v>2813</v>
      </c>
      <c r="AT111" s="282" t="s">
        <v>2813</v>
      </c>
      <c r="AU111" s="282" t="s">
        <v>2813</v>
      </c>
      <c r="AV111" s="282" t="s">
        <v>2813</v>
      </c>
      <c r="AW111" s="282" t="s">
        <v>2813</v>
      </c>
      <c r="AX111" s="282" t="s">
        <v>2813</v>
      </c>
      <c r="AY111" s="282" t="s">
        <v>2813</v>
      </c>
      <c r="AZ111" s="282" t="s">
        <v>2813</v>
      </c>
      <c r="BA111" s="282" t="s">
        <v>2813</v>
      </c>
      <c r="BB111" s="282" t="s">
        <v>2813</v>
      </c>
      <c r="BC111" s="282" t="s">
        <v>2813</v>
      </c>
      <c r="BD111" s="282" t="s">
        <v>2813</v>
      </c>
      <c r="BE111" s="282" t="s">
        <v>2813</v>
      </c>
      <c r="BF111" s="282" t="s">
        <v>2813</v>
      </c>
      <c r="BG111" s="282" t="s">
        <v>2813</v>
      </c>
      <c r="BH111" s="282" t="s">
        <v>2813</v>
      </c>
      <c r="BI111" s="282" t="s">
        <v>2813</v>
      </c>
      <c r="BJ111" s="283" t="s">
        <v>2813</v>
      </c>
    </row>
    <row r="112" spans="1:62" s="7" customFormat="1" ht="50.1" customHeight="1" x14ac:dyDescent="0.2">
      <c r="A112" s="244">
        <f t="shared" si="1"/>
        <v>91</v>
      </c>
      <c r="B112" s="245"/>
      <c r="C112" s="246"/>
      <c r="D112" s="29" t="s">
        <v>2850</v>
      </c>
      <c r="E112" s="30"/>
      <c r="F112" s="30"/>
      <c r="G112" s="30"/>
      <c r="H112" s="30"/>
      <c r="I112" s="30"/>
      <c r="J112" s="30"/>
      <c r="K112" s="30"/>
      <c r="L112" s="30"/>
      <c r="M112" s="30"/>
      <c r="N112" s="30"/>
      <c r="O112" s="30"/>
      <c r="P112" s="30"/>
      <c r="Q112" s="30"/>
      <c r="R112" s="30"/>
      <c r="S112" s="30"/>
      <c r="T112" s="31"/>
      <c r="U112" s="176" t="s">
        <v>2812</v>
      </c>
      <c r="V112" s="174" t="s">
        <v>2812</v>
      </c>
      <c r="W112" s="175" t="s">
        <v>2812</v>
      </c>
      <c r="X112" s="176" t="s">
        <v>192</v>
      </c>
      <c r="Y112" s="174" t="s">
        <v>192</v>
      </c>
      <c r="Z112" s="174" t="s">
        <v>192</v>
      </c>
      <c r="AA112" s="174" t="s">
        <v>192</v>
      </c>
      <c r="AB112" s="175" t="s">
        <v>192</v>
      </c>
      <c r="AC112" s="176"/>
      <c r="AD112" s="174"/>
      <c r="AE112" s="175"/>
      <c r="AF112" s="281" t="s">
        <v>2975</v>
      </c>
      <c r="AG112" s="282" t="s">
        <v>2813</v>
      </c>
      <c r="AH112" s="282" t="s">
        <v>2813</v>
      </c>
      <c r="AI112" s="282" t="s">
        <v>2813</v>
      </c>
      <c r="AJ112" s="282" t="s">
        <v>2813</v>
      </c>
      <c r="AK112" s="282" t="s">
        <v>2813</v>
      </c>
      <c r="AL112" s="282" t="s">
        <v>2813</v>
      </c>
      <c r="AM112" s="282" t="s">
        <v>2813</v>
      </c>
      <c r="AN112" s="282" t="s">
        <v>2813</v>
      </c>
      <c r="AO112" s="282" t="s">
        <v>2813</v>
      </c>
      <c r="AP112" s="282" t="s">
        <v>2813</v>
      </c>
      <c r="AQ112" s="282" t="s">
        <v>2813</v>
      </c>
      <c r="AR112" s="282" t="s">
        <v>2813</v>
      </c>
      <c r="AS112" s="282" t="s">
        <v>2813</v>
      </c>
      <c r="AT112" s="282" t="s">
        <v>2813</v>
      </c>
      <c r="AU112" s="282" t="s">
        <v>2813</v>
      </c>
      <c r="AV112" s="282" t="s">
        <v>2813</v>
      </c>
      <c r="AW112" s="282" t="s">
        <v>2813</v>
      </c>
      <c r="AX112" s="282" t="s">
        <v>2813</v>
      </c>
      <c r="AY112" s="282" t="s">
        <v>2813</v>
      </c>
      <c r="AZ112" s="282" t="s">
        <v>2813</v>
      </c>
      <c r="BA112" s="282" t="s">
        <v>2813</v>
      </c>
      <c r="BB112" s="282" t="s">
        <v>2813</v>
      </c>
      <c r="BC112" s="282" t="s">
        <v>2813</v>
      </c>
      <c r="BD112" s="282" t="s">
        <v>2813</v>
      </c>
      <c r="BE112" s="282" t="s">
        <v>2813</v>
      </c>
      <c r="BF112" s="282" t="s">
        <v>2813</v>
      </c>
      <c r="BG112" s="282" t="s">
        <v>2813</v>
      </c>
      <c r="BH112" s="282" t="s">
        <v>2813</v>
      </c>
      <c r="BI112" s="282" t="s">
        <v>2813</v>
      </c>
      <c r="BJ112" s="283" t="s">
        <v>2813</v>
      </c>
    </row>
    <row r="113" spans="1:64" s="7" customFormat="1" ht="50.1" customHeight="1" x14ac:dyDescent="0.2">
      <c r="A113" s="244">
        <f t="shared" si="1"/>
        <v>92</v>
      </c>
      <c r="B113" s="245"/>
      <c r="C113" s="246"/>
      <c r="D113" s="29" t="s">
        <v>2851</v>
      </c>
      <c r="E113" s="30"/>
      <c r="F113" s="30"/>
      <c r="G113" s="30"/>
      <c r="H113" s="30"/>
      <c r="I113" s="30"/>
      <c r="J113" s="30"/>
      <c r="K113" s="30"/>
      <c r="L113" s="30"/>
      <c r="M113" s="30"/>
      <c r="N113" s="30"/>
      <c r="O113" s="30"/>
      <c r="P113" s="30"/>
      <c r="Q113" s="30"/>
      <c r="R113" s="30"/>
      <c r="S113" s="30"/>
      <c r="T113" s="31"/>
      <c r="U113" s="176" t="s">
        <v>1810</v>
      </c>
      <c r="V113" s="174" t="s">
        <v>1810</v>
      </c>
      <c r="W113" s="175" t="s">
        <v>1810</v>
      </c>
      <c r="X113" s="176" t="s">
        <v>102</v>
      </c>
      <c r="Y113" s="174" t="s">
        <v>102</v>
      </c>
      <c r="Z113" s="174" t="s">
        <v>102</v>
      </c>
      <c r="AA113" s="174" t="s">
        <v>102</v>
      </c>
      <c r="AB113" s="175" t="s">
        <v>102</v>
      </c>
      <c r="AC113" s="176"/>
      <c r="AD113" s="174"/>
      <c r="AE113" s="175"/>
      <c r="AF113" s="281" t="s">
        <v>2976</v>
      </c>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3"/>
    </row>
    <row r="114" spans="1:64" s="7" customFormat="1" ht="50.1" customHeight="1" x14ac:dyDescent="0.2">
      <c r="A114" s="244">
        <f t="shared" si="1"/>
        <v>93</v>
      </c>
      <c r="B114" s="245"/>
      <c r="C114" s="246"/>
      <c r="D114" s="29" t="s">
        <v>2852</v>
      </c>
      <c r="E114" s="30"/>
      <c r="F114" s="30"/>
      <c r="G114" s="30"/>
      <c r="H114" s="30"/>
      <c r="I114" s="30"/>
      <c r="J114" s="30"/>
      <c r="K114" s="30"/>
      <c r="L114" s="30"/>
      <c r="M114" s="30"/>
      <c r="N114" s="30"/>
      <c r="O114" s="30"/>
      <c r="P114" s="30"/>
      <c r="Q114" s="30"/>
      <c r="R114" s="30"/>
      <c r="S114" s="30"/>
      <c r="T114" s="31"/>
      <c r="U114" s="176" t="s">
        <v>2853</v>
      </c>
      <c r="V114" s="174" t="s">
        <v>2853</v>
      </c>
      <c r="W114" s="175" t="s">
        <v>2853</v>
      </c>
      <c r="X114" s="176" t="s">
        <v>378</v>
      </c>
      <c r="Y114" s="174" t="s">
        <v>378</v>
      </c>
      <c r="Z114" s="174" t="s">
        <v>378</v>
      </c>
      <c r="AA114" s="174" t="s">
        <v>378</v>
      </c>
      <c r="AB114" s="175" t="s">
        <v>378</v>
      </c>
      <c r="AC114" s="176"/>
      <c r="AD114" s="174"/>
      <c r="AE114" s="175"/>
      <c r="AF114" s="281" t="s">
        <v>2977</v>
      </c>
      <c r="AG114" s="282" t="s">
        <v>2854</v>
      </c>
      <c r="AH114" s="282" t="s">
        <v>2854</v>
      </c>
      <c r="AI114" s="282" t="s">
        <v>2854</v>
      </c>
      <c r="AJ114" s="282" t="s">
        <v>2854</v>
      </c>
      <c r="AK114" s="282" t="s">
        <v>2854</v>
      </c>
      <c r="AL114" s="282" t="s">
        <v>2854</v>
      </c>
      <c r="AM114" s="282" t="s">
        <v>2854</v>
      </c>
      <c r="AN114" s="282" t="s">
        <v>2854</v>
      </c>
      <c r="AO114" s="282" t="s">
        <v>2854</v>
      </c>
      <c r="AP114" s="282" t="s">
        <v>2854</v>
      </c>
      <c r="AQ114" s="282" t="s">
        <v>2854</v>
      </c>
      <c r="AR114" s="282" t="s">
        <v>2854</v>
      </c>
      <c r="AS114" s="282" t="s">
        <v>2854</v>
      </c>
      <c r="AT114" s="282" t="s">
        <v>2854</v>
      </c>
      <c r="AU114" s="282" t="s">
        <v>2854</v>
      </c>
      <c r="AV114" s="282" t="s">
        <v>2854</v>
      </c>
      <c r="AW114" s="282" t="s">
        <v>2854</v>
      </c>
      <c r="AX114" s="282" t="s">
        <v>2854</v>
      </c>
      <c r="AY114" s="282" t="s">
        <v>2854</v>
      </c>
      <c r="AZ114" s="282" t="s">
        <v>2854</v>
      </c>
      <c r="BA114" s="282" t="s">
        <v>2854</v>
      </c>
      <c r="BB114" s="282" t="s">
        <v>2854</v>
      </c>
      <c r="BC114" s="282" t="s">
        <v>2854</v>
      </c>
      <c r="BD114" s="282" t="s">
        <v>2854</v>
      </c>
      <c r="BE114" s="282" t="s">
        <v>2854</v>
      </c>
      <c r="BF114" s="282" t="s">
        <v>2854</v>
      </c>
      <c r="BG114" s="282" t="s">
        <v>2854</v>
      </c>
      <c r="BH114" s="282" t="s">
        <v>2854</v>
      </c>
      <c r="BI114" s="282" t="s">
        <v>2854</v>
      </c>
      <c r="BJ114" s="283" t="s">
        <v>2854</v>
      </c>
    </row>
    <row r="115" spans="1:64" s="7" customFormat="1" ht="50.1" customHeight="1" x14ac:dyDescent="0.2">
      <c r="A115" s="244">
        <f t="shared" si="1"/>
        <v>94</v>
      </c>
      <c r="B115" s="245"/>
      <c r="C115" s="246"/>
      <c r="D115" s="29" t="s">
        <v>2855</v>
      </c>
      <c r="E115" s="30"/>
      <c r="F115" s="30"/>
      <c r="G115" s="30"/>
      <c r="H115" s="30"/>
      <c r="I115" s="30"/>
      <c r="J115" s="30"/>
      <c r="K115" s="30"/>
      <c r="L115" s="30"/>
      <c r="M115" s="30"/>
      <c r="N115" s="30"/>
      <c r="O115" s="30"/>
      <c r="P115" s="30"/>
      <c r="Q115" s="30"/>
      <c r="R115" s="30"/>
      <c r="S115" s="30"/>
      <c r="T115" s="31"/>
      <c r="U115" s="176" t="s">
        <v>2853</v>
      </c>
      <c r="V115" s="174" t="s">
        <v>2853</v>
      </c>
      <c r="W115" s="175" t="s">
        <v>2853</v>
      </c>
      <c r="X115" s="176" t="s">
        <v>378</v>
      </c>
      <c r="Y115" s="174" t="s">
        <v>378</v>
      </c>
      <c r="Z115" s="174" t="s">
        <v>378</v>
      </c>
      <c r="AA115" s="174" t="s">
        <v>378</v>
      </c>
      <c r="AB115" s="175" t="s">
        <v>378</v>
      </c>
      <c r="AC115" s="176"/>
      <c r="AD115" s="174"/>
      <c r="AE115" s="175"/>
      <c r="AF115" s="281" t="s">
        <v>2978</v>
      </c>
      <c r="AG115" s="282" t="s">
        <v>2854</v>
      </c>
      <c r="AH115" s="282" t="s">
        <v>2854</v>
      </c>
      <c r="AI115" s="282" t="s">
        <v>2854</v>
      </c>
      <c r="AJ115" s="282" t="s">
        <v>2854</v>
      </c>
      <c r="AK115" s="282" t="s">
        <v>2854</v>
      </c>
      <c r="AL115" s="282" t="s">
        <v>2854</v>
      </c>
      <c r="AM115" s="282" t="s">
        <v>2854</v>
      </c>
      <c r="AN115" s="282" t="s">
        <v>2854</v>
      </c>
      <c r="AO115" s="282" t="s">
        <v>2854</v>
      </c>
      <c r="AP115" s="282" t="s">
        <v>2854</v>
      </c>
      <c r="AQ115" s="282" t="s">
        <v>2854</v>
      </c>
      <c r="AR115" s="282" t="s">
        <v>2854</v>
      </c>
      <c r="AS115" s="282" t="s">
        <v>2854</v>
      </c>
      <c r="AT115" s="282" t="s">
        <v>2854</v>
      </c>
      <c r="AU115" s="282" t="s">
        <v>2854</v>
      </c>
      <c r="AV115" s="282" t="s">
        <v>2854</v>
      </c>
      <c r="AW115" s="282" t="s">
        <v>2854</v>
      </c>
      <c r="AX115" s="282" t="s">
        <v>2854</v>
      </c>
      <c r="AY115" s="282" t="s">
        <v>2854</v>
      </c>
      <c r="AZ115" s="282" t="s">
        <v>2854</v>
      </c>
      <c r="BA115" s="282" t="s">
        <v>2854</v>
      </c>
      <c r="BB115" s="282" t="s">
        <v>2854</v>
      </c>
      <c r="BC115" s="282" t="s">
        <v>2854</v>
      </c>
      <c r="BD115" s="282" t="s">
        <v>2854</v>
      </c>
      <c r="BE115" s="282" t="s">
        <v>2854</v>
      </c>
      <c r="BF115" s="282" t="s">
        <v>2854</v>
      </c>
      <c r="BG115" s="282" t="s">
        <v>2854</v>
      </c>
      <c r="BH115" s="282" t="s">
        <v>2854</v>
      </c>
      <c r="BI115" s="282" t="s">
        <v>2854</v>
      </c>
      <c r="BJ115" s="283" t="s">
        <v>2854</v>
      </c>
    </row>
    <row r="116" spans="1:64" s="7" customFormat="1" ht="36" customHeight="1" x14ac:dyDescent="0.2">
      <c r="A116" s="244">
        <f t="shared" si="1"/>
        <v>95</v>
      </c>
      <c r="B116" s="245"/>
      <c r="C116" s="246"/>
      <c r="D116" s="29" t="s">
        <v>2856</v>
      </c>
      <c r="E116" s="30"/>
      <c r="F116" s="30"/>
      <c r="G116" s="30"/>
      <c r="H116" s="30"/>
      <c r="I116" s="30"/>
      <c r="J116" s="30"/>
      <c r="K116" s="30"/>
      <c r="L116" s="30"/>
      <c r="M116" s="30"/>
      <c r="N116" s="30"/>
      <c r="O116" s="30"/>
      <c r="P116" s="30"/>
      <c r="Q116" s="30"/>
      <c r="R116" s="30"/>
      <c r="S116" s="30"/>
      <c r="T116" s="31"/>
      <c r="U116" s="176" t="s">
        <v>2857</v>
      </c>
      <c r="V116" s="174" t="s">
        <v>2857</v>
      </c>
      <c r="W116" s="175" t="s">
        <v>2857</v>
      </c>
      <c r="X116" s="176" t="s">
        <v>102</v>
      </c>
      <c r="Y116" s="174" t="s">
        <v>102</v>
      </c>
      <c r="Z116" s="174" t="s">
        <v>102</v>
      </c>
      <c r="AA116" s="174" t="s">
        <v>102</v>
      </c>
      <c r="AB116" s="175" t="s">
        <v>102</v>
      </c>
      <c r="AC116" s="176"/>
      <c r="AD116" s="174"/>
      <c r="AE116" s="175"/>
      <c r="AF116" s="281" t="s">
        <v>2895</v>
      </c>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3"/>
      <c r="BL116" s="7" t="s">
        <v>2896</v>
      </c>
    </row>
    <row r="117" spans="1:64" s="7" customFormat="1" ht="36" customHeight="1" x14ac:dyDescent="0.2">
      <c r="A117" s="244">
        <f t="shared" si="1"/>
        <v>96</v>
      </c>
      <c r="B117" s="245"/>
      <c r="C117" s="246"/>
      <c r="D117" s="29" t="s">
        <v>2858</v>
      </c>
      <c r="E117" s="30"/>
      <c r="F117" s="30"/>
      <c r="G117" s="30"/>
      <c r="H117" s="30"/>
      <c r="I117" s="30"/>
      <c r="J117" s="30"/>
      <c r="K117" s="30"/>
      <c r="L117" s="30"/>
      <c r="M117" s="30"/>
      <c r="N117" s="30"/>
      <c r="O117" s="30"/>
      <c r="P117" s="30"/>
      <c r="Q117" s="30"/>
      <c r="R117" s="30"/>
      <c r="S117" s="30"/>
      <c r="T117" s="31"/>
      <c r="U117" s="176" t="s">
        <v>2857</v>
      </c>
      <c r="V117" s="174" t="s">
        <v>2857</v>
      </c>
      <c r="W117" s="175" t="s">
        <v>2857</v>
      </c>
      <c r="X117" s="176" t="s">
        <v>102</v>
      </c>
      <c r="Y117" s="174" t="s">
        <v>102</v>
      </c>
      <c r="Z117" s="174" t="s">
        <v>102</v>
      </c>
      <c r="AA117" s="174" t="s">
        <v>102</v>
      </c>
      <c r="AB117" s="175" t="s">
        <v>102</v>
      </c>
      <c r="AC117" s="176"/>
      <c r="AD117" s="174"/>
      <c r="AE117" s="175"/>
      <c r="AF117" s="281" t="s">
        <v>2895</v>
      </c>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3"/>
      <c r="BL117" s="7" t="s">
        <v>2896</v>
      </c>
    </row>
    <row r="118" spans="1:64" s="7" customFormat="1" ht="36" customHeight="1" x14ac:dyDescent="0.2">
      <c r="A118" s="244">
        <f t="shared" si="1"/>
        <v>97</v>
      </c>
      <c r="B118" s="245"/>
      <c r="C118" s="246"/>
      <c r="D118" s="29" t="s">
        <v>2859</v>
      </c>
      <c r="E118" s="30"/>
      <c r="F118" s="30"/>
      <c r="G118" s="30"/>
      <c r="H118" s="30"/>
      <c r="I118" s="30"/>
      <c r="J118" s="30"/>
      <c r="K118" s="30"/>
      <c r="L118" s="30"/>
      <c r="M118" s="30"/>
      <c r="N118" s="30"/>
      <c r="O118" s="30"/>
      <c r="P118" s="30"/>
      <c r="Q118" s="30"/>
      <c r="R118" s="30"/>
      <c r="S118" s="30"/>
      <c r="T118" s="31"/>
      <c r="U118" s="176" t="s">
        <v>2857</v>
      </c>
      <c r="V118" s="174" t="s">
        <v>2857</v>
      </c>
      <c r="W118" s="175" t="s">
        <v>2857</v>
      </c>
      <c r="X118" s="176" t="s">
        <v>378</v>
      </c>
      <c r="Y118" s="174" t="s">
        <v>378</v>
      </c>
      <c r="Z118" s="174" t="s">
        <v>378</v>
      </c>
      <c r="AA118" s="174" t="s">
        <v>378</v>
      </c>
      <c r="AB118" s="175" t="s">
        <v>378</v>
      </c>
      <c r="AC118" s="176"/>
      <c r="AD118" s="174"/>
      <c r="AE118" s="175"/>
      <c r="AF118" s="281" t="s">
        <v>2979</v>
      </c>
      <c r="AG118" s="282" t="s">
        <v>2860</v>
      </c>
      <c r="AH118" s="282" t="s">
        <v>2860</v>
      </c>
      <c r="AI118" s="282" t="s">
        <v>2860</v>
      </c>
      <c r="AJ118" s="282" t="s">
        <v>2860</v>
      </c>
      <c r="AK118" s="282" t="s">
        <v>2860</v>
      </c>
      <c r="AL118" s="282" t="s">
        <v>2860</v>
      </c>
      <c r="AM118" s="282" t="s">
        <v>2860</v>
      </c>
      <c r="AN118" s="282" t="s">
        <v>2860</v>
      </c>
      <c r="AO118" s="282" t="s">
        <v>2860</v>
      </c>
      <c r="AP118" s="282" t="s">
        <v>2860</v>
      </c>
      <c r="AQ118" s="282" t="s">
        <v>2860</v>
      </c>
      <c r="AR118" s="282" t="s">
        <v>2860</v>
      </c>
      <c r="AS118" s="282" t="s">
        <v>2860</v>
      </c>
      <c r="AT118" s="282" t="s">
        <v>2860</v>
      </c>
      <c r="AU118" s="282" t="s">
        <v>2860</v>
      </c>
      <c r="AV118" s="282" t="s">
        <v>2860</v>
      </c>
      <c r="AW118" s="282" t="s">
        <v>2860</v>
      </c>
      <c r="AX118" s="282" t="s">
        <v>2860</v>
      </c>
      <c r="AY118" s="282" t="s">
        <v>2860</v>
      </c>
      <c r="AZ118" s="282" t="s">
        <v>2860</v>
      </c>
      <c r="BA118" s="282" t="s">
        <v>2860</v>
      </c>
      <c r="BB118" s="282" t="s">
        <v>2860</v>
      </c>
      <c r="BC118" s="282" t="s">
        <v>2860</v>
      </c>
      <c r="BD118" s="282" t="s">
        <v>2860</v>
      </c>
      <c r="BE118" s="282" t="s">
        <v>2860</v>
      </c>
      <c r="BF118" s="282" t="s">
        <v>2860</v>
      </c>
      <c r="BG118" s="282" t="s">
        <v>2860</v>
      </c>
      <c r="BH118" s="282" t="s">
        <v>2860</v>
      </c>
      <c r="BI118" s="282" t="s">
        <v>2860</v>
      </c>
      <c r="BJ118" s="283" t="s">
        <v>2860</v>
      </c>
      <c r="BL118" s="7" t="s">
        <v>2896</v>
      </c>
    </row>
    <row r="119" spans="1:64" s="7" customFormat="1" ht="36" customHeight="1" x14ac:dyDescent="0.2">
      <c r="A119" s="244">
        <f t="shared" si="1"/>
        <v>98</v>
      </c>
      <c r="B119" s="245"/>
      <c r="C119" s="246"/>
      <c r="D119" s="29" t="s">
        <v>2861</v>
      </c>
      <c r="E119" s="30"/>
      <c r="F119" s="30"/>
      <c r="G119" s="30"/>
      <c r="H119" s="30"/>
      <c r="I119" s="30"/>
      <c r="J119" s="30"/>
      <c r="K119" s="30"/>
      <c r="L119" s="30"/>
      <c r="M119" s="30"/>
      <c r="N119" s="30"/>
      <c r="O119" s="30"/>
      <c r="P119" s="30"/>
      <c r="Q119" s="30"/>
      <c r="R119" s="30"/>
      <c r="S119" s="30"/>
      <c r="T119" s="31"/>
      <c r="U119" s="176" t="s">
        <v>2857</v>
      </c>
      <c r="V119" s="174" t="s">
        <v>2857</v>
      </c>
      <c r="W119" s="175" t="s">
        <v>2857</v>
      </c>
      <c r="X119" s="176" t="s">
        <v>378</v>
      </c>
      <c r="Y119" s="174" t="s">
        <v>378</v>
      </c>
      <c r="Z119" s="174" t="s">
        <v>378</v>
      </c>
      <c r="AA119" s="174" t="s">
        <v>378</v>
      </c>
      <c r="AB119" s="175" t="s">
        <v>378</v>
      </c>
      <c r="AC119" s="176"/>
      <c r="AD119" s="174"/>
      <c r="AE119" s="175"/>
      <c r="AF119" s="281" t="s">
        <v>2979</v>
      </c>
      <c r="AG119" s="282" t="s">
        <v>2860</v>
      </c>
      <c r="AH119" s="282" t="s">
        <v>2860</v>
      </c>
      <c r="AI119" s="282" t="s">
        <v>2860</v>
      </c>
      <c r="AJ119" s="282" t="s">
        <v>2860</v>
      </c>
      <c r="AK119" s="282" t="s">
        <v>2860</v>
      </c>
      <c r="AL119" s="282" t="s">
        <v>2860</v>
      </c>
      <c r="AM119" s="282" t="s">
        <v>2860</v>
      </c>
      <c r="AN119" s="282" t="s">
        <v>2860</v>
      </c>
      <c r="AO119" s="282" t="s">
        <v>2860</v>
      </c>
      <c r="AP119" s="282" t="s">
        <v>2860</v>
      </c>
      <c r="AQ119" s="282" t="s">
        <v>2860</v>
      </c>
      <c r="AR119" s="282" t="s">
        <v>2860</v>
      </c>
      <c r="AS119" s="282" t="s">
        <v>2860</v>
      </c>
      <c r="AT119" s="282" t="s">
        <v>2860</v>
      </c>
      <c r="AU119" s="282" t="s">
        <v>2860</v>
      </c>
      <c r="AV119" s="282" t="s">
        <v>2860</v>
      </c>
      <c r="AW119" s="282" t="s">
        <v>2860</v>
      </c>
      <c r="AX119" s="282" t="s">
        <v>2860</v>
      </c>
      <c r="AY119" s="282" t="s">
        <v>2860</v>
      </c>
      <c r="AZ119" s="282" t="s">
        <v>2860</v>
      </c>
      <c r="BA119" s="282" t="s">
        <v>2860</v>
      </c>
      <c r="BB119" s="282" t="s">
        <v>2860</v>
      </c>
      <c r="BC119" s="282" t="s">
        <v>2860</v>
      </c>
      <c r="BD119" s="282" t="s">
        <v>2860</v>
      </c>
      <c r="BE119" s="282" t="s">
        <v>2860</v>
      </c>
      <c r="BF119" s="282" t="s">
        <v>2860</v>
      </c>
      <c r="BG119" s="282" t="s">
        <v>2860</v>
      </c>
      <c r="BH119" s="282" t="s">
        <v>2860</v>
      </c>
      <c r="BI119" s="282" t="s">
        <v>2860</v>
      </c>
      <c r="BJ119" s="283" t="s">
        <v>2860</v>
      </c>
      <c r="BL119" s="7" t="s">
        <v>2896</v>
      </c>
    </row>
    <row r="120" spans="1:64" s="7" customFormat="1" ht="36" customHeight="1" x14ac:dyDescent="0.2">
      <c r="A120" s="244">
        <f t="shared" si="1"/>
        <v>99</v>
      </c>
      <c r="B120" s="245"/>
      <c r="C120" s="246"/>
      <c r="D120" s="29" t="s">
        <v>2862</v>
      </c>
      <c r="E120" s="30"/>
      <c r="F120" s="30"/>
      <c r="G120" s="30"/>
      <c r="H120" s="30"/>
      <c r="I120" s="30"/>
      <c r="J120" s="30"/>
      <c r="K120" s="30"/>
      <c r="L120" s="30"/>
      <c r="M120" s="30"/>
      <c r="N120" s="30"/>
      <c r="O120" s="30"/>
      <c r="P120" s="30"/>
      <c r="Q120" s="30"/>
      <c r="R120" s="30"/>
      <c r="S120" s="30"/>
      <c r="T120" s="31"/>
      <c r="U120" s="176" t="s">
        <v>2101</v>
      </c>
      <c r="V120" s="174" t="s">
        <v>2101</v>
      </c>
      <c r="W120" s="175" t="s">
        <v>2101</v>
      </c>
      <c r="X120" s="176" t="s">
        <v>192</v>
      </c>
      <c r="Y120" s="174" t="s">
        <v>192</v>
      </c>
      <c r="Z120" s="174" t="s">
        <v>192</v>
      </c>
      <c r="AA120" s="174" t="s">
        <v>192</v>
      </c>
      <c r="AB120" s="175" t="s">
        <v>192</v>
      </c>
      <c r="AC120" s="176"/>
      <c r="AD120" s="174"/>
      <c r="AE120" s="175"/>
      <c r="AF120" s="281" t="s">
        <v>2980</v>
      </c>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3"/>
    </row>
    <row r="121" spans="1:64" s="7" customFormat="1" ht="36" customHeight="1" x14ac:dyDescent="0.2">
      <c r="A121" s="244">
        <f t="shared" si="1"/>
        <v>100</v>
      </c>
      <c r="B121" s="245"/>
      <c r="C121" s="246"/>
      <c r="D121" s="29" t="s">
        <v>2863</v>
      </c>
      <c r="E121" s="30"/>
      <c r="F121" s="30"/>
      <c r="G121" s="30"/>
      <c r="H121" s="30"/>
      <c r="I121" s="30"/>
      <c r="J121" s="30"/>
      <c r="K121" s="30"/>
      <c r="L121" s="30"/>
      <c r="M121" s="30"/>
      <c r="N121" s="30"/>
      <c r="O121" s="30"/>
      <c r="P121" s="30"/>
      <c r="Q121" s="30"/>
      <c r="R121" s="30"/>
      <c r="S121" s="30"/>
      <c r="T121" s="31"/>
      <c r="U121" s="176" t="s">
        <v>1807</v>
      </c>
      <c r="V121" s="174" t="s">
        <v>1807</v>
      </c>
      <c r="W121" s="175" t="s">
        <v>1807</v>
      </c>
      <c r="X121" s="176" t="s">
        <v>192</v>
      </c>
      <c r="Y121" s="174" t="s">
        <v>192</v>
      </c>
      <c r="Z121" s="174" t="s">
        <v>192</v>
      </c>
      <c r="AA121" s="174" t="s">
        <v>192</v>
      </c>
      <c r="AB121" s="175" t="s">
        <v>192</v>
      </c>
      <c r="AC121" s="176"/>
      <c r="AD121" s="174"/>
      <c r="AE121" s="175"/>
      <c r="AF121" s="281" t="s">
        <v>2981</v>
      </c>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3"/>
    </row>
    <row r="122" spans="1:64" s="7" customFormat="1" ht="36" customHeight="1" x14ac:dyDescent="0.2">
      <c r="A122" s="244">
        <f t="shared" si="1"/>
        <v>101</v>
      </c>
      <c r="B122" s="245"/>
      <c r="C122" s="246"/>
      <c r="D122" s="29" t="s">
        <v>2864</v>
      </c>
      <c r="E122" s="30"/>
      <c r="F122" s="30"/>
      <c r="G122" s="30"/>
      <c r="H122" s="30"/>
      <c r="I122" s="30"/>
      <c r="J122" s="30"/>
      <c r="K122" s="30"/>
      <c r="L122" s="30"/>
      <c r="M122" s="30"/>
      <c r="N122" s="30"/>
      <c r="O122" s="30"/>
      <c r="P122" s="30"/>
      <c r="Q122" s="30"/>
      <c r="R122" s="30"/>
      <c r="S122" s="30"/>
      <c r="T122" s="31"/>
      <c r="U122" s="176" t="s">
        <v>1807</v>
      </c>
      <c r="V122" s="174" t="s">
        <v>1807</v>
      </c>
      <c r="W122" s="175" t="s">
        <v>1807</v>
      </c>
      <c r="X122" s="176" t="s">
        <v>192</v>
      </c>
      <c r="Y122" s="174" t="s">
        <v>192</v>
      </c>
      <c r="Z122" s="174" t="s">
        <v>192</v>
      </c>
      <c r="AA122" s="174" t="s">
        <v>192</v>
      </c>
      <c r="AB122" s="175" t="s">
        <v>192</v>
      </c>
      <c r="AC122" s="176"/>
      <c r="AD122" s="174"/>
      <c r="AE122" s="175"/>
      <c r="AF122" s="281" t="s">
        <v>2982</v>
      </c>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3"/>
    </row>
    <row r="123" spans="1:64" s="7" customFormat="1" ht="36" customHeight="1" x14ac:dyDescent="0.2">
      <c r="A123" s="244">
        <f t="shared" si="1"/>
        <v>102</v>
      </c>
      <c r="B123" s="245"/>
      <c r="C123" s="246"/>
      <c r="D123" s="29" t="s">
        <v>68</v>
      </c>
      <c r="E123" s="30"/>
      <c r="F123" s="30"/>
      <c r="G123" s="30"/>
      <c r="H123" s="30"/>
      <c r="I123" s="30"/>
      <c r="J123" s="30"/>
      <c r="K123" s="30"/>
      <c r="L123" s="30"/>
      <c r="M123" s="30"/>
      <c r="N123" s="30"/>
      <c r="O123" s="30"/>
      <c r="P123" s="30"/>
      <c r="Q123" s="30"/>
      <c r="R123" s="30"/>
      <c r="S123" s="30"/>
      <c r="T123" s="31"/>
      <c r="U123" s="176" t="s">
        <v>2101</v>
      </c>
      <c r="V123" s="174" t="s">
        <v>2101</v>
      </c>
      <c r="W123" s="175" t="s">
        <v>2101</v>
      </c>
      <c r="X123" s="176" t="s">
        <v>102</v>
      </c>
      <c r="Y123" s="174" t="s">
        <v>102</v>
      </c>
      <c r="Z123" s="174" t="s">
        <v>102</v>
      </c>
      <c r="AA123" s="174" t="s">
        <v>102</v>
      </c>
      <c r="AB123" s="175" t="s">
        <v>102</v>
      </c>
      <c r="AC123" s="176"/>
      <c r="AD123" s="174"/>
      <c r="AE123" s="175"/>
      <c r="AF123" s="281" t="s">
        <v>2983</v>
      </c>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3"/>
    </row>
    <row r="124" spans="1:64" s="7" customFormat="1" ht="36" customHeight="1" x14ac:dyDescent="0.2">
      <c r="A124" s="244">
        <f t="shared" si="1"/>
        <v>103</v>
      </c>
      <c r="B124" s="245"/>
      <c r="C124" s="246"/>
      <c r="D124" s="29" t="s">
        <v>2865</v>
      </c>
      <c r="E124" s="30"/>
      <c r="F124" s="30"/>
      <c r="G124" s="30"/>
      <c r="H124" s="30"/>
      <c r="I124" s="30"/>
      <c r="J124" s="30"/>
      <c r="K124" s="30"/>
      <c r="L124" s="30"/>
      <c r="M124" s="30"/>
      <c r="N124" s="30"/>
      <c r="O124" s="30"/>
      <c r="P124" s="30"/>
      <c r="Q124" s="30"/>
      <c r="R124" s="30"/>
      <c r="S124" s="30"/>
      <c r="T124" s="31"/>
      <c r="U124" s="176" t="s">
        <v>1810</v>
      </c>
      <c r="V124" s="174" t="s">
        <v>1810</v>
      </c>
      <c r="W124" s="175" t="s">
        <v>1810</v>
      </c>
      <c r="X124" s="176" t="s">
        <v>102</v>
      </c>
      <c r="Y124" s="174" t="s">
        <v>102</v>
      </c>
      <c r="Z124" s="174" t="s">
        <v>102</v>
      </c>
      <c r="AA124" s="174" t="s">
        <v>102</v>
      </c>
      <c r="AB124" s="175" t="s">
        <v>102</v>
      </c>
      <c r="AC124" s="176"/>
      <c r="AD124" s="174"/>
      <c r="AE124" s="175"/>
      <c r="AF124" s="281"/>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3"/>
    </row>
    <row r="125" spans="1:64" s="7" customFormat="1" ht="36" customHeight="1" x14ac:dyDescent="0.2">
      <c r="A125" s="244">
        <f t="shared" si="1"/>
        <v>104</v>
      </c>
      <c r="B125" s="245"/>
      <c r="C125" s="246"/>
      <c r="D125" s="29" t="s">
        <v>2866</v>
      </c>
      <c r="E125" s="30"/>
      <c r="F125" s="30"/>
      <c r="G125" s="30"/>
      <c r="H125" s="30"/>
      <c r="I125" s="30"/>
      <c r="J125" s="30"/>
      <c r="K125" s="30"/>
      <c r="L125" s="30"/>
      <c r="M125" s="30"/>
      <c r="N125" s="30"/>
      <c r="O125" s="30"/>
      <c r="P125" s="30"/>
      <c r="Q125" s="30"/>
      <c r="R125" s="30"/>
      <c r="S125" s="30"/>
      <c r="T125" s="31"/>
      <c r="U125" s="176" t="s">
        <v>1807</v>
      </c>
      <c r="V125" s="174" t="s">
        <v>1807</v>
      </c>
      <c r="W125" s="175" t="s">
        <v>1807</v>
      </c>
      <c r="X125" s="176" t="s">
        <v>102</v>
      </c>
      <c r="Y125" s="174" t="s">
        <v>102</v>
      </c>
      <c r="Z125" s="174" t="s">
        <v>102</v>
      </c>
      <c r="AA125" s="174" t="s">
        <v>102</v>
      </c>
      <c r="AB125" s="175" t="s">
        <v>102</v>
      </c>
      <c r="AC125" s="176"/>
      <c r="AD125" s="174"/>
      <c r="AE125" s="175"/>
      <c r="AF125" s="281" t="s">
        <v>2984</v>
      </c>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3"/>
    </row>
    <row r="126" spans="1:64" s="7" customFormat="1" ht="36" customHeight="1" x14ac:dyDescent="0.2">
      <c r="A126" s="244">
        <f t="shared" si="1"/>
        <v>105</v>
      </c>
      <c r="B126" s="245"/>
      <c r="C126" s="246"/>
      <c r="D126" s="29" t="s">
        <v>36</v>
      </c>
      <c r="E126" s="30"/>
      <c r="F126" s="30"/>
      <c r="G126" s="30"/>
      <c r="H126" s="30"/>
      <c r="I126" s="30"/>
      <c r="J126" s="30"/>
      <c r="K126" s="30"/>
      <c r="L126" s="30"/>
      <c r="M126" s="30"/>
      <c r="N126" s="30"/>
      <c r="O126" s="30"/>
      <c r="P126" s="30"/>
      <c r="Q126" s="30"/>
      <c r="R126" s="30"/>
      <c r="S126" s="30"/>
      <c r="T126" s="31"/>
      <c r="U126" s="176" t="s">
        <v>2101</v>
      </c>
      <c r="V126" s="174" t="s">
        <v>2101</v>
      </c>
      <c r="W126" s="175" t="s">
        <v>2101</v>
      </c>
      <c r="X126" s="176" t="s">
        <v>102</v>
      </c>
      <c r="Y126" s="174" t="s">
        <v>102</v>
      </c>
      <c r="Z126" s="174" t="s">
        <v>102</v>
      </c>
      <c r="AA126" s="174" t="s">
        <v>102</v>
      </c>
      <c r="AB126" s="175" t="s">
        <v>102</v>
      </c>
      <c r="AC126" s="176"/>
      <c r="AD126" s="174"/>
      <c r="AE126" s="175"/>
      <c r="AF126" s="281" t="s">
        <v>2985</v>
      </c>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3"/>
    </row>
    <row r="127" spans="1:64" s="7" customFormat="1" ht="36" customHeight="1" x14ac:dyDescent="0.2">
      <c r="A127" s="244">
        <f t="shared" si="1"/>
        <v>106</v>
      </c>
      <c r="B127" s="245"/>
      <c r="C127" s="246"/>
      <c r="D127" s="29" t="s">
        <v>2867</v>
      </c>
      <c r="E127" s="30"/>
      <c r="F127" s="30"/>
      <c r="G127" s="30"/>
      <c r="H127" s="30"/>
      <c r="I127" s="30"/>
      <c r="J127" s="30"/>
      <c r="K127" s="30"/>
      <c r="L127" s="30"/>
      <c r="M127" s="30"/>
      <c r="N127" s="30"/>
      <c r="O127" s="30"/>
      <c r="P127" s="30"/>
      <c r="Q127" s="30"/>
      <c r="R127" s="30"/>
      <c r="S127" s="30"/>
      <c r="T127" s="31"/>
      <c r="U127" s="176" t="s">
        <v>1807</v>
      </c>
      <c r="V127" s="174" t="s">
        <v>1807</v>
      </c>
      <c r="W127" s="175" t="s">
        <v>1807</v>
      </c>
      <c r="X127" s="176" t="s">
        <v>102</v>
      </c>
      <c r="Y127" s="174" t="s">
        <v>102</v>
      </c>
      <c r="Z127" s="174" t="s">
        <v>102</v>
      </c>
      <c r="AA127" s="174" t="s">
        <v>102</v>
      </c>
      <c r="AB127" s="175" t="s">
        <v>102</v>
      </c>
      <c r="AC127" s="176"/>
      <c r="AD127" s="174"/>
      <c r="AE127" s="175"/>
      <c r="AF127" s="281" t="s">
        <v>2895</v>
      </c>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3"/>
    </row>
    <row r="128" spans="1:64" s="7" customFormat="1" ht="36" customHeight="1" x14ac:dyDescent="0.2">
      <c r="A128" s="244">
        <f t="shared" si="1"/>
        <v>107</v>
      </c>
      <c r="B128" s="245"/>
      <c r="C128" s="246"/>
      <c r="D128" s="29" t="s">
        <v>51</v>
      </c>
      <c r="E128" s="30"/>
      <c r="F128" s="30"/>
      <c r="G128" s="30"/>
      <c r="H128" s="30"/>
      <c r="I128" s="30"/>
      <c r="J128" s="30"/>
      <c r="K128" s="30"/>
      <c r="L128" s="30"/>
      <c r="M128" s="30"/>
      <c r="N128" s="30"/>
      <c r="O128" s="30"/>
      <c r="P128" s="30"/>
      <c r="Q128" s="30"/>
      <c r="R128" s="30"/>
      <c r="S128" s="30"/>
      <c r="T128" s="31"/>
      <c r="U128" s="176" t="s">
        <v>1792</v>
      </c>
      <c r="V128" s="174" t="s">
        <v>1792</v>
      </c>
      <c r="W128" s="175" t="s">
        <v>1792</v>
      </c>
      <c r="X128" s="176" t="s">
        <v>102</v>
      </c>
      <c r="Y128" s="174" t="s">
        <v>102</v>
      </c>
      <c r="Z128" s="174" t="s">
        <v>102</v>
      </c>
      <c r="AA128" s="174" t="s">
        <v>102</v>
      </c>
      <c r="AB128" s="175" t="s">
        <v>102</v>
      </c>
      <c r="AC128" s="176"/>
      <c r="AD128" s="174"/>
      <c r="AE128" s="175"/>
      <c r="AF128" s="281" t="s">
        <v>2986</v>
      </c>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3"/>
    </row>
    <row r="129" spans="1:62" s="7" customFormat="1" ht="36" customHeight="1" x14ac:dyDescent="0.2">
      <c r="A129" s="244">
        <f t="shared" si="1"/>
        <v>108</v>
      </c>
      <c r="B129" s="245"/>
      <c r="C129" s="246"/>
      <c r="D129" s="29" t="s">
        <v>2868</v>
      </c>
      <c r="E129" s="30"/>
      <c r="F129" s="30"/>
      <c r="G129" s="30"/>
      <c r="H129" s="30"/>
      <c r="I129" s="30"/>
      <c r="J129" s="30"/>
      <c r="K129" s="30"/>
      <c r="L129" s="30"/>
      <c r="M129" s="30"/>
      <c r="N129" s="30"/>
      <c r="O129" s="30"/>
      <c r="P129" s="30"/>
      <c r="Q129" s="30"/>
      <c r="R129" s="30"/>
      <c r="S129" s="30"/>
      <c r="T129" s="31"/>
      <c r="U129" s="176" t="s">
        <v>2101</v>
      </c>
      <c r="V129" s="174" t="s">
        <v>2101</v>
      </c>
      <c r="W129" s="175" t="s">
        <v>2101</v>
      </c>
      <c r="X129" s="176" t="s">
        <v>192</v>
      </c>
      <c r="Y129" s="174" t="s">
        <v>192</v>
      </c>
      <c r="Z129" s="174" t="s">
        <v>192</v>
      </c>
      <c r="AA129" s="174" t="s">
        <v>192</v>
      </c>
      <c r="AB129" s="175" t="s">
        <v>192</v>
      </c>
      <c r="AC129" s="176"/>
      <c r="AD129" s="174"/>
      <c r="AE129" s="175"/>
      <c r="AF129" s="281" t="s">
        <v>2980</v>
      </c>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3"/>
    </row>
    <row r="130" spans="1:62" s="7" customFormat="1" ht="36" customHeight="1" x14ac:dyDescent="0.2">
      <c r="A130" s="244">
        <f t="shared" si="1"/>
        <v>109</v>
      </c>
      <c r="B130" s="245"/>
      <c r="C130" s="246"/>
      <c r="D130" s="29" t="s">
        <v>2869</v>
      </c>
      <c r="E130" s="30"/>
      <c r="F130" s="30"/>
      <c r="G130" s="30"/>
      <c r="H130" s="30"/>
      <c r="I130" s="30"/>
      <c r="J130" s="30"/>
      <c r="K130" s="30"/>
      <c r="L130" s="30"/>
      <c r="M130" s="30"/>
      <c r="N130" s="30"/>
      <c r="O130" s="30"/>
      <c r="P130" s="30"/>
      <c r="Q130" s="30"/>
      <c r="R130" s="30"/>
      <c r="S130" s="30"/>
      <c r="T130" s="31"/>
      <c r="U130" s="176" t="s">
        <v>1807</v>
      </c>
      <c r="V130" s="174" t="s">
        <v>1807</v>
      </c>
      <c r="W130" s="175" t="s">
        <v>1807</v>
      </c>
      <c r="X130" s="176" t="s">
        <v>192</v>
      </c>
      <c r="Y130" s="174" t="s">
        <v>192</v>
      </c>
      <c r="Z130" s="174" t="s">
        <v>192</v>
      </c>
      <c r="AA130" s="174" t="s">
        <v>192</v>
      </c>
      <c r="AB130" s="175" t="s">
        <v>192</v>
      </c>
      <c r="AC130" s="176"/>
      <c r="AD130" s="174"/>
      <c r="AE130" s="175"/>
      <c r="AF130" s="281" t="s">
        <v>2981</v>
      </c>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3"/>
    </row>
    <row r="131" spans="1:62" s="7" customFormat="1" ht="36" customHeight="1" x14ac:dyDescent="0.2">
      <c r="A131" s="244">
        <f t="shared" si="1"/>
        <v>110</v>
      </c>
      <c r="B131" s="245"/>
      <c r="C131" s="246"/>
      <c r="D131" s="29" t="s">
        <v>71</v>
      </c>
      <c r="E131" s="30"/>
      <c r="F131" s="30"/>
      <c r="G131" s="30"/>
      <c r="H131" s="30"/>
      <c r="I131" s="30"/>
      <c r="J131" s="30"/>
      <c r="K131" s="30"/>
      <c r="L131" s="30"/>
      <c r="M131" s="30"/>
      <c r="N131" s="30"/>
      <c r="O131" s="30"/>
      <c r="P131" s="30"/>
      <c r="Q131" s="30"/>
      <c r="R131" s="30"/>
      <c r="S131" s="30"/>
      <c r="T131" s="31"/>
      <c r="U131" s="176" t="s">
        <v>1807</v>
      </c>
      <c r="V131" s="174" t="s">
        <v>1807</v>
      </c>
      <c r="W131" s="175" t="s">
        <v>1807</v>
      </c>
      <c r="X131" s="176" t="s">
        <v>192</v>
      </c>
      <c r="Y131" s="174" t="s">
        <v>192</v>
      </c>
      <c r="Z131" s="174" t="s">
        <v>192</v>
      </c>
      <c r="AA131" s="174" t="s">
        <v>192</v>
      </c>
      <c r="AB131" s="175" t="s">
        <v>192</v>
      </c>
      <c r="AC131" s="176"/>
      <c r="AD131" s="174"/>
      <c r="AE131" s="175"/>
      <c r="AF131" s="281" t="s">
        <v>2982</v>
      </c>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3"/>
    </row>
    <row r="132" spans="1:62" s="7" customFormat="1" ht="36" customHeight="1" x14ac:dyDescent="0.2">
      <c r="A132" s="244">
        <f t="shared" si="1"/>
        <v>111</v>
      </c>
      <c r="B132" s="245"/>
      <c r="C132" s="246"/>
      <c r="D132" s="29" t="s">
        <v>2870</v>
      </c>
      <c r="E132" s="30"/>
      <c r="F132" s="30"/>
      <c r="G132" s="30"/>
      <c r="H132" s="30"/>
      <c r="I132" s="30"/>
      <c r="J132" s="30"/>
      <c r="K132" s="30"/>
      <c r="L132" s="30"/>
      <c r="M132" s="30"/>
      <c r="N132" s="30"/>
      <c r="O132" s="30"/>
      <c r="P132" s="30"/>
      <c r="Q132" s="30"/>
      <c r="R132" s="30"/>
      <c r="S132" s="30"/>
      <c r="T132" s="31"/>
      <c r="U132" s="176" t="s">
        <v>1807</v>
      </c>
      <c r="V132" s="174" t="s">
        <v>1807</v>
      </c>
      <c r="W132" s="175" t="s">
        <v>1807</v>
      </c>
      <c r="X132" s="176" t="s">
        <v>102</v>
      </c>
      <c r="Y132" s="174" t="s">
        <v>102</v>
      </c>
      <c r="Z132" s="174" t="s">
        <v>102</v>
      </c>
      <c r="AA132" s="174" t="s">
        <v>102</v>
      </c>
      <c r="AB132" s="175" t="s">
        <v>102</v>
      </c>
      <c r="AC132" s="176"/>
      <c r="AD132" s="174"/>
      <c r="AE132" s="175"/>
      <c r="AF132" s="281" t="s">
        <v>2987</v>
      </c>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3"/>
    </row>
    <row r="133" spans="1:62" s="7" customFormat="1" ht="36" customHeight="1" x14ac:dyDescent="0.2">
      <c r="A133" s="244">
        <f t="shared" si="1"/>
        <v>112</v>
      </c>
      <c r="B133" s="245"/>
      <c r="C133" s="246"/>
      <c r="D133" s="29" t="s">
        <v>2871</v>
      </c>
      <c r="E133" s="30"/>
      <c r="F133" s="30"/>
      <c r="G133" s="30"/>
      <c r="H133" s="30"/>
      <c r="I133" s="30"/>
      <c r="J133" s="30"/>
      <c r="K133" s="30"/>
      <c r="L133" s="30"/>
      <c r="M133" s="30"/>
      <c r="N133" s="30"/>
      <c r="O133" s="30"/>
      <c r="P133" s="30"/>
      <c r="Q133" s="30"/>
      <c r="R133" s="30"/>
      <c r="S133" s="30"/>
      <c r="T133" s="31"/>
      <c r="U133" s="176" t="s">
        <v>1807</v>
      </c>
      <c r="V133" s="174" t="s">
        <v>1807</v>
      </c>
      <c r="W133" s="175" t="s">
        <v>1807</v>
      </c>
      <c r="X133" s="176" t="s">
        <v>102</v>
      </c>
      <c r="Y133" s="174" t="s">
        <v>102</v>
      </c>
      <c r="Z133" s="174" t="s">
        <v>102</v>
      </c>
      <c r="AA133" s="174" t="s">
        <v>102</v>
      </c>
      <c r="AB133" s="175" t="s">
        <v>102</v>
      </c>
      <c r="AC133" s="176"/>
      <c r="AD133" s="174"/>
      <c r="AE133" s="175"/>
      <c r="AF133" s="281" t="s">
        <v>2988</v>
      </c>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3"/>
    </row>
    <row r="134" spans="1:62" s="7" customFormat="1" ht="36" customHeight="1" x14ac:dyDescent="0.2">
      <c r="A134" s="244">
        <f t="shared" si="1"/>
        <v>113</v>
      </c>
      <c r="B134" s="245"/>
      <c r="C134" s="246"/>
      <c r="D134" s="29" t="s">
        <v>2872</v>
      </c>
      <c r="E134" s="30"/>
      <c r="F134" s="30"/>
      <c r="G134" s="30"/>
      <c r="H134" s="30"/>
      <c r="I134" s="30"/>
      <c r="J134" s="30"/>
      <c r="K134" s="30"/>
      <c r="L134" s="30"/>
      <c r="M134" s="30"/>
      <c r="N134" s="30"/>
      <c r="O134" s="30"/>
      <c r="P134" s="30"/>
      <c r="Q134" s="30"/>
      <c r="R134" s="30"/>
      <c r="S134" s="30"/>
      <c r="T134" s="31"/>
      <c r="U134" s="176" t="s">
        <v>1807</v>
      </c>
      <c r="V134" s="174" t="s">
        <v>1807</v>
      </c>
      <c r="W134" s="175" t="s">
        <v>1807</v>
      </c>
      <c r="X134" s="176" t="s">
        <v>102</v>
      </c>
      <c r="Y134" s="174" t="s">
        <v>102</v>
      </c>
      <c r="Z134" s="174" t="s">
        <v>102</v>
      </c>
      <c r="AA134" s="174" t="s">
        <v>102</v>
      </c>
      <c r="AB134" s="175" t="s">
        <v>102</v>
      </c>
      <c r="AC134" s="176"/>
      <c r="AD134" s="174"/>
      <c r="AE134" s="175"/>
      <c r="AF134" s="281" t="s">
        <v>2989</v>
      </c>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3"/>
    </row>
    <row r="135" spans="1:62" s="7" customFormat="1" ht="36" customHeight="1" x14ac:dyDescent="0.2">
      <c r="A135" s="244">
        <f t="shared" si="1"/>
        <v>114</v>
      </c>
      <c r="B135" s="245"/>
      <c r="C135" s="246"/>
      <c r="D135" s="29" t="s">
        <v>2873</v>
      </c>
      <c r="E135" s="30"/>
      <c r="F135" s="30"/>
      <c r="G135" s="30"/>
      <c r="H135" s="30"/>
      <c r="I135" s="30"/>
      <c r="J135" s="30"/>
      <c r="K135" s="30"/>
      <c r="L135" s="30"/>
      <c r="M135" s="30"/>
      <c r="N135" s="30"/>
      <c r="O135" s="30"/>
      <c r="P135" s="30"/>
      <c r="Q135" s="30"/>
      <c r="R135" s="30"/>
      <c r="S135" s="30"/>
      <c r="T135" s="31"/>
      <c r="U135" s="176" t="s">
        <v>1807</v>
      </c>
      <c r="V135" s="174" t="s">
        <v>1807</v>
      </c>
      <c r="W135" s="175" t="s">
        <v>1807</v>
      </c>
      <c r="X135" s="176" t="s">
        <v>102</v>
      </c>
      <c r="Y135" s="174" t="s">
        <v>102</v>
      </c>
      <c r="Z135" s="174" t="s">
        <v>102</v>
      </c>
      <c r="AA135" s="174" t="s">
        <v>102</v>
      </c>
      <c r="AB135" s="175" t="s">
        <v>102</v>
      </c>
      <c r="AC135" s="176"/>
      <c r="AD135" s="174"/>
      <c r="AE135" s="175"/>
      <c r="AF135" s="281" t="s">
        <v>2990</v>
      </c>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3"/>
    </row>
    <row r="136" spans="1:62" s="7" customFormat="1" ht="36" customHeight="1" x14ac:dyDescent="0.2">
      <c r="A136" s="244">
        <f t="shared" si="1"/>
        <v>115</v>
      </c>
      <c r="B136" s="245"/>
      <c r="C136" s="246"/>
      <c r="D136" s="29" t="s">
        <v>2874</v>
      </c>
      <c r="E136" s="30"/>
      <c r="F136" s="30"/>
      <c r="G136" s="30"/>
      <c r="H136" s="30"/>
      <c r="I136" s="30"/>
      <c r="J136" s="30"/>
      <c r="K136" s="30"/>
      <c r="L136" s="30"/>
      <c r="M136" s="30"/>
      <c r="N136" s="30"/>
      <c r="O136" s="30"/>
      <c r="P136" s="30"/>
      <c r="Q136" s="30"/>
      <c r="R136" s="30"/>
      <c r="S136" s="30"/>
      <c r="T136" s="31"/>
      <c r="U136" s="176" t="s">
        <v>1807</v>
      </c>
      <c r="V136" s="174" t="s">
        <v>1807</v>
      </c>
      <c r="W136" s="175" t="s">
        <v>1807</v>
      </c>
      <c r="X136" s="176" t="s">
        <v>102</v>
      </c>
      <c r="Y136" s="174" t="s">
        <v>102</v>
      </c>
      <c r="Z136" s="174" t="s">
        <v>102</v>
      </c>
      <c r="AA136" s="174" t="s">
        <v>102</v>
      </c>
      <c r="AB136" s="175" t="s">
        <v>102</v>
      </c>
      <c r="AC136" s="176"/>
      <c r="AD136" s="174"/>
      <c r="AE136" s="175"/>
      <c r="AF136" s="281" t="s">
        <v>2991</v>
      </c>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3"/>
    </row>
    <row r="137" spans="1:62" s="7" customFormat="1" ht="36" customHeight="1" x14ac:dyDescent="0.2">
      <c r="A137" s="244">
        <f t="shared" si="1"/>
        <v>116</v>
      </c>
      <c r="B137" s="245"/>
      <c r="C137" s="246"/>
      <c r="D137" s="29" t="s">
        <v>2875</v>
      </c>
      <c r="E137" s="30"/>
      <c r="F137" s="30"/>
      <c r="G137" s="30"/>
      <c r="H137" s="30"/>
      <c r="I137" s="30"/>
      <c r="J137" s="30"/>
      <c r="K137" s="30"/>
      <c r="L137" s="30"/>
      <c r="M137" s="30"/>
      <c r="N137" s="30"/>
      <c r="O137" s="30"/>
      <c r="P137" s="30"/>
      <c r="Q137" s="30"/>
      <c r="R137" s="30"/>
      <c r="S137" s="30"/>
      <c r="T137" s="31"/>
      <c r="U137" s="176" t="s">
        <v>1807</v>
      </c>
      <c r="V137" s="174" t="s">
        <v>1807</v>
      </c>
      <c r="W137" s="175" t="s">
        <v>1807</v>
      </c>
      <c r="X137" s="176" t="s">
        <v>102</v>
      </c>
      <c r="Y137" s="174" t="s">
        <v>102</v>
      </c>
      <c r="Z137" s="174" t="s">
        <v>102</v>
      </c>
      <c r="AA137" s="174" t="s">
        <v>102</v>
      </c>
      <c r="AB137" s="175" t="s">
        <v>102</v>
      </c>
      <c r="AC137" s="176"/>
      <c r="AD137" s="174"/>
      <c r="AE137" s="175"/>
      <c r="AF137" s="281" t="s">
        <v>2992</v>
      </c>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3"/>
    </row>
    <row r="138" spans="1:62" s="7" customFormat="1" ht="36" customHeight="1" x14ac:dyDescent="0.2">
      <c r="A138" s="244">
        <f t="shared" si="1"/>
        <v>117</v>
      </c>
      <c r="B138" s="245"/>
      <c r="C138" s="246"/>
      <c r="D138" s="29" t="s">
        <v>2876</v>
      </c>
      <c r="E138" s="30"/>
      <c r="F138" s="30"/>
      <c r="G138" s="30"/>
      <c r="H138" s="30"/>
      <c r="I138" s="30"/>
      <c r="J138" s="30"/>
      <c r="K138" s="30"/>
      <c r="L138" s="30"/>
      <c r="M138" s="30"/>
      <c r="N138" s="30"/>
      <c r="O138" s="30"/>
      <c r="P138" s="30"/>
      <c r="Q138" s="30"/>
      <c r="R138" s="30"/>
      <c r="S138" s="30"/>
      <c r="T138" s="31"/>
      <c r="U138" s="176" t="s">
        <v>1807</v>
      </c>
      <c r="V138" s="174" t="s">
        <v>1807</v>
      </c>
      <c r="W138" s="175" t="s">
        <v>1807</v>
      </c>
      <c r="X138" s="176" t="s">
        <v>102</v>
      </c>
      <c r="Y138" s="174" t="s">
        <v>102</v>
      </c>
      <c r="Z138" s="174" t="s">
        <v>102</v>
      </c>
      <c r="AA138" s="174" t="s">
        <v>102</v>
      </c>
      <c r="AB138" s="175" t="s">
        <v>102</v>
      </c>
      <c r="AC138" s="176"/>
      <c r="AD138" s="174"/>
      <c r="AE138" s="175"/>
      <c r="AF138" s="281" t="s">
        <v>2993</v>
      </c>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3"/>
    </row>
    <row r="139" spans="1:62" s="7" customFormat="1" ht="36" customHeight="1" x14ac:dyDescent="0.2">
      <c r="A139" s="244">
        <f t="shared" si="1"/>
        <v>118</v>
      </c>
      <c r="B139" s="245"/>
      <c r="C139" s="246"/>
      <c r="D139" s="29" t="s">
        <v>2877</v>
      </c>
      <c r="E139" s="30"/>
      <c r="F139" s="30"/>
      <c r="G139" s="30"/>
      <c r="H139" s="30"/>
      <c r="I139" s="30"/>
      <c r="J139" s="30"/>
      <c r="K139" s="30"/>
      <c r="L139" s="30"/>
      <c r="M139" s="30"/>
      <c r="N139" s="30"/>
      <c r="O139" s="30"/>
      <c r="P139" s="30"/>
      <c r="Q139" s="30"/>
      <c r="R139" s="30"/>
      <c r="S139" s="30"/>
      <c r="T139" s="31"/>
      <c r="U139" s="176" t="s">
        <v>1807</v>
      </c>
      <c r="V139" s="174" t="s">
        <v>1807</v>
      </c>
      <c r="W139" s="175" t="s">
        <v>1807</v>
      </c>
      <c r="X139" s="176" t="s">
        <v>102</v>
      </c>
      <c r="Y139" s="174" t="s">
        <v>102</v>
      </c>
      <c r="Z139" s="174" t="s">
        <v>102</v>
      </c>
      <c r="AA139" s="174" t="s">
        <v>102</v>
      </c>
      <c r="AB139" s="175" t="s">
        <v>102</v>
      </c>
      <c r="AC139" s="176"/>
      <c r="AD139" s="174"/>
      <c r="AE139" s="175"/>
      <c r="AF139" s="281" t="s">
        <v>2994</v>
      </c>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3"/>
    </row>
    <row r="140" spans="1:62" s="7" customFormat="1" ht="36" customHeight="1" x14ac:dyDescent="0.2">
      <c r="A140" s="244">
        <f t="shared" si="1"/>
        <v>119</v>
      </c>
      <c r="B140" s="245"/>
      <c r="C140" s="246"/>
      <c r="D140" s="29" t="s">
        <v>2878</v>
      </c>
      <c r="E140" s="30"/>
      <c r="F140" s="30"/>
      <c r="G140" s="30"/>
      <c r="H140" s="30"/>
      <c r="I140" s="30"/>
      <c r="J140" s="30"/>
      <c r="K140" s="30"/>
      <c r="L140" s="30"/>
      <c r="M140" s="30"/>
      <c r="N140" s="30"/>
      <c r="O140" s="30"/>
      <c r="P140" s="30"/>
      <c r="Q140" s="30"/>
      <c r="R140" s="30"/>
      <c r="S140" s="30"/>
      <c r="T140" s="31"/>
      <c r="U140" s="176" t="s">
        <v>1807</v>
      </c>
      <c r="V140" s="174" t="s">
        <v>1807</v>
      </c>
      <c r="W140" s="175" t="s">
        <v>1807</v>
      </c>
      <c r="X140" s="176" t="s">
        <v>102</v>
      </c>
      <c r="Y140" s="174" t="s">
        <v>102</v>
      </c>
      <c r="Z140" s="174" t="s">
        <v>102</v>
      </c>
      <c r="AA140" s="174" t="s">
        <v>102</v>
      </c>
      <c r="AB140" s="175" t="s">
        <v>102</v>
      </c>
      <c r="AC140" s="176"/>
      <c r="AD140" s="174"/>
      <c r="AE140" s="175"/>
      <c r="AF140" s="281" t="s">
        <v>2995</v>
      </c>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3"/>
    </row>
    <row r="141" spans="1:62" s="7" customFormat="1" ht="36" customHeight="1" x14ac:dyDescent="0.2">
      <c r="A141" s="244">
        <f t="shared" si="1"/>
        <v>120</v>
      </c>
      <c r="B141" s="245"/>
      <c r="C141" s="246"/>
      <c r="D141" s="29" t="s">
        <v>2879</v>
      </c>
      <c r="E141" s="30"/>
      <c r="F141" s="30"/>
      <c r="G141" s="30"/>
      <c r="H141" s="30"/>
      <c r="I141" s="30"/>
      <c r="J141" s="30"/>
      <c r="K141" s="30"/>
      <c r="L141" s="30"/>
      <c r="M141" s="30"/>
      <c r="N141" s="30"/>
      <c r="O141" s="30"/>
      <c r="P141" s="30"/>
      <c r="Q141" s="30"/>
      <c r="R141" s="30"/>
      <c r="S141" s="30"/>
      <c r="T141" s="31"/>
      <c r="U141" s="176" t="s">
        <v>1807</v>
      </c>
      <c r="V141" s="174" t="s">
        <v>1807</v>
      </c>
      <c r="W141" s="175" t="s">
        <v>1807</v>
      </c>
      <c r="X141" s="176" t="s">
        <v>102</v>
      </c>
      <c r="Y141" s="174" t="s">
        <v>102</v>
      </c>
      <c r="Z141" s="174" t="s">
        <v>102</v>
      </c>
      <c r="AA141" s="174" t="s">
        <v>102</v>
      </c>
      <c r="AB141" s="175" t="s">
        <v>102</v>
      </c>
      <c r="AC141" s="176"/>
      <c r="AD141" s="174"/>
      <c r="AE141" s="175"/>
      <c r="AF141" s="281" t="s">
        <v>2996</v>
      </c>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3"/>
    </row>
    <row r="142" spans="1:62" s="7" customFormat="1" ht="50.1" customHeight="1" x14ac:dyDescent="0.2">
      <c r="A142" s="244">
        <f t="shared" si="1"/>
        <v>121</v>
      </c>
      <c r="B142" s="245"/>
      <c r="C142" s="246"/>
      <c r="D142" s="29" t="s">
        <v>2638</v>
      </c>
      <c r="E142" s="30"/>
      <c r="F142" s="30"/>
      <c r="G142" s="30"/>
      <c r="H142" s="30"/>
      <c r="I142" s="30"/>
      <c r="J142" s="30"/>
      <c r="K142" s="30"/>
      <c r="L142" s="30"/>
      <c r="M142" s="30"/>
      <c r="N142" s="30"/>
      <c r="O142" s="30"/>
      <c r="P142" s="30"/>
      <c r="Q142" s="30"/>
      <c r="R142" s="30"/>
      <c r="S142" s="30"/>
      <c r="T142" s="31"/>
      <c r="U142" s="176" t="s">
        <v>2880</v>
      </c>
      <c r="V142" s="174" t="s">
        <v>2880</v>
      </c>
      <c r="W142" s="175" t="s">
        <v>2880</v>
      </c>
      <c r="X142" s="176" t="s">
        <v>192</v>
      </c>
      <c r="Y142" s="174" t="s">
        <v>192</v>
      </c>
      <c r="Z142" s="174" t="s">
        <v>192</v>
      </c>
      <c r="AA142" s="174" t="s">
        <v>192</v>
      </c>
      <c r="AB142" s="175" t="s">
        <v>192</v>
      </c>
      <c r="AC142" s="176"/>
      <c r="AD142" s="174"/>
      <c r="AE142" s="175"/>
      <c r="AF142" s="396" t="s">
        <v>2997</v>
      </c>
      <c r="AG142" s="282">
        <v>99.99</v>
      </c>
      <c r="AH142" s="282">
        <v>99.99</v>
      </c>
      <c r="AI142" s="282">
        <v>99.99</v>
      </c>
      <c r="AJ142" s="282">
        <v>99.99</v>
      </c>
      <c r="AK142" s="282">
        <v>99.99</v>
      </c>
      <c r="AL142" s="282">
        <v>99.99</v>
      </c>
      <c r="AM142" s="282">
        <v>99.99</v>
      </c>
      <c r="AN142" s="282">
        <v>99.99</v>
      </c>
      <c r="AO142" s="282">
        <v>99.99</v>
      </c>
      <c r="AP142" s="282">
        <v>99.99</v>
      </c>
      <c r="AQ142" s="282">
        <v>99.99</v>
      </c>
      <c r="AR142" s="282">
        <v>99.99</v>
      </c>
      <c r="AS142" s="282">
        <v>99.99</v>
      </c>
      <c r="AT142" s="282">
        <v>99.99</v>
      </c>
      <c r="AU142" s="282">
        <v>99.99</v>
      </c>
      <c r="AV142" s="282">
        <v>99.99</v>
      </c>
      <c r="AW142" s="282">
        <v>99.99</v>
      </c>
      <c r="AX142" s="282">
        <v>99.99</v>
      </c>
      <c r="AY142" s="282">
        <v>99.99</v>
      </c>
      <c r="AZ142" s="282">
        <v>99.99</v>
      </c>
      <c r="BA142" s="282">
        <v>99.99</v>
      </c>
      <c r="BB142" s="282">
        <v>99.99</v>
      </c>
      <c r="BC142" s="282">
        <v>99.99</v>
      </c>
      <c r="BD142" s="282">
        <v>99.99</v>
      </c>
      <c r="BE142" s="282">
        <v>99.99</v>
      </c>
      <c r="BF142" s="282">
        <v>99.99</v>
      </c>
      <c r="BG142" s="282">
        <v>99.99</v>
      </c>
      <c r="BH142" s="282">
        <v>99.99</v>
      </c>
      <c r="BI142" s="282">
        <v>99.99</v>
      </c>
      <c r="BJ142" s="283">
        <v>99.99</v>
      </c>
    </row>
    <row r="143" spans="1:62" s="7" customFormat="1" ht="50.1" customHeight="1" x14ac:dyDescent="0.2">
      <c r="A143" s="244">
        <f t="shared" si="1"/>
        <v>122</v>
      </c>
      <c r="B143" s="245"/>
      <c r="C143" s="246"/>
      <c r="D143" s="29" t="s">
        <v>2641</v>
      </c>
      <c r="E143" s="30"/>
      <c r="F143" s="30"/>
      <c r="G143" s="30"/>
      <c r="H143" s="30"/>
      <c r="I143" s="30"/>
      <c r="J143" s="30"/>
      <c r="K143" s="30"/>
      <c r="L143" s="30"/>
      <c r="M143" s="30"/>
      <c r="N143" s="30"/>
      <c r="O143" s="30"/>
      <c r="P143" s="30"/>
      <c r="Q143" s="30"/>
      <c r="R143" s="30"/>
      <c r="S143" s="30"/>
      <c r="T143" s="31"/>
      <c r="U143" s="176" t="s">
        <v>2880</v>
      </c>
      <c r="V143" s="174" t="s">
        <v>2880</v>
      </c>
      <c r="W143" s="175" t="s">
        <v>2880</v>
      </c>
      <c r="X143" s="176" t="s">
        <v>192</v>
      </c>
      <c r="Y143" s="174" t="s">
        <v>192</v>
      </c>
      <c r="Z143" s="174" t="s">
        <v>192</v>
      </c>
      <c r="AA143" s="174" t="s">
        <v>192</v>
      </c>
      <c r="AB143" s="175" t="s">
        <v>192</v>
      </c>
      <c r="AC143" s="176"/>
      <c r="AD143" s="174"/>
      <c r="AE143" s="175"/>
      <c r="AF143" s="396" t="s">
        <v>2998</v>
      </c>
      <c r="AG143" s="282">
        <v>99.99</v>
      </c>
      <c r="AH143" s="282">
        <v>99.99</v>
      </c>
      <c r="AI143" s="282">
        <v>99.99</v>
      </c>
      <c r="AJ143" s="282">
        <v>99.99</v>
      </c>
      <c r="AK143" s="282">
        <v>99.99</v>
      </c>
      <c r="AL143" s="282">
        <v>99.99</v>
      </c>
      <c r="AM143" s="282">
        <v>99.99</v>
      </c>
      <c r="AN143" s="282">
        <v>99.99</v>
      </c>
      <c r="AO143" s="282">
        <v>99.99</v>
      </c>
      <c r="AP143" s="282">
        <v>99.99</v>
      </c>
      <c r="AQ143" s="282">
        <v>99.99</v>
      </c>
      <c r="AR143" s="282">
        <v>99.99</v>
      </c>
      <c r="AS143" s="282">
        <v>99.99</v>
      </c>
      <c r="AT143" s="282">
        <v>99.99</v>
      </c>
      <c r="AU143" s="282">
        <v>99.99</v>
      </c>
      <c r="AV143" s="282">
        <v>99.99</v>
      </c>
      <c r="AW143" s="282">
        <v>99.99</v>
      </c>
      <c r="AX143" s="282">
        <v>99.99</v>
      </c>
      <c r="AY143" s="282">
        <v>99.99</v>
      </c>
      <c r="AZ143" s="282">
        <v>99.99</v>
      </c>
      <c r="BA143" s="282">
        <v>99.99</v>
      </c>
      <c r="BB143" s="282">
        <v>99.99</v>
      </c>
      <c r="BC143" s="282">
        <v>99.99</v>
      </c>
      <c r="BD143" s="282">
        <v>99.99</v>
      </c>
      <c r="BE143" s="282">
        <v>99.99</v>
      </c>
      <c r="BF143" s="282">
        <v>99.99</v>
      </c>
      <c r="BG143" s="282">
        <v>99.99</v>
      </c>
      <c r="BH143" s="282">
        <v>99.99</v>
      </c>
      <c r="BI143" s="282">
        <v>99.99</v>
      </c>
      <c r="BJ143" s="283">
        <v>99.99</v>
      </c>
    </row>
    <row r="144" spans="1:62" s="7" customFormat="1" ht="50.1" customHeight="1" x14ac:dyDescent="0.2">
      <c r="A144" s="244">
        <f t="shared" si="1"/>
        <v>123</v>
      </c>
      <c r="B144" s="245"/>
      <c r="C144" s="246"/>
      <c r="D144" s="29" t="s">
        <v>2644</v>
      </c>
      <c r="E144" s="30"/>
      <c r="F144" s="30"/>
      <c r="G144" s="30"/>
      <c r="H144" s="30"/>
      <c r="I144" s="30"/>
      <c r="J144" s="30"/>
      <c r="K144" s="30"/>
      <c r="L144" s="30"/>
      <c r="M144" s="30"/>
      <c r="N144" s="30"/>
      <c r="O144" s="30"/>
      <c r="P144" s="30"/>
      <c r="Q144" s="30"/>
      <c r="R144" s="30"/>
      <c r="S144" s="30"/>
      <c r="T144" s="31"/>
      <c r="U144" s="176" t="s">
        <v>2880</v>
      </c>
      <c r="V144" s="174" t="s">
        <v>2880</v>
      </c>
      <c r="W144" s="175" t="s">
        <v>2880</v>
      </c>
      <c r="X144" s="176" t="s">
        <v>192</v>
      </c>
      <c r="Y144" s="174" t="s">
        <v>192</v>
      </c>
      <c r="Z144" s="174" t="s">
        <v>192</v>
      </c>
      <c r="AA144" s="174" t="s">
        <v>192</v>
      </c>
      <c r="AB144" s="175" t="s">
        <v>192</v>
      </c>
      <c r="AC144" s="176"/>
      <c r="AD144" s="174"/>
      <c r="AE144" s="175"/>
      <c r="AF144" s="396" t="s">
        <v>2999</v>
      </c>
      <c r="AG144" s="282">
        <v>99.99</v>
      </c>
      <c r="AH144" s="282">
        <v>99.99</v>
      </c>
      <c r="AI144" s="282">
        <v>99.99</v>
      </c>
      <c r="AJ144" s="282">
        <v>99.99</v>
      </c>
      <c r="AK144" s="282">
        <v>99.99</v>
      </c>
      <c r="AL144" s="282">
        <v>99.99</v>
      </c>
      <c r="AM144" s="282">
        <v>99.99</v>
      </c>
      <c r="AN144" s="282">
        <v>99.99</v>
      </c>
      <c r="AO144" s="282">
        <v>99.99</v>
      </c>
      <c r="AP144" s="282">
        <v>99.99</v>
      </c>
      <c r="AQ144" s="282">
        <v>99.99</v>
      </c>
      <c r="AR144" s="282">
        <v>99.99</v>
      </c>
      <c r="AS144" s="282">
        <v>99.99</v>
      </c>
      <c r="AT144" s="282">
        <v>99.99</v>
      </c>
      <c r="AU144" s="282">
        <v>99.99</v>
      </c>
      <c r="AV144" s="282">
        <v>99.99</v>
      </c>
      <c r="AW144" s="282">
        <v>99.99</v>
      </c>
      <c r="AX144" s="282">
        <v>99.99</v>
      </c>
      <c r="AY144" s="282">
        <v>99.99</v>
      </c>
      <c r="AZ144" s="282">
        <v>99.99</v>
      </c>
      <c r="BA144" s="282">
        <v>99.99</v>
      </c>
      <c r="BB144" s="282">
        <v>99.99</v>
      </c>
      <c r="BC144" s="282">
        <v>99.99</v>
      </c>
      <c r="BD144" s="282">
        <v>99.99</v>
      </c>
      <c r="BE144" s="282">
        <v>99.99</v>
      </c>
      <c r="BF144" s="282">
        <v>99.99</v>
      </c>
      <c r="BG144" s="282">
        <v>99.99</v>
      </c>
      <c r="BH144" s="282">
        <v>99.99</v>
      </c>
      <c r="BI144" s="282">
        <v>99.99</v>
      </c>
      <c r="BJ144" s="283">
        <v>99.99</v>
      </c>
    </row>
    <row r="145" spans="1:62" s="7" customFormat="1" ht="50.1" customHeight="1" x14ac:dyDescent="0.2">
      <c r="A145" s="244">
        <f t="shared" si="1"/>
        <v>124</v>
      </c>
      <c r="B145" s="245"/>
      <c r="C145" s="246"/>
      <c r="D145" s="29" t="s">
        <v>2647</v>
      </c>
      <c r="E145" s="30"/>
      <c r="F145" s="30"/>
      <c r="G145" s="30"/>
      <c r="H145" s="30"/>
      <c r="I145" s="30"/>
      <c r="J145" s="30"/>
      <c r="K145" s="30"/>
      <c r="L145" s="30"/>
      <c r="M145" s="30"/>
      <c r="N145" s="30"/>
      <c r="O145" s="30"/>
      <c r="P145" s="30"/>
      <c r="Q145" s="30"/>
      <c r="R145" s="30"/>
      <c r="S145" s="30"/>
      <c r="T145" s="31"/>
      <c r="U145" s="176" t="s">
        <v>2880</v>
      </c>
      <c r="V145" s="174" t="s">
        <v>2880</v>
      </c>
      <c r="W145" s="175" t="s">
        <v>2880</v>
      </c>
      <c r="X145" s="176" t="s">
        <v>192</v>
      </c>
      <c r="Y145" s="174" t="s">
        <v>192</v>
      </c>
      <c r="Z145" s="174" t="s">
        <v>192</v>
      </c>
      <c r="AA145" s="174" t="s">
        <v>192</v>
      </c>
      <c r="AB145" s="175" t="s">
        <v>192</v>
      </c>
      <c r="AC145" s="176"/>
      <c r="AD145" s="174"/>
      <c r="AE145" s="175"/>
      <c r="AF145" s="396" t="s">
        <v>3000</v>
      </c>
      <c r="AG145" s="282">
        <v>99.99</v>
      </c>
      <c r="AH145" s="282">
        <v>99.99</v>
      </c>
      <c r="AI145" s="282">
        <v>99.99</v>
      </c>
      <c r="AJ145" s="282">
        <v>99.99</v>
      </c>
      <c r="AK145" s="282">
        <v>99.99</v>
      </c>
      <c r="AL145" s="282">
        <v>99.99</v>
      </c>
      <c r="AM145" s="282">
        <v>99.99</v>
      </c>
      <c r="AN145" s="282">
        <v>99.99</v>
      </c>
      <c r="AO145" s="282">
        <v>99.99</v>
      </c>
      <c r="AP145" s="282">
        <v>99.99</v>
      </c>
      <c r="AQ145" s="282">
        <v>99.99</v>
      </c>
      <c r="AR145" s="282">
        <v>99.99</v>
      </c>
      <c r="AS145" s="282">
        <v>99.99</v>
      </c>
      <c r="AT145" s="282">
        <v>99.99</v>
      </c>
      <c r="AU145" s="282">
        <v>99.99</v>
      </c>
      <c r="AV145" s="282">
        <v>99.99</v>
      </c>
      <c r="AW145" s="282">
        <v>99.99</v>
      </c>
      <c r="AX145" s="282">
        <v>99.99</v>
      </c>
      <c r="AY145" s="282">
        <v>99.99</v>
      </c>
      <c r="AZ145" s="282">
        <v>99.99</v>
      </c>
      <c r="BA145" s="282">
        <v>99.99</v>
      </c>
      <c r="BB145" s="282">
        <v>99.99</v>
      </c>
      <c r="BC145" s="282">
        <v>99.99</v>
      </c>
      <c r="BD145" s="282">
        <v>99.99</v>
      </c>
      <c r="BE145" s="282">
        <v>99.99</v>
      </c>
      <c r="BF145" s="282">
        <v>99.99</v>
      </c>
      <c r="BG145" s="282">
        <v>99.99</v>
      </c>
      <c r="BH145" s="282">
        <v>99.99</v>
      </c>
      <c r="BI145" s="282">
        <v>99.99</v>
      </c>
      <c r="BJ145" s="283">
        <v>99.99</v>
      </c>
    </row>
    <row r="146" spans="1:62" s="7" customFormat="1" ht="50.1" customHeight="1" x14ac:dyDescent="0.2">
      <c r="A146" s="244">
        <f t="shared" si="1"/>
        <v>125</v>
      </c>
      <c r="B146" s="245"/>
      <c r="C146" s="246"/>
      <c r="D146" s="29" t="s">
        <v>2650</v>
      </c>
      <c r="E146" s="30"/>
      <c r="F146" s="30"/>
      <c r="G146" s="30"/>
      <c r="H146" s="30"/>
      <c r="I146" s="30"/>
      <c r="J146" s="30"/>
      <c r="K146" s="30"/>
      <c r="L146" s="30"/>
      <c r="M146" s="30"/>
      <c r="N146" s="30"/>
      <c r="O146" s="30"/>
      <c r="P146" s="30"/>
      <c r="Q146" s="30"/>
      <c r="R146" s="30"/>
      <c r="S146" s="30"/>
      <c r="T146" s="31"/>
      <c r="U146" s="176" t="s">
        <v>2880</v>
      </c>
      <c r="V146" s="174" t="s">
        <v>2880</v>
      </c>
      <c r="W146" s="175" t="s">
        <v>2880</v>
      </c>
      <c r="X146" s="176" t="s">
        <v>192</v>
      </c>
      <c r="Y146" s="174" t="s">
        <v>192</v>
      </c>
      <c r="Z146" s="174" t="s">
        <v>192</v>
      </c>
      <c r="AA146" s="174" t="s">
        <v>192</v>
      </c>
      <c r="AB146" s="175" t="s">
        <v>192</v>
      </c>
      <c r="AC146" s="176"/>
      <c r="AD146" s="174"/>
      <c r="AE146" s="175"/>
      <c r="AF146" s="396" t="s">
        <v>3001</v>
      </c>
      <c r="AG146" s="282">
        <v>99.99</v>
      </c>
      <c r="AH146" s="282">
        <v>99.99</v>
      </c>
      <c r="AI146" s="282">
        <v>99.99</v>
      </c>
      <c r="AJ146" s="282">
        <v>99.99</v>
      </c>
      <c r="AK146" s="282">
        <v>99.99</v>
      </c>
      <c r="AL146" s="282">
        <v>99.99</v>
      </c>
      <c r="AM146" s="282">
        <v>99.99</v>
      </c>
      <c r="AN146" s="282">
        <v>99.99</v>
      </c>
      <c r="AO146" s="282">
        <v>99.99</v>
      </c>
      <c r="AP146" s="282">
        <v>99.99</v>
      </c>
      <c r="AQ146" s="282">
        <v>99.99</v>
      </c>
      <c r="AR146" s="282">
        <v>99.99</v>
      </c>
      <c r="AS146" s="282">
        <v>99.99</v>
      </c>
      <c r="AT146" s="282">
        <v>99.99</v>
      </c>
      <c r="AU146" s="282">
        <v>99.99</v>
      </c>
      <c r="AV146" s="282">
        <v>99.99</v>
      </c>
      <c r="AW146" s="282">
        <v>99.99</v>
      </c>
      <c r="AX146" s="282">
        <v>99.99</v>
      </c>
      <c r="AY146" s="282">
        <v>99.99</v>
      </c>
      <c r="AZ146" s="282">
        <v>99.99</v>
      </c>
      <c r="BA146" s="282">
        <v>99.99</v>
      </c>
      <c r="BB146" s="282">
        <v>99.99</v>
      </c>
      <c r="BC146" s="282">
        <v>99.99</v>
      </c>
      <c r="BD146" s="282">
        <v>99.99</v>
      </c>
      <c r="BE146" s="282">
        <v>99.99</v>
      </c>
      <c r="BF146" s="282">
        <v>99.99</v>
      </c>
      <c r="BG146" s="282">
        <v>99.99</v>
      </c>
      <c r="BH146" s="282">
        <v>99.99</v>
      </c>
      <c r="BI146" s="282">
        <v>99.99</v>
      </c>
      <c r="BJ146" s="283">
        <v>99.99</v>
      </c>
    </row>
    <row r="147" spans="1:62" s="7" customFormat="1" ht="50.1" customHeight="1" x14ac:dyDescent="0.2">
      <c r="A147" s="244">
        <f t="shared" si="1"/>
        <v>126</v>
      </c>
      <c r="B147" s="245"/>
      <c r="C147" s="246"/>
      <c r="D147" s="29" t="s">
        <v>2653</v>
      </c>
      <c r="E147" s="30"/>
      <c r="F147" s="30"/>
      <c r="G147" s="30"/>
      <c r="H147" s="30"/>
      <c r="I147" s="30"/>
      <c r="J147" s="30"/>
      <c r="K147" s="30"/>
      <c r="L147" s="30"/>
      <c r="M147" s="30"/>
      <c r="N147" s="30"/>
      <c r="O147" s="30"/>
      <c r="P147" s="30"/>
      <c r="Q147" s="30"/>
      <c r="R147" s="30"/>
      <c r="S147" s="30"/>
      <c r="T147" s="31"/>
      <c r="U147" s="176" t="s">
        <v>2880</v>
      </c>
      <c r="V147" s="174" t="s">
        <v>2880</v>
      </c>
      <c r="W147" s="175" t="s">
        <v>2880</v>
      </c>
      <c r="X147" s="176" t="s">
        <v>192</v>
      </c>
      <c r="Y147" s="174" t="s">
        <v>192</v>
      </c>
      <c r="Z147" s="174" t="s">
        <v>192</v>
      </c>
      <c r="AA147" s="174" t="s">
        <v>192</v>
      </c>
      <c r="AB147" s="175" t="s">
        <v>192</v>
      </c>
      <c r="AC147" s="176"/>
      <c r="AD147" s="174"/>
      <c r="AE147" s="175"/>
      <c r="AF147" s="396" t="s">
        <v>3002</v>
      </c>
      <c r="AG147" s="282">
        <v>99.99</v>
      </c>
      <c r="AH147" s="282">
        <v>99.99</v>
      </c>
      <c r="AI147" s="282">
        <v>99.99</v>
      </c>
      <c r="AJ147" s="282">
        <v>99.99</v>
      </c>
      <c r="AK147" s="282">
        <v>99.99</v>
      </c>
      <c r="AL147" s="282">
        <v>99.99</v>
      </c>
      <c r="AM147" s="282">
        <v>99.99</v>
      </c>
      <c r="AN147" s="282">
        <v>99.99</v>
      </c>
      <c r="AO147" s="282">
        <v>99.99</v>
      </c>
      <c r="AP147" s="282">
        <v>99.99</v>
      </c>
      <c r="AQ147" s="282">
        <v>99.99</v>
      </c>
      <c r="AR147" s="282">
        <v>99.99</v>
      </c>
      <c r="AS147" s="282">
        <v>99.99</v>
      </c>
      <c r="AT147" s="282">
        <v>99.99</v>
      </c>
      <c r="AU147" s="282">
        <v>99.99</v>
      </c>
      <c r="AV147" s="282">
        <v>99.99</v>
      </c>
      <c r="AW147" s="282">
        <v>99.99</v>
      </c>
      <c r="AX147" s="282">
        <v>99.99</v>
      </c>
      <c r="AY147" s="282">
        <v>99.99</v>
      </c>
      <c r="AZ147" s="282">
        <v>99.99</v>
      </c>
      <c r="BA147" s="282">
        <v>99.99</v>
      </c>
      <c r="BB147" s="282">
        <v>99.99</v>
      </c>
      <c r="BC147" s="282">
        <v>99.99</v>
      </c>
      <c r="BD147" s="282">
        <v>99.99</v>
      </c>
      <c r="BE147" s="282">
        <v>99.99</v>
      </c>
      <c r="BF147" s="282">
        <v>99.99</v>
      </c>
      <c r="BG147" s="282">
        <v>99.99</v>
      </c>
      <c r="BH147" s="282">
        <v>99.99</v>
      </c>
      <c r="BI147" s="282">
        <v>99.99</v>
      </c>
      <c r="BJ147" s="283">
        <v>99.99</v>
      </c>
    </row>
    <row r="148" spans="1:62" s="7" customFormat="1" ht="50.1" customHeight="1" x14ac:dyDescent="0.2">
      <c r="A148" s="244">
        <f t="shared" si="1"/>
        <v>127</v>
      </c>
      <c r="B148" s="245"/>
      <c r="C148" s="246"/>
      <c r="D148" s="29" t="s">
        <v>2656</v>
      </c>
      <c r="E148" s="30"/>
      <c r="F148" s="30"/>
      <c r="G148" s="30"/>
      <c r="H148" s="30"/>
      <c r="I148" s="30"/>
      <c r="J148" s="30"/>
      <c r="K148" s="30"/>
      <c r="L148" s="30"/>
      <c r="M148" s="30"/>
      <c r="N148" s="30"/>
      <c r="O148" s="30"/>
      <c r="P148" s="30"/>
      <c r="Q148" s="30"/>
      <c r="R148" s="30"/>
      <c r="S148" s="30"/>
      <c r="T148" s="31"/>
      <c r="U148" s="176" t="s">
        <v>2880</v>
      </c>
      <c r="V148" s="174" t="s">
        <v>2880</v>
      </c>
      <c r="W148" s="175" t="s">
        <v>2880</v>
      </c>
      <c r="X148" s="176" t="s">
        <v>192</v>
      </c>
      <c r="Y148" s="174" t="s">
        <v>192</v>
      </c>
      <c r="Z148" s="174" t="s">
        <v>192</v>
      </c>
      <c r="AA148" s="174" t="s">
        <v>192</v>
      </c>
      <c r="AB148" s="175" t="s">
        <v>192</v>
      </c>
      <c r="AC148" s="176"/>
      <c r="AD148" s="174"/>
      <c r="AE148" s="175"/>
      <c r="AF148" s="396" t="s">
        <v>3003</v>
      </c>
      <c r="AG148" s="282">
        <v>99.99</v>
      </c>
      <c r="AH148" s="282">
        <v>99.99</v>
      </c>
      <c r="AI148" s="282">
        <v>99.99</v>
      </c>
      <c r="AJ148" s="282">
        <v>99.99</v>
      </c>
      <c r="AK148" s="282">
        <v>99.99</v>
      </c>
      <c r="AL148" s="282">
        <v>99.99</v>
      </c>
      <c r="AM148" s="282">
        <v>99.99</v>
      </c>
      <c r="AN148" s="282">
        <v>99.99</v>
      </c>
      <c r="AO148" s="282">
        <v>99.99</v>
      </c>
      <c r="AP148" s="282">
        <v>99.99</v>
      </c>
      <c r="AQ148" s="282">
        <v>99.99</v>
      </c>
      <c r="AR148" s="282">
        <v>99.99</v>
      </c>
      <c r="AS148" s="282">
        <v>99.99</v>
      </c>
      <c r="AT148" s="282">
        <v>99.99</v>
      </c>
      <c r="AU148" s="282">
        <v>99.99</v>
      </c>
      <c r="AV148" s="282">
        <v>99.99</v>
      </c>
      <c r="AW148" s="282">
        <v>99.99</v>
      </c>
      <c r="AX148" s="282">
        <v>99.99</v>
      </c>
      <c r="AY148" s="282">
        <v>99.99</v>
      </c>
      <c r="AZ148" s="282">
        <v>99.99</v>
      </c>
      <c r="BA148" s="282">
        <v>99.99</v>
      </c>
      <c r="BB148" s="282">
        <v>99.99</v>
      </c>
      <c r="BC148" s="282">
        <v>99.99</v>
      </c>
      <c r="BD148" s="282">
        <v>99.99</v>
      </c>
      <c r="BE148" s="282">
        <v>99.99</v>
      </c>
      <c r="BF148" s="282">
        <v>99.99</v>
      </c>
      <c r="BG148" s="282">
        <v>99.99</v>
      </c>
      <c r="BH148" s="282">
        <v>99.99</v>
      </c>
      <c r="BI148" s="282">
        <v>99.99</v>
      </c>
      <c r="BJ148" s="283">
        <v>99.99</v>
      </c>
    </row>
    <row r="149" spans="1:62" s="7" customFormat="1" ht="50.1" customHeight="1" x14ac:dyDescent="0.2">
      <c r="A149" s="244">
        <f t="shared" si="1"/>
        <v>128</v>
      </c>
      <c r="B149" s="245"/>
      <c r="C149" s="246"/>
      <c r="D149" s="29" t="s">
        <v>2659</v>
      </c>
      <c r="E149" s="30"/>
      <c r="F149" s="30"/>
      <c r="G149" s="30"/>
      <c r="H149" s="30"/>
      <c r="I149" s="30"/>
      <c r="J149" s="30"/>
      <c r="K149" s="30"/>
      <c r="L149" s="30"/>
      <c r="M149" s="30"/>
      <c r="N149" s="30"/>
      <c r="O149" s="30"/>
      <c r="P149" s="30"/>
      <c r="Q149" s="30"/>
      <c r="R149" s="30"/>
      <c r="S149" s="30"/>
      <c r="T149" s="31"/>
      <c r="U149" s="176" t="s">
        <v>2880</v>
      </c>
      <c r="V149" s="174" t="s">
        <v>2880</v>
      </c>
      <c r="W149" s="175" t="s">
        <v>2880</v>
      </c>
      <c r="X149" s="176" t="s">
        <v>192</v>
      </c>
      <c r="Y149" s="174" t="s">
        <v>192</v>
      </c>
      <c r="Z149" s="174" t="s">
        <v>192</v>
      </c>
      <c r="AA149" s="174" t="s">
        <v>192</v>
      </c>
      <c r="AB149" s="175" t="s">
        <v>192</v>
      </c>
      <c r="AC149" s="176"/>
      <c r="AD149" s="174"/>
      <c r="AE149" s="175"/>
      <c r="AF149" s="396" t="s">
        <v>3004</v>
      </c>
      <c r="AG149" s="282">
        <v>99.99</v>
      </c>
      <c r="AH149" s="282">
        <v>99.99</v>
      </c>
      <c r="AI149" s="282">
        <v>99.99</v>
      </c>
      <c r="AJ149" s="282">
        <v>99.99</v>
      </c>
      <c r="AK149" s="282">
        <v>99.99</v>
      </c>
      <c r="AL149" s="282">
        <v>99.99</v>
      </c>
      <c r="AM149" s="282">
        <v>99.99</v>
      </c>
      <c r="AN149" s="282">
        <v>99.99</v>
      </c>
      <c r="AO149" s="282">
        <v>99.99</v>
      </c>
      <c r="AP149" s="282">
        <v>99.99</v>
      </c>
      <c r="AQ149" s="282">
        <v>99.99</v>
      </c>
      <c r="AR149" s="282">
        <v>99.99</v>
      </c>
      <c r="AS149" s="282">
        <v>99.99</v>
      </c>
      <c r="AT149" s="282">
        <v>99.99</v>
      </c>
      <c r="AU149" s="282">
        <v>99.99</v>
      </c>
      <c r="AV149" s="282">
        <v>99.99</v>
      </c>
      <c r="AW149" s="282">
        <v>99.99</v>
      </c>
      <c r="AX149" s="282">
        <v>99.99</v>
      </c>
      <c r="AY149" s="282">
        <v>99.99</v>
      </c>
      <c r="AZ149" s="282">
        <v>99.99</v>
      </c>
      <c r="BA149" s="282">
        <v>99.99</v>
      </c>
      <c r="BB149" s="282">
        <v>99.99</v>
      </c>
      <c r="BC149" s="282">
        <v>99.99</v>
      </c>
      <c r="BD149" s="282">
        <v>99.99</v>
      </c>
      <c r="BE149" s="282">
        <v>99.99</v>
      </c>
      <c r="BF149" s="282">
        <v>99.99</v>
      </c>
      <c r="BG149" s="282">
        <v>99.99</v>
      </c>
      <c r="BH149" s="282">
        <v>99.99</v>
      </c>
      <c r="BI149" s="282">
        <v>99.99</v>
      </c>
      <c r="BJ149" s="283">
        <v>99.99</v>
      </c>
    </row>
    <row r="150" spans="1:62" s="7" customFormat="1" ht="50.1" customHeight="1" x14ac:dyDescent="0.2">
      <c r="A150" s="244">
        <f t="shared" si="1"/>
        <v>129</v>
      </c>
      <c r="B150" s="245"/>
      <c r="C150" s="246"/>
      <c r="D150" s="29" t="s">
        <v>2662</v>
      </c>
      <c r="E150" s="30"/>
      <c r="F150" s="30"/>
      <c r="G150" s="30"/>
      <c r="H150" s="30"/>
      <c r="I150" s="30"/>
      <c r="J150" s="30"/>
      <c r="K150" s="30"/>
      <c r="L150" s="30"/>
      <c r="M150" s="30"/>
      <c r="N150" s="30"/>
      <c r="O150" s="30"/>
      <c r="P150" s="30"/>
      <c r="Q150" s="30"/>
      <c r="R150" s="30"/>
      <c r="S150" s="30"/>
      <c r="T150" s="31"/>
      <c r="U150" s="176" t="s">
        <v>2880</v>
      </c>
      <c r="V150" s="174" t="s">
        <v>2880</v>
      </c>
      <c r="W150" s="175" t="s">
        <v>2880</v>
      </c>
      <c r="X150" s="176" t="s">
        <v>192</v>
      </c>
      <c r="Y150" s="174" t="s">
        <v>192</v>
      </c>
      <c r="Z150" s="174" t="s">
        <v>192</v>
      </c>
      <c r="AA150" s="174" t="s">
        <v>192</v>
      </c>
      <c r="AB150" s="175" t="s">
        <v>192</v>
      </c>
      <c r="AC150" s="176"/>
      <c r="AD150" s="174"/>
      <c r="AE150" s="175"/>
      <c r="AF150" s="396" t="s">
        <v>3005</v>
      </c>
      <c r="AG150" s="282">
        <v>99.99</v>
      </c>
      <c r="AH150" s="282">
        <v>99.99</v>
      </c>
      <c r="AI150" s="282">
        <v>99.99</v>
      </c>
      <c r="AJ150" s="282">
        <v>99.99</v>
      </c>
      <c r="AK150" s="282">
        <v>99.99</v>
      </c>
      <c r="AL150" s="282">
        <v>99.99</v>
      </c>
      <c r="AM150" s="282">
        <v>99.99</v>
      </c>
      <c r="AN150" s="282">
        <v>99.99</v>
      </c>
      <c r="AO150" s="282">
        <v>99.99</v>
      </c>
      <c r="AP150" s="282">
        <v>99.99</v>
      </c>
      <c r="AQ150" s="282">
        <v>99.99</v>
      </c>
      <c r="AR150" s="282">
        <v>99.99</v>
      </c>
      <c r="AS150" s="282">
        <v>99.99</v>
      </c>
      <c r="AT150" s="282">
        <v>99.99</v>
      </c>
      <c r="AU150" s="282">
        <v>99.99</v>
      </c>
      <c r="AV150" s="282">
        <v>99.99</v>
      </c>
      <c r="AW150" s="282">
        <v>99.99</v>
      </c>
      <c r="AX150" s="282">
        <v>99.99</v>
      </c>
      <c r="AY150" s="282">
        <v>99.99</v>
      </c>
      <c r="AZ150" s="282">
        <v>99.99</v>
      </c>
      <c r="BA150" s="282">
        <v>99.99</v>
      </c>
      <c r="BB150" s="282">
        <v>99.99</v>
      </c>
      <c r="BC150" s="282">
        <v>99.99</v>
      </c>
      <c r="BD150" s="282">
        <v>99.99</v>
      </c>
      <c r="BE150" s="282">
        <v>99.99</v>
      </c>
      <c r="BF150" s="282">
        <v>99.99</v>
      </c>
      <c r="BG150" s="282">
        <v>99.99</v>
      </c>
      <c r="BH150" s="282">
        <v>99.99</v>
      </c>
      <c r="BI150" s="282">
        <v>99.99</v>
      </c>
      <c r="BJ150" s="283">
        <v>99.99</v>
      </c>
    </row>
    <row r="151" spans="1:62" s="7" customFormat="1" ht="50.1" customHeight="1" x14ac:dyDescent="0.2">
      <c r="A151" s="244">
        <f t="shared" si="1"/>
        <v>130</v>
      </c>
      <c r="B151" s="245"/>
      <c r="C151" s="246"/>
      <c r="D151" s="29" t="s">
        <v>2667</v>
      </c>
      <c r="E151" s="30"/>
      <c r="F151" s="30"/>
      <c r="G151" s="30"/>
      <c r="H151" s="30"/>
      <c r="I151" s="30"/>
      <c r="J151" s="30"/>
      <c r="K151" s="30"/>
      <c r="L151" s="30"/>
      <c r="M151" s="30"/>
      <c r="N151" s="30"/>
      <c r="O151" s="30"/>
      <c r="P151" s="30"/>
      <c r="Q151" s="30"/>
      <c r="R151" s="30"/>
      <c r="S151" s="30"/>
      <c r="T151" s="31"/>
      <c r="U151" s="176" t="s">
        <v>2880</v>
      </c>
      <c r="V151" s="174" t="s">
        <v>2880</v>
      </c>
      <c r="W151" s="175" t="s">
        <v>2880</v>
      </c>
      <c r="X151" s="176" t="s">
        <v>192</v>
      </c>
      <c r="Y151" s="174" t="s">
        <v>192</v>
      </c>
      <c r="Z151" s="174" t="s">
        <v>192</v>
      </c>
      <c r="AA151" s="174" t="s">
        <v>192</v>
      </c>
      <c r="AB151" s="175" t="s">
        <v>192</v>
      </c>
      <c r="AC151" s="176"/>
      <c r="AD151" s="174"/>
      <c r="AE151" s="175"/>
      <c r="AF151" s="396" t="s">
        <v>3006</v>
      </c>
      <c r="AG151" s="282">
        <v>99.99</v>
      </c>
      <c r="AH151" s="282">
        <v>99.99</v>
      </c>
      <c r="AI151" s="282">
        <v>99.99</v>
      </c>
      <c r="AJ151" s="282">
        <v>99.99</v>
      </c>
      <c r="AK151" s="282">
        <v>99.99</v>
      </c>
      <c r="AL151" s="282">
        <v>99.99</v>
      </c>
      <c r="AM151" s="282">
        <v>99.99</v>
      </c>
      <c r="AN151" s="282">
        <v>99.99</v>
      </c>
      <c r="AO151" s="282">
        <v>99.99</v>
      </c>
      <c r="AP151" s="282">
        <v>99.99</v>
      </c>
      <c r="AQ151" s="282">
        <v>99.99</v>
      </c>
      <c r="AR151" s="282">
        <v>99.99</v>
      </c>
      <c r="AS151" s="282">
        <v>99.99</v>
      </c>
      <c r="AT151" s="282">
        <v>99.99</v>
      </c>
      <c r="AU151" s="282">
        <v>99.99</v>
      </c>
      <c r="AV151" s="282">
        <v>99.99</v>
      </c>
      <c r="AW151" s="282">
        <v>99.99</v>
      </c>
      <c r="AX151" s="282">
        <v>99.99</v>
      </c>
      <c r="AY151" s="282">
        <v>99.99</v>
      </c>
      <c r="AZ151" s="282">
        <v>99.99</v>
      </c>
      <c r="BA151" s="282">
        <v>99.99</v>
      </c>
      <c r="BB151" s="282">
        <v>99.99</v>
      </c>
      <c r="BC151" s="282">
        <v>99.99</v>
      </c>
      <c r="BD151" s="282">
        <v>99.99</v>
      </c>
      <c r="BE151" s="282">
        <v>99.99</v>
      </c>
      <c r="BF151" s="282">
        <v>99.99</v>
      </c>
      <c r="BG151" s="282">
        <v>99.99</v>
      </c>
      <c r="BH151" s="282">
        <v>99.99</v>
      </c>
      <c r="BI151" s="282">
        <v>99.99</v>
      </c>
      <c r="BJ151" s="283">
        <v>99.99</v>
      </c>
    </row>
    <row r="152" spans="1:62" s="7" customFormat="1" ht="36" customHeight="1" x14ac:dyDescent="0.2">
      <c r="A152" s="244">
        <f t="shared" ref="A152:A163" si="2">A151+1</f>
        <v>131</v>
      </c>
      <c r="B152" s="245"/>
      <c r="C152" s="246"/>
      <c r="D152" s="29" t="s">
        <v>2881</v>
      </c>
      <c r="E152" s="30"/>
      <c r="F152" s="30"/>
      <c r="G152" s="30"/>
      <c r="H152" s="30"/>
      <c r="I152" s="30"/>
      <c r="J152" s="30"/>
      <c r="K152" s="30"/>
      <c r="L152" s="30"/>
      <c r="M152" s="30"/>
      <c r="N152" s="30"/>
      <c r="O152" s="30"/>
      <c r="P152" s="30"/>
      <c r="Q152" s="30"/>
      <c r="R152" s="30"/>
      <c r="S152" s="30"/>
      <c r="T152" s="31"/>
      <c r="U152" s="176" t="s">
        <v>1807</v>
      </c>
      <c r="V152" s="174" t="s">
        <v>1807</v>
      </c>
      <c r="W152" s="175" t="s">
        <v>1807</v>
      </c>
      <c r="X152" s="176" t="s">
        <v>102</v>
      </c>
      <c r="Y152" s="174" t="s">
        <v>102</v>
      </c>
      <c r="Z152" s="174" t="s">
        <v>102</v>
      </c>
      <c r="AA152" s="174" t="s">
        <v>102</v>
      </c>
      <c r="AB152" s="175" t="s">
        <v>102</v>
      </c>
      <c r="AC152" s="176"/>
      <c r="AD152" s="174"/>
      <c r="AE152" s="175"/>
      <c r="AF152" s="281" t="s">
        <v>3007</v>
      </c>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3"/>
    </row>
    <row r="153" spans="1:62" s="7" customFormat="1" ht="36" customHeight="1" x14ac:dyDescent="0.2">
      <c r="A153" s="244">
        <f t="shared" si="2"/>
        <v>132</v>
      </c>
      <c r="B153" s="245"/>
      <c r="C153" s="246"/>
      <c r="D153" s="29" t="s">
        <v>2882</v>
      </c>
      <c r="E153" s="30"/>
      <c r="F153" s="30"/>
      <c r="G153" s="30"/>
      <c r="H153" s="30"/>
      <c r="I153" s="30"/>
      <c r="J153" s="30"/>
      <c r="K153" s="30"/>
      <c r="L153" s="30"/>
      <c r="M153" s="30"/>
      <c r="N153" s="30"/>
      <c r="O153" s="30"/>
      <c r="P153" s="30"/>
      <c r="Q153" s="30"/>
      <c r="R153" s="30"/>
      <c r="S153" s="30"/>
      <c r="T153" s="31"/>
      <c r="U153" s="176" t="s">
        <v>1807</v>
      </c>
      <c r="V153" s="174" t="s">
        <v>1807</v>
      </c>
      <c r="W153" s="175" t="s">
        <v>1807</v>
      </c>
      <c r="X153" s="176" t="s">
        <v>102</v>
      </c>
      <c r="Y153" s="174" t="s">
        <v>102</v>
      </c>
      <c r="Z153" s="174" t="s">
        <v>102</v>
      </c>
      <c r="AA153" s="174" t="s">
        <v>102</v>
      </c>
      <c r="AB153" s="175" t="s">
        <v>102</v>
      </c>
      <c r="AC153" s="176"/>
      <c r="AD153" s="174"/>
      <c r="AE153" s="175"/>
      <c r="AF153" s="281" t="s">
        <v>3008</v>
      </c>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3"/>
    </row>
    <row r="154" spans="1:62" s="7" customFormat="1" ht="36" customHeight="1" x14ac:dyDescent="0.2">
      <c r="A154" s="244">
        <f t="shared" si="2"/>
        <v>133</v>
      </c>
      <c r="B154" s="245"/>
      <c r="C154" s="246"/>
      <c r="D154" s="29" t="s">
        <v>2883</v>
      </c>
      <c r="E154" s="30"/>
      <c r="F154" s="30"/>
      <c r="G154" s="30"/>
      <c r="H154" s="30"/>
      <c r="I154" s="30"/>
      <c r="J154" s="30"/>
      <c r="K154" s="30"/>
      <c r="L154" s="30"/>
      <c r="M154" s="30"/>
      <c r="N154" s="30"/>
      <c r="O154" s="30"/>
      <c r="P154" s="30"/>
      <c r="Q154" s="30"/>
      <c r="R154" s="30"/>
      <c r="S154" s="30"/>
      <c r="T154" s="31"/>
      <c r="U154" s="176" t="s">
        <v>1807</v>
      </c>
      <c r="V154" s="174" t="s">
        <v>1807</v>
      </c>
      <c r="W154" s="175" t="s">
        <v>1807</v>
      </c>
      <c r="X154" s="176" t="s">
        <v>102</v>
      </c>
      <c r="Y154" s="174" t="s">
        <v>102</v>
      </c>
      <c r="Z154" s="174" t="s">
        <v>102</v>
      </c>
      <c r="AA154" s="174" t="s">
        <v>102</v>
      </c>
      <c r="AB154" s="175" t="s">
        <v>102</v>
      </c>
      <c r="AC154" s="176"/>
      <c r="AD154" s="174"/>
      <c r="AE154" s="175"/>
      <c r="AF154" s="281" t="s">
        <v>3009</v>
      </c>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3"/>
    </row>
    <row r="155" spans="1:62" s="7" customFormat="1" ht="36" customHeight="1" x14ac:dyDescent="0.2">
      <c r="A155" s="244">
        <f t="shared" si="2"/>
        <v>134</v>
      </c>
      <c r="B155" s="245"/>
      <c r="C155" s="246"/>
      <c r="D155" s="29" t="s">
        <v>2884</v>
      </c>
      <c r="E155" s="30"/>
      <c r="F155" s="30"/>
      <c r="G155" s="30"/>
      <c r="H155" s="30"/>
      <c r="I155" s="30"/>
      <c r="J155" s="30"/>
      <c r="K155" s="30"/>
      <c r="L155" s="30"/>
      <c r="M155" s="30"/>
      <c r="N155" s="30"/>
      <c r="O155" s="30"/>
      <c r="P155" s="30"/>
      <c r="Q155" s="30"/>
      <c r="R155" s="30"/>
      <c r="S155" s="30"/>
      <c r="T155" s="31"/>
      <c r="U155" s="176" t="s">
        <v>1807</v>
      </c>
      <c r="V155" s="174" t="s">
        <v>1807</v>
      </c>
      <c r="W155" s="175" t="s">
        <v>1807</v>
      </c>
      <c r="X155" s="176" t="s">
        <v>102</v>
      </c>
      <c r="Y155" s="174" t="s">
        <v>102</v>
      </c>
      <c r="Z155" s="174" t="s">
        <v>102</v>
      </c>
      <c r="AA155" s="174" t="s">
        <v>102</v>
      </c>
      <c r="AB155" s="175" t="s">
        <v>102</v>
      </c>
      <c r="AC155" s="176"/>
      <c r="AD155" s="174"/>
      <c r="AE155" s="175"/>
      <c r="AF155" s="281" t="s">
        <v>3010</v>
      </c>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3"/>
    </row>
    <row r="156" spans="1:62" s="7" customFormat="1" ht="36" customHeight="1" x14ac:dyDescent="0.2">
      <c r="A156" s="244">
        <f t="shared" si="2"/>
        <v>135</v>
      </c>
      <c r="B156" s="245"/>
      <c r="C156" s="246"/>
      <c r="D156" s="29" t="s">
        <v>2885</v>
      </c>
      <c r="E156" s="30"/>
      <c r="F156" s="30"/>
      <c r="G156" s="30"/>
      <c r="H156" s="30"/>
      <c r="I156" s="30"/>
      <c r="J156" s="30"/>
      <c r="K156" s="30"/>
      <c r="L156" s="30"/>
      <c r="M156" s="30"/>
      <c r="N156" s="30"/>
      <c r="O156" s="30"/>
      <c r="P156" s="30"/>
      <c r="Q156" s="30"/>
      <c r="R156" s="30"/>
      <c r="S156" s="30"/>
      <c r="T156" s="31"/>
      <c r="U156" s="176" t="s">
        <v>1807</v>
      </c>
      <c r="V156" s="174" t="s">
        <v>1807</v>
      </c>
      <c r="W156" s="175" t="s">
        <v>1807</v>
      </c>
      <c r="X156" s="176" t="s">
        <v>102</v>
      </c>
      <c r="Y156" s="174" t="s">
        <v>102</v>
      </c>
      <c r="Z156" s="174" t="s">
        <v>102</v>
      </c>
      <c r="AA156" s="174" t="s">
        <v>102</v>
      </c>
      <c r="AB156" s="175" t="s">
        <v>102</v>
      </c>
      <c r="AC156" s="176"/>
      <c r="AD156" s="174"/>
      <c r="AE156" s="175"/>
      <c r="AF156" s="281" t="s">
        <v>3011</v>
      </c>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3"/>
    </row>
    <row r="157" spans="1:62" s="7" customFormat="1" ht="36" customHeight="1" x14ac:dyDescent="0.2">
      <c r="A157" s="244">
        <f t="shared" si="2"/>
        <v>136</v>
      </c>
      <c r="B157" s="245"/>
      <c r="C157" s="246"/>
      <c r="D157" s="29" t="s">
        <v>2886</v>
      </c>
      <c r="E157" s="30"/>
      <c r="F157" s="30"/>
      <c r="G157" s="30"/>
      <c r="H157" s="30"/>
      <c r="I157" s="30"/>
      <c r="J157" s="30"/>
      <c r="K157" s="30"/>
      <c r="L157" s="30"/>
      <c r="M157" s="30"/>
      <c r="N157" s="30"/>
      <c r="O157" s="30"/>
      <c r="P157" s="30"/>
      <c r="Q157" s="30"/>
      <c r="R157" s="30"/>
      <c r="S157" s="30"/>
      <c r="T157" s="31"/>
      <c r="U157" s="176" t="s">
        <v>1807</v>
      </c>
      <c r="V157" s="174" t="s">
        <v>1807</v>
      </c>
      <c r="W157" s="175" t="s">
        <v>1807</v>
      </c>
      <c r="X157" s="176" t="s">
        <v>102</v>
      </c>
      <c r="Y157" s="174" t="s">
        <v>102</v>
      </c>
      <c r="Z157" s="174" t="s">
        <v>102</v>
      </c>
      <c r="AA157" s="174" t="s">
        <v>102</v>
      </c>
      <c r="AB157" s="175" t="s">
        <v>102</v>
      </c>
      <c r="AC157" s="176"/>
      <c r="AD157" s="174"/>
      <c r="AE157" s="175"/>
      <c r="AF157" s="281" t="s">
        <v>3012</v>
      </c>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3"/>
    </row>
    <row r="158" spans="1:62" s="7" customFormat="1" ht="36" customHeight="1" x14ac:dyDescent="0.2">
      <c r="A158" s="244">
        <f t="shared" si="2"/>
        <v>137</v>
      </c>
      <c r="B158" s="245"/>
      <c r="C158" s="246"/>
      <c r="D158" s="29" t="s">
        <v>2887</v>
      </c>
      <c r="E158" s="30"/>
      <c r="F158" s="30"/>
      <c r="G158" s="30"/>
      <c r="H158" s="30"/>
      <c r="I158" s="30"/>
      <c r="J158" s="30"/>
      <c r="K158" s="30"/>
      <c r="L158" s="30"/>
      <c r="M158" s="30"/>
      <c r="N158" s="30"/>
      <c r="O158" s="30"/>
      <c r="P158" s="30"/>
      <c r="Q158" s="30"/>
      <c r="R158" s="30"/>
      <c r="S158" s="30"/>
      <c r="T158" s="31"/>
      <c r="U158" s="176" t="s">
        <v>1807</v>
      </c>
      <c r="V158" s="174" t="s">
        <v>1807</v>
      </c>
      <c r="W158" s="175" t="s">
        <v>1807</v>
      </c>
      <c r="X158" s="176" t="s">
        <v>102</v>
      </c>
      <c r="Y158" s="174" t="s">
        <v>102</v>
      </c>
      <c r="Z158" s="174" t="s">
        <v>102</v>
      </c>
      <c r="AA158" s="174" t="s">
        <v>102</v>
      </c>
      <c r="AB158" s="175" t="s">
        <v>102</v>
      </c>
      <c r="AC158" s="176"/>
      <c r="AD158" s="174"/>
      <c r="AE158" s="175"/>
      <c r="AF158" s="281" t="s">
        <v>3013</v>
      </c>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3"/>
    </row>
    <row r="159" spans="1:62" s="7" customFormat="1" ht="36" customHeight="1" x14ac:dyDescent="0.2">
      <c r="A159" s="244">
        <f t="shared" si="2"/>
        <v>138</v>
      </c>
      <c r="B159" s="245"/>
      <c r="C159" s="246"/>
      <c r="D159" s="29" t="s">
        <v>2888</v>
      </c>
      <c r="E159" s="30"/>
      <c r="F159" s="30"/>
      <c r="G159" s="30"/>
      <c r="H159" s="30"/>
      <c r="I159" s="30"/>
      <c r="J159" s="30"/>
      <c r="K159" s="30"/>
      <c r="L159" s="30"/>
      <c r="M159" s="30"/>
      <c r="N159" s="30"/>
      <c r="O159" s="30"/>
      <c r="P159" s="30"/>
      <c r="Q159" s="30"/>
      <c r="R159" s="30"/>
      <c r="S159" s="30"/>
      <c r="T159" s="31"/>
      <c r="U159" s="176" t="s">
        <v>1807</v>
      </c>
      <c r="V159" s="174" t="s">
        <v>1807</v>
      </c>
      <c r="W159" s="175" t="s">
        <v>1807</v>
      </c>
      <c r="X159" s="176" t="s">
        <v>102</v>
      </c>
      <c r="Y159" s="174" t="s">
        <v>102</v>
      </c>
      <c r="Z159" s="174" t="s">
        <v>102</v>
      </c>
      <c r="AA159" s="174" t="s">
        <v>102</v>
      </c>
      <c r="AB159" s="175" t="s">
        <v>102</v>
      </c>
      <c r="AC159" s="176"/>
      <c r="AD159" s="174"/>
      <c r="AE159" s="175"/>
      <c r="AF159" s="281" t="s">
        <v>3014</v>
      </c>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3"/>
    </row>
    <row r="160" spans="1:62" s="7" customFormat="1" ht="36" customHeight="1" x14ac:dyDescent="0.2">
      <c r="A160" s="244">
        <f t="shared" si="2"/>
        <v>139</v>
      </c>
      <c r="B160" s="245"/>
      <c r="C160" s="246"/>
      <c r="D160" s="29" t="s">
        <v>2889</v>
      </c>
      <c r="E160" s="30"/>
      <c r="F160" s="30"/>
      <c r="G160" s="30"/>
      <c r="H160" s="30"/>
      <c r="I160" s="30"/>
      <c r="J160" s="30"/>
      <c r="K160" s="30"/>
      <c r="L160" s="30"/>
      <c r="M160" s="30"/>
      <c r="N160" s="30"/>
      <c r="O160" s="30"/>
      <c r="P160" s="30"/>
      <c r="Q160" s="30"/>
      <c r="R160" s="30"/>
      <c r="S160" s="30"/>
      <c r="T160" s="31"/>
      <c r="U160" s="176" t="s">
        <v>1807</v>
      </c>
      <c r="V160" s="174" t="s">
        <v>1807</v>
      </c>
      <c r="W160" s="175" t="s">
        <v>1807</v>
      </c>
      <c r="X160" s="176" t="s">
        <v>102</v>
      </c>
      <c r="Y160" s="174" t="s">
        <v>102</v>
      </c>
      <c r="Z160" s="174" t="s">
        <v>102</v>
      </c>
      <c r="AA160" s="174" t="s">
        <v>102</v>
      </c>
      <c r="AB160" s="175" t="s">
        <v>102</v>
      </c>
      <c r="AC160" s="176"/>
      <c r="AD160" s="174"/>
      <c r="AE160" s="175"/>
      <c r="AF160" s="281" t="s">
        <v>3015</v>
      </c>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3"/>
    </row>
    <row r="161" spans="1:62" s="7" customFormat="1" ht="36" customHeight="1" x14ac:dyDescent="0.2">
      <c r="A161" s="244">
        <f t="shared" si="2"/>
        <v>140</v>
      </c>
      <c r="B161" s="245"/>
      <c r="C161" s="246"/>
      <c r="D161" s="29" t="s">
        <v>2890</v>
      </c>
      <c r="E161" s="30"/>
      <c r="F161" s="30"/>
      <c r="G161" s="30"/>
      <c r="H161" s="30"/>
      <c r="I161" s="30"/>
      <c r="J161" s="30"/>
      <c r="K161" s="30"/>
      <c r="L161" s="30"/>
      <c r="M161" s="30"/>
      <c r="N161" s="30"/>
      <c r="O161" s="30"/>
      <c r="P161" s="30"/>
      <c r="Q161" s="30"/>
      <c r="R161" s="30"/>
      <c r="S161" s="30"/>
      <c r="T161" s="31"/>
      <c r="U161" s="176" t="s">
        <v>1807</v>
      </c>
      <c r="V161" s="174" t="s">
        <v>1807</v>
      </c>
      <c r="W161" s="175" t="s">
        <v>1807</v>
      </c>
      <c r="X161" s="176" t="s">
        <v>102</v>
      </c>
      <c r="Y161" s="174" t="s">
        <v>102</v>
      </c>
      <c r="Z161" s="174" t="s">
        <v>102</v>
      </c>
      <c r="AA161" s="174" t="s">
        <v>102</v>
      </c>
      <c r="AB161" s="175" t="s">
        <v>102</v>
      </c>
      <c r="AC161" s="176"/>
      <c r="AD161" s="174"/>
      <c r="AE161" s="175"/>
      <c r="AF161" s="281" t="s">
        <v>3016</v>
      </c>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3"/>
    </row>
    <row r="162" spans="1:62" s="7" customFormat="1" ht="36" customHeight="1" x14ac:dyDescent="0.2">
      <c r="A162" s="244">
        <f t="shared" si="2"/>
        <v>141</v>
      </c>
      <c r="B162" s="245"/>
      <c r="C162" s="246"/>
      <c r="D162" s="29" t="s">
        <v>2891</v>
      </c>
      <c r="E162" s="30"/>
      <c r="F162" s="30"/>
      <c r="G162" s="30"/>
      <c r="H162" s="30"/>
      <c r="I162" s="30"/>
      <c r="J162" s="30"/>
      <c r="K162" s="30"/>
      <c r="L162" s="30"/>
      <c r="M162" s="30"/>
      <c r="N162" s="30"/>
      <c r="O162" s="30"/>
      <c r="P162" s="30"/>
      <c r="Q162" s="30"/>
      <c r="R162" s="30"/>
      <c r="S162" s="30"/>
      <c r="T162" s="31"/>
      <c r="U162" s="176" t="s">
        <v>1810</v>
      </c>
      <c r="V162" s="174" t="s">
        <v>1810</v>
      </c>
      <c r="W162" s="175" t="s">
        <v>1810</v>
      </c>
      <c r="X162" s="176" t="s">
        <v>102</v>
      </c>
      <c r="Y162" s="174" t="s">
        <v>102</v>
      </c>
      <c r="Z162" s="174" t="s">
        <v>102</v>
      </c>
      <c r="AA162" s="174" t="s">
        <v>102</v>
      </c>
      <c r="AB162" s="175" t="s">
        <v>102</v>
      </c>
      <c r="AC162" s="176"/>
      <c r="AD162" s="174"/>
      <c r="AE162" s="175"/>
      <c r="AF162" s="281" t="s">
        <v>2895</v>
      </c>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3"/>
    </row>
    <row r="163" spans="1:62" s="7" customFormat="1" ht="36" customHeight="1" x14ac:dyDescent="0.2">
      <c r="A163" s="244">
        <f t="shared" si="2"/>
        <v>142</v>
      </c>
      <c r="B163" s="245"/>
      <c r="C163" s="246"/>
      <c r="D163" s="29" t="s">
        <v>2892</v>
      </c>
      <c r="E163" s="30"/>
      <c r="F163" s="30"/>
      <c r="G163" s="30"/>
      <c r="H163" s="30"/>
      <c r="I163" s="30"/>
      <c r="J163" s="30"/>
      <c r="K163" s="30"/>
      <c r="L163" s="30"/>
      <c r="M163" s="30"/>
      <c r="N163" s="30"/>
      <c r="O163" s="30"/>
      <c r="P163" s="30"/>
      <c r="Q163" s="30"/>
      <c r="R163" s="30"/>
      <c r="S163" s="30"/>
      <c r="T163" s="31"/>
      <c r="U163" s="176" t="s">
        <v>1810</v>
      </c>
      <c r="V163" s="174" t="s">
        <v>1810</v>
      </c>
      <c r="W163" s="175" t="s">
        <v>1810</v>
      </c>
      <c r="X163" s="176" t="s">
        <v>102</v>
      </c>
      <c r="Y163" s="174" t="s">
        <v>102</v>
      </c>
      <c r="Z163" s="174" t="s">
        <v>102</v>
      </c>
      <c r="AA163" s="174" t="s">
        <v>102</v>
      </c>
      <c r="AB163" s="175" t="s">
        <v>102</v>
      </c>
      <c r="AC163" s="176"/>
      <c r="AD163" s="174"/>
      <c r="AE163" s="175"/>
      <c r="AF163" s="281" t="s">
        <v>2895</v>
      </c>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3"/>
    </row>
    <row r="164" spans="1:62" s="7" customFormat="1" ht="23.7" customHeight="1" x14ac:dyDescent="0.2">
      <c r="A164" s="173"/>
      <c r="B164" s="174"/>
      <c r="C164" s="175"/>
      <c r="D164" s="237" t="s">
        <v>3116</v>
      </c>
      <c r="E164" s="238"/>
      <c r="F164" s="238"/>
      <c r="G164" s="238"/>
      <c r="H164" s="238"/>
      <c r="I164" s="238"/>
      <c r="J164" s="238"/>
      <c r="K164" s="238"/>
      <c r="L164" s="238"/>
      <c r="M164" s="238"/>
      <c r="N164" s="238"/>
      <c r="O164" s="238"/>
      <c r="P164" s="238"/>
      <c r="Q164" s="238"/>
      <c r="R164" s="238"/>
      <c r="S164" s="238"/>
      <c r="T164" s="239"/>
      <c r="U164" s="176"/>
      <c r="V164" s="174"/>
      <c r="W164" s="175"/>
      <c r="X164" s="176"/>
      <c r="Y164" s="174"/>
      <c r="Z164" s="174"/>
      <c r="AA164" s="174"/>
      <c r="AB164" s="175"/>
      <c r="AC164" s="176"/>
      <c r="AD164" s="174"/>
      <c r="AE164" s="175"/>
      <c r="AF164" s="305"/>
      <c r="AG164" s="306"/>
      <c r="AH164" s="306"/>
      <c r="AI164" s="306"/>
      <c r="AJ164" s="306"/>
      <c r="AK164" s="306"/>
      <c r="AL164" s="306"/>
      <c r="AM164" s="306"/>
      <c r="AN164" s="306"/>
      <c r="AO164" s="306"/>
      <c r="AP164" s="306"/>
      <c r="AQ164" s="306"/>
      <c r="AR164" s="306"/>
      <c r="AS164" s="306"/>
      <c r="AT164" s="306"/>
      <c r="AU164" s="306"/>
      <c r="AV164" s="306"/>
      <c r="AW164" s="306"/>
      <c r="AX164" s="306"/>
      <c r="AY164" s="306"/>
      <c r="AZ164" s="306"/>
      <c r="BA164" s="306"/>
      <c r="BB164" s="306"/>
      <c r="BC164" s="306"/>
      <c r="BD164" s="306"/>
      <c r="BE164" s="306"/>
      <c r="BF164" s="306"/>
      <c r="BG164" s="306"/>
      <c r="BH164" s="306"/>
      <c r="BI164" s="306"/>
      <c r="BJ164" s="321"/>
    </row>
    <row r="165" spans="1:62" s="7" customFormat="1" ht="40.5" customHeight="1" x14ac:dyDescent="0.2">
      <c r="A165" s="173">
        <v>1</v>
      </c>
      <c r="B165" s="174"/>
      <c r="C165" s="175"/>
      <c r="D165" s="29" t="s">
        <v>3117</v>
      </c>
      <c r="E165" s="32"/>
      <c r="F165" s="32"/>
      <c r="G165" s="32"/>
      <c r="H165" s="32"/>
      <c r="I165" s="32"/>
      <c r="J165" s="32"/>
      <c r="K165" s="32"/>
      <c r="L165" s="32"/>
      <c r="M165" s="32"/>
      <c r="N165" s="32"/>
      <c r="O165" s="32"/>
      <c r="P165" s="32"/>
      <c r="Q165" s="32"/>
      <c r="R165" s="32"/>
      <c r="S165" s="32"/>
      <c r="T165" s="124"/>
      <c r="U165" s="176">
        <v>2</v>
      </c>
      <c r="V165" s="174"/>
      <c r="W165" s="175"/>
      <c r="X165" s="174" t="s">
        <v>102</v>
      </c>
      <c r="Y165" s="174"/>
      <c r="Z165" s="174"/>
      <c r="AA165" s="174"/>
      <c r="AB165" s="175"/>
      <c r="AC165" s="210"/>
      <c r="AD165" s="211"/>
      <c r="AE165" s="212"/>
      <c r="AF165" s="183" t="s">
        <v>3130</v>
      </c>
      <c r="AG165" s="322"/>
      <c r="AH165" s="322"/>
      <c r="AI165" s="322"/>
      <c r="AJ165" s="322"/>
      <c r="AK165" s="322"/>
      <c r="AL165" s="322"/>
      <c r="AM165" s="322"/>
      <c r="AN165" s="322"/>
      <c r="AO165" s="322"/>
      <c r="AP165" s="322"/>
      <c r="AQ165" s="322"/>
      <c r="AR165" s="322"/>
      <c r="AS165" s="322"/>
      <c r="AT165" s="322"/>
      <c r="AU165" s="322"/>
      <c r="AV165" s="322"/>
      <c r="AW165" s="322"/>
      <c r="AX165" s="322"/>
      <c r="AY165" s="322"/>
      <c r="AZ165" s="322"/>
      <c r="BA165" s="322"/>
      <c r="BB165" s="322"/>
      <c r="BC165" s="322"/>
      <c r="BD165" s="322"/>
      <c r="BE165" s="322"/>
      <c r="BF165" s="322"/>
      <c r="BG165" s="322"/>
      <c r="BH165" s="322"/>
      <c r="BI165" s="322"/>
      <c r="BJ165" s="323"/>
    </row>
    <row r="166" spans="1:62" s="7" customFormat="1" ht="40.5" customHeight="1" x14ac:dyDescent="0.2">
      <c r="A166" s="173">
        <v>2</v>
      </c>
      <c r="B166" s="174"/>
      <c r="C166" s="175"/>
      <c r="D166" s="29" t="s">
        <v>3118</v>
      </c>
      <c r="E166" s="32"/>
      <c r="F166" s="32"/>
      <c r="G166" s="32"/>
      <c r="H166" s="32"/>
      <c r="I166" s="32"/>
      <c r="J166" s="32"/>
      <c r="K166" s="32"/>
      <c r="L166" s="32"/>
      <c r="M166" s="32"/>
      <c r="N166" s="32"/>
      <c r="O166" s="32"/>
      <c r="P166" s="32"/>
      <c r="Q166" s="32"/>
      <c r="R166" s="32"/>
      <c r="S166" s="32"/>
      <c r="T166" s="124"/>
      <c r="U166" s="176">
        <v>1</v>
      </c>
      <c r="V166" s="174"/>
      <c r="W166" s="175"/>
      <c r="X166" s="174" t="s">
        <v>102</v>
      </c>
      <c r="Y166" s="174"/>
      <c r="Z166" s="174"/>
      <c r="AA166" s="174"/>
      <c r="AB166" s="175"/>
      <c r="AC166" s="210"/>
      <c r="AD166" s="211"/>
      <c r="AE166" s="212"/>
      <c r="AF166" s="183" t="s">
        <v>3131</v>
      </c>
      <c r="AG166" s="322"/>
      <c r="AH166" s="322"/>
      <c r="AI166" s="322"/>
      <c r="AJ166" s="322"/>
      <c r="AK166" s="322"/>
      <c r="AL166" s="322"/>
      <c r="AM166" s="322"/>
      <c r="AN166" s="322"/>
      <c r="AO166" s="322"/>
      <c r="AP166" s="322"/>
      <c r="AQ166" s="322"/>
      <c r="AR166" s="322"/>
      <c r="AS166" s="322"/>
      <c r="AT166" s="322"/>
      <c r="AU166" s="322"/>
      <c r="AV166" s="322"/>
      <c r="AW166" s="322"/>
      <c r="AX166" s="322"/>
      <c r="AY166" s="322"/>
      <c r="AZ166" s="322"/>
      <c r="BA166" s="322"/>
      <c r="BB166" s="322"/>
      <c r="BC166" s="322"/>
      <c r="BD166" s="322"/>
      <c r="BE166" s="322"/>
      <c r="BF166" s="322"/>
      <c r="BG166" s="322"/>
      <c r="BH166" s="322"/>
      <c r="BI166" s="322"/>
      <c r="BJ166" s="323"/>
    </row>
    <row r="167" spans="1:62" s="7" customFormat="1" ht="40.5" customHeight="1" x14ac:dyDescent="0.2">
      <c r="A167" s="173">
        <v>3</v>
      </c>
      <c r="B167" s="174"/>
      <c r="C167" s="175"/>
      <c r="D167" s="29" t="s">
        <v>3119</v>
      </c>
      <c r="E167" s="32"/>
      <c r="F167" s="32"/>
      <c r="G167" s="32"/>
      <c r="H167" s="32"/>
      <c r="I167" s="32"/>
      <c r="J167" s="32"/>
      <c r="K167" s="32"/>
      <c r="L167" s="32"/>
      <c r="M167" s="32"/>
      <c r="N167" s="32"/>
      <c r="O167" s="32"/>
      <c r="P167" s="32"/>
      <c r="Q167" s="32"/>
      <c r="R167" s="32"/>
      <c r="S167" s="32"/>
      <c r="T167" s="124"/>
      <c r="U167" s="176">
        <v>7</v>
      </c>
      <c r="V167" s="174"/>
      <c r="W167" s="175"/>
      <c r="X167" s="174" t="s">
        <v>1742</v>
      </c>
      <c r="Y167" s="174"/>
      <c r="Z167" s="174"/>
      <c r="AA167" s="174"/>
      <c r="AB167" s="175"/>
      <c r="AC167" s="210"/>
      <c r="AD167" s="211"/>
      <c r="AE167" s="212"/>
      <c r="AF167" s="177" t="s">
        <v>3125</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1" ht="40.5" customHeight="1" x14ac:dyDescent="0.2">
      <c r="A168" s="173">
        <v>4</v>
      </c>
      <c r="B168" s="174"/>
      <c r="C168" s="175"/>
      <c r="D168" s="29" t="s">
        <v>3120</v>
      </c>
      <c r="E168" s="32"/>
      <c r="F168" s="32"/>
      <c r="G168" s="32"/>
      <c r="H168" s="32"/>
      <c r="I168" s="32"/>
      <c r="J168" s="32"/>
      <c r="K168" s="32"/>
      <c r="L168" s="32"/>
      <c r="M168" s="32"/>
      <c r="N168" s="32"/>
      <c r="O168" s="32"/>
      <c r="P168" s="32"/>
      <c r="Q168" s="32"/>
      <c r="R168" s="32"/>
      <c r="S168" s="32"/>
      <c r="T168" s="124"/>
      <c r="U168" s="176">
        <v>7</v>
      </c>
      <c r="V168" s="174"/>
      <c r="W168" s="175"/>
      <c r="X168" s="174" t="s">
        <v>1742</v>
      </c>
      <c r="Y168" s="174"/>
      <c r="Z168" s="174"/>
      <c r="AA168" s="174"/>
      <c r="AB168" s="175"/>
      <c r="AC168" s="210"/>
      <c r="AD168" s="211"/>
      <c r="AE168" s="212"/>
      <c r="AF168" s="177" t="s">
        <v>3124</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1" ht="40.5" customHeight="1" x14ac:dyDescent="0.2">
      <c r="A169" s="173">
        <v>5</v>
      </c>
      <c r="B169" s="174"/>
      <c r="C169" s="175"/>
      <c r="D169" s="29" t="s">
        <v>3121</v>
      </c>
      <c r="E169" s="32"/>
      <c r="F169" s="32"/>
      <c r="G169" s="32"/>
      <c r="H169" s="32"/>
      <c r="I169" s="32"/>
      <c r="J169" s="32"/>
      <c r="K169" s="32"/>
      <c r="L169" s="32"/>
      <c r="M169" s="32"/>
      <c r="N169" s="32"/>
      <c r="O169" s="32"/>
      <c r="P169" s="32"/>
      <c r="Q169" s="32"/>
      <c r="R169" s="32"/>
      <c r="S169" s="32"/>
      <c r="T169" s="124"/>
      <c r="U169" s="176" t="s">
        <v>3122</v>
      </c>
      <c r="V169" s="174"/>
      <c r="W169" s="175"/>
      <c r="X169" s="174" t="s">
        <v>102</v>
      </c>
      <c r="Y169" s="174"/>
      <c r="Z169" s="174"/>
      <c r="AA169" s="174"/>
      <c r="AB169" s="175"/>
      <c r="AC169" s="210"/>
      <c r="AD169" s="211"/>
      <c r="AE169" s="212"/>
      <c r="AF169" s="177" t="s">
        <v>3144</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1" ht="36" customHeight="1" x14ac:dyDescent="0.2">
      <c r="A170" s="204"/>
      <c r="B170" s="205"/>
      <c r="C170" s="206"/>
      <c r="D170" s="34"/>
      <c r="E170" s="35"/>
      <c r="F170" s="35"/>
      <c r="G170" s="35"/>
      <c r="H170" s="35"/>
      <c r="I170" s="35"/>
      <c r="J170" s="35"/>
      <c r="K170" s="35"/>
      <c r="L170" s="35"/>
      <c r="M170" s="35"/>
      <c r="N170" s="35"/>
      <c r="O170" s="35"/>
      <c r="P170" s="35"/>
      <c r="Q170" s="35"/>
      <c r="R170" s="35"/>
      <c r="S170" s="35"/>
      <c r="T170" s="36"/>
      <c r="U170" s="247"/>
      <c r="V170" s="248"/>
      <c r="W170" s="249"/>
      <c r="X170" s="213"/>
      <c r="Y170" s="214"/>
      <c r="Z170" s="214"/>
      <c r="AA170" s="214"/>
      <c r="AB170" s="215"/>
      <c r="AC170" s="250"/>
      <c r="AD170" s="205"/>
      <c r="AE170" s="206"/>
      <c r="AF170" s="277"/>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c r="BD170" s="278"/>
      <c r="BE170" s="278"/>
      <c r="BF170" s="278"/>
      <c r="BG170" s="278"/>
      <c r="BH170" s="278"/>
      <c r="BI170" s="278"/>
      <c r="BJ170" s="279"/>
    </row>
    <row r="171" spans="1:62" s="3" customFormat="1" ht="7.5" customHeight="1" x14ac:dyDescent="0.2"/>
    <row r="172" spans="1:62" s="1" customFormat="1" ht="12" x14ac:dyDescent="0.2"/>
    <row r="173" spans="1:62" s="1" customFormat="1" ht="12" x14ac:dyDescent="0.2"/>
    <row r="174" spans="1:62" s="1" customFormat="1" ht="12" x14ac:dyDescent="0.2"/>
    <row r="175" spans="1:62" s="1" customFormat="1" ht="12" x14ac:dyDescent="0.2"/>
    <row r="176" spans="1:62" s="1" customFormat="1" ht="12" x14ac:dyDescent="0.2"/>
    <row r="177" s="1" customFormat="1" ht="12" x14ac:dyDescent="0.2"/>
    <row r="178" s="1" customFormat="1" ht="12" x14ac:dyDescent="0.2"/>
    <row r="179" s="1" customFormat="1" ht="12" x14ac:dyDescent="0.2"/>
    <row r="180" s="1" customFormat="1" ht="12" x14ac:dyDescent="0.2"/>
    <row r="181" s="1" customFormat="1" ht="12" x14ac:dyDescent="0.2"/>
    <row r="182" s="1" customFormat="1" ht="12" x14ac:dyDescent="0.2"/>
    <row r="183" s="1" customFormat="1" ht="12" x14ac:dyDescent="0.2"/>
    <row r="184" s="1" customFormat="1" ht="12" x14ac:dyDescent="0.2"/>
    <row r="185" s="1" customFormat="1" ht="12" x14ac:dyDescent="0.2"/>
    <row r="186" s="1" customFormat="1" ht="12" x14ac:dyDescent="0.2"/>
    <row r="187" s="1" customFormat="1" ht="12" x14ac:dyDescent="0.2"/>
    <row r="188" s="1" customFormat="1" ht="12" x14ac:dyDescent="0.2"/>
    <row r="189" s="1" customFormat="1" ht="12" x14ac:dyDescent="0.2"/>
    <row r="190" s="1" customFormat="1" ht="12" x14ac:dyDescent="0.2"/>
    <row r="191" s="1" customFormat="1" ht="12" x14ac:dyDescent="0.2"/>
    <row r="192" s="1" customFormat="1" ht="12" x14ac:dyDescent="0.2"/>
    <row r="193" s="1" customFormat="1" ht="12" x14ac:dyDescent="0.2"/>
    <row r="194" s="2" customFormat="1" ht="12" x14ac:dyDescent="0.15"/>
    <row r="195" s="2" customFormat="1" ht="12" x14ac:dyDescent="0.15"/>
  </sheetData>
  <mergeCells count="775">
    <mergeCell ref="A168:C168"/>
    <mergeCell ref="U168:W168"/>
    <mergeCell ref="X168:AB168"/>
    <mergeCell ref="AC168:AE168"/>
    <mergeCell ref="AF168:BJ168"/>
    <mergeCell ref="A169:C169"/>
    <mergeCell ref="U169:W169"/>
    <mergeCell ref="X169:AB169"/>
    <mergeCell ref="AC169:AE169"/>
    <mergeCell ref="AF169:BJ169"/>
    <mergeCell ref="AC165:AE165"/>
    <mergeCell ref="AF165:BJ165"/>
    <mergeCell ref="A166:C166"/>
    <mergeCell ref="U166:W166"/>
    <mergeCell ref="X166:AB166"/>
    <mergeCell ref="AC166:AE166"/>
    <mergeCell ref="AF166:BJ166"/>
    <mergeCell ref="A167:C167"/>
    <mergeCell ref="U167:W167"/>
    <mergeCell ref="X167:AB167"/>
    <mergeCell ref="AC167:AE167"/>
    <mergeCell ref="AF167:BJ167"/>
    <mergeCell ref="A170:C170"/>
    <mergeCell ref="U170:W170"/>
    <mergeCell ref="X170:AB170"/>
    <mergeCell ref="AC170:AE170"/>
    <mergeCell ref="AF170:BJ170"/>
    <mergeCell ref="A162:C162"/>
    <mergeCell ref="U162:W162"/>
    <mergeCell ref="X162:AB162"/>
    <mergeCell ref="AC162:AE162"/>
    <mergeCell ref="AF162:BJ162"/>
    <mergeCell ref="A163:C163"/>
    <mergeCell ref="U163:W163"/>
    <mergeCell ref="X163:AB163"/>
    <mergeCell ref="AC163:AE163"/>
    <mergeCell ref="AF163:BJ163"/>
    <mergeCell ref="A164:C164"/>
    <mergeCell ref="D164:T164"/>
    <mergeCell ref="U164:W164"/>
    <mergeCell ref="X164:AB164"/>
    <mergeCell ref="AC164:AE164"/>
    <mergeCell ref="AF164:BJ164"/>
    <mergeCell ref="A165:C165"/>
    <mergeCell ref="U165:W165"/>
    <mergeCell ref="X165:AB165"/>
    <mergeCell ref="A160:C160"/>
    <mergeCell ref="U160:W160"/>
    <mergeCell ref="X160:AB160"/>
    <mergeCell ref="AC160:AE160"/>
    <mergeCell ref="AF160:BJ160"/>
    <mergeCell ref="A161:C161"/>
    <mergeCell ref="U161:W161"/>
    <mergeCell ref="X161:AB161"/>
    <mergeCell ref="AC161:AE161"/>
    <mergeCell ref="AF161:BJ161"/>
    <mergeCell ref="A158:C158"/>
    <mergeCell ref="U158:W158"/>
    <mergeCell ref="X158:AB158"/>
    <mergeCell ref="AC158:AE158"/>
    <mergeCell ref="AF158:BJ158"/>
    <mergeCell ref="A159:C159"/>
    <mergeCell ref="U159:W159"/>
    <mergeCell ref="X159:AB159"/>
    <mergeCell ref="AC159:AE159"/>
    <mergeCell ref="AF159:BJ159"/>
    <mergeCell ref="A156:C156"/>
    <mergeCell ref="U156:W156"/>
    <mergeCell ref="X156:AB156"/>
    <mergeCell ref="AC156:AE156"/>
    <mergeCell ref="AF156:BJ156"/>
    <mergeCell ref="A157:C157"/>
    <mergeCell ref="U157:W157"/>
    <mergeCell ref="X157:AB157"/>
    <mergeCell ref="AC157:AE157"/>
    <mergeCell ref="AF157:BJ157"/>
    <mergeCell ref="A154:C154"/>
    <mergeCell ref="U154:W154"/>
    <mergeCell ref="X154:AB154"/>
    <mergeCell ref="AC154:AE154"/>
    <mergeCell ref="AF154:BJ154"/>
    <mergeCell ref="A155:C155"/>
    <mergeCell ref="U155:W155"/>
    <mergeCell ref="X155:AB155"/>
    <mergeCell ref="AC155:AE155"/>
    <mergeCell ref="AF155:BJ155"/>
    <mergeCell ref="A152:C152"/>
    <mergeCell ref="U152:W152"/>
    <mergeCell ref="X152:AB152"/>
    <mergeCell ref="AC152:AE152"/>
    <mergeCell ref="AF152:BJ152"/>
    <mergeCell ref="A153:C153"/>
    <mergeCell ref="U153:W153"/>
    <mergeCell ref="X153:AB153"/>
    <mergeCell ref="AC153:AE153"/>
    <mergeCell ref="AF153:BJ153"/>
    <mergeCell ref="A150:C150"/>
    <mergeCell ref="U150:W150"/>
    <mergeCell ref="X150:AB150"/>
    <mergeCell ref="AC150:AE150"/>
    <mergeCell ref="AF150:BJ150"/>
    <mergeCell ref="A151:C151"/>
    <mergeCell ref="U151:W151"/>
    <mergeCell ref="X151:AB151"/>
    <mergeCell ref="AC151:AE151"/>
    <mergeCell ref="AF151:BJ151"/>
    <mergeCell ref="A148:C148"/>
    <mergeCell ref="U148:W148"/>
    <mergeCell ref="X148:AB148"/>
    <mergeCell ref="AC148:AE148"/>
    <mergeCell ref="AF148:BJ148"/>
    <mergeCell ref="A149:C149"/>
    <mergeCell ref="U149:W149"/>
    <mergeCell ref="X149:AB149"/>
    <mergeCell ref="AC149:AE149"/>
    <mergeCell ref="AF149:BJ149"/>
    <mergeCell ref="A146:C146"/>
    <mergeCell ref="U146:W146"/>
    <mergeCell ref="X146:AB146"/>
    <mergeCell ref="AC146:AE146"/>
    <mergeCell ref="AF146:BJ146"/>
    <mergeCell ref="A147:C147"/>
    <mergeCell ref="U147:W147"/>
    <mergeCell ref="X147:AB147"/>
    <mergeCell ref="AC147:AE147"/>
    <mergeCell ref="AF147:BJ147"/>
    <mergeCell ref="A144:C144"/>
    <mergeCell ref="U144:W144"/>
    <mergeCell ref="X144:AB144"/>
    <mergeCell ref="AC144:AE144"/>
    <mergeCell ref="AF144:BJ144"/>
    <mergeCell ref="A145:C145"/>
    <mergeCell ref="U145:W145"/>
    <mergeCell ref="X145:AB145"/>
    <mergeCell ref="AC145:AE145"/>
    <mergeCell ref="AF145:BJ145"/>
    <mergeCell ref="A142:C142"/>
    <mergeCell ref="U142:W142"/>
    <mergeCell ref="X142:AB142"/>
    <mergeCell ref="AC142:AE142"/>
    <mergeCell ref="AF142:BJ142"/>
    <mergeCell ref="A143:C143"/>
    <mergeCell ref="U143:W143"/>
    <mergeCell ref="X143:AB143"/>
    <mergeCell ref="AC143:AE143"/>
    <mergeCell ref="AF143:BJ143"/>
    <mergeCell ref="A140:C140"/>
    <mergeCell ref="U140:W140"/>
    <mergeCell ref="X140:AB140"/>
    <mergeCell ref="AC140:AE140"/>
    <mergeCell ref="AF140:BJ140"/>
    <mergeCell ref="A141:C141"/>
    <mergeCell ref="U141:W141"/>
    <mergeCell ref="X141:AB141"/>
    <mergeCell ref="AC141:AE141"/>
    <mergeCell ref="AF141:BJ141"/>
    <mergeCell ref="A138:C138"/>
    <mergeCell ref="U138:W138"/>
    <mergeCell ref="X138:AB138"/>
    <mergeCell ref="AC138:AE138"/>
    <mergeCell ref="AF138:BJ138"/>
    <mergeCell ref="A139:C139"/>
    <mergeCell ref="U139:W139"/>
    <mergeCell ref="X139:AB139"/>
    <mergeCell ref="AC139:AE139"/>
    <mergeCell ref="AF139:BJ139"/>
    <mergeCell ref="A136:C136"/>
    <mergeCell ref="U136:W136"/>
    <mergeCell ref="X136:AB136"/>
    <mergeCell ref="AC136:AE136"/>
    <mergeCell ref="AF136:BJ136"/>
    <mergeCell ref="A137:C137"/>
    <mergeCell ref="U137:W137"/>
    <mergeCell ref="X137:AB137"/>
    <mergeCell ref="AC137:AE137"/>
    <mergeCell ref="AF137:BJ137"/>
    <mergeCell ref="A134:C134"/>
    <mergeCell ref="U134:W134"/>
    <mergeCell ref="X134:AB134"/>
    <mergeCell ref="AC134:AE134"/>
    <mergeCell ref="AF134:BJ134"/>
    <mergeCell ref="A135:C135"/>
    <mergeCell ref="U135:W135"/>
    <mergeCell ref="X135:AB135"/>
    <mergeCell ref="AC135:AE135"/>
    <mergeCell ref="AF135:BJ135"/>
    <mergeCell ref="A132:C132"/>
    <mergeCell ref="U132:W132"/>
    <mergeCell ref="X132:AB132"/>
    <mergeCell ref="AC132:AE132"/>
    <mergeCell ref="AF132:BJ132"/>
    <mergeCell ref="A133:C133"/>
    <mergeCell ref="U133:W133"/>
    <mergeCell ref="X133:AB133"/>
    <mergeCell ref="AC133:AE133"/>
    <mergeCell ref="AF133:BJ133"/>
    <mergeCell ref="A130:C130"/>
    <mergeCell ref="U130:W130"/>
    <mergeCell ref="X130:AB130"/>
    <mergeCell ref="AC130:AE130"/>
    <mergeCell ref="AF130:BJ130"/>
    <mergeCell ref="A131:C131"/>
    <mergeCell ref="U131:W131"/>
    <mergeCell ref="X131:AB131"/>
    <mergeCell ref="AC131:AE131"/>
    <mergeCell ref="AF131:BJ131"/>
    <mergeCell ref="A128:C128"/>
    <mergeCell ref="U128:W128"/>
    <mergeCell ref="X128:AB128"/>
    <mergeCell ref="AC128:AE128"/>
    <mergeCell ref="AF128:BJ128"/>
    <mergeCell ref="A129:C129"/>
    <mergeCell ref="U129:W129"/>
    <mergeCell ref="X129:AB129"/>
    <mergeCell ref="AC129:AE129"/>
    <mergeCell ref="AF129:BJ129"/>
    <mergeCell ref="A126:C126"/>
    <mergeCell ref="U126:W126"/>
    <mergeCell ref="X126:AB126"/>
    <mergeCell ref="AC126:AE126"/>
    <mergeCell ref="AF126:BJ126"/>
    <mergeCell ref="A127:C127"/>
    <mergeCell ref="U127:W127"/>
    <mergeCell ref="X127:AB127"/>
    <mergeCell ref="AC127:AE127"/>
    <mergeCell ref="AF127:BJ127"/>
    <mergeCell ref="A124:C124"/>
    <mergeCell ref="U124:W124"/>
    <mergeCell ref="X124:AB124"/>
    <mergeCell ref="AC124:AE124"/>
    <mergeCell ref="AF124:BJ124"/>
    <mergeCell ref="A125:C125"/>
    <mergeCell ref="U125:W125"/>
    <mergeCell ref="X125:AB125"/>
    <mergeCell ref="AC125:AE125"/>
    <mergeCell ref="AF125:BJ125"/>
    <mergeCell ref="A122:C122"/>
    <mergeCell ref="U122:W122"/>
    <mergeCell ref="X122:AB122"/>
    <mergeCell ref="AC122:AE122"/>
    <mergeCell ref="AF122:BJ122"/>
    <mergeCell ref="A123:C123"/>
    <mergeCell ref="U123:W123"/>
    <mergeCell ref="X123:AB123"/>
    <mergeCell ref="AC123:AE123"/>
    <mergeCell ref="AF123:BJ123"/>
    <mergeCell ref="A120:C120"/>
    <mergeCell ref="U120:W120"/>
    <mergeCell ref="X120:AB120"/>
    <mergeCell ref="AC120:AE120"/>
    <mergeCell ref="AF120:BJ120"/>
    <mergeCell ref="A121:C121"/>
    <mergeCell ref="U121:W121"/>
    <mergeCell ref="X121:AB121"/>
    <mergeCell ref="AC121:AE121"/>
    <mergeCell ref="AF121:BJ121"/>
    <mergeCell ref="A118:C118"/>
    <mergeCell ref="U118:W118"/>
    <mergeCell ref="X118:AB118"/>
    <mergeCell ref="AC118:AE118"/>
    <mergeCell ref="AF118:BJ118"/>
    <mergeCell ref="A119:C119"/>
    <mergeCell ref="U119:W119"/>
    <mergeCell ref="X119:AB119"/>
    <mergeCell ref="AC119:AE119"/>
    <mergeCell ref="AF119:BJ119"/>
    <mergeCell ref="A116:C116"/>
    <mergeCell ref="U116:W116"/>
    <mergeCell ref="X116:AB116"/>
    <mergeCell ref="AC116:AE116"/>
    <mergeCell ref="AF116:BJ116"/>
    <mergeCell ref="A117:C117"/>
    <mergeCell ref="U117:W117"/>
    <mergeCell ref="X117:AB117"/>
    <mergeCell ref="AC117:AE117"/>
    <mergeCell ref="AF117:BJ117"/>
    <mergeCell ref="A114:C114"/>
    <mergeCell ref="U114:W114"/>
    <mergeCell ref="X114:AB114"/>
    <mergeCell ref="AC114:AE114"/>
    <mergeCell ref="AF114:BJ114"/>
    <mergeCell ref="A115:C115"/>
    <mergeCell ref="U115:W115"/>
    <mergeCell ref="X115:AB115"/>
    <mergeCell ref="AC115:AE115"/>
    <mergeCell ref="AF115:BJ115"/>
    <mergeCell ref="A112:C112"/>
    <mergeCell ref="U112:W112"/>
    <mergeCell ref="X112:AB112"/>
    <mergeCell ref="AC112:AE112"/>
    <mergeCell ref="AF112:BJ112"/>
    <mergeCell ref="A113:C113"/>
    <mergeCell ref="U113:W113"/>
    <mergeCell ref="X113:AB113"/>
    <mergeCell ref="AC113:AE113"/>
    <mergeCell ref="AF113:BJ113"/>
    <mergeCell ref="A110:C110"/>
    <mergeCell ref="U110:W110"/>
    <mergeCell ref="X110:AB110"/>
    <mergeCell ref="AC110:AE110"/>
    <mergeCell ref="AF110:BJ110"/>
    <mergeCell ref="A111:C111"/>
    <mergeCell ref="U111:W111"/>
    <mergeCell ref="X111:AB111"/>
    <mergeCell ref="AC111:AE111"/>
    <mergeCell ref="AF111:BJ111"/>
    <mergeCell ref="A108:C108"/>
    <mergeCell ref="U108:W108"/>
    <mergeCell ref="X108:AB108"/>
    <mergeCell ref="AC108:AE108"/>
    <mergeCell ref="AF108:BJ108"/>
    <mergeCell ref="A109:C109"/>
    <mergeCell ref="U109:W109"/>
    <mergeCell ref="X109:AB109"/>
    <mergeCell ref="AC109:AE109"/>
    <mergeCell ref="AF109:BJ109"/>
    <mergeCell ref="A106:C106"/>
    <mergeCell ref="U106:W106"/>
    <mergeCell ref="X106:AB106"/>
    <mergeCell ref="AC106:AE106"/>
    <mergeCell ref="AF106:BJ106"/>
    <mergeCell ref="A107:C107"/>
    <mergeCell ref="U107:W107"/>
    <mergeCell ref="X107:AB107"/>
    <mergeCell ref="AC107:AE107"/>
    <mergeCell ref="AF107:BJ107"/>
    <mergeCell ref="A104:C104"/>
    <mergeCell ref="U104:W104"/>
    <mergeCell ref="X104:AB104"/>
    <mergeCell ref="AC104:AE104"/>
    <mergeCell ref="AF104:BJ104"/>
    <mergeCell ref="A105:C105"/>
    <mergeCell ref="U105:W105"/>
    <mergeCell ref="X105:AB105"/>
    <mergeCell ref="AC105:AE105"/>
    <mergeCell ref="AF105:BJ105"/>
    <mergeCell ref="A102:C102"/>
    <mergeCell ref="U102:W102"/>
    <mergeCell ref="X102:AB102"/>
    <mergeCell ref="AC102:AE102"/>
    <mergeCell ref="AF102:BJ102"/>
    <mergeCell ref="A103:C103"/>
    <mergeCell ref="U103:W103"/>
    <mergeCell ref="X103:AB103"/>
    <mergeCell ref="AC103:AE103"/>
    <mergeCell ref="AF103:BJ103"/>
    <mergeCell ref="A100:C100"/>
    <mergeCell ref="U100:W100"/>
    <mergeCell ref="X100:AB100"/>
    <mergeCell ref="AC100:AE100"/>
    <mergeCell ref="AF100:BJ100"/>
    <mergeCell ref="A101:C101"/>
    <mergeCell ref="U101:W101"/>
    <mergeCell ref="X101:AB101"/>
    <mergeCell ref="AC101:AE101"/>
    <mergeCell ref="AF101:BJ101"/>
    <mergeCell ref="A98:C98"/>
    <mergeCell ref="U98:W98"/>
    <mergeCell ref="X98:AB98"/>
    <mergeCell ref="AC98:AE98"/>
    <mergeCell ref="AF98:BJ98"/>
    <mergeCell ref="A99:C99"/>
    <mergeCell ref="U99:W99"/>
    <mergeCell ref="X99:AB99"/>
    <mergeCell ref="AC99:AE99"/>
    <mergeCell ref="AF99:BJ99"/>
    <mergeCell ref="A96:C96"/>
    <mergeCell ref="U96:W96"/>
    <mergeCell ref="X96:AB96"/>
    <mergeCell ref="AC96:AE96"/>
    <mergeCell ref="AF96:BJ96"/>
    <mergeCell ref="A97:C97"/>
    <mergeCell ref="U97:W97"/>
    <mergeCell ref="X97:AB97"/>
    <mergeCell ref="AC97:AE97"/>
    <mergeCell ref="AF97:BJ97"/>
    <mergeCell ref="A94:C94"/>
    <mergeCell ref="U94:W94"/>
    <mergeCell ref="X94:AB94"/>
    <mergeCell ref="AC94:AE94"/>
    <mergeCell ref="AF94:BJ94"/>
    <mergeCell ref="A95:C95"/>
    <mergeCell ref="U95:W95"/>
    <mergeCell ref="X95:AB95"/>
    <mergeCell ref="AC95:AE95"/>
    <mergeCell ref="AF95:BJ95"/>
    <mergeCell ref="A92:C92"/>
    <mergeCell ref="U92:W92"/>
    <mergeCell ref="X92:AB92"/>
    <mergeCell ref="AC92:AE92"/>
    <mergeCell ref="AF92:BJ92"/>
    <mergeCell ref="A93:C93"/>
    <mergeCell ref="U93:W93"/>
    <mergeCell ref="X93:AB93"/>
    <mergeCell ref="AC93:AE93"/>
    <mergeCell ref="AF93:BJ93"/>
    <mergeCell ref="A90:C90"/>
    <mergeCell ref="U90:W90"/>
    <mergeCell ref="X90:AB90"/>
    <mergeCell ref="AC90:AE90"/>
    <mergeCell ref="AF90:BJ90"/>
    <mergeCell ref="A91:C91"/>
    <mergeCell ref="U91:W91"/>
    <mergeCell ref="X91:AB91"/>
    <mergeCell ref="AC91:AE91"/>
    <mergeCell ref="AF91:BJ91"/>
    <mergeCell ref="A88:C88"/>
    <mergeCell ref="U88:W88"/>
    <mergeCell ref="X88:AB88"/>
    <mergeCell ref="AC88:AE88"/>
    <mergeCell ref="AF88:BJ88"/>
    <mergeCell ref="A89:C89"/>
    <mergeCell ref="U89:W89"/>
    <mergeCell ref="X89:AB89"/>
    <mergeCell ref="AC89:AE89"/>
    <mergeCell ref="AF89:BJ89"/>
    <mergeCell ref="A86:C86"/>
    <mergeCell ref="U86:W86"/>
    <mergeCell ref="X86:AB86"/>
    <mergeCell ref="AC86:AE86"/>
    <mergeCell ref="AF86:BJ86"/>
    <mergeCell ref="A87:C87"/>
    <mergeCell ref="U87:W87"/>
    <mergeCell ref="X87:AB87"/>
    <mergeCell ref="AC87:AE87"/>
    <mergeCell ref="AF87:BJ87"/>
    <mergeCell ref="A84:C84"/>
    <mergeCell ref="U84:W84"/>
    <mergeCell ref="X84:AB84"/>
    <mergeCell ref="AC84:AE84"/>
    <mergeCell ref="AF84:BJ84"/>
    <mergeCell ref="A85:C85"/>
    <mergeCell ref="U85:W85"/>
    <mergeCell ref="X85:AB85"/>
    <mergeCell ref="AC85:AE85"/>
    <mergeCell ref="AF85:BJ85"/>
    <mergeCell ref="A82:C82"/>
    <mergeCell ref="U82:W82"/>
    <mergeCell ref="X82:AB82"/>
    <mergeCell ref="AC82:AE82"/>
    <mergeCell ref="AF82:BJ82"/>
    <mergeCell ref="A83:C83"/>
    <mergeCell ref="U83:W83"/>
    <mergeCell ref="X83:AB83"/>
    <mergeCell ref="AC83:AE83"/>
    <mergeCell ref="AF83:BJ83"/>
    <mergeCell ref="A80:C80"/>
    <mergeCell ref="U80:W80"/>
    <mergeCell ref="X80:AB80"/>
    <mergeCell ref="AC80:AE80"/>
    <mergeCell ref="AF80:BJ80"/>
    <mergeCell ref="A81:C81"/>
    <mergeCell ref="U81:W81"/>
    <mergeCell ref="X81:AB81"/>
    <mergeCell ref="AC81:AE81"/>
    <mergeCell ref="AF81:BJ81"/>
    <mergeCell ref="A78:C78"/>
    <mergeCell ref="U78:W78"/>
    <mergeCell ref="X78:AB78"/>
    <mergeCell ref="AC78:AE78"/>
    <mergeCell ref="AF78:BJ78"/>
    <mergeCell ref="A79:C79"/>
    <mergeCell ref="U79:W79"/>
    <mergeCell ref="X79:AB79"/>
    <mergeCell ref="AC79:AE79"/>
    <mergeCell ref="AF79:BJ79"/>
    <mergeCell ref="A76:C76"/>
    <mergeCell ref="U76:W76"/>
    <mergeCell ref="X76:AB76"/>
    <mergeCell ref="AC76:AE76"/>
    <mergeCell ref="AF76:BJ76"/>
    <mergeCell ref="A77:C77"/>
    <mergeCell ref="U77:W77"/>
    <mergeCell ref="X77:AB77"/>
    <mergeCell ref="AC77:AE77"/>
    <mergeCell ref="AF77:BJ77"/>
    <mergeCell ref="A74:C74"/>
    <mergeCell ref="U74:W74"/>
    <mergeCell ref="X74:AB74"/>
    <mergeCell ref="AC74:AE74"/>
    <mergeCell ref="AF74:BJ74"/>
    <mergeCell ref="A75:C75"/>
    <mergeCell ref="U75:W75"/>
    <mergeCell ref="X75:AB75"/>
    <mergeCell ref="AC75:AE75"/>
    <mergeCell ref="AF75:BJ75"/>
    <mergeCell ref="A72:C72"/>
    <mergeCell ref="U72:W72"/>
    <mergeCell ref="X72:AB72"/>
    <mergeCell ref="AC72:AE72"/>
    <mergeCell ref="AF72:BJ72"/>
    <mergeCell ref="A73:C73"/>
    <mergeCell ref="U73:W73"/>
    <mergeCell ref="X73:AB73"/>
    <mergeCell ref="AC73:AE73"/>
    <mergeCell ref="AF73:BJ73"/>
    <mergeCell ref="A70:C70"/>
    <mergeCell ref="U70:W70"/>
    <mergeCell ref="X70:AB70"/>
    <mergeCell ref="AC70:AE70"/>
    <mergeCell ref="AF70:BJ70"/>
    <mergeCell ref="A71:C71"/>
    <mergeCell ref="U71:W71"/>
    <mergeCell ref="X71:AB71"/>
    <mergeCell ref="AC71:AE71"/>
    <mergeCell ref="AF71:BJ71"/>
    <mergeCell ref="A68:C68"/>
    <mergeCell ref="U68:W68"/>
    <mergeCell ref="X68:AB68"/>
    <mergeCell ref="AC68:AE68"/>
    <mergeCell ref="AF68:BJ68"/>
    <mergeCell ref="A69:C69"/>
    <mergeCell ref="U69:W69"/>
    <mergeCell ref="X69:AB69"/>
    <mergeCell ref="AC69:AE69"/>
    <mergeCell ref="AF69:BJ69"/>
    <mergeCell ref="A66:C66"/>
    <mergeCell ref="U66:W66"/>
    <mergeCell ref="X66:AB66"/>
    <mergeCell ref="AC66:AE66"/>
    <mergeCell ref="AF66:BJ66"/>
    <mergeCell ref="A67:C67"/>
    <mergeCell ref="U67:W67"/>
    <mergeCell ref="X67:AB67"/>
    <mergeCell ref="AC67:AE67"/>
    <mergeCell ref="AF67:BJ67"/>
    <mergeCell ref="A64:C64"/>
    <mergeCell ref="U64:W64"/>
    <mergeCell ref="X64:AB64"/>
    <mergeCell ref="AC64:AE64"/>
    <mergeCell ref="AF64:BJ64"/>
    <mergeCell ref="A65:C65"/>
    <mergeCell ref="U65:W65"/>
    <mergeCell ref="X65:AB65"/>
    <mergeCell ref="AC65:AE65"/>
    <mergeCell ref="AF65:BJ65"/>
    <mergeCell ref="A62:C62"/>
    <mergeCell ref="U62:W62"/>
    <mergeCell ref="X62:AB62"/>
    <mergeCell ref="AC62:AE62"/>
    <mergeCell ref="AF62:BJ62"/>
    <mergeCell ref="A63:C63"/>
    <mergeCell ref="U63:W63"/>
    <mergeCell ref="X63:AB63"/>
    <mergeCell ref="AC63:AE63"/>
    <mergeCell ref="AF63:BJ63"/>
    <mergeCell ref="A60:C60"/>
    <mergeCell ref="U60:W60"/>
    <mergeCell ref="X60:AB60"/>
    <mergeCell ref="AC60:AE60"/>
    <mergeCell ref="AF60:BJ60"/>
    <mergeCell ref="A61:C61"/>
    <mergeCell ref="U61:W61"/>
    <mergeCell ref="X61:AB61"/>
    <mergeCell ref="AC61:AE61"/>
    <mergeCell ref="AF61:BJ61"/>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disablePrompts="1" count="2">
    <dataValidation type="list" allowBlank="1" showInputMessage="1" showErrorMessage="1" sqref="AY6:BJ6" xr:uid="{2AA4BD7D-17A8-45F4-8195-C3F7AF3A7DB1}">
      <formula1>"送信,受信"</formula1>
    </dataValidation>
    <dataValidation type="list" allowBlank="1" showInputMessage="1" showErrorMessage="1" sqref="AC170:AE170 AC22:AC61 AC62:AE63 AC64:AC169 AD165:AE169" xr:uid="{C6F6D474-3CDE-45F4-B197-141AF500EC64}">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2F85-C701-46FF-8C28-3643D2E8636B}">
  <sheetPr codeName="Sheet18"/>
  <dimension ref="A1:BL111"/>
  <sheetViews>
    <sheetView view="pageBreakPreview" zoomScaleNormal="85"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3026</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1.25" customHeight="1" x14ac:dyDescent="0.2">
      <c r="A22" s="255">
        <v>1</v>
      </c>
      <c r="B22" s="256"/>
      <c r="C22" s="257"/>
      <c r="D22" s="44" t="s">
        <v>229</v>
      </c>
      <c r="E22" s="45"/>
      <c r="F22" s="45"/>
      <c r="G22" s="45"/>
      <c r="H22" s="45"/>
      <c r="I22" s="45"/>
      <c r="J22" s="45"/>
      <c r="K22" s="45"/>
      <c r="L22" s="45"/>
      <c r="M22" s="45"/>
      <c r="N22" s="45"/>
      <c r="O22" s="45"/>
      <c r="P22" s="45"/>
      <c r="Q22" s="45"/>
      <c r="R22" s="45"/>
      <c r="S22" s="45"/>
      <c r="T22" s="46"/>
      <c r="U22" s="273" t="s">
        <v>1810</v>
      </c>
      <c r="V22" s="256" t="s">
        <v>1810</v>
      </c>
      <c r="W22" s="257" t="s">
        <v>1810</v>
      </c>
      <c r="X22" s="273" t="s">
        <v>102</v>
      </c>
      <c r="Y22" s="256" t="s">
        <v>102</v>
      </c>
      <c r="Z22" s="256" t="s">
        <v>102</v>
      </c>
      <c r="AA22" s="256" t="s">
        <v>102</v>
      </c>
      <c r="AB22" s="257" t="s">
        <v>102</v>
      </c>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1" ht="36" customHeight="1" x14ac:dyDescent="0.2">
      <c r="A23" s="244">
        <f>A22+1</f>
        <v>2</v>
      </c>
      <c r="B23" s="245"/>
      <c r="C23" s="246"/>
      <c r="D23" s="38" t="s">
        <v>2121</v>
      </c>
      <c r="E23" s="47"/>
      <c r="F23" s="47"/>
      <c r="G23" s="47"/>
      <c r="H23" s="47"/>
      <c r="I23" s="47"/>
      <c r="J23" s="47"/>
      <c r="K23" s="47"/>
      <c r="L23" s="47"/>
      <c r="M23" s="47"/>
      <c r="N23" s="47"/>
      <c r="O23" s="47"/>
      <c r="P23" s="47"/>
      <c r="Q23" s="47"/>
      <c r="R23" s="47"/>
      <c r="S23" s="47"/>
      <c r="T23" s="48"/>
      <c r="U23" s="176" t="s">
        <v>2748</v>
      </c>
      <c r="V23" s="174" t="s">
        <v>2748</v>
      </c>
      <c r="W23" s="175" t="s">
        <v>2748</v>
      </c>
      <c r="X23" s="176" t="s">
        <v>192</v>
      </c>
      <c r="Y23" s="174" t="s">
        <v>192</v>
      </c>
      <c r="Z23" s="174" t="s">
        <v>192</v>
      </c>
      <c r="AA23" s="174" t="s">
        <v>192</v>
      </c>
      <c r="AB23" s="175" t="s">
        <v>192</v>
      </c>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244">
        <f t="shared" ref="A24:A79" si="0">A23+1</f>
        <v>3</v>
      </c>
      <c r="B24" s="245"/>
      <c r="C24" s="246"/>
      <c r="D24" s="29" t="s">
        <v>232</v>
      </c>
      <c r="E24" s="30"/>
      <c r="F24" s="30"/>
      <c r="G24" s="30"/>
      <c r="H24" s="30"/>
      <c r="I24" s="30"/>
      <c r="J24" s="30"/>
      <c r="K24" s="30"/>
      <c r="L24" s="30"/>
      <c r="M24" s="30"/>
      <c r="N24" s="30"/>
      <c r="O24" s="30"/>
      <c r="P24" s="30"/>
      <c r="Q24" s="30"/>
      <c r="R24" s="30"/>
      <c r="S24" s="30"/>
      <c r="T24" s="31"/>
      <c r="U24" s="176" t="s">
        <v>2748</v>
      </c>
      <c r="V24" s="174" t="s">
        <v>2748</v>
      </c>
      <c r="W24" s="175" t="s">
        <v>2748</v>
      </c>
      <c r="X24" s="176" t="s">
        <v>192</v>
      </c>
      <c r="Y24" s="174" t="s">
        <v>192</v>
      </c>
      <c r="Z24" s="174" t="s">
        <v>192</v>
      </c>
      <c r="AA24" s="174" t="s">
        <v>192</v>
      </c>
      <c r="AB24" s="175" t="s">
        <v>192</v>
      </c>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244">
        <f t="shared" si="0"/>
        <v>4</v>
      </c>
      <c r="B25" s="245"/>
      <c r="C25" s="246"/>
      <c r="D25" s="29" t="s">
        <v>2118</v>
      </c>
      <c r="E25" s="30"/>
      <c r="F25" s="30"/>
      <c r="G25" s="30"/>
      <c r="H25" s="30"/>
      <c r="I25" s="30"/>
      <c r="J25" s="30"/>
      <c r="K25" s="30"/>
      <c r="L25" s="30"/>
      <c r="M25" s="30"/>
      <c r="N25" s="30"/>
      <c r="O25" s="30"/>
      <c r="P25" s="30"/>
      <c r="Q25" s="30"/>
      <c r="R25" s="30"/>
      <c r="S25" s="30"/>
      <c r="T25" s="31"/>
      <c r="U25" s="176" t="s">
        <v>2748</v>
      </c>
      <c r="V25" s="174" t="s">
        <v>2748</v>
      </c>
      <c r="W25" s="175" t="s">
        <v>2748</v>
      </c>
      <c r="X25" s="176" t="s">
        <v>192</v>
      </c>
      <c r="Y25" s="174" t="s">
        <v>192</v>
      </c>
      <c r="Z25" s="174" t="s">
        <v>192</v>
      </c>
      <c r="AA25" s="174" t="s">
        <v>192</v>
      </c>
      <c r="AB25" s="175" t="s">
        <v>192</v>
      </c>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244">
        <f t="shared" si="0"/>
        <v>5</v>
      </c>
      <c r="B26" s="245"/>
      <c r="C26" s="246"/>
      <c r="D26" s="29" t="s">
        <v>234</v>
      </c>
      <c r="E26" s="30"/>
      <c r="F26" s="30"/>
      <c r="G26" s="30"/>
      <c r="H26" s="30"/>
      <c r="I26" s="30"/>
      <c r="J26" s="30"/>
      <c r="K26" s="30"/>
      <c r="L26" s="30"/>
      <c r="M26" s="30"/>
      <c r="N26" s="30"/>
      <c r="O26" s="30"/>
      <c r="P26" s="30"/>
      <c r="Q26" s="30"/>
      <c r="R26" s="30"/>
      <c r="S26" s="30"/>
      <c r="T26" s="31"/>
      <c r="U26" s="176" t="s">
        <v>2748</v>
      </c>
      <c r="V26" s="174" t="s">
        <v>2748</v>
      </c>
      <c r="W26" s="175" t="s">
        <v>2748</v>
      </c>
      <c r="X26" s="176" t="s">
        <v>192</v>
      </c>
      <c r="Y26" s="174" t="s">
        <v>192</v>
      </c>
      <c r="Z26" s="174" t="s">
        <v>192</v>
      </c>
      <c r="AA26" s="174" t="s">
        <v>192</v>
      </c>
      <c r="AB26" s="175" t="s">
        <v>192</v>
      </c>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244">
        <f t="shared" si="0"/>
        <v>6</v>
      </c>
      <c r="B27" s="245"/>
      <c r="C27" s="246"/>
      <c r="D27" s="29" t="s">
        <v>2115</v>
      </c>
      <c r="E27" s="30"/>
      <c r="F27" s="30"/>
      <c r="G27" s="30"/>
      <c r="H27" s="30"/>
      <c r="I27" s="30"/>
      <c r="J27" s="30"/>
      <c r="K27" s="30"/>
      <c r="L27" s="30"/>
      <c r="M27" s="30"/>
      <c r="N27" s="30"/>
      <c r="O27" s="30"/>
      <c r="P27" s="30"/>
      <c r="Q27" s="30"/>
      <c r="R27" s="30"/>
      <c r="S27" s="30"/>
      <c r="T27" s="31"/>
      <c r="U27" s="176" t="s">
        <v>2748</v>
      </c>
      <c r="V27" s="174" t="s">
        <v>2748</v>
      </c>
      <c r="W27" s="175" t="s">
        <v>2748</v>
      </c>
      <c r="X27" s="176" t="s">
        <v>192</v>
      </c>
      <c r="Y27" s="174" t="s">
        <v>192</v>
      </c>
      <c r="Z27" s="174" t="s">
        <v>192</v>
      </c>
      <c r="AA27" s="174" t="s">
        <v>192</v>
      </c>
      <c r="AB27" s="175" t="s">
        <v>192</v>
      </c>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244">
        <f t="shared" si="0"/>
        <v>7</v>
      </c>
      <c r="B28" s="245"/>
      <c r="C28" s="246"/>
      <c r="D28" s="29" t="s">
        <v>236</v>
      </c>
      <c r="E28" s="30"/>
      <c r="F28" s="30"/>
      <c r="G28" s="30"/>
      <c r="H28" s="30"/>
      <c r="I28" s="30"/>
      <c r="J28" s="30"/>
      <c r="K28" s="30"/>
      <c r="L28" s="30"/>
      <c r="M28" s="30"/>
      <c r="N28" s="30"/>
      <c r="O28" s="30"/>
      <c r="P28" s="30"/>
      <c r="Q28" s="30"/>
      <c r="R28" s="30"/>
      <c r="S28" s="30"/>
      <c r="T28" s="31"/>
      <c r="U28" s="176" t="s">
        <v>2101</v>
      </c>
      <c r="V28" s="174" t="s">
        <v>2101</v>
      </c>
      <c r="W28" s="175" t="s">
        <v>2101</v>
      </c>
      <c r="X28" s="176" t="s">
        <v>102</v>
      </c>
      <c r="Y28" s="174" t="s">
        <v>102</v>
      </c>
      <c r="Z28" s="174" t="s">
        <v>102</v>
      </c>
      <c r="AA28" s="174" t="s">
        <v>102</v>
      </c>
      <c r="AB28" s="175" t="s">
        <v>102</v>
      </c>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244">
        <f t="shared" si="0"/>
        <v>8</v>
      </c>
      <c r="B29" s="245"/>
      <c r="C29" s="246"/>
      <c r="D29" s="29" t="s">
        <v>237</v>
      </c>
      <c r="E29" s="30"/>
      <c r="F29" s="30"/>
      <c r="G29" s="30"/>
      <c r="H29" s="30"/>
      <c r="I29" s="30"/>
      <c r="J29" s="30"/>
      <c r="K29" s="30"/>
      <c r="L29" s="30"/>
      <c r="M29" s="30"/>
      <c r="N29" s="30"/>
      <c r="O29" s="30"/>
      <c r="P29" s="30"/>
      <c r="Q29" s="30"/>
      <c r="R29" s="30"/>
      <c r="S29" s="30"/>
      <c r="T29" s="31"/>
      <c r="U29" s="176" t="s">
        <v>2101</v>
      </c>
      <c r="V29" s="174" t="s">
        <v>2101</v>
      </c>
      <c r="W29" s="175" t="s">
        <v>2101</v>
      </c>
      <c r="X29" s="176" t="s">
        <v>102</v>
      </c>
      <c r="Y29" s="174" t="s">
        <v>102</v>
      </c>
      <c r="Z29" s="174" t="s">
        <v>102</v>
      </c>
      <c r="AA29" s="174" t="s">
        <v>102</v>
      </c>
      <c r="AB29" s="175" t="s">
        <v>102</v>
      </c>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1" ht="36" customHeight="1" x14ac:dyDescent="0.2">
      <c r="A30" s="244">
        <f t="shared" si="0"/>
        <v>9</v>
      </c>
      <c r="B30" s="245"/>
      <c r="C30" s="246"/>
      <c r="D30" s="29" t="s">
        <v>3027</v>
      </c>
      <c r="E30" s="30"/>
      <c r="F30" s="30"/>
      <c r="G30" s="30"/>
      <c r="H30" s="30"/>
      <c r="I30" s="30"/>
      <c r="J30" s="30"/>
      <c r="K30" s="30"/>
      <c r="L30" s="30"/>
      <c r="M30" s="30"/>
      <c r="N30" s="30"/>
      <c r="O30" s="30"/>
      <c r="P30" s="30"/>
      <c r="Q30" s="30"/>
      <c r="R30" s="30"/>
      <c r="S30" s="30"/>
      <c r="T30" s="31"/>
      <c r="U30" s="176" t="s">
        <v>2762</v>
      </c>
      <c r="V30" s="174" t="s">
        <v>2762</v>
      </c>
      <c r="W30" s="175" t="s">
        <v>2762</v>
      </c>
      <c r="X30" s="176" t="s">
        <v>102</v>
      </c>
      <c r="Y30" s="174" t="s">
        <v>102</v>
      </c>
      <c r="Z30" s="174" t="s">
        <v>102</v>
      </c>
      <c r="AA30" s="174" t="s">
        <v>102</v>
      </c>
      <c r="AB30" s="175" t="s">
        <v>102</v>
      </c>
      <c r="AC30" s="176" t="s">
        <v>101</v>
      </c>
      <c r="AD30" s="174" t="s">
        <v>308</v>
      </c>
      <c r="AE30" s="175" t="s">
        <v>308</v>
      </c>
      <c r="AF30" s="281" t="s">
        <v>3028</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244">
        <f t="shared" si="0"/>
        <v>10</v>
      </c>
      <c r="B31" s="245"/>
      <c r="C31" s="246"/>
      <c r="D31" s="29" t="s">
        <v>3029</v>
      </c>
      <c r="E31" s="30"/>
      <c r="F31" s="30"/>
      <c r="G31" s="30"/>
      <c r="H31" s="30"/>
      <c r="I31" s="30"/>
      <c r="J31" s="30"/>
      <c r="K31" s="30"/>
      <c r="L31" s="30"/>
      <c r="M31" s="30"/>
      <c r="N31" s="30"/>
      <c r="O31" s="30"/>
      <c r="P31" s="30"/>
      <c r="Q31" s="30"/>
      <c r="R31" s="30"/>
      <c r="S31" s="30"/>
      <c r="T31" s="31"/>
      <c r="U31" s="176" t="s">
        <v>2101</v>
      </c>
      <c r="V31" s="174" t="s">
        <v>2101</v>
      </c>
      <c r="W31" s="175" t="s">
        <v>2101</v>
      </c>
      <c r="X31" s="176" t="s">
        <v>102</v>
      </c>
      <c r="Y31" s="174" t="s">
        <v>102</v>
      </c>
      <c r="Z31" s="174" t="s">
        <v>102</v>
      </c>
      <c r="AA31" s="174" t="s">
        <v>102</v>
      </c>
      <c r="AB31" s="175" t="s">
        <v>102</v>
      </c>
      <c r="AC31" s="176" t="s">
        <v>101</v>
      </c>
      <c r="AD31" s="174" t="s">
        <v>308</v>
      </c>
      <c r="AE31" s="175" t="s">
        <v>308</v>
      </c>
      <c r="AF31" s="281" t="s">
        <v>3030</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244">
        <f t="shared" si="0"/>
        <v>11</v>
      </c>
      <c r="B32" s="245"/>
      <c r="C32" s="246"/>
      <c r="D32" s="29" t="s">
        <v>3031</v>
      </c>
      <c r="E32" s="30"/>
      <c r="F32" s="30"/>
      <c r="G32" s="30"/>
      <c r="H32" s="30"/>
      <c r="I32" s="30"/>
      <c r="J32" s="30"/>
      <c r="K32" s="30"/>
      <c r="L32" s="30"/>
      <c r="M32" s="30"/>
      <c r="N32" s="30"/>
      <c r="O32" s="30"/>
      <c r="P32" s="30"/>
      <c r="Q32" s="30"/>
      <c r="R32" s="30"/>
      <c r="S32" s="30"/>
      <c r="T32" s="31"/>
      <c r="U32" s="176" t="s">
        <v>1807</v>
      </c>
      <c r="V32" s="174" t="s">
        <v>1807</v>
      </c>
      <c r="W32" s="175" t="s">
        <v>1807</v>
      </c>
      <c r="X32" s="176" t="s">
        <v>102</v>
      </c>
      <c r="Y32" s="174" t="s">
        <v>102</v>
      </c>
      <c r="Z32" s="174" t="s">
        <v>102</v>
      </c>
      <c r="AA32" s="174" t="s">
        <v>102</v>
      </c>
      <c r="AB32" s="175" t="s">
        <v>102</v>
      </c>
      <c r="AC32" s="176" t="s">
        <v>101</v>
      </c>
      <c r="AD32" s="174" t="s">
        <v>308</v>
      </c>
      <c r="AE32" s="175" t="s">
        <v>308</v>
      </c>
      <c r="AF32" s="281" t="s">
        <v>3032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244">
        <f t="shared" si="0"/>
        <v>12</v>
      </c>
      <c r="B33" s="245"/>
      <c r="C33" s="246"/>
      <c r="D33" s="29" t="s">
        <v>3033</v>
      </c>
      <c r="E33" s="30"/>
      <c r="F33" s="30"/>
      <c r="G33" s="30"/>
      <c r="H33" s="30"/>
      <c r="I33" s="30"/>
      <c r="J33" s="30"/>
      <c r="K33" s="30"/>
      <c r="L33" s="30"/>
      <c r="M33" s="30"/>
      <c r="N33" s="30"/>
      <c r="O33" s="30"/>
      <c r="P33" s="30"/>
      <c r="Q33" s="30"/>
      <c r="R33" s="30"/>
      <c r="S33" s="30"/>
      <c r="T33" s="31"/>
      <c r="U33" s="176" t="s">
        <v>1797</v>
      </c>
      <c r="V33" s="174" t="s">
        <v>1797</v>
      </c>
      <c r="W33" s="175" t="s">
        <v>1797</v>
      </c>
      <c r="X33" s="176" t="s">
        <v>192</v>
      </c>
      <c r="Y33" s="174" t="s">
        <v>192</v>
      </c>
      <c r="Z33" s="174" t="s">
        <v>192</v>
      </c>
      <c r="AA33" s="174" t="s">
        <v>192</v>
      </c>
      <c r="AB33" s="175" t="s">
        <v>192</v>
      </c>
      <c r="AC33" s="176" t="s">
        <v>101</v>
      </c>
      <c r="AD33" s="174" t="s">
        <v>308</v>
      </c>
      <c r="AE33" s="175" t="s">
        <v>308</v>
      </c>
      <c r="AF33" s="281" t="s">
        <v>3034</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244">
        <f t="shared" si="0"/>
        <v>13</v>
      </c>
      <c r="B34" s="245"/>
      <c r="C34" s="246"/>
      <c r="D34" s="29" t="s">
        <v>3035</v>
      </c>
      <c r="E34" s="30"/>
      <c r="F34" s="30"/>
      <c r="G34" s="30"/>
      <c r="H34" s="30"/>
      <c r="I34" s="30"/>
      <c r="J34" s="30"/>
      <c r="K34" s="30"/>
      <c r="L34" s="30"/>
      <c r="M34" s="30"/>
      <c r="N34" s="30"/>
      <c r="O34" s="30"/>
      <c r="P34" s="30"/>
      <c r="Q34" s="30"/>
      <c r="R34" s="30"/>
      <c r="S34" s="30"/>
      <c r="T34" s="31"/>
      <c r="U34" s="176" t="s">
        <v>1797</v>
      </c>
      <c r="V34" s="174" t="s">
        <v>1797</v>
      </c>
      <c r="W34" s="175" t="s">
        <v>1797</v>
      </c>
      <c r="X34" s="176" t="s">
        <v>192</v>
      </c>
      <c r="Y34" s="174" t="s">
        <v>192</v>
      </c>
      <c r="Z34" s="174" t="s">
        <v>192</v>
      </c>
      <c r="AA34" s="174" t="s">
        <v>192</v>
      </c>
      <c r="AB34" s="175" t="s">
        <v>192</v>
      </c>
      <c r="AC34" s="176" t="s">
        <v>101</v>
      </c>
      <c r="AD34" s="174" t="s">
        <v>308</v>
      </c>
      <c r="AE34" s="175" t="s">
        <v>308</v>
      </c>
      <c r="AF34" s="281" t="s">
        <v>3036</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244">
        <f t="shared" si="0"/>
        <v>14</v>
      </c>
      <c r="B35" s="245"/>
      <c r="C35" s="246"/>
      <c r="D35" s="29" t="s">
        <v>3037</v>
      </c>
      <c r="E35" s="30"/>
      <c r="F35" s="30"/>
      <c r="G35" s="30"/>
      <c r="H35" s="30"/>
      <c r="I35" s="30"/>
      <c r="J35" s="30"/>
      <c r="K35" s="30"/>
      <c r="L35" s="30"/>
      <c r="M35" s="30"/>
      <c r="N35" s="30"/>
      <c r="O35" s="30"/>
      <c r="P35" s="30"/>
      <c r="Q35" s="30"/>
      <c r="R35" s="30"/>
      <c r="S35" s="30"/>
      <c r="T35" s="31"/>
      <c r="U35" s="176" t="s">
        <v>1810</v>
      </c>
      <c r="V35" s="174" t="s">
        <v>1810</v>
      </c>
      <c r="W35" s="175" t="s">
        <v>1810</v>
      </c>
      <c r="X35" s="176" t="s">
        <v>102</v>
      </c>
      <c r="Y35" s="174" t="s">
        <v>102</v>
      </c>
      <c r="Z35" s="174" t="s">
        <v>102</v>
      </c>
      <c r="AA35" s="174" t="s">
        <v>102</v>
      </c>
      <c r="AB35" s="175" t="s">
        <v>102</v>
      </c>
      <c r="AC35" s="176" t="s">
        <v>101</v>
      </c>
      <c r="AD35" s="174" t="s">
        <v>308</v>
      </c>
      <c r="AE35" s="175" t="s">
        <v>308</v>
      </c>
      <c r="AF35" s="281" t="s">
        <v>3038</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244">
        <f t="shared" si="0"/>
        <v>15</v>
      </c>
      <c r="B36" s="245"/>
      <c r="C36" s="246"/>
      <c r="D36" s="29" t="s">
        <v>3039</v>
      </c>
      <c r="E36" s="30"/>
      <c r="F36" s="30"/>
      <c r="G36" s="30"/>
      <c r="H36" s="30"/>
      <c r="I36" s="30"/>
      <c r="J36" s="30"/>
      <c r="K36" s="30"/>
      <c r="L36" s="30"/>
      <c r="M36" s="30"/>
      <c r="N36" s="30"/>
      <c r="O36" s="30"/>
      <c r="P36" s="30"/>
      <c r="Q36" s="30"/>
      <c r="R36" s="30"/>
      <c r="S36" s="30"/>
      <c r="T36" s="31"/>
      <c r="U36" s="176" t="s">
        <v>2101</v>
      </c>
      <c r="V36" s="174" t="s">
        <v>2101</v>
      </c>
      <c r="W36" s="175" t="s">
        <v>2101</v>
      </c>
      <c r="X36" s="176" t="s">
        <v>102</v>
      </c>
      <c r="Y36" s="174" t="s">
        <v>102</v>
      </c>
      <c r="Z36" s="174" t="s">
        <v>102</v>
      </c>
      <c r="AA36" s="174" t="s">
        <v>102</v>
      </c>
      <c r="AB36" s="175" t="s">
        <v>102</v>
      </c>
      <c r="AC36" s="176" t="s">
        <v>101</v>
      </c>
      <c r="AD36" s="174" t="s">
        <v>308</v>
      </c>
      <c r="AE36" s="175" t="s">
        <v>308</v>
      </c>
      <c r="AF36" s="281" t="s">
        <v>3040</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244">
        <f t="shared" si="0"/>
        <v>16</v>
      </c>
      <c r="B37" s="245"/>
      <c r="C37" s="246"/>
      <c r="D37" s="29" t="s">
        <v>3041</v>
      </c>
      <c r="E37" s="30"/>
      <c r="F37" s="30"/>
      <c r="G37" s="30"/>
      <c r="H37" s="30"/>
      <c r="I37" s="30"/>
      <c r="J37" s="30"/>
      <c r="K37" s="30"/>
      <c r="L37" s="30"/>
      <c r="M37" s="30"/>
      <c r="N37" s="30"/>
      <c r="O37" s="30"/>
      <c r="P37" s="30"/>
      <c r="Q37" s="30"/>
      <c r="R37" s="30"/>
      <c r="S37" s="30"/>
      <c r="T37" s="31"/>
      <c r="U37" s="176" t="s">
        <v>1807</v>
      </c>
      <c r="V37" s="174" t="s">
        <v>1807</v>
      </c>
      <c r="W37" s="175" t="s">
        <v>1807</v>
      </c>
      <c r="X37" s="176" t="s">
        <v>102</v>
      </c>
      <c r="Y37" s="174" t="s">
        <v>102</v>
      </c>
      <c r="Z37" s="174" t="s">
        <v>102</v>
      </c>
      <c r="AA37" s="174" t="s">
        <v>102</v>
      </c>
      <c r="AB37" s="175" t="s">
        <v>102</v>
      </c>
      <c r="AC37" s="176" t="s">
        <v>101</v>
      </c>
      <c r="AD37" s="174" t="s">
        <v>308</v>
      </c>
      <c r="AE37" s="175" t="s">
        <v>308</v>
      </c>
      <c r="AF37" s="281" t="s">
        <v>3042</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244">
        <f t="shared" si="0"/>
        <v>17</v>
      </c>
      <c r="B38" s="245"/>
      <c r="C38" s="246"/>
      <c r="D38" s="29" t="s">
        <v>3043</v>
      </c>
      <c r="E38" s="30"/>
      <c r="F38" s="30"/>
      <c r="G38" s="30"/>
      <c r="H38" s="30"/>
      <c r="I38" s="30"/>
      <c r="J38" s="30"/>
      <c r="K38" s="30"/>
      <c r="L38" s="30"/>
      <c r="M38" s="30"/>
      <c r="N38" s="30"/>
      <c r="O38" s="30"/>
      <c r="P38" s="30"/>
      <c r="Q38" s="30"/>
      <c r="R38" s="30"/>
      <c r="S38" s="30"/>
      <c r="T38" s="31"/>
      <c r="U38" s="176" t="s">
        <v>1794</v>
      </c>
      <c r="V38" s="174" t="s">
        <v>1794</v>
      </c>
      <c r="W38" s="175" t="s">
        <v>1794</v>
      </c>
      <c r="X38" s="176" t="s">
        <v>102</v>
      </c>
      <c r="Y38" s="174" t="s">
        <v>102</v>
      </c>
      <c r="Z38" s="174" t="s">
        <v>102</v>
      </c>
      <c r="AA38" s="174" t="s">
        <v>102</v>
      </c>
      <c r="AB38" s="175" t="s">
        <v>102</v>
      </c>
      <c r="AC38" s="176" t="s">
        <v>101</v>
      </c>
      <c r="AD38" s="174" t="s">
        <v>308</v>
      </c>
      <c r="AE38" s="175" t="s">
        <v>308</v>
      </c>
      <c r="AF38" s="281" t="s">
        <v>3044</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244">
        <f t="shared" si="0"/>
        <v>18</v>
      </c>
      <c r="B39" s="245"/>
      <c r="C39" s="246"/>
      <c r="D39" s="29" t="s">
        <v>3045</v>
      </c>
      <c r="E39" s="30"/>
      <c r="F39" s="30"/>
      <c r="G39" s="30"/>
      <c r="H39" s="30"/>
      <c r="I39" s="30"/>
      <c r="J39" s="30"/>
      <c r="K39" s="30"/>
      <c r="L39" s="30"/>
      <c r="M39" s="30"/>
      <c r="N39" s="30"/>
      <c r="O39" s="30"/>
      <c r="P39" s="30"/>
      <c r="Q39" s="30"/>
      <c r="R39" s="30"/>
      <c r="S39" s="30"/>
      <c r="T39" s="31"/>
      <c r="U39" s="176" t="s">
        <v>2101</v>
      </c>
      <c r="V39" s="174" t="s">
        <v>2101</v>
      </c>
      <c r="W39" s="175" t="s">
        <v>2101</v>
      </c>
      <c r="X39" s="176" t="s">
        <v>102</v>
      </c>
      <c r="Y39" s="174" t="s">
        <v>102</v>
      </c>
      <c r="Z39" s="174" t="s">
        <v>102</v>
      </c>
      <c r="AA39" s="174" t="s">
        <v>102</v>
      </c>
      <c r="AB39" s="175" t="s">
        <v>102</v>
      </c>
      <c r="AC39" s="176" t="s">
        <v>101</v>
      </c>
      <c r="AD39" s="174" t="s">
        <v>308</v>
      </c>
      <c r="AE39" s="175" t="s">
        <v>308</v>
      </c>
      <c r="AF39" s="281" t="s">
        <v>3046</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244">
        <f t="shared" si="0"/>
        <v>19</v>
      </c>
      <c r="B40" s="245"/>
      <c r="C40" s="246"/>
      <c r="D40" s="29" t="s">
        <v>65</v>
      </c>
      <c r="E40" s="30"/>
      <c r="F40" s="30"/>
      <c r="G40" s="30"/>
      <c r="H40" s="30"/>
      <c r="I40" s="30"/>
      <c r="J40" s="30"/>
      <c r="K40" s="30"/>
      <c r="L40" s="30"/>
      <c r="M40" s="30"/>
      <c r="N40" s="30"/>
      <c r="O40" s="30"/>
      <c r="P40" s="30"/>
      <c r="Q40" s="30"/>
      <c r="R40" s="30"/>
      <c r="S40" s="30"/>
      <c r="T40" s="31"/>
      <c r="U40" s="176" t="s">
        <v>2101</v>
      </c>
      <c r="V40" s="174" t="s">
        <v>2101</v>
      </c>
      <c r="W40" s="175" t="s">
        <v>2101</v>
      </c>
      <c r="X40" s="176" t="s">
        <v>102</v>
      </c>
      <c r="Y40" s="174" t="s">
        <v>102</v>
      </c>
      <c r="Z40" s="174" t="s">
        <v>102</v>
      </c>
      <c r="AA40" s="174" t="s">
        <v>102</v>
      </c>
      <c r="AB40" s="175" t="s">
        <v>102</v>
      </c>
      <c r="AC40" s="176" t="s">
        <v>101</v>
      </c>
      <c r="AD40" s="174" t="s">
        <v>308</v>
      </c>
      <c r="AE40" s="175" t="s">
        <v>308</v>
      </c>
      <c r="AF40" s="281" t="s">
        <v>2765</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244">
        <f t="shared" si="0"/>
        <v>20</v>
      </c>
      <c r="B41" s="245"/>
      <c r="C41" s="246"/>
      <c r="D41" s="29" t="s">
        <v>3047</v>
      </c>
      <c r="E41" s="30"/>
      <c r="F41" s="30"/>
      <c r="G41" s="30"/>
      <c r="H41" s="30"/>
      <c r="I41" s="30"/>
      <c r="J41" s="30"/>
      <c r="K41" s="30"/>
      <c r="L41" s="30"/>
      <c r="M41" s="30"/>
      <c r="N41" s="30"/>
      <c r="O41" s="30"/>
      <c r="P41" s="30"/>
      <c r="Q41" s="30"/>
      <c r="R41" s="30"/>
      <c r="S41" s="30"/>
      <c r="T41" s="31"/>
      <c r="U41" s="176" t="s">
        <v>2762</v>
      </c>
      <c r="V41" s="174" t="s">
        <v>2762</v>
      </c>
      <c r="W41" s="175" t="s">
        <v>2762</v>
      </c>
      <c r="X41" s="176" t="s">
        <v>102</v>
      </c>
      <c r="Y41" s="174" t="s">
        <v>102</v>
      </c>
      <c r="Z41" s="174" t="s">
        <v>102</v>
      </c>
      <c r="AA41" s="174" t="s">
        <v>102</v>
      </c>
      <c r="AB41" s="175" t="s">
        <v>102</v>
      </c>
      <c r="AC41" s="176" t="s">
        <v>101</v>
      </c>
      <c r="AD41" s="174" t="s">
        <v>308</v>
      </c>
      <c r="AE41" s="175" t="s">
        <v>308</v>
      </c>
      <c r="AF41" s="281" t="s">
        <v>3028</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244">
        <f t="shared" si="0"/>
        <v>21</v>
      </c>
      <c r="B42" s="245"/>
      <c r="C42" s="246"/>
      <c r="D42" s="29" t="s">
        <v>6017</v>
      </c>
      <c r="E42" s="30"/>
      <c r="F42" s="30"/>
      <c r="G42" s="30"/>
      <c r="H42" s="30"/>
      <c r="I42" s="30"/>
      <c r="J42" s="30"/>
      <c r="K42" s="30"/>
      <c r="L42" s="30"/>
      <c r="M42" s="30"/>
      <c r="N42" s="30"/>
      <c r="O42" s="30"/>
      <c r="P42" s="30"/>
      <c r="Q42" s="30"/>
      <c r="R42" s="30"/>
      <c r="S42" s="30"/>
      <c r="T42" s="31"/>
      <c r="U42" s="176" t="s">
        <v>1807</v>
      </c>
      <c r="V42" s="174" t="s">
        <v>1807</v>
      </c>
      <c r="W42" s="175" t="s">
        <v>1807</v>
      </c>
      <c r="X42" s="176" t="s">
        <v>102</v>
      </c>
      <c r="Y42" s="174" t="s">
        <v>102</v>
      </c>
      <c r="Z42" s="174" t="s">
        <v>102</v>
      </c>
      <c r="AA42" s="174" t="s">
        <v>102</v>
      </c>
      <c r="AB42" s="175" t="s">
        <v>102</v>
      </c>
      <c r="AC42" s="176" t="s">
        <v>101</v>
      </c>
      <c r="AD42" s="174" t="s">
        <v>308</v>
      </c>
      <c r="AE42" s="175" t="s">
        <v>308</v>
      </c>
      <c r="AF42" s="281" t="s">
        <v>6020</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244">
        <f t="shared" si="0"/>
        <v>22</v>
      </c>
      <c r="B43" s="245"/>
      <c r="C43" s="246"/>
      <c r="D43" s="29" t="s">
        <v>546</v>
      </c>
      <c r="E43" s="30"/>
      <c r="F43" s="30"/>
      <c r="G43" s="30"/>
      <c r="H43" s="30"/>
      <c r="I43" s="30"/>
      <c r="J43" s="30"/>
      <c r="K43" s="30"/>
      <c r="L43" s="30"/>
      <c r="M43" s="30"/>
      <c r="N43" s="30"/>
      <c r="O43" s="30"/>
      <c r="P43" s="30"/>
      <c r="Q43" s="30"/>
      <c r="R43" s="30"/>
      <c r="S43" s="30"/>
      <c r="T43" s="31"/>
      <c r="U43" s="176" t="s">
        <v>1797</v>
      </c>
      <c r="V43" s="174" t="s">
        <v>1797</v>
      </c>
      <c r="W43" s="175" t="s">
        <v>1797</v>
      </c>
      <c r="X43" s="176" t="s">
        <v>192</v>
      </c>
      <c r="Y43" s="174" t="s">
        <v>192</v>
      </c>
      <c r="Z43" s="174" t="s">
        <v>192</v>
      </c>
      <c r="AA43" s="174" t="s">
        <v>192</v>
      </c>
      <c r="AB43" s="175" t="s">
        <v>192</v>
      </c>
      <c r="AC43" s="176" t="s">
        <v>101</v>
      </c>
      <c r="AD43" s="174" t="s">
        <v>308</v>
      </c>
      <c r="AE43" s="175" t="s">
        <v>308</v>
      </c>
      <c r="AF43" s="281" t="s">
        <v>3048</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244">
        <f t="shared" si="0"/>
        <v>23</v>
      </c>
      <c r="B44" s="245"/>
      <c r="C44" s="246"/>
      <c r="D44" s="29" t="s">
        <v>3049</v>
      </c>
      <c r="E44" s="30"/>
      <c r="F44" s="30"/>
      <c r="G44" s="30"/>
      <c r="H44" s="30"/>
      <c r="I44" s="30"/>
      <c r="J44" s="30"/>
      <c r="K44" s="30"/>
      <c r="L44" s="30"/>
      <c r="M44" s="30"/>
      <c r="N44" s="30"/>
      <c r="O44" s="30"/>
      <c r="P44" s="30"/>
      <c r="Q44" s="30"/>
      <c r="R44" s="30"/>
      <c r="S44" s="30"/>
      <c r="T44" s="31"/>
      <c r="U44" s="176" t="s">
        <v>1807</v>
      </c>
      <c r="V44" s="174" t="s">
        <v>1807</v>
      </c>
      <c r="W44" s="175" t="s">
        <v>1807</v>
      </c>
      <c r="X44" s="176" t="s">
        <v>102</v>
      </c>
      <c r="Y44" s="174" t="s">
        <v>102</v>
      </c>
      <c r="Z44" s="174" t="s">
        <v>102</v>
      </c>
      <c r="AA44" s="174" t="s">
        <v>102</v>
      </c>
      <c r="AB44" s="175" t="s">
        <v>102</v>
      </c>
      <c r="AC44" s="176"/>
      <c r="AD44" s="174"/>
      <c r="AE44" s="175"/>
      <c r="AF44" s="281" t="s">
        <v>3050</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244">
        <f t="shared" si="0"/>
        <v>24</v>
      </c>
      <c r="B45" s="245"/>
      <c r="C45" s="246"/>
      <c r="D45" s="29" t="s">
        <v>3051</v>
      </c>
      <c r="E45" s="30"/>
      <c r="F45" s="30"/>
      <c r="G45" s="30"/>
      <c r="H45" s="30"/>
      <c r="I45" s="30"/>
      <c r="J45" s="30"/>
      <c r="K45" s="30"/>
      <c r="L45" s="30"/>
      <c r="M45" s="30"/>
      <c r="N45" s="30"/>
      <c r="O45" s="30"/>
      <c r="P45" s="30"/>
      <c r="Q45" s="30"/>
      <c r="R45" s="30"/>
      <c r="S45" s="30"/>
      <c r="T45" s="31"/>
      <c r="U45" s="176" t="s">
        <v>1807</v>
      </c>
      <c r="V45" s="174" t="s">
        <v>1807</v>
      </c>
      <c r="W45" s="175" t="s">
        <v>1807</v>
      </c>
      <c r="X45" s="176" t="s">
        <v>102</v>
      </c>
      <c r="Y45" s="174" t="s">
        <v>102</v>
      </c>
      <c r="Z45" s="174" t="s">
        <v>102</v>
      </c>
      <c r="AA45" s="174" t="s">
        <v>102</v>
      </c>
      <c r="AB45" s="175" t="s">
        <v>102</v>
      </c>
      <c r="AC45" s="176"/>
      <c r="AD45" s="174"/>
      <c r="AE45" s="175"/>
      <c r="AF45" s="281" t="s">
        <v>3052</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6" customHeight="1" x14ac:dyDescent="0.2">
      <c r="A46" s="244">
        <f t="shared" si="0"/>
        <v>25</v>
      </c>
      <c r="B46" s="245"/>
      <c r="C46" s="246"/>
      <c r="D46" s="29" t="s">
        <v>3053</v>
      </c>
      <c r="E46" s="30"/>
      <c r="F46" s="30"/>
      <c r="G46" s="30"/>
      <c r="H46" s="30"/>
      <c r="I46" s="30"/>
      <c r="J46" s="30"/>
      <c r="K46" s="30"/>
      <c r="L46" s="30"/>
      <c r="M46" s="30"/>
      <c r="N46" s="30"/>
      <c r="O46" s="30"/>
      <c r="P46" s="30"/>
      <c r="Q46" s="30"/>
      <c r="R46" s="30"/>
      <c r="S46" s="30"/>
      <c r="T46" s="31"/>
      <c r="U46" s="176" t="s">
        <v>2101</v>
      </c>
      <c r="V46" s="174" t="s">
        <v>2101</v>
      </c>
      <c r="W46" s="175" t="s">
        <v>2101</v>
      </c>
      <c r="X46" s="176" t="s">
        <v>102</v>
      </c>
      <c r="Y46" s="174" t="s">
        <v>102</v>
      </c>
      <c r="Z46" s="174" t="s">
        <v>102</v>
      </c>
      <c r="AA46" s="174" t="s">
        <v>102</v>
      </c>
      <c r="AB46" s="175" t="s">
        <v>102</v>
      </c>
      <c r="AC46" s="176"/>
      <c r="AD46" s="174"/>
      <c r="AE46" s="175"/>
      <c r="AF46" s="281" t="s">
        <v>3030</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6" customHeight="1" x14ac:dyDescent="0.2">
      <c r="A47" s="244">
        <f t="shared" si="0"/>
        <v>26</v>
      </c>
      <c r="B47" s="245"/>
      <c r="C47" s="246"/>
      <c r="D47" s="29" t="s">
        <v>512</v>
      </c>
      <c r="E47" s="30"/>
      <c r="F47" s="30"/>
      <c r="G47" s="30"/>
      <c r="H47" s="30"/>
      <c r="I47" s="30"/>
      <c r="J47" s="30"/>
      <c r="K47" s="30"/>
      <c r="L47" s="30"/>
      <c r="M47" s="30"/>
      <c r="N47" s="30"/>
      <c r="O47" s="30"/>
      <c r="P47" s="30"/>
      <c r="Q47" s="30"/>
      <c r="R47" s="30"/>
      <c r="S47" s="30"/>
      <c r="T47" s="31"/>
      <c r="U47" s="176" t="s">
        <v>2775</v>
      </c>
      <c r="V47" s="174" t="s">
        <v>2775</v>
      </c>
      <c r="W47" s="175" t="s">
        <v>2775</v>
      </c>
      <c r="X47" s="176" t="s">
        <v>192</v>
      </c>
      <c r="Y47" s="174" t="s">
        <v>192</v>
      </c>
      <c r="Z47" s="174" t="s">
        <v>192</v>
      </c>
      <c r="AA47" s="174" t="s">
        <v>192</v>
      </c>
      <c r="AB47" s="175" t="s">
        <v>192</v>
      </c>
      <c r="AC47" s="176"/>
      <c r="AD47" s="174"/>
      <c r="AE47" s="175"/>
      <c r="AF47" s="281" t="s">
        <v>3054</v>
      </c>
      <c r="AG47" s="282" t="s">
        <v>2777</v>
      </c>
      <c r="AH47" s="282" t="s">
        <v>2777</v>
      </c>
      <c r="AI47" s="282" t="s">
        <v>2777</v>
      </c>
      <c r="AJ47" s="282" t="s">
        <v>2777</v>
      </c>
      <c r="AK47" s="282" t="s">
        <v>2777</v>
      </c>
      <c r="AL47" s="282" t="s">
        <v>2777</v>
      </c>
      <c r="AM47" s="282" t="s">
        <v>2777</v>
      </c>
      <c r="AN47" s="282" t="s">
        <v>2777</v>
      </c>
      <c r="AO47" s="282" t="s">
        <v>2777</v>
      </c>
      <c r="AP47" s="282" t="s">
        <v>2777</v>
      </c>
      <c r="AQ47" s="282" t="s">
        <v>2777</v>
      </c>
      <c r="AR47" s="282" t="s">
        <v>2777</v>
      </c>
      <c r="AS47" s="282" t="s">
        <v>2777</v>
      </c>
      <c r="AT47" s="282" t="s">
        <v>2777</v>
      </c>
      <c r="AU47" s="282" t="s">
        <v>2777</v>
      </c>
      <c r="AV47" s="282" t="s">
        <v>2777</v>
      </c>
      <c r="AW47" s="282" t="s">
        <v>2777</v>
      </c>
      <c r="AX47" s="282" t="s">
        <v>2777</v>
      </c>
      <c r="AY47" s="282" t="s">
        <v>2777</v>
      </c>
      <c r="AZ47" s="282" t="s">
        <v>2777</v>
      </c>
      <c r="BA47" s="282" t="s">
        <v>2777</v>
      </c>
      <c r="BB47" s="282" t="s">
        <v>2777</v>
      </c>
      <c r="BC47" s="282" t="s">
        <v>2777</v>
      </c>
      <c r="BD47" s="282" t="s">
        <v>2777</v>
      </c>
      <c r="BE47" s="282" t="s">
        <v>2777</v>
      </c>
      <c r="BF47" s="282" t="s">
        <v>2777</v>
      </c>
      <c r="BG47" s="282" t="s">
        <v>2777</v>
      </c>
      <c r="BH47" s="282" t="s">
        <v>2777</v>
      </c>
      <c r="BI47" s="282" t="s">
        <v>2777</v>
      </c>
      <c r="BJ47" s="283" t="s">
        <v>2777</v>
      </c>
    </row>
    <row r="48" spans="1:62" s="7" customFormat="1" ht="61.5" customHeight="1" x14ac:dyDescent="0.2">
      <c r="A48" s="244">
        <f t="shared" si="0"/>
        <v>27</v>
      </c>
      <c r="B48" s="245"/>
      <c r="C48" s="246"/>
      <c r="D48" s="29" t="s">
        <v>514</v>
      </c>
      <c r="E48" s="30"/>
      <c r="F48" s="30"/>
      <c r="G48" s="30"/>
      <c r="H48" s="30"/>
      <c r="I48" s="30"/>
      <c r="J48" s="30"/>
      <c r="K48" s="30"/>
      <c r="L48" s="30"/>
      <c r="M48" s="30"/>
      <c r="N48" s="30"/>
      <c r="O48" s="30"/>
      <c r="P48" s="30"/>
      <c r="Q48" s="30"/>
      <c r="R48" s="30"/>
      <c r="S48" s="30"/>
      <c r="T48" s="31"/>
      <c r="U48" s="176" t="s">
        <v>2775</v>
      </c>
      <c r="V48" s="174" t="s">
        <v>2775</v>
      </c>
      <c r="W48" s="175" t="s">
        <v>2775</v>
      </c>
      <c r="X48" s="176" t="s">
        <v>192</v>
      </c>
      <c r="Y48" s="174" t="s">
        <v>192</v>
      </c>
      <c r="Z48" s="174" t="s">
        <v>192</v>
      </c>
      <c r="AA48" s="174" t="s">
        <v>192</v>
      </c>
      <c r="AB48" s="175" t="s">
        <v>192</v>
      </c>
      <c r="AC48" s="176"/>
      <c r="AD48" s="174"/>
      <c r="AE48" s="175"/>
      <c r="AF48" s="281" t="s">
        <v>3055</v>
      </c>
      <c r="AG48" s="282" t="s">
        <v>2777</v>
      </c>
      <c r="AH48" s="282" t="s">
        <v>2777</v>
      </c>
      <c r="AI48" s="282" t="s">
        <v>2777</v>
      </c>
      <c r="AJ48" s="282" t="s">
        <v>2777</v>
      </c>
      <c r="AK48" s="282" t="s">
        <v>2777</v>
      </c>
      <c r="AL48" s="282" t="s">
        <v>2777</v>
      </c>
      <c r="AM48" s="282" t="s">
        <v>2777</v>
      </c>
      <c r="AN48" s="282" t="s">
        <v>2777</v>
      </c>
      <c r="AO48" s="282" t="s">
        <v>2777</v>
      </c>
      <c r="AP48" s="282" t="s">
        <v>2777</v>
      </c>
      <c r="AQ48" s="282" t="s">
        <v>2777</v>
      </c>
      <c r="AR48" s="282" t="s">
        <v>2777</v>
      </c>
      <c r="AS48" s="282" t="s">
        <v>2777</v>
      </c>
      <c r="AT48" s="282" t="s">
        <v>2777</v>
      </c>
      <c r="AU48" s="282" t="s">
        <v>2777</v>
      </c>
      <c r="AV48" s="282" t="s">
        <v>2777</v>
      </c>
      <c r="AW48" s="282" t="s">
        <v>2777</v>
      </c>
      <c r="AX48" s="282" t="s">
        <v>2777</v>
      </c>
      <c r="AY48" s="282" t="s">
        <v>2777</v>
      </c>
      <c r="AZ48" s="282" t="s">
        <v>2777</v>
      </c>
      <c r="BA48" s="282" t="s">
        <v>2777</v>
      </c>
      <c r="BB48" s="282" t="s">
        <v>2777</v>
      </c>
      <c r="BC48" s="282" t="s">
        <v>2777</v>
      </c>
      <c r="BD48" s="282" t="s">
        <v>2777</v>
      </c>
      <c r="BE48" s="282" t="s">
        <v>2777</v>
      </c>
      <c r="BF48" s="282" t="s">
        <v>2777</v>
      </c>
      <c r="BG48" s="282" t="s">
        <v>2777</v>
      </c>
      <c r="BH48" s="282" t="s">
        <v>2777</v>
      </c>
      <c r="BI48" s="282" t="s">
        <v>2777</v>
      </c>
      <c r="BJ48" s="283" t="s">
        <v>2777</v>
      </c>
    </row>
    <row r="49" spans="1:64" s="7" customFormat="1" ht="57.75" customHeight="1" x14ac:dyDescent="0.2">
      <c r="A49" s="244">
        <f t="shared" si="0"/>
        <v>28</v>
      </c>
      <c r="B49" s="245"/>
      <c r="C49" s="246"/>
      <c r="D49" s="29" t="s">
        <v>516</v>
      </c>
      <c r="E49" s="30"/>
      <c r="F49" s="30"/>
      <c r="G49" s="30"/>
      <c r="H49" s="30"/>
      <c r="I49" s="30"/>
      <c r="J49" s="30"/>
      <c r="K49" s="30"/>
      <c r="L49" s="30"/>
      <c r="M49" s="30"/>
      <c r="N49" s="30"/>
      <c r="O49" s="30"/>
      <c r="P49" s="30"/>
      <c r="Q49" s="30"/>
      <c r="R49" s="30"/>
      <c r="S49" s="30"/>
      <c r="T49" s="31"/>
      <c r="U49" s="176" t="s">
        <v>2775</v>
      </c>
      <c r="V49" s="174" t="s">
        <v>2775</v>
      </c>
      <c r="W49" s="175" t="s">
        <v>2775</v>
      </c>
      <c r="X49" s="176" t="s">
        <v>192</v>
      </c>
      <c r="Y49" s="174" t="s">
        <v>192</v>
      </c>
      <c r="Z49" s="174" t="s">
        <v>192</v>
      </c>
      <c r="AA49" s="174" t="s">
        <v>192</v>
      </c>
      <c r="AB49" s="175" t="s">
        <v>192</v>
      </c>
      <c r="AC49" s="176"/>
      <c r="AD49" s="174"/>
      <c r="AE49" s="175"/>
      <c r="AF49" s="281" t="s">
        <v>3056</v>
      </c>
      <c r="AG49" s="282" t="s">
        <v>2777</v>
      </c>
      <c r="AH49" s="282" t="s">
        <v>2777</v>
      </c>
      <c r="AI49" s="282" t="s">
        <v>2777</v>
      </c>
      <c r="AJ49" s="282" t="s">
        <v>2777</v>
      </c>
      <c r="AK49" s="282" t="s">
        <v>2777</v>
      </c>
      <c r="AL49" s="282" t="s">
        <v>2777</v>
      </c>
      <c r="AM49" s="282" t="s">
        <v>2777</v>
      </c>
      <c r="AN49" s="282" t="s">
        <v>2777</v>
      </c>
      <c r="AO49" s="282" t="s">
        <v>2777</v>
      </c>
      <c r="AP49" s="282" t="s">
        <v>2777</v>
      </c>
      <c r="AQ49" s="282" t="s">
        <v>2777</v>
      </c>
      <c r="AR49" s="282" t="s">
        <v>2777</v>
      </c>
      <c r="AS49" s="282" t="s">
        <v>2777</v>
      </c>
      <c r="AT49" s="282" t="s">
        <v>2777</v>
      </c>
      <c r="AU49" s="282" t="s">
        <v>2777</v>
      </c>
      <c r="AV49" s="282" t="s">
        <v>2777</v>
      </c>
      <c r="AW49" s="282" t="s">
        <v>2777</v>
      </c>
      <c r="AX49" s="282" t="s">
        <v>2777</v>
      </c>
      <c r="AY49" s="282" t="s">
        <v>2777</v>
      </c>
      <c r="AZ49" s="282" t="s">
        <v>2777</v>
      </c>
      <c r="BA49" s="282" t="s">
        <v>2777</v>
      </c>
      <c r="BB49" s="282" t="s">
        <v>2777</v>
      </c>
      <c r="BC49" s="282" t="s">
        <v>2777</v>
      </c>
      <c r="BD49" s="282" t="s">
        <v>2777</v>
      </c>
      <c r="BE49" s="282" t="s">
        <v>2777</v>
      </c>
      <c r="BF49" s="282" t="s">
        <v>2777</v>
      </c>
      <c r="BG49" s="282" t="s">
        <v>2777</v>
      </c>
      <c r="BH49" s="282" t="s">
        <v>2777</v>
      </c>
      <c r="BI49" s="282" t="s">
        <v>2777</v>
      </c>
      <c r="BJ49" s="283" t="s">
        <v>2777</v>
      </c>
    </row>
    <row r="50" spans="1:64" s="7" customFormat="1" ht="63" customHeight="1" x14ac:dyDescent="0.2">
      <c r="A50" s="244">
        <f t="shared" si="0"/>
        <v>29</v>
      </c>
      <c r="B50" s="245"/>
      <c r="C50" s="246"/>
      <c r="D50" s="29" t="s">
        <v>3057</v>
      </c>
      <c r="E50" s="30"/>
      <c r="F50" s="30"/>
      <c r="G50" s="30"/>
      <c r="H50" s="30"/>
      <c r="I50" s="30"/>
      <c r="J50" s="30"/>
      <c r="K50" s="30"/>
      <c r="L50" s="30"/>
      <c r="M50" s="30"/>
      <c r="N50" s="30"/>
      <c r="O50" s="30"/>
      <c r="P50" s="30"/>
      <c r="Q50" s="30"/>
      <c r="R50" s="30"/>
      <c r="S50" s="30"/>
      <c r="T50" s="31"/>
      <c r="U50" s="176" t="s">
        <v>2775</v>
      </c>
      <c r="V50" s="174" t="s">
        <v>2775</v>
      </c>
      <c r="W50" s="175" t="s">
        <v>2775</v>
      </c>
      <c r="X50" s="176" t="s">
        <v>192</v>
      </c>
      <c r="Y50" s="174" t="s">
        <v>192</v>
      </c>
      <c r="Z50" s="174" t="s">
        <v>192</v>
      </c>
      <c r="AA50" s="174" t="s">
        <v>192</v>
      </c>
      <c r="AB50" s="175" t="s">
        <v>192</v>
      </c>
      <c r="AC50" s="176"/>
      <c r="AD50" s="174"/>
      <c r="AE50" s="175"/>
      <c r="AF50" s="281" t="s">
        <v>2777</v>
      </c>
      <c r="AG50" s="282" t="s">
        <v>2777</v>
      </c>
      <c r="AH50" s="282" t="s">
        <v>2777</v>
      </c>
      <c r="AI50" s="282" t="s">
        <v>2777</v>
      </c>
      <c r="AJ50" s="282" t="s">
        <v>2777</v>
      </c>
      <c r="AK50" s="282" t="s">
        <v>2777</v>
      </c>
      <c r="AL50" s="282" t="s">
        <v>2777</v>
      </c>
      <c r="AM50" s="282" t="s">
        <v>2777</v>
      </c>
      <c r="AN50" s="282" t="s">
        <v>2777</v>
      </c>
      <c r="AO50" s="282" t="s">
        <v>2777</v>
      </c>
      <c r="AP50" s="282" t="s">
        <v>2777</v>
      </c>
      <c r="AQ50" s="282" t="s">
        <v>2777</v>
      </c>
      <c r="AR50" s="282" t="s">
        <v>2777</v>
      </c>
      <c r="AS50" s="282" t="s">
        <v>2777</v>
      </c>
      <c r="AT50" s="282" t="s">
        <v>2777</v>
      </c>
      <c r="AU50" s="282" t="s">
        <v>2777</v>
      </c>
      <c r="AV50" s="282" t="s">
        <v>2777</v>
      </c>
      <c r="AW50" s="282" t="s">
        <v>2777</v>
      </c>
      <c r="AX50" s="282" t="s">
        <v>2777</v>
      </c>
      <c r="AY50" s="282" t="s">
        <v>2777</v>
      </c>
      <c r="AZ50" s="282" t="s">
        <v>2777</v>
      </c>
      <c r="BA50" s="282" t="s">
        <v>2777</v>
      </c>
      <c r="BB50" s="282" t="s">
        <v>2777</v>
      </c>
      <c r="BC50" s="282" t="s">
        <v>2777</v>
      </c>
      <c r="BD50" s="282" t="s">
        <v>2777</v>
      </c>
      <c r="BE50" s="282" t="s">
        <v>2777</v>
      </c>
      <c r="BF50" s="282" t="s">
        <v>2777</v>
      </c>
      <c r="BG50" s="282" t="s">
        <v>2777</v>
      </c>
      <c r="BH50" s="282" t="s">
        <v>2777</v>
      </c>
      <c r="BI50" s="282" t="s">
        <v>2777</v>
      </c>
      <c r="BJ50" s="283" t="s">
        <v>2777</v>
      </c>
    </row>
    <row r="51" spans="1:64" s="7" customFormat="1" ht="46.5" customHeight="1" x14ac:dyDescent="0.2">
      <c r="A51" s="244">
        <f t="shared" si="0"/>
        <v>30</v>
      </c>
      <c r="B51" s="245"/>
      <c r="C51" s="246"/>
      <c r="D51" s="29" t="s">
        <v>3058</v>
      </c>
      <c r="E51" s="30"/>
      <c r="F51" s="30"/>
      <c r="G51" s="30"/>
      <c r="H51" s="30"/>
      <c r="I51" s="30"/>
      <c r="J51" s="30"/>
      <c r="K51" s="30"/>
      <c r="L51" s="30"/>
      <c r="M51" s="30"/>
      <c r="N51" s="30"/>
      <c r="O51" s="30"/>
      <c r="P51" s="30"/>
      <c r="Q51" s="30"/>
      <c r="R51" s="30"/>
      <c r="S51" s="30"/>
      <c r="T51" s="31"/>
      <c r="U51" s="176" t="s">
        <v>2775</v>
      </c>
      <c r="V51" s="174" t="s">
        <v>2775</v>
      </c>
      <c r="W51" s="175" t="s">
        <v>2775</v>
      </c>
      <c r="X51" s="176" t="s">
        <v>192</v>
      </c>
      <c r="Y51" s="174" t="s">
        <v>192</v>
      </c>
      <c r="Z51" s="174" t="s">
        <v>192</v>
      </c>
      <c r="AA51" s="174" t="s">
        <v>192</v>
      </c>
      <c r="AB51" s="175" t="s">
        <v>192</v>
      </c>
      <c r="AC51" s="176"/>
      <c r="AD51" s="174"/>
      <c r="AE51" s="175"/>
      <c r="AF51" s="281" t="s">
        <v>2777</v>
      </c>
      <c r="AG51" s="282" t="s">
        <v>2777</v>
      </c>
      <c r="AH51" s="282" t="s">
        <v>2777</v>
      </c>
      <c r="AI51" s="282" t="s">
        <v>2777</v>
      </c>
      <c r="AJ51" s="282" t="s">
        <v>2777</v>
      </c>
      <c r="AK51" s="282" t="s">
        <v>2777</v>
      </c>
      <c r="AL51" s="282" t="s">
        <v>2777</v>
      </c>
      <c r="AM51" s="282" t="s">
        <v>2777</v>
      </c>
      <c r="AN51" s="282" t="s">
        <v>2777</v>
      </c>
      <c r="AO51" s="282" t="s">
        <v>2777</v>
      </c>
      <c r="AP51" s="282" t="s">
        <v>2777</v>
      </c>
      <c r="AQ51" s="282" t="s">
        <v>2777</v>
      </c>
      <c r="AR51" s="282" t="s">
        <v>2777</v>
      </c>
      <c r="AS51" s="282" t="s">
        <v>2777</v>
      </c>
      <c r="AT51" s="282" t="s">
        <v>2777</v>
      </c>
      <c r="AU51" s="282" t="s">
        <v>2777</v>
      </c>
      <c r="AV51" s="282" t="s">
        <v>2777</v>
      </c>
      <c r="AW51" s="282" t="s">
        <v>2777</v>
      </c>
      <c r="AX51" s="282" t="s">
        <v>2777</v>
      </c>
      <c r="AY51" s="282" t="s">
        <v>2777</v>
      </c>
      <c r="AZ51" s="282" t="s">
        <v>2777</v>
      </c>
      <c r="BA51" s="282" t="s">
        <v>2777</v>
      </c>
      <c r="BB51" s="282" t="s">
        <v>2777</v>
      </c>
      <c r="BC51" s="282" t="s">
        <v>2777</v>
      </c>
      <c r="BD51" s="282" t="s">
        <v>2777</v>
      </c>
      <c r="BE51" s="282" t="s">
        <v>2777</v>
      </c>
      <c r="BF51" s="282" t="s">
        <v>2777</v>
      </c>
      <c r="BG51" s="282" t="s">
        <v>2777</v>
      </c>
      <c r="BH51" s="282" t="s">
        <v>2777</v>
      </c>
      <c r="BI51" s="282" t="s">
        <v>2777</v>
      </c>
      <c r="BJ51" s="283" t="s">
        <v>2777</v>
      </c>
    </row>
    <row r="52" spans="1:64" s="7" customFormat="1" ht="36" customHeight="1" x14ac:dyDescent="0.2">
      <c r="A52" s="244">
        <f t="shared" si="0"/>
        <v>31</v>
      </c>
      <c r="B52" s="245"/>
      <c r="C52" s="246"/>
      <c r="D52" s="29" t="s">
        <v>3059</v>
      </c>
      <c r="E52" s="30"/>
      <c r="F52" s="30"/>
      <c r="G52" s="30"/>
      <c r="H52" s="30"/>
      <c r="I52" s="30"/>
      <c r="J52" s="30"/>
      <c r="K52" s="30"/>
      <c r="L52" s="30"/>
      <c r="M52" s="30"/>
      <c r="N52" s="30"/>
      <c r="O52" s="30"/>
      <c r="P52" s="30"/>
      <c r="Q52" s="30"/>
      <c r="R52" s="30"/>
      <c r="S52" s="30"/>
      <c r="T52" s="31"/>
      <c r="U52" s="176" t="s">
        <v>2775</v>
      </c>
      <c r="V52" s="174" t="s">
        <v>2775</v>
      </c>
      <c r="W52" s="175" t="s">
        <v>2775</v>
      </c>
      <c r="X52" s="176" t="s">
        <v>192</v>
      </c>
      <c r="Y52" s="174" t="s">
        <v>192</v>
      </c>
      <c r="Z52" s="174" t="s">
        <v>192</v>
      </c>
      <c r="AA52" s="174" t="s">
        <v>192</v>
      </c>
      <c r="AB52" s="175" t="s">
        <v>192</v>
      </c>
      <c r="AC52" s="176"/>
      <c r="AD52" s="174"/>
      <c r="AE52" s="175"/>
      <c r="AF52" s="281" t="s">
        <v>2777</v>
      </c>
      <c r="AG52" s="282" t="s">
        <v>2777</v>
      </c>
      <c r="AH52" s="282" t="s">
        <v>2777</v>
      </c>
      <c r="AI52" s="282" t="s">
        <v>2777</v>
      </c>
      <c r="AJ52" s="282" t="s">
        <v>2777</v>
      </c>
      <c r="AK52" s="282" t="s">
        <v>2777</v>
      </c>
      <c r="AL52" s="282" t="s">
        <v>2777</v>
      </c>
      <c r="AM52" s="282" t="s">
        <v>2777</v>
      </c>
      <c r="AN52" s="282" t="s">
        <v>2777</v>
      </c>
      <c r="AO52" s="282" t="s">
        <v>2777</v>
      </c>
      <c r="AP52" s="282" t="s">
        <v>2777</v>
      </c>
      <c r="AQ52" s="282" t="s">
        <v>2777</v>
      </c>
      <c r="AR52" s="282" t="s">
        <v>2777</v>
      </c>
      <c r="AS52" s="282" t="s">
        <v>2777</v>
      </c>
      <c r="AT52" s="282" t="s">
        <v>2777</v>
      </c>
      <c r="AU52" s="282" t="s">
        <v>2777</v>
      </c>
      <c r="AV52" s="282" t="s">
        <v>2777</v>
      </c>
      <c r="AW52" s="282" t="s">
        <v>2777</v>
      </c>
      <c r="AX52" s="282" t="s">
        <v>2777</v>
      </c>
      <c r="AY52" s="282" t="s">
        <v>2777</v>
      </c>
      <c r="AZ52" s="282" t="s">
        <v>2777</v>
      </c>
      <c r="BA52" s="282" t="s">
        <v>2777</v>
      </c>
      <c r="BB52" s="282" t="s">
        <v>2777</v>
      </c>
      <c r="BC52" s="282" t="s">
        <v>2777</v>
      </c>
      <c r="BD52" s="282" t="s">
        <v>2777</v>
      </c>
      <c r="BE52" s="282" t="s">
        <v>2777</v>
      </c>
      <c r="BF52" s="282" t="s">
        <v>2777</v>
      </c>
      <c r="BG52" s="282" t="s">
        <v>2777</v>
      </c>
      <c r="BH52" s="282" t="s">
        <v>2777</v>
      </c>
      <c r="BI52" s="282" t="s">
        <v>2777</v>
      </c>
      <c r="BJ52" s="283" t="s">
        <v>2777</v>
      </c>
    </row>
    <row r="53" spans="1:64" s="7" customFormat="1" ht="36" customHeight="1" x14ac:dyDescent="0.2">
      <c r="A53" s="244">
        <f t="shared" si="0"/>
        <v>32</v>
      </c>
      <c r="B53" s="245"/>
      <c r="C53" s="246"/>
      <c r="D53" s="29" t="s">
        <v>3060</v>
      </c>
      <c r="E53" s="30"/>
      <c r="F53" s="30"/>
      <c r="G53" s="30"/>
      <c r="H53" s="30"/>
      <c r="I53" s="30"/>
      <c r="J53" s="30"/>
      <c r="K53" s="30"/>
      <c r="L53" s="30"/>
      <c r="M53" s="30"/>
      <c r="N53" s="30"/>
      <c r="O53" s="30"/>
      <c r="P53" s="30"/>
      <c r="Q53" s="30"/>
      <c r="R53" s="30"/>
      <c r="S53" s="30"/>
      <c r="T53" s="31"/>
      <c r="U53" s="176" t="s">
        <v>2775</v>
      </c>
      <c r="V53" s="174" t="s">
        <v>2775</v>
      </c>
      <c r="W53" s="175" t="s">
        <v>2775</v>
      </c>
      <c r="X53" s="176" t="s">
        <v>192</v>
      </c>
      <c r="Y53" s="174" t="s">
        <v>192</v>
      </c>
      <c r="Z53" s="174" t="s">
        <v>192</v>
      </c>
      <c r="AA53" s="174" t="s">
        <v>192</v>
      </c>
      <c r="AB53" s="175" t="s">
        <v>192</v>
      </c>
      <c r="AC53" s="176"/>
      <c r="AD53" s="174"/>
      <c r="AE53" s="175"/>
      <c r="AF53" s="281" t="s">
        <v>2777</v>
      </c>
      <c r="AG53" s="282" t="s">
        <v>2777</v>
      </c>
      <c r="AH53" s="282" t="s">
        <v>2777</v>
      </c>
      <c r="AI53" s="282" t="s">
        <v>2777</v>
      </c>
      <c r="AJ53" s="282" t="s">
        <v>2777</v>
      </c>
      <c r="AK53" s="282" t="s">
        <v>2777</v>
      </c>
      <c r="AL53" s="282" t="s">
        <v>2777</v>
      </c>
      <c r="AM53" s="282" t="s">
        <v>2777</v>
      </c>
      <c r="AN53" s="282" t="s">
        <v>2777</v>
      </c>
      <c r="AO53" s="282" t="s">
        <v>2777</v>
      </c>
      <c r="AP53" s="282" t="s">
        <v>2777</v>
      </c>
      <c r="AQ53" s="282" t="s">
        <v>2777</v>
      </c>
      <c r="AR53" s="282" t="s">
        <v>2777</v>
      </c>
      <c r="AS53" s="282" t="s">
        <v>2777</v>
      </c>
      <c r="AT53" s="282" t="s">
        <v>2777</v>
      </c>
      <c r="AU53" s="282" t="s">
        <v>2777</v>
      </c>
      <c r="AV53" s="282" t="s">
        <v>2777</v>
      </c>
      <c r="AW53" s="282" t="s">
        <v>2777</v>
      </c>
      <c r="AX53" s="282" t="s">
        <v>2777</v>
      </c>
      <c r="AY53" s="282" t="s">
        <v>2777</v>
      </c>
      <c r="AZ53" s="282" t="s">
        <v>2777</v>
      </c>
      <c r="BA53" s="282" t="s">
        <v>2777</v>
      </c>
      <c r="BB53" s="282" t="s">
        <v>2777</v>
      </c>
      <c r="BC53" s="282" t="s">
        <v>2777</v>
      </c>
      <c r="BD53" s="282" t="s">
        <v>2777</v>
      </c>
      <c r="BE53" s="282" t="s">
        <v>2777</v>
      </c>
      <c r="BF53" s="282" t="s">
        <v>2777</v>
      </c>
      <c r="BG53" s="282" t="s">
        <v>2777</v>
      </c>
      <c r="BH53" s="282" t="s">
        <v>2777</v>
      </c>
      <c r="BI53" s="282" t="s">
        <v>2777</v>
      </c>
      <c r="BJ53" s="283" t="s">
        <v>2777</v>
      </c>
    </row>
    <row r="54" spans="1:64" s="7" customFormat="1" ht="36" customHeight="1" x14ac:dyDescent="0.2">
      <c r="A54" s="244">
        <f t="shared" si="0"/>
        <v>33</v>
      </c>
      <c r="B54" s="245"/>
      <c r="C54" s="246"/>
      <c r="D54" s="29" t="s">
        <v>3061</v>
      </c>
      <c r="E54" s="30"/>
      <c r="F54" s="30"/>
      <c r="G54" s="30"/>
      <c r="H54" s="30"/>
      <c r="I54" s="30"/>
      <c r="J54" s="30"/>
      <c r="K54" s="30"/>
      <c r="L54" s="30"/>
      <c r="M54" s="30"/>
      <c r="N54" s="30"/>
      <c r="O54" s="30"/>
      <c r="P54" s="30"/>
      <c r="Q54" s="30"/>
      <c r="R54" s="30"/>
      <c r="S54" s="30"/>
      <c r="T54" s="31"/>
      <c r="U54" s="176" t="s">
        <v>2775</v>
      </c>
      <c r="V54" s="174" t="s">
        <v>2775</v>
      </c>
      <c r="W54" s="175" t="s">
        <v>2775</v>
      </c>
      <c r="X54" s="176" t="s">
        <v>192</v>
      </c>
      <c r="Y54" s="174" t="s">
        <v>192</v>
      </c>
      <c r="Z54" s="174" t="s">
        <v>192</v>
      </c>
      <c r="AA54" s="174" t="s">
        <v>192</v>
      </c>
      <c r="AB54" s="175" t="s">
        <v>192</v>
      </c>
      <c r="AC54" s="176"/>
      <c r="AD54" s="174"/>
      <c r="AE54" s="175"/>
      <c r="AF54" s="281" t="s">
        <v>2777</v>
      </c>
      <c r="AG54" s="282" t="s">
        <v>2777</v>
      </c>
      <c r="AH54" s="282" t="s">
        <v>2777</v>
      </c>
      <c r="AI54" s="282" t="s">
        <v>2777</v>
      </c>
      <c r="AJ54" s="282" t="s">
        <v>2777</v>
      </c>
      <c r="AK54" s="282" t="s">
        <v>2777</v>
      </c>
      <c r="AL54" s="282" t="s">
        <v>2777</v>
      </c>
      <c r="AM54" s="282" t="s">
        <v>2777</v>
      </c>
      <c r="AN54" s="282" t="s">
        <v>2777</v>
      </c>
      <c r="AO54" s="282" t="s">
        <v>2777</v>
      </c>
      <c r="AP54" s="282" t="s">
        <v>2777</v>
      </c>
      <c r="AQ54" s="282" t="s">
        <v>2777</v>
      </c>
      <c r="AR54" s="282" t="s">
        <v>2777</v>
      </c>
      <c r="AS54" s="282" t="s">
        <v>2777</v>
      </c>
      <c r="AT54" s="282" t="s">
        <v>2777</v>
      </c>
      <c r="AU54" s="282" t="s">
        <v>2777</v>
      </c>
      <c r="AV54" s="282" t="s">
        <v>2777</v>
      </c>
      <c r="AW54" s="282" t="s">
        <v>2777</v>
      </c>
      <c r="AX54" s="282" t="s">
        <v>2777</v>
      </c>
      <c r="AY54" s="282" t="s">
        <v>2777</v>
      </c>
      <c r="AZ54" s="282" t="s">
        <v>2777</v>
      </c>
      <c r="BA54" s="282" t="s">
        <v>2777</v>
      </c>
      <c r="BB54" s="282" t="s">
        <v>2777</v>
      </c>
      <c r="BC54" s="282" t="s">
        <v>2777</v>
      </c>
      <c r="BD54" s="282" t="s">
        <v>2777</v>
      </c>
      <c r="BE54" s="282" t="s">
        <v>2777</v>
      </c>
      <c r="BF54" s="282" t="s">
        <v>2777</v>
      </c>
      <c r="BG54" s="282" t="s">
        <v>2777</v>
      </c>
      <c r="BH54" s="282" t="s">
        <v>2777</v>
      </c>
      <c r="BI54" s="282" t="s">
        <v>2777</v>
      </c>
      <c r="BJ54" s="283" t="s">
        <v>2777</v>
      </c>
    </row>
    <row r="55" spans="1:64" s="7" customFormat="1" ht="36" customHeight="1" x14ac:dyDescent="0.2">
      <c r="A55" s="244">
        <f t="shared" si="0"/>
        <v>34</v>
      </c>
      <c r="B55" s="245"/>
      <c r="C55" s="246"/>
      <c r="D55" s="29" t="s">
        <v>3062</v>
      </c>
      <c r="E55" s="30"/>
      <c r="F55" s="30"/>
      <c r="G55" s="30"/>
      <c r="H55" s="30"/>
      <c r="I55" s="30"/>
      <c r="J55" s="30"/>
      <c r="K55" s="30"/>
      <c r="L55" s="30"/>
      <c r="M55" s="30"/>
      <c r="N55" s="30"/>
      <c r="O55" s="30"/>
      <c r="P55" s="30"/>
      <c r="Q55" s="30"/>
      <c r="R55" s="30"/>
      <c r="S55" s="30"/>
      <c r="T55" s="31"/>
      <c r="U55" s="176" t="s">
        <v>2775</v>
      </c>
      <c r="V55" s="174" t="s">
        <v>2775</v>
      </c>
      <c r="W55" s="175" t="s">
        <v>2775</v>
      </c>
      <c r="X55" s="176" t="s">
        <v>192</v>
      </c>
      <c r="Y55" s="174" t="s">
        <v>192</v>
      </c>
      <c r="Z55" s="174" t="s">
        <v>192</v>
      </c>
      <c r="AA55" s="174" t="s">
        <v>192</v>
      </c>
      <c r="AB55" s="175" t="s">
        <v>192</v>
      </c>
      <c r="AC55" s="176"/>
      <c r="AD55" s="174"/>
      <c r="AE55" s="175"/>
      <c r="AF55" s="281" t="s">
        <v>2777</v>
      </c>
      <c r="AG55" s="282" t="s">
        <v>2777</v>
      </c>
      <c r="AH55" s="282" t="s">
        <v>2777</v>
      </c>
      <c r="AI55" s="282" t="s">
        <v>2777</v>
      </c>
      <c r="AJ55" s="282" t="s">
        <v>2777</v>
      </c>
      <c r="AK55" s="282" t="s">
        <v>2777</v>
      </c>
      <c r="AL55" s="282" t="s">
        <v>2777</v>
      </c>
      <c r="AM55" s="282" t="s">
        <v>2777</v>
      </c>
      <c r="AN55" s="282" t="s">
        <v>2777</v>
      </c>
      <c r="AO55" s="282" t="s">
        <v>2777</v>
      </c>
      <c r="AP55" s="282" t="s">
        <v>2777</v>
      </c>
      <c r="AQ55" s="282" t="s">
        <v>2777</v>
      </c>
      <c r="AR55" s="282" t="s">
        <v>2777</v>
      </c>
      <c r="AS55" s="282" t="s">
        <v>2777</v>
      </c>
      <c r="AT55" s="282" t="s">
        <v>2777</v>
      </c>
      <c r="AU55" s="282" t="s">
        <v>2777</v>
      </c>
      <c r="AV55" s="282" t="s">
        <v>2777</v>
      </c>
      <c r="AW55" s="282" t="s">
        <v>2777</v>
      </c>
      <c r="AX55" s="282" t="s">
        <v>2777</v>
      </c>
      <c r="AY55" s="282" t="s">
        <v>2777</v>
      </c>
      <c r="AZ55" s="282" t="s">
        <v>2777</v>
      </c>
      <c r="BA55" s="282" t="s">
        <v>2777</v>
      </c>
      <c r="BB55" s="282" t="s">
        <v>2777</v>
      </c>
      <c r="BC55" s="282" t="s">
        <v>2777</v>
      </c>
      <c r="BD55" s="282" t="s">
        <v>2777</v>
      </c>
      <c r="BE55" s="282" t="s">
        <v>2777</v>
      </c>
      <c r="BF55" s="282" t="s">
        <v>2777</v>
      </c>
      <c r="BG55" s="282" t="s">
        <v>2777</v>
      </c>
      <c r="BH55" s="282" t="s">
        <v>2777</v>
      </c>
      <c r="BI55" s="282" t="s">
        <v>2777</v>
      </c>
      <c r="BJ55" s="283" t="s">
        <v>2777</v>
      </c>
    </row>
    <row r="56" spans="1:64" s="7" customFormat="1" ht="36" customHeight="1" x14ac:dyDescent="0.2">
      <c r="A56" s="244">
        <f t="shared" si="0"/>
        <v>35</v>
      </c>
      <c r="B56" s="245"/>
      <c r="C56" s="246"/>
      <c r="D56" s="29" t="s">
        <v>3063</v>
      </c>
      <c r="E56" s="30"/>
      <c r="F56" s="30"/>
      <c r="G56" s="30"/>
      <c r="H56" s="30"/>
      <c r="I56" s="30"/>
      <c r="J56" s="30"/>
      <c r="K56" s="30"/>
      <c r="L56" s="30"/>
      <c r="M56" s="30"/>
      <c r="N56" s="30"/>
      <c r="O56" s="30"/>
      <c r="P56" s="30"/>
      <c r="Q56" s="30"/>
      <c r="R56" s="30"/>
      <c r="S56" s="30"/>
      <c r="T56" s="31"/>
      <c r="U56" s="176" t="s">
        <v>2775</v>
      </c>
      <c r="V56" s="174" t="s">
        <v>2775</v>
      </c>
      <c r="W56" s="175" t="s">
        <v>2775</v>
      </c>
      <c r="X56" s="176" t="s">
        <v>192</v>
      </c>
      <c r="Y56" s="174" t="s">
        <v>192</v>
      </c>
      <c r="Z56" s="174" t="s">
        <v>192</v>
      </c>
      <c r="AA56" s="174" t="s">
        <v>192</v>
      </c>
      <c r="AB56" s="175" t="s">
        <v>192</v>
      </c>
      <c r="AC56" s="176"/>
      <c r="AD56" s="174"/>
      <c r="AE56" s="175"/>
      <c r="AF56" s="281" t="s">
        <v>2777</v>
      </c>
      <c r="AG56" s="282" t="s">
        <v>2777</v>
      </c>
      <c r="AH56" s="282" t="s">
        <v>2777</v>
      </c>
      <c r="AI56" s="282" t="s">
        <v>2777</v>
      </c>
      <c r="AJ56" s="282" t="s">
        <v>2777</v>
      </c>
      <c r="AK56" s="282" t="s">
        <v>2777</v>
      </c>
      <c r="AL56" s="282" t="s">
        <v>2777</v>
      </c>
      <c r="AM56" s="282" t="s">
        <v>2777</v>
      </c>
      <c r="AN56" s="282" t="s">
        <v>2777</v>
      </c>
      <c r="AO56" s="282" t="s">
        <v>2777</v>
      </c>
      <c r="AP56" s="282" t="s">
        <v>2777</v>
      </c>
      <c r="AQ56" s="282" t="s">
        <v>2777</v>
      </c>
      <c r="AR56" s="282" t="s">
        <v>2777</v>
      </c>
      <c r="AS56" s="282" t="s">
        <v>2777</v>
      </c>
      <c r="AT56" s="282" t="s">
        <v>2777</v>
      </c>
      <c r="AU56" s="282" t="s">
        <v>2777</v>
      </c>
      <c r="AV56" s="282" t="s">
        <v>2777</v>
      </c>
      <c r="AW56" s="282" t="s">
        <v>2777</v>
      </c>
      <c r="AX56" s="282" t="s">
        <v>2777</v>
      </c>
      <c r="AY56" s="282" t="s">
        <v>2777</v>
      </c>
      <c r="AZ56" s="282" t="s">
        <v>2777</v>
      </c>
      <c r="BA56" s="282" t="s">
        <v>2777</v>
      </c>
      <c r="BB56" s="282" t="s">
        <v>2777</v>
      </c>
      <c r="BC56" s="282" t="s">
        <v>2777</v>
      </c>
      <c r="BD56" s="282" t="s">
        <v>2777</v>
      </c>
      <c r="BE56" s="282" t="s">
        <v>2777</v>
      </c>
      <c r="BF56" s="282" t="s">
        <v>2777</v>
      </c>
      <c r="BG56" s="282" t="s">
        <v>2777</v>
      </c>
      <c r="BH56" s="282" t="s">
        <v>2777</v>
      </c>
      <c r="BI56" s="282" t="s">
        <v>2777</v>
      </c>
      <c r="BJ56" s="283" t="s">
        <v>2777</v>
      </c>
    </row>
    <row r="57" spans="1:64" s="7" customFormat="1" ht="36" customHeight="1" x14ac:dyDescent="0.2">
      <c r="A57" s="244">
        <f t="shared" si="0"/>
        <v>36</v>
      </c>
      <c r="B57" s="245"/>
      <c r="C57" s="246"/>
      <c r="D57" s="29" t="s">
        <v>3064</v>
      </c>
      <c r="E57" s="30"/>
      <c r="F57" s="30"/>
      <c r="G57" s="30"/>
      <c r="H57" s="30"/>
      <c r="I57" s="30"/>
      <c r="J57" s="30"/>
      <c r="K57" s="30"/>
      <c r="L57" s="30"/>
      <c r="M57" s="30"/>
      <c r="N57" s="30"/>
      <c r="O57" s="30"/>
      <c r="P57" s="30"/>
      <c r="Q57" s="30"/>
      <c r="R57" s="30"/>
      <c r="S57" s="30"/>
      <c r="T57" s="31"/>
      <c r="U57" s="176" t="s">
        <v>2775</v>
      </c>
      <c r="V57" s="174" t="s">
        <v>2775</v>
      </c>
      <c r="W57" s="175" t="s">
        <v>2775</v>
      </c>
      <c r="X57" s="176" t="s">
        <v>192</v>
      </c>
      <c r="Y57" s="174" t="s">
        <v>192</v>
      </c>
      <c r="Z57" s="174" t="s">
        <v>192</v>
      </c>
      <c r="AA57" s="174" t="s">
        <v>192</v>
      </c>
      <c r="AB57" s="175" t="s">
        <v>192</v>
      </c>
      <c r="AC57" s="176"/>
      <c r="AD57" s="174"/>
      <c r="AE57" s="175"/>
      <c r="AF57" s="281" t="s">
        <v>2777</v>
      </c>
      <c r="AG57" s="282" t="s">
        <v>2777</v>
      </c>
      <c r="AH57" s="282" t="s">
        <v>2777</v>
      </c>
      <c r="AI57" s="282" t="s">
        <v>2777</v>
      </c>
      <c r="AJ57" s="282" t="s">
        <v>2777</v>
      </c>
      <c r="AK57" s="282" t="s">
        <v>2777</v>
      </c>
      <c r="AL57" s="282" t="s">
        <v>2777</v>
      </c>
      <c r="AM57" s="282" t="s">
        <v>2777</v>
      </c>
      <c r="AN57" s="282" t="s">
        <v>2777</v>
      </c>
      <c r="AO57" s="282" t="s">
        <v>2777</v>
      </c>
      <c r="AP57" s="282" t="s">
        <v>2777</v>
      </c>
      <c r="AQ57" s="282" t="s">
        <v>2777</v>
      </c>
      <c r="AR57" s="282" t="s">
        <v>2777</v>
      </c>
      <c r="AS57" s="282" t="s">
        <v>2777</v>
      </c>
      <c r="AT57" s="282" t="s">
        <v>2777</v>
      </c>
      <c r="AU57" s="282" t="s">
        <v>2777</v>
      </c>
      <c r="AV57" s="282" t="s">
        <v>2777</v>
      </c>
      <c r="AW57" s="282" t="s">
        <v>2777</v>
      </c>
      <c r="AX57" s="282" t="s">
        <v>2777</v>
      </c>
      <c r="AY57" s="282" t="s">
        <v>2777</v>
      </c>
      <c r="AZ57" s="282" t="s">
        <v>2777</v>
      </c>
      <c r="BA57" s="282" t="s">
        <v>2777</v>
      </c>
      <c r="BB57" s="282" t="s">
        <v>2777</v>
      </c>
      <c r="BC57" s="282" t="s">
        <v>2777</v>
      </c>
      <c r="BD57" s="282" t="s">
        <v>2777</v>
      </c>
      <c r="BE57" s="282" t="s">
        <v>2777</v>
      </c>
      <c r="BF57" s="282" t="s">
        <v>2777</v>
      </c>
      <c r="BG57" s="282" t="s">
        <v>2777</v>
      </c>
      <c r="BH57" s="282" t="s">
        <v>2777</v>
      </c>
      <c r="BI57" s="282" t="s">
        <v>2777</v>
      </c>
      <c r="BJ57" s="283" t="s">
        <v>2777</v>
      </c>
    </row>
    <row r="58" spans="1:64" s="7" customFormat="1" ht="36" customHeight="1" x14ac:dyDescent="0.2">
      <c r="A58" s="244">
        <f t="shared" si="0"/>
        <v>37</v>
      </c>
      <c r="B58" s="245"/>
      <c r="C58" s="246"/>
      <c r="D58" s="29" t="s">
        <v>3065</v>
      </c>
      <c r="E58" s="30"/>
      <c r="F58" s="30"/>
      <c r="G58" s="30"/>
      <c r="H58" s="30"/>
      <c r="I58" s="30"/>
      <c r="J58" s="30"/>
      <c r="K58" s="30"/>
      <c r="L58" s="30"/>
      <c r="M58" s="30"/>
      <c r="N58" s="30"/>
      <c r="O58" s="30"/>
      <c r="P58" s="30"/>
      <c r="Q58" s="30"/>
      <c r="R58" s="30"/>
      <c r="S58" s="30"/>
      <c r="T58" s="31"/>
      <c r="U58" s="176" t="s">
        <v>2775</v>
      </c>
      <c r="V58" s="174" t="s">
        <v>2775</v>
      </c>
      <c r="W58" s="175" t="s">
        <v>2775</v>
      </c>
      <c r="X58" s="176" t="s">
        <v>192</v>
      </c>
      <c r="Y58" s="174" t="s">
        <v>192</v>
      </c>
      <c r="Z58" s="174" t="s">
        <v>192</v>
      </c>
      <c r="AA58" s="174" t="s">
        <v>192</v>
      </c>
      <c r="AB58" s="175" t="s">
        <v>192</v>
      </c>
      <c r="AC58" s="176"/>
      <c r="AD58" s="174"/>
      <c r="AE58" s="175"/>
      <c r="AF58" s="281" t="s">
        <v>2777</v>
      </c>
      <c r="AG58" s="282" t="s">
        <v>2777</v>
      </c>
      <c r="AH58" s="282" t="s">
        <v>2777</v>
      </c>
      <c r="AI58" s="282" t="s">
        <v>2777</v>
      </c>
      <c r="AJ58" s="282" t="s">
        <v>2777</v>
      </c>
      <c r="AK58" s="282" t="s">
        <v>2777</v>
      </c>
      <c r="AL58" s="282" t="s">
        <v>2777</v>
      </c>
      <c r="AM58" s="282" t="s">
        <v>2777</v>
      </c>
      <c r="AN58" s="282" t="s">
        <v>2777</v>
      </c>
      <c r="AO58" s="282" t="s">
        <v>2777</v>
      </c>
      <c r="AP58" s="282" t="s">
        <v>2777</v>
      </c>
      <c r="AQ58" s="282" t="s">
        <v>2777</v>
      </c>
      <c r="AR58" s="282" t="s">
        <v>2777</v>
      </c>
      <c r="AS58" s="282" t="s">
        <v>2777</v>
      </c>
      <c r="AT58" s="282" t="s">
        <v>2777</v>
      </c>
      <c r="AU58" s="282" t="s">
        <v>2777</v>
      </c>
      <c r="AV58" s="282" t="s">
        <v>2777</v>
      </c>
      <c r="AW58" s="282" t="s">
        <v>2777</v>
      </c>
      <c r="AX58" s="282" t="s">
        <v>2777</v>
      </c>
      <c r="AY58" s="282" t="s">
        <v>2777</v>
      </c>
      <c r="AZ58" s="282" t="s">
        <v>2777</v>
      </c>
      <c r="BA58" s="282" t="s">
        <v>2777</v>
      </c>
      <c r="BB58" s="282" t="s">
        <v>2777</v>
      </c>
      <c r="BC58" s="282" t="s">
        <v>2777</v>
      </c>
      <c r="BD58" s="282" t="s">
        <v>2777</v>
      </c>
      <c r="BE58" s="282" t="s">
        <v>2777</v>
      </c>
      <c r="BF58" s="282" t="s">
        <v>2777</v>
      </c>
      <c r="BG58" s="282" t="s">
        <v>2777</v>
      </c>
      <c r="BH58" s="282" t="s">
        <v>2777</v>
      </c>
      <c r="BI58" s="282" t="s">
        <v>2777</v>
      </c>
      <c r="BJ58" s="283" t="s">
        <v>2777</v>
      </c>
    </row>
    <row r="59" spans="1:64" s="7" customFormat="1" ht="36" customHeight="1" x14ac:dyDescent="0.2">
      <c r="A59" s="244">
        <f t="shared" si="0"/>
        <v>38</v>
      </c>
      <c r="B59" s="245"/>
      <c r="C59" s="246"/>
      <c r="D59" s="29" t="s">
        <v>3066</v>
      </c>
      <c r="E59" s="30"/>
      <c r="F59" s="30"/>
      <c r="G59" s="30"/>
      <c r="H59" s="30"/>
      <c r="I59" s="30"/>
      <c r="J59" s="30"/>
      <c r="K59" s="30"/>
      <c r="L59" s="30"/>
      <c r="M59" s="30"/>
      <c r="N59" s="30"/>
      <c r="O59" s="30"/>
      <c r="P59" s="30"/>
      <c r="Q59" s="30"/>
      <c r="R59" s="30"/>
      <c r="S59" s="30"/>
      <c r="T59" s="31"/>
      <c r="U59" s="176" t="s">
        <v>2775</v>
      </c>
      <c r="V59" s="174" t="s">
        <v>2775</v>
      </c>
      <c r="W59" s="175" t="s">
        <v>2775</v>
      </c>
      <c r="X59" s="176" t="s">
        <v>192</v>
      </c>
      <c r="Y59" s="174" t="s">
        <v>192</v>
      </c>
      <c r="Z59" s="174" t="s">
        <v>192</v>
      </c>
      <c r="AA59" s="174" t="s">
        <v>192</v>
      </c>
      <c r="AB59" s="175" t="s">
        <v>192</v>
      </c>
      <c r="AC59" s="176"/>
      <c r="AD59" s="174"/>
      <c r="AE59" s="175"/>
      <c r="AF59" s="281" t="s">
        <v>2777</v>
      </c>
      <c r="AG59" s="282" t="s">
        <v>2777</v>
      </c>
      <c r="AH59" s="282" t="s">
        <v>2777</v>
      </c>
      <c r="AI59" s="282" t="s">
        <v>2777</v>
      </c>
      <c r="AJ59" s="282" t="s">
        <v>2777</v>
      </c>
      <c r="AK59" s="282" t="s">
        <v>2777</v>
      </c>
      <c r="AL59" s="282" t="s">
        <v>2777</v>
      </c>
      <c r="AM59" s="282" t="s">
        <v>2777</v>
      </c>
      <c r="AN59" s="282" t="s">
        <v>2777</v>
      </c>
      <c r="AO59" s="282" t="s">
        <v>2777</v>
      </c>
      <c r="AP59" s="282" t="s">
        <v>2777</v>
      </c>
      <c r="AQ59" s="282" t="s">
        <v>2777</v>
      </c>
      <c r="AR59" s="282" t="s">
        <v>2777</v>
      </c>
      <c r="AS59" s="282" t="s">
        <v>2777</v>
      </c>
      <c r="AT59" s="282" t="s">
        <v>2777</v>
      </c>
      <c r="AU59" s="282" t="s">
        <v>2777</v>
      </c>
      <c r="AV59" s="282" t="s">
        <v>2777</v>
      </c>
      <c r="AW59" s="282" t="s">
        <v>2777</v>
      </c>
      <c r="AX59" s="282" t="s">
        <v>2777</v>
      </c>
      <c r="AY59" s="282" t="s">
        <v>2777</v>
      </c>
      <c r="AZ59" s="282" t="s">
        <v>2777</v>
      </c>
      <c r="BA59" s="282" t="s">
        <v>2777</v>
      </c>
      <c r="BB59" s="282" t="s">
        <v>2777</v>
      </c>
      <c r="BC59" s="282" t="s">
        <v>2777</v>
      </c>
      <c r="BD59" s="282" t="s">
        <v>2777</v>
      </c>
      <c r="BE59" s="282" t="s">
        <v>2777</v>
      </c>
      <c r="BF59" s="282" t="s">
        <v>2777</v>
      </c>
      <c r="BG59" s="282" t="s">
        <v>2777</v>
      </c>
      <c r="BH59" s="282" t="s">
        <v>2777</v>
      </c>
      <c r="BI59" s="282" t="s">
        <v>2777</v>
      </c>
      <c r="BJ59" s="283" t="s">
        <v>2777</v>
      </c>
    </row>
    <row r="60" spans="1:64" s="7" customFormat="1" ht="36" customHeight="1" x14ac:dyDescent="0.2">
      <c r="A60" s="244">
        <f t="shared" si="0"/>
        <v>39</v>
      </c>
      <c r="B60" s="245"/>
      <c r="C60" s="246"/>
      <c r="D60" s="29" t="s">
        <v>3067</v>
      </c>
      <c r="E60" s="30"/>
      <c r="F60" s="30"/>
      <c r="G60" s="30"/>
      <c r="H60" s="30"/>
      <c r="I60" s="30"/>
      <c r="J60" s="30"/>
      <c r="K60" s="30"/>
      <c r="L60" s="30"/>
      <c r="M60" s="30"/>
      <c r="N60" s="30"/>
      <c r="O60" s="30"/>
      <c r="P60" s="30"/>
      <c r="Q60" s="30"/>
      <c r="R60" s="30"/>
      <c r="S60" s="30"/>
      <c r="T60" s="31"/>
      <c r="U60" s="176" t="s">
        <v>2775</v>
      </c>
      <c r="V60" s="174" t="s">
        <v>2775</v>
      </c>
      <c r="W60" s="175" t="s">
        <v>2775</v>
      </c>
      <c r="X60" s="176" t="s">
        <v>192</v>
      </c>
      <c r="Y60" s="174" t="s">
        <v>192</v>
      </c>
      <c r="Z60" s="174" t="s">
        <v>192</v>
      </c>
      <c r="AA60" s="174" t="s">
        <v>192</v>
      </c>
      <c r="AB60" s="175" t="s">
        <v>192</v>
      </c>
      <c r="AC60" s="176"/>
      <c r="AD60" s="174"/>
      <c r="AE60" s="175"/>
      <c r="AF60" s="281" t="s">
        <v>2777</v>
      </c>
      <c r="AG60" s="282" t="s">
        <v>2777</v>
      </c>
      <c r="AH60" s="282" t="s">
        <v>2777</v>
      </c>
      <c r="AI60" s="282" t="s">
        <v>2777</v>
      </c>
      <c r="AJ60" s="282" t="s">
        <v>2777</v>
      </c>
      <c r="AK60" s="282" t="s">
        <v>2777</v>
      </c>
      <c r="AL60" s="282" t="s">
        <v>2777</v>
      </c>
      <c r="AM60" s="282" t="s">
        <v>2777</v>
      </c>
      <c r="AN60" s="282" t="s">
        <v>2777</v>
      </c>
      <c r="AO60" s="282" t="s">
        <v>2777</v>
      </c>
      <c r="AP60" s="282" t="s">
        <v>2777</v>
      </c>
      <c r="AQ60" s="282" t="s">
        <v>2777</v>
      </c>
      <c r="AR60" s="282" t="s">
        <v>2777</v>
      </c>
      <c r="AS60" s="282" t="s">
        <v>2777</v>
      </c>
      <c r="AT60" s="282" t="s">
        <v>2777</v>
      </c>
      <c r="AU60" s="282" t="s">
        <v>2777</v>
      </c>
      <c r="AV60" s="282" t="s">
        <v>2777</v>
      </c>
      <c r="AW60" s="282" t="s">
        <v>2777</v>
      </c>
      <c r="AX60" s="282" t="s">
        <v>2777</v>
      </c>
      <c r="AY60" s="282" t="s">
        <v>2777</v>
      </c>
      <c r="AZ60" s="282" t="s">
        <v>2777</v>
      </c>
      <c r="BA60" s="282" t="s">
        <v>2777</v>
      </c>
      <c r="BB60" s="282" t="s">
        <v>2777</v>
      </c>
      <c r="BC60" s="282" t="s">
        <v>2777</v>
      </c>
      <c r="BD60" s="282" t="s">
        <v>2777</v>
      </c>
      <c r="BE60" s="282" t="s">
        <v>2777</v>
      </c>
      <c r="BF60" s="282" t="s">
        <v>2777</v>
      </c>
      <c r="BG60" s="282" t="s">
        <v>2777</v>
      </c>
      <c r="BH60" s="282" t="s">
        <v>2777</v>
      </c>
      <c r="BI60" s="282" t="s">
        <v>2777</v>
      </c>
      <c r="BJ60" s="283" t="s">
        <v>2777</v>
      </c>
    </row>
    <row r="61" spans="1:64" s="7" customFormat="1" ht="36" customHeight="1" x14ac:dyDescent="0.2">
      <c r="A61" s="244">
        <f t="shared" si="0"/>
        <v>40</v>
      </c>
      <c r="B61" s="245"/>
      <c r="C61" s="246"/>
      <c r="D61" s="29" t="s">
        <v>3068</v>
      </c>
      <c r="E61" s="30"/>
      <c r="F61" s="30"/>
      <c r="G61" s="30"/>
      <c r="H61" s="30"/>
      <c r="I61" s="30"/>
      <c r="J61" s="30"/>
      <c r="K61" s="30"/>
      <c r="L61" s="30"/>
      <c r="M61" s="30"/>
      <c r="N61" s="30"/>
      <c r="O61" s="30"/>
      <c r="P61" s="30"/>
      <c r="Q61" s="30"/>
      <c r="R61" s="30"/>
      <c r="S61" s="30"/>
      <c r="T61" s="31"/>
      <c r="U61" s="176" t="s">
        <v>1797</v>
      </c>
      <c r="V61" s="174" t="s">
        <v>1797</v>
      </c>
      <c r="W61" s="175" t="s">
        <v>1797</v>
      </c>
      <c r="X61" s="176" t="s">
        <v>192</v>
      </c>
      <c r="Y61" s="174" t="s">
        <v>192</v>
      </c>
      <c r="Z61" s="174" t="s">
        <v>192</v>
      </c>
      <c r="AA61" s="174" t="s">
        <v>192</v>
      </c>
      <c r="AB61" s="175" t="s">
        <v>192</v>
      </c>
      <c r="AC61" s="176"/>
      <c r="AD61" s="174"/>
      <c r="AE61" s="175"/>
      <c r="AF61" s="281" t="s">
        <v>3069</v>
      </c>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3"/>
    </row>
    <row r="62" spans="1:64" s="7" customFormat="1" ht="36" customHeight="1" x14ac:dyDescent="0.2">
      <c r="A62" s="244">
        <f t="shared" si="0"/>
        <v>41</v>
      </c>
      <c r="B62" s="245"/>
      <c r="C62" s="246"/>
      <c r="D62" s="29" t="s">
        <v>3070</v>
      </c>
      <c r="E62" s="30"/>
      <c r="F62" s="30"/>
      <c r="G62" s="30"/>
      <c r="H62" s="30"/>
      <c r="I62" s="30"/>
      <c r="J62" s="30"/>
      <c r="K62" s="30"/>
      <c r="L62" s="30"/>
      <c r="M62" s="30"/>
      <c r="N62" s="30"/>
      <c r="O62" s="30"/>
      <c r="P62" s="30"/>
      <c r="Q62" s="30"/>
      <c r="R62" s="30"/>
      <c r="S62" s="30"/>
      <c r="T62" s="31"/>
      <c r="U62" s="176" t="s">
        <v>1810</v>
      </c>
      <c r="V62" s="174" t="s">
        <v>1810</v>
      </c>
      <c r="W62" s="175" t="s">
        <v>1810</v>
      </c>
      <c r="X62" s="176" t="s">
        <v>102</v>
      </c>
      <c r="Y62" s="174" t="s">
        <v>102</v>
      </c>
      <c r="Z62" s="174" t="s">
        <v>102</v>
      </c>
      <c r="AA62" s="174" t="s">
        <v>102</v>
      </c>
      <c r="AB62" s="175" t="s">
        <v>102</v>
      </c>
      <c r="AC62" s="176"/>
      <c r="AD62" s="174"/>
      <c r="AE62" s="175"/>
      <c r="AF62" s="281" t="s">
        <v>3071</v>
      </c>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3"/>
      <c r="BL62" s="7" t="s">
        <v>3072</v>
      </c>
    </row>
    <row r="63" spans="1:64" s="7" customFormat="1" ht="36" customHeight="1" x14ac:dyDescent="0.2">
      <c r="A63" s="244">
        <f t="shared" si="0"/>
        <v>42</v>
      </c>
      <c r="B63" s="245"/>
      <c r="C63" s="246"/>
      <c r="D63" s="29" t="s">
        <v>3073</v>
      </c>
      <c r="E63" s="30"/>
      <c r="F63" s="30"/>
      <c r="G63" s="30"/>
      <c r="H63" s="30"/>
      <c r="I63" s="30"/>
      <c r="J63" s="30"/>
      <c r="K63" s="30"/>
      <c r="L63" s="30"/>
      <c r="M63" s="30"/>
      <c r="N63" s="30"/>
      <c r="O63" s="30"/>
      <c r="P63" s="30"/>
      <c r="Q63" s="30"/>
      <c r="R63" s="30"/>
      <c r="S63" s="30"/>
      <c r="T63" s="31"/>
      <c r="U63" s="176" t="s">
        <v>2134</v>
      </c>
      <c r="V63" s="174" t="s">
        <v>2134</v>
      </c>
      <c r="W63" s="175" t="s">
        <v>2134</v>
      </c>
      <c r="X63" s="176" t="s">
        <v>192</v>
      </c>
      <c r="Y63" s="174" t="s">
        <v>192</v>
      </c>
      <c r="Z63" s="174" t="s">
        <v>192</v>
      </c>
      <c r="AA63" s="174" t="s">
        <v>192</v>
      </c>
      <c r="AB63" s="175" t="s">
        <v>192</v>
      </c>
      <c r="AC63" s="176"/>
      <c r="AD63" s="174"/>
      <c r="AE63" s="175"/>
      <c r="AF63" s="281" t="s">
        <v>3074</v>
      </c>
      <c r="AG63" s="282" t="s">
        <v>3075</v>
      </c>
      <c r="AH63" s="282" t="s">
        <v>3075</v>
      </c>
      <c r="AI63" s="282" t="s">
        <v>3075</v>
      </c>
      <c r="AJ63" s="282" t="s">
        <v>3075</v>
      </c>
      <c r="AK63" s="282" t="s">
        <v>3075</v>
      </c>
      <c r="AL63" s="282" t="s">
        <v>3075</v>
      </c>
      <c r="AM63" s="282" t="s">
        <v>3075</v>
      </c>
      <c r="AN63" s="282" t="s">
        <v>3075</v>
      </c>
      <c r="AO63" s="282" t="s">
        <v>3075</v>
      </c>
      <c r="AP63" s="282" t="s">
        <v>3075</v>
      </c>
      <c r="AQ63" s="282" t="s">
        <v>3075</v>
      </c>
      <c r="AR63" s="282" t="s">
        <v>3075</v>
      </c>
      <c r="AS63" s="282" t="s">
        <v>3075</v>
      </c>
      <c r="AT63" s="282" t="s">
        <v>3075</v>
      </c>
      <c r="AU63" s="282" t="s">
        <v>3075</v>
      </c>
      <c r="AV63" s="282" t="s">
        <v>3075</v>
      </c>
      <c r="AW63" s="282" t="s">
        <v>3075</v>
      </c>
      <c r="AX63" s="282" t="s">
        <v>3075</v>
      </c>
      <c r="AY63" s="282" t="s">
        <v>3075</v>
      </c>
      <c r="AZ63" s="282" t="s">
        <v>3075</v>
      </c>
      <c r="BA63" s="282" t="s">
        <v>3075</v>
      </c>
      <c r="BB63" s="282" t="s">
        <v>3075</v>
      </c>
      <c r="BC63" s="282" t="s">
        <v>3075</v>
      </c>
      <c r="BD63" s="282" t="s">
        <v>3075</v>
      </c>
      <c r="BE63" s="282" t="s">
        <v>3075</v>
      </c>
      <c r="BF63" s="282" t="s">
        <v>3075</v>
      </c>
      <c r="BG63" s="282" t="s">
        <v>3075</v>
      </c>
      <c r="BH63" s="282" t="s">
        <v>3075</v>
      </c>
      <c r="BI63" s="282" t="s">
        <v>3075</v>
      </c>
      <c r="BJ63" s="283" t="s">
        <v>3075</v>
      </c>
    </row>
    <row r="64" spans="1:64" s="7" customFormat="1" ht="36" customHeight="1" x14ac:dyDescent="0.2">
      <c r="A64" s="244">
        <f t="shared" si="0"/>
        <v>43</v>
      </c>
      <c r="B64" s="245"/>
      <c r="C64" s="246"/>
      <c r="D64" s="29" t="s">
        <v>3076</v>
      </c>
      <c r="E64" s="30"/>
      <c r="F64" s="30"/>
      <c r="G64" s="30"/>
      <c r="H64" s="30"/>
      <c r="I64" s="30"/>
      <c r="J64" s="30"/>
      <c r="K64" s="30"/>
      <c r="L64" s="30"/>
      <c r="M64" s="30"/>
      <c r="N64" s="30"/>
      <c r="O64" s="30"/>
      <c r="P64" s="30"/>
      <c r="Q64" s="30"/>
      <c r="R64" s="30"/>
      <c r="S64" s="30"/>
      <c r="T64" s="31"/>
      <c r="U64" s="176" t="s">
        <v>2775</v>
      </c>
      <c r="V64" s="174" t="s">
        <v>2775</v>
      </c>
      <c r="W64" s="175" t="s">
        <v>2775</v>
      </c>
      <c r="X64" s="176" t="s">
        <v>192</v>
      </c>
      <c r="Y64" s="174" t="s">
        <v>192</v>
      </c>
      <c r="Z64" s="174" t="s">
        <v>192</v>
      </c>
      <c r="AA64" s="174" t="s">
        <v>192</v>
      </c>
      <c r="AB64" s="175" t="s">
        <v>192</v>
      </c>
      <c r="AC64" s="176"/>
      <c r="AD64" s="174"/>
      <c r="AE64" s="175"/>
      <c r="AF64" s="281" t="s">
        <v>3077</v>
      </c>
      <c r="AG64" s="282" t="s">
        <v>2777</v>
      </c>
      <c r="AH64" s="282" t="s">
        <v>2777</v>
      </c>
      <c r="AI64" s="282" t="s">
        <v>2777</v>
      </c>
      <c r="AJ64" s="282" t="s">
        <v>2777</v>
      </c>
      <c r="AK64" s="282" t="s">
        <v>2777</v>
      </c>
      <c r="AL64" s="282" t="s">
        <v>2777</v>
      </c>
      <c r="AM64" s="282" t="s">
        <v>2777</v>
      </c>
      <c r="AN64" s="282" t="s">
        <v>2777</v>
      </c>
      <c r="AO64" s="282" t="s">
        <v>2777</v>
      </c>
      <c r="AP64" s="282" t="s">
        <v>2777</v>
      </c>
      <c r="AQ64" s="282" t="s">
        <v>2777</v>
      </c>
      <c r="AR64" s="282" t="s">
        <v>2777</v>
      </c>
      <c r="AS64" s="282" t="s">
        <v>2777</v>
      </c>
      <c r="AT64" s="282" t="s">
        <v>2777</v>
      </c>
      <c r="AU64" s="282" t="s">
        <v>2777</v>
      </c>
      <c r="AV64" s="282" t="s">
        <v>2777</v>
      </c>
      <c r="AW64" s="282" t="s">
        <v>2777</v>
      </c>
      <c r="AX64" s="282" t="s">
        <v>2777</v>
      </c>
      <c r="AY64" s="282" t="s">
        <v>2777</v>
      </c>
      <c r="AZ64" s="282" t="s">
        <v>2777</v>
      </c>
      <c r="BA64" s="282" t="s">
        <v>2777</v>
      </c>
      <c r="BB64" s="282" t="s">
        <v>2777</v>
      </c>
      <c r="BC64" s="282" t="s">
        <v>2777</v>
      </c>
      <c r="BD64" s="282" t="s">
        <v>2777</v>
      </c>
      <c r="BE64" s="282" t="s">
        <v>2777</v>
      </c>
      <c r="BF64" s="282" t="s">
        <v>2777</v>
      </c>
      <c r="BG64" s="282" t="s">
        <v>2777</v>
      </c>
      <c r="BH64" s="282" t="s">
        <v>2777</v>
      </c>
      <c r="BI64" s="282" t="s">
        <v>2777</v>
      </c>
      <c r="BJ64" s="283" t="s">
        <v>2777</v>
      </c>
    </row>
    <row r="65" spans="1:62" s="7" customFormat="1" ht="36" customHeight="1" x14ac:dyDescent="0.2">
      <c r="A65" s="244">
        <f t="shared" si="0"/>
        <v>44</v>
      </c>
      <c r="B65" s="245"/>
      <c r="C65" s="246"/>
      <c r="D65" s="29" t="s">
        <v>3078</v>
      </c>
      <c r="E65" s="30"/>
      <c r="F65" s="30"/>
      <c r="G65" s="30"/>
      <c r="H65" s="30"/>
      <c r="I65" s="30"/>
      <c r="J65" s="30"/>
      <c r="K65" s="30"/>
      <c r="L65" s="30"/>
      <c r="M65" s="30"/>
      <c r="N65" s="30"/>
      <c r="O65" s="30"/>
      <c r="P65" s="30"/>
      <c r="Q65" s="30"/>
      <c r="R65" s="30"/>
      <c r="S65" s="30"/>
      <c r="T65" s="31"/>
      <c r="U65" s="176" t="s">
        <v>2775</v>
      </c>
      <c r="V65" s="174" t="s">
        <v>2775</v>
      </c>
      <c r="W65" s="175" t="s">
        <v>2775</v>
      </c>
      <c r="X65" s="176" t="s">
        <v>192</v>
      </c>
      <c r="Y65" s="174" t="s">
        <v>192</v>
      </c>
      <c r="Z65" s="174" t="s">
        <v>192</v>
      </c>
      <c r="AA65" s="174" t="s">
        <v>192</v>
      </c>
      <c r="AB65" s="175" t="s">
        <v>192</v>
      </c>
      <c r="AC65" s="176"/>
      <c r="AD65" s="174"/>
      <c r="AE65" s="175"/>
      <c r="AF65" s="281" t="s">
        <v>3077</v>
      </c>
      <c r="AG65" s="282" t="s">
        <v>2777</v>
      </c>
      <c r="AH65" s="282" t="s">
        <v>2777</v>
      </c>
      <c r="AI65" s="282" t="s">
        <v>2777</v>
      </c>
      <c r="AJ65" s="282" t="s">
        <v>2777</v>
      </c>
      <c r="AK65" s="282" t="s">
        <v>2777</v>
      </c>
      <c r="AL65" s="282" t="s">
        <v>2777</v>
      </c>
      <c r="AM65" s="282" t="s">
        <v>2777</v>
      </c>
      <c r="AN65" s="282" t="s">
        <v>2777</v>
      </c>
      <c r="AO65" s="282" t="s">
        <v>2777</v>
      </c>
      <c r="AP65" s="282" t="s">
        <v>2777</v>
      </c>
      <c r="AQ65" s="282" t="s">
        <v>2777</v>
      </c>
      <c r="AR65" s="282" t="s">
        <v>2777</v>
      </c>
      <c r="AS65" s="282" t="s">
        <v>2777</v>
      </c>
      <c r="AT65" s="282" t="s">
        <v>2777</v>
      </c>
      <c r="AU65" s="282" t="s">
        <v>2777</v>
      </c>
      <c r="AV65" s="282" t="s">
        <v>2777</v>
      </c>
      <c r="AW65" s="282" t="s">
        <v>2777</v>
      </c>
      <c r="AX65" s="282" t="s">
        <v>2777</v>
      </c>
      <c r="AY65" s="282" t="s">
        <v>2777</v>
      </c>
      <c r="AZ65" s="282" t="s">
        <v>2777</v>
      </c>
      <c r="BA65" s="282" t="s">
        <v>2777</v>
      </c>
      <c r="BB65" s="282" t="s">
        <v>2777</v>
      </c>
      <c r="BC65" s="282" t="s">
        <v>2777</v>
      </c>
      <c r="BD65" s="282" t="s">
        <v>2777</v>
      </c>
      <c r="BE65" s="282" t="s">
        <v>2777</v>
      </c>
      <c r="BF65" s="282" t="s">
        <v>2777</v>
      </c>
      <c r="BG65" s="282" t="s">
        <v>2777</v>
      </c>
      <c r="BH65" s="282" t="s">
        <v>2777</v>
      </c>
      <c r="BI65" s="282" t="s">
        <v>2777</v>
      </c>
      <c r="BJ65" s="283" t="s">
        <v>2777</v>
      </c>
    </row>
    <row r="66" spans="1:62" s="7" customFormat="1" ht="36" customHeight="1" x14ac:dyDescent="0.2">
      <c r="A66" s="244">
        <f t="shared" si="0"/>
        <v>45</v>
      </c>
      <c r="B66" s="245"/>
      <c r="C66" s="246"/>
      <c r="D66" s="29" t="s">
        <v>3079</v>
      </c>
      <c r="E66" s="30"/>
      <c r="F66" s="30"/>
      <c r="G66" s="30"/>
      <c r="H66" s="30"/>
      <c r="I66" s="30"/>
      <c r="J66" s="30"/>
      <c r="K66" s="30"/>
      <c r="L66" s="30"/>
      <c r="M66" s="30"/>
      <c r="N66" s="30"/>
      <c r="O66" s="30"/>
      <c r="P66" s="30"/>
      <c r="Q66" s="30"/>
      <c r="R66" s="30"/>
      <c r="S66" s="30"/>
      <c r="T66" s="31"/>
      <c r="U66" s="176" t="s">
        <v>2775</v>
      </c>
      <c r="V66" s="174" t="s">
        <v>2775</v>
      </c>
      <c r="W66" s="175" t="s">
        <v>2775</v>
      </c>
      <c r="X66" s="176" t="s">
        <v>192</v>
      </c>
      <c r="Y66" s="174" t="s">
        <v>192</v>
      </c>
      <c r="Z66" s="174" t="s">
        <v>192</v>
      </c>
      <c r="AA66" s="174" t="s">
        <v>192</v>
      </c>
      <c r="AB66" s="175" t="s">
        <v>192</v>
      </c>
      <c r="AC66" s="176"/>
      <c r="AD66" s="174"/>
      <c r="AE66" s="175"/>
      <c r="AF66" s="281" t="s">
        <v>3077</v>
      </c>
      <c r="AG66" s="282" t="s">
        <v>2777</v>
      </c>
      <c r="AH66" s="282" t="s">
        <v>2777</v>
      </c>
      <c r="AI66" s="282" t="s">
        <v>2777</v>
      </c>
      <c r="AJ66" s="282" t="s">
        <v>2777</v>
      </c>
      <c r="AK66" s="282" t="s">
        <v>2777</v>
      </c>
      <c r="AL66" s="282" t="s">
        <v>2777</v>
      </c>
      <c r="AM66" s="282" t="s">
        <v>2777</v>
      </c>
      <c r="AN66" s="282" t="s">
        <v>2777</v>
      </c>
      <c r="AO66" s="282" t="s">
        <v>2777</v>
      </c>
      <c r="AP66" s="282" t="s">
        <v>2777</v>
      </c>
      <c r="AQ66" s="282" t="s">
        <v>2777</v>
      </c>
      <c r="AR66" s="282" t="s">
        <v>2777</v>
      </c>
      <c r="AS66" s="282" t="s">
        <v>2777</v>
      </c>
      <c r="AT66" s="282" t="s">
        <v>2777</v>
      </c>
      <c r="AU66" s="282" t="s">
        <v>2777</v>
      </c>
      <c r="AV66" s="282" t="s">
        <v>2777</v>
      </c>
      <c r="AW66" s="282" t="s">
        <v>2777</v>
      </c>
      <c r="AX66" s="282" t="s">
        <v>2777</v>
      </c>
      <c r="AY66" s="282" t="s">
        <v>2777</v>
      </c>
      <c r="AZ66" s="282" t="s">
        <v>2777</v>
      </c>
      <c r="BA66" s="282" t="s">
        <v>2777</v>
      </c>
      <c r="BB66" s="282" t="s">
        <v>2777</v>
      </c>
      <c r="BC66" s="282" t="s">
        <v>2777</v>
      </c>
      <c r="BD66" s="282" t="s">
        <v>2777</v>
      </c>
      <c r="BE66" s="282" t="s">
        <v>2777</v>
      </c>
      <c r="BF66" s="282" t="s">
        <v>2777</v>
      </c>
      <c r="BG66" s="282" t="s">
        <v>2777</v>
      </c>
      <c r="BH66" s="282" t="s">
        <v>2777</v>
      </c>
      <c r="BI66" s="282" t="s">
        <v>2777</v>
      </c>
      <c r="BJ66" s="283" t="s">
        <v>2777</v>
      </c>
    </row>
    <row r="67" spans="1:62" s="7" customFormat="1" ht="36" customHeight="1" x14ac:dyDescent="0.2">
      <c r="A67" s="244">
        <f t="shared" si="0"/>
        <v>46</v>
      </c>
      <c r="B67" s="245"/>
      <c r="C67" s="246"/>
      <c r="D67" s="29" t="s">
        <v>3080</v>
      </c>
      <c r="E67" s="30"/>
      <c r="F67" s="30"/>
      <c r="G67" s="30"/>
      <c r="H67" s="30"/>
      <c r="I67" s="30"/>
      <c r="J67" s="30"/>
      <c r="K67" s="30"/>
      <c r="L67" s="30"/>
      <c r="M67" s="30"/>
      <c r="N67" s="30"/>
      <c r="O67" s="30"/>
      <c r="P67" s="30"/>
      <c r="Q67" s="30"/>
      <c r="R67" s="30"/>
      <c r="S67" s="30"/>
      <c r="T67" s="31"/>
      <c r="U67" s="176" t="s">
        <v>2775</v>
      </c>
      <c r="V67" s="174" t="s">
        <v>2775</v>
      </c>
      <c r="W67" s="175" t="s">
        <v>2775</v>
      </c>
      <c r="X67" s="176" t="s">
        <v>192</v>
      </c>
      <c r="Y67" s="174" t="s">
        <v>192</v>
      </c>
      <c r="Z67" s="174" t="s">
        <v>192</v>
      </c>
      <c r="AA67" s="174" t="s">
        <v>192</v>
      </c>
      <c r="AB67" s="175" t="s">
        <v>192</v>
      </c>
      <c r="AC67" s="176"/>
      <c r="AD67" s="174"/>
      <c r="AE67" s="175"/>
      <c r="AF67" s="281" t="s">
        <v>3077</v>
      </c>
      <c r="AG67" s="282" t="s">
        <v>2777</v>
      </c>
      <c r="AH67" s="282" t="s">
        <v>2777</v>
      </c>
      <c r="AI67" s="282" t="s">
        <v>2777</v>
      </c>
      <c r="AJ67" s="282" t="s">
        <v>2777</v>
      </c>
      <c r="AK67" s="282" t="s">
        <v>2777</v>
      </c>
      <c r="AL67" s="282" t="s">
        <v>2777</v>
      </c>
      <c r="AM67" s="282" t="s">
        <v>2777</v>
      </c>
      <c r="AN67" s="282" t="s">
        <v>2777</v>
      </c>
      <c r="AO67" s="282" t="s">
        <v>2777</v>
      </c>
      <c r="AP67" s="282" t="s">
        <v>2777</v>
      </c>
      <c r="AQ67" s="282" t="s">
        <v>2777</v>
      </c>
      <c r="AR67" s="282" t="s">
        <v>2777</v>
      </c>
      <c r="AS67" s="282" t="s">
        <v>2777</v>
      </c>
      <c r="AT67" s="282" t="s">
        <v>2777</v>
      </c>
      <c r="AU67" s="282" t="s">
        <v>2777</v>
      </c>
      <c r="AV67" s="282" t="s">
        <v>2777</v>
      </c>
      <c r="AW67" s="282" t="s">
        <v>2777</v>
      </c>
      <c r="AX67" s="282" t="s">
        <v>2777</v>
      </c>
      <c r="AY67" s="282" t="s">
        <v>2777</v>
      </c>
      <c r="AZ67" s="282" t="s">
        <v>2777</v>
      </c>
      <c r="BA67" s="282" t="s">
        <v>2777</v>
      </c>
      <c r="BB67" s="282" t="s">
        <v>2777</v>
      </c>
      <c r="BC67" s="282" t="s">
        <v>2777</v>
      </c>
      <c r="BD67" s="282" t="s">
        <v>2777</v>
      </c>
      <c r="BE67" s="282" t="s">
        <v>2777</v>
      </c>
      <c r="BF67" s="282" t="s">
        <v>2777</v>
      </c>
      <c r="BG67" s="282" t="s">
        <v>2777</v>
      </c>
      <c r="BH67" s="282" t="s">
        <v>2777</v>
      </c>
      <c r="BI67" s="282" t="s">
        <v>2777</v>
      </c>
      <c r="BJ67" s="283" t="s">
        <v>2777</v>
      </c>
    </row>
    <row r="68" spans="1:62" s="7" customFormat="1" ht="36" customHeight="1" x14ac:dyDescent="0.2">
      <c r="A68" s="244">
        <f t="shared" si="0"/>
        <v>47</v>
      </c>
      <c r="B68" s="245"/>
      <c r="C68" s="246"/>
      <c r="D68" s="29" t="s">
        <v>3081</v>
      </c>
      <c r="E68" s="30"/>
      <c r="F68" s="30"/>
      <c r="G68" s="30"/>
      <c r="H68" s="30"/>
      <c r="I68" s="30"/>
      <c r="J68" s="30"/>
      <c r="K68" s="30"/>
      <c r="L68" s="30"/>
      <c r="M68" s="30"/>
      <c r="N68" s="30"/>
      <c r="O68" s="30"/>
      <c r="P68" s="30"/>
      <c r="Q68" s="30"/>
      <c r="R68" s="30"/>
      <c r="S68" s="30"/>
      <c r="T68" s="31"/>
      <c r="U68" s="176" t="s">
        <v>2775</v>
      </c>
      <c r="V68" s="174" t="s">
        <v>2775</v>
      </c>
      <c r="W68" s="175" t="s">
        <v>2775</v>
      </c>
      <c r="X68" s="176" t="s">
        <v>192</v>
      </c>
      <c r="Y68" s="174" t="s">
        <v>192</v>
      </c>
      <c r="Z68" s="174" t="s">
        <v>192</v>
      </c>
      <c r="AA68" s="174" t="s">
        <v>192</v>
      </c>
      <c r="AB68" s="175" t="s">
        <v>192</v>
      </c>
      <c r="AC68" s="176"/>
      <c r="AD68" s="174"/>
      <c r="AE68" s="175"/>
      <c r="AF68" s="281" t="s">
        <v>3077</v>
      </c>
      <c r="AG68" s="282" t="s">
        <v>2777</v>
      </c>
      <c r="AH68" s="282" t="s">
        <v>2777</v>
      </c>
      <c r="AI68" s="282" t="s">
        <v>2777</v>
      </c>
      <c r="AJ68" s="282" t="s">
        <v>2777</v>
      </c>
      <c r="AK68" s="282" t="s">
        <v>2777</v>
      </c>
      <c r="AL68" s="282" t="s">
        <v>2777</v>
      </c>
      <c r="AM68" s="282" t="s">
        <v>2777</v>
      </c>
      <c r="AN68" s="282" t="s">
        <v>2777</v>
      </c>
      <c r="AO68" s="282" t="s">
        <v>2777</v>
      </c>
      <c r="AP68" s="282" t="s">
        <v>2777</v>
      </c>
      <c r="AQ68" s="282" t="s">
        <v>2777</v>
      </c>
      <c r="AR68" s="282" t="s">
        <v>2777</v>
      </c>
      <c r="AS68" s="282" t="s">
        <v>2777</v>
      </c>
      <c r="AT68" s="282" t="s">
        <v>2777</v>
      </c>
      <c r="AU68" s="282" t="s">
        <v>2777</v>
      </c>
      <c r="AV68" s="282" t="s">
        <v>2777</v>
      </c>
      <c r="AW68" s="282" t="s">
        <v>2777</v>
      </c>
      <c r="AX68" s="282" t="s">
        <v>2777</v>
      </c>
      <c r="AY68" s="282" t="s">
        <v>2777</v>
      </c>
      <c r="AZ68" s="282" t="s">
        <v>2777</v>
      </c>
      <c r="BA68" s="282" t="s">
        <v>2777</v>
      </c>
      <c r="BB68" s="282" t="s">
        <v>2777</v>
      </c>
      <c r="BC68" s="282" t="s">
        <v>2777</v>
      </c>
      <c r="BD68" s="282" t="s">
        <v>2777</v>
      </c>
      <c r="BE68" s="282" t="s">
        <v>2777</v>
      </c>
      <c r="BF68" s="282" t="s">
        <v>2777</v>
      </c>
      <c r="BG68" s="282" t="s">
        <v>2777</v>
      </c>
      <c r="BH68" s="282" t="s">
        <v>2777</v>
      </c>
      <c r="BI68" s="282" t="s">
        <v>2777</v>
      </c>
      <c r="BJ68" s="283" t="s">
        <v>2777</v>
      </c>
    </row>
    <row r="69" spans="1:62" s="7" customFormat="1" ht="36" customHeight="1" x14ac:dyDescent="0.2">
      <c r="A69" s="244">
        <f t="shared" si="0"/>
        <v>48</v>
      </c>
      <c r="B69" s="245"/>
      <c r="C69" s="246"/>
      <c r="D69" s="29" t="s">
        <v>3082</v>
      </c>
      <c r="E69" s="30"/>
      <c r="F69" s="30"/>
      <c r="G69" s="30"/>
      <c r="H69" s="30"/>
      <c r="I69" s="30"/>
      <c r="J69" s="30"/>
      <c r="K69" s="30"/>
      <c r="L69" s="30"/>
      <c r="M69" s="30"/>
      <c r="N69" s="30"/>
      <c r="O69" s="30"/>
      <c r="P69" s="30"/>
      <c r="Q69" s="30"/>
      <c r="R69" s="30"/>
      <c r="S69" s="30"/>
      <c r="T69" s="31"/>
      <c r="U69" s="176" t="s">
        <v>2775</v>
      </c>
      <c r="V69" s="174" t="s">
        <v>2775</v>
      </c>
      <c r="W69" s="175" t="s">
        <v>2775</v>
      </c>
      <c r="X69" s="176" t="s">
        <v>192</v>
      </c>
      <c r="Y69" s="174" t="s">
        <v>192</v>
      </c>
      <c r="Z69" s="174" t="s">
        <v>192</v>
      </c>
      <c r="AA69" s="174" t="s">
        <v>192</v>
      </c>
      <c r="AB69" s="175" t="s">
        <v>192</v>
      </c>
      <c r="AC69" s="176"/>
      <c r="AD69" s="174"/>
      <c r="AE69" s="175"/>
      <c r="AF69" s="281" t="s">
        <v>3077</v>
      </c>
      <c r="AG69" s="282" t="s">
        <v>2777</v>
      </c>
      <c r="AH69" s="282" t="s">
        <v>2777</v>
      </c>
      <c r="AI69" s="282" t="s">
        <v>2777</v>
      </c>
      <c r="AJ69" s="282" t="s">
        <v>2777</v>
      </c>
      <c r="AK69" s="282" t="s">
        <v>2777</v>
      </c>
      <c r="AL69" s="282" t="s">
        <v>2777</v>
      </c>
      <c r="AM69" s="282" t="s">
        <v>2777</v>
      </c>
      <c r="AN69" s="282" t="s">
        <v>2777</v>
      </c>
      <c r="AO69" s="282" t="s">
        <v>2777</v>
      </c>
      <c r="AP69" s="282" t="s">
        <v>2777</v>
      </c>
      <c r="AQ69" s="282" t="s">
        <v>2777</v>
      </c>
      <c r="AR69" s="282" t="s">
        <v>2777</v>
      </c>
      <c r="AS69" s="282" t="s">
        <v>2777</v>
      </c>
      <c r="AT69" s="282" t="s">
        <v>2777</v>
      </c>
      <c r="AU69" s="282" t="s">
        <v>2777</v>
      </c>
      <c r="AV69" s="282" t="s">
        <v>2777</v>
      </c>
      <c r="AW69" s="282" t="s">
        <v>2777</v>
      </c>
      <c r="AX69" s="282" t="s">
        <v>2777</v>
      </c>
      <c r="AY69" s="282" t="s">
        <v>2777</v>
      </c>
      <c r="AZ69" s="282" t="s">
        <v>2777</v>
      </c>
      <c r="BA69" s="282" t="s">
        <v>2777</v>
      </c>
      <c r="BB69" s="282" t="s">
        <v>2777</v>
      </c>
      <c r="BC69" s="282" t="s">
        <v>2777</v>
      </c>
      <c r="BD69" s="282" t="s">
        <v>2777</v>
      </c>
      <c r="BE69" s="282" t="s">
        <v>2777</v>
      </c>
      <c r="BF69" s="282" t="s">
        <v>2777</v>
      </c>
      <c r="BG69" s="282" t="s">
        <v>2777</v>
      </c>
      <c r="BH69" s="282" t="s">
        <v>2777</v>
      </c>
      <c r="BI69" s="282" t="s">
        <v>2777</v>
      </c>
      <c r="BJ69" s="283" t="s">
        <v>2777</v>
      </c>
    </row>
    <row r="70" spans="1:62" s="7" customFormat="1" ht="36" customHeight="1" x14ac:dyDescent="0.2">
      <c r="A70" s="244">
        <f t="shared" si="0"/>
        <v>49</v>
      </c>
      <c r="B70" s="245"/>
      <c r="C70" s="246"/>
      <c r="D70" s="29" t="s">
        <v>3083</v>
      </c>
      <c r="E70" s="30"/>
      <c r="F70" s="30"/>
      <c r="G70" s="30"/>
      <c r="H70" s="30"/>
      <c r="I70" s="30"/>
      <c r="J70" s="30"/>
      <c r="K70" s="30"/>
      <c r="L70" s="30"/>
      <c r="M70" s="30"/>
      <c r="N70" s="30"/>
      <c r="O70" s="30"/>
      <c r="P70" s="30"/>
      <c r="Q70" s="30"/>
      <c r="R70" s="30"/>
      <c r="S70" s="30"/>
      <c r="T70" s="31"/>
      <c r="U70" s="176" t="s">
        <v>2775</v>
      </c>
      <c r="V70" s="174" t="s">
        <v>2775</v>
      </c>
      <c r="W70" s="175" t="s">
        <v>2775</v>
      </c>
      <c r="X70" s="176" t="s">
        <v>192</v>
      </c>
      <c r="Y70" s="174" t="s">
        <v>192</v>
      </c>
      <c r="Z70" s="174" t="s">
        <v>192</v>
      </c>
      <c r="AA70" s="174" t="s">
        <v>192</v>
      </c>
      <c r="AB70" s="175" t="s">
        <v>192</v>
      </c>
      <c r="AC70" s="176"/>
      <c r="AD70" s="174"/>
      <c r="AE70" s="175"/>
      <c r="AF70" s="281" t="s">
        <v>3077</v>
      </c>
      <c r="AG70" s="282" t="s">
        <v>2777</v>
      </c>
      <c r="AH70" s="282" t="s">
        <v>2777</v>
      </c>
      <c r="AI70" s="282" t="s">
        <v>2777</v>
      </c>
      <c r="AJ70" s="282" t="s">
        <v>2777</v>
      </c>
      <c r="AK70" s="282" t="s">
        <v>2777</v>
      </c>
      <c r="AL70" s="282" t="s">
        <v>2777</v>
      </c>
      <c r="AM70" s="282" t="s">
        <v>2777</v>
      </c>
      <c r="AN70" s="282" t="s">
        <v>2777</v>
      </c>
      <c r="AO70" s="282" t="s">
        <v>2777</v>
      </c>
      <c r="AP70" s="282" t="s">
        <v>2777</v>
      </c>
      <c r="AQ70" s="282" t="s">
        <v>2777</v>
      </c>
      <c r="AR70" s="282" t="s">
        <v>2777</v>
      </c>
      <c r="AS70" s="282" t="s">
        <v>2777</v>
      </c>
      <c r="AT70" s="282" t="s">
        <v>2777</v>
      </c>
      <c r="AU70" s="282" t="s">
        <v>2777</v>
      </c>
      <c r="AV70" s="282" t="s">
        <v>2777</v>
      </c>
      <c r="AW70" s="282" t="s">
        <v>2777</v>
      </c>
      <c r="AX70" s="282" t="s">
        <v>2777</v>
      </c>
      <c r="AY70" s="282" t="s">
        <v>2777</v>
      </c>
      <c r="AZ70" s="282" t="s">
        <v>2777</v>
      </c>
      <c r="BA70" s="282" t="s">
        <v>2777</v>
      </c>
      <c r="BB70" s="282" t="s">
        <v>2777</v>
      </c>
      <c r="BC70" s="282" t="s">
        <v>2777</v>
      </c>
      <c r="BD70" s="282" t="s">
        <v>2777</v>
      </c>
      <c r="BE70" s="282" t="s">
        <v>2777</v>
      </c>
      <c r="BF70" s="282" t="s">
        <v>2777</v>
      </c>
      <c r="BG70" s="282" t="s">
        <v>2777</v>
      </c>
      <c r="BH70" s="282" t="s">
        <v>2777</v>
      </c>
      <c r="BI70" s="282" t="s">
        <v>2777</v>
      </c>
      <c r="BJ70" s="283" t="s">
        <v>2777</v>
      </c>
    </row>
    <row r="71" spans="1:62" s="7" customFormat="1" ht="36" customHeight="1" x14ac:dyDescent="0.2">
      <c r="A71" s="244">
        <f t="shared" si="0"/>
        <v>50</v>
      </c>
      <c r="B71" s="245"/>
      <c r="C71" s="246"/>
      <c r="D71" s="29" t="s">
        <v>3084</v>
      </c>
      <c r="E71" s="30"/>
      <c r="F71" s="30"/>
      <c r="G71" s="30"/>
      <c r="H71" s="30"/>
      <c r="I71" s="30"/>
      <c r="J71" s="30"/>
      <c r="K71" s="30"/>
      <c r="L71" s="30"/>
      <c r="M71" s="30"/>
      <c r="N71" s="30"/>
      <c r="O71" s="30"/>
      <c r="P71" s="30"/>
      <c r="Q71" s="30"/>
      <c r="R71" s="30"/>
      <c r="S71" s="30"/>
      <c r="T71" s="31"/>
      <c r="U71" s="176" t="s">
        <v>2775</v>
      </c>
      <c r="V71" s="174" t="s">
        <v>2775</v>
      </c>
      <c r="W71" s="175" t="s">
        <v>2775</v>
      </c>
      <c r="X71" s="176" t="s">
        <v>192</v>
      </c>
      <c r="Y71" s="174" t="s">
        <v>192</v>
      </c>
      <c r="Z71" s="174" t="s">
        <v>192</v>
      </c>
      <c r="AA71" s="174" t="s">
        <v>192</v>
      </c>
      <c r="AB71" s="175" t="s">
        <v>192</v>
      </c>
      <c r="AC71" s="176"/>
      <c r="AD71" s="174"/>
      <c r="AE71" s="175"/>
      <c r="AF71" s="281" t="s">
        <v>3077</v>
      </c>
      <c r="AG71" s="282" t="s">
        <v>2777</v>
      </c>
      <c r="AH71" s="282" t="s">
        <v>2777</v>
      </c>
      <c r="AI71" s="282" t="s">
        <v>2777</v>
      </c>
      <c r="AJ71" s="282" t="s">
        <v>2777</v>
      </c>
      <c r="AK71" s="282" t="s">
        <v>2777</v>
      </c>
      <c r="AL71" s="282" t="s">
        <v>2777</v>
      </c>
      <c r="AM71" s="282" t="s">
        <v>2777</v>
      </c>
      <c r="AN71" s="282" t="s">
        <v>2777</v>
      </c>
      <c r="AO71" s="282" t="s">
        <v>2777</v>
      </c>
      <c r="AP71" s="282" t="s">
        <v>2777</v>
      </c>
      <c r="AQ71" s="282" t="s">
        <v>2777</v>
      </c>
      <c r="AR71" s="282" t="s">
        <v>2777</v>
      </c>
      <c r="AS71" s="282" t="s">
        <v>2777</v>
      </c>
      <c r="AT71" s="282" t="s">
        <v>2777</v>
      </c>
      <c r="AU71" s="282" t="s">
        <v>2777</v>
      </c>
      <c r="AV71" s="282" t="s">
        <v>2777</v>
      </c>
      <c r="AW71" s="282" t="s">
        <v>2777</v>
      </c>
      <c r="AX71" s="282" t="s">
        <v>2777</v>
      </c>
      <c r="AY71" s="282" t="s">
        <v>2777</v>
      </c>
      <c r="AZ71" s="282" t="s">
        <v>2777</v>
      </c>
      <c r="BA71" s="282" t="s">
        <v>2777</v>
      </c>
      <c r="BB71" s="282" t="s">
        <v>2777</v>
      </c>
      <c r="BC71" s="282" t="s">
        <v>2777</v>
      </c>
      <c r="BD71" s="282" t="s">
        <v>2777</v>
      </c>
      <c r="BE71" s="282" t="s">
        <v>2777</v>
      </c>
      <c r="BF71" s="282" t="s">
        <v>2777</v>
      </c>
      <c r="BG71" s="282" t="s">
        <v>2777</v>
      </c>
      <c r="BH71" s="282" t="s">
        <v>2777</v>
      </c>
      <c r="BI71" s="282" t="s">
        <v>2777</v>
      </c>
      <c r="BJ71" s="283" t="s">
        <v>2777</v>
      </c>
    </row>
    <row r="72" spans="1:62" s="7" customFormat="1" ht="36" customHeight="1" x14ac:dyDescent="0.2">
      <c r="A72" s="244">
        <f t="shared" si="0"/>
        <v>51</v>
      </c>
      <c r="B72" s="245"/>
      <c r="C72" s="246"/>
      <c r="D72" s="29" t="s">
        <v>3085</v>
      </c>
      <c r="E72" s="30"/>
      <c r="F72" s="30"/>
      <c r="G72" s="30"/>
      <c r="H72" s="30"/>
      <c r="I72" s="30"/>
      <c r="J72" s="30"/>
      <c r="K72" s="30"/>
      <c r="L72" s="30"/>
      <c r="M72" s="30"/>
      <c r="N72" s="30"/>
      <c r="O72" s="30"/>
      <c r="P72" s="30"/>
      <c r="Q72" s="30"/>
      <c r="R72" s="30"/>
      <c r="S72" s="30"/>
      <c r="T72" s="31"/>
      <c r="U72" s="176" t="s">
        <v>2775</v>
      </c>
      <c r="V72" s="174" t="s">
        <v>2775</v>
      </c>
      <c r="W72" s="175" t="s">
        <v>2775</v>
      </c>
      <c r="X72" s="176" t="s">
        <v>192</v>
      </c>
      <c r="Y72" s="174" t="s">
        <v>192</v>
      </c>
      <c r="Z72" s="174" t="s">
        <v>192</v>
      </c>
      <c r="AA72" s="174" t="s">
        <v>192</v>
      </c>
      <c r="AB72" s="175" t="s">
        <v>192</v>
      </c>
      <c r="AC72" s="176"/>
      <c r="AD72" s="174"/>
      <c r="AE72" s="175"/>
      <c r="AF72" s="281" t="s">
        <v>2777</v>
      </c>
      <c r="AG72" s="282" t="s">
        <v>2777</v>
      </c>
      <c r="AH72" s="282" t="s">
        <v>2777</v>
      </c>
      <c r="AI72" s="282" t="s">
        <v>2777</v>
      </c>
      <c r="AJ72" s="282" t="s">
        <v>2777</v>
      </c>
      <c r="AK72" s="282" t="s">
        <v>2777</v>
      </c>
      <c r="AL72" s="282" t="s">
        <v>2777</v>
      </c>
      <c r="AM72" s="282" t="s">
        <v>2777</v>
      </c>
      <c r="AN72" s="282" t="s">
        <v>2777</v>
      </c>
      <c r="AO72" s="282" t="s">
        <v>2777</v>
      </c>
      <c r="AP72" s="282" t="s">
        <v>2777</v>
      </c>
      <c r="AQ72" s="282" t="s">
        <v>2777</v>
      </c>
      <c r="AR72" s="282" t="s">
        <v>2777</v>
      </c>
      <c r="AS72" s="282" t="s">
        <v>2777</v>
      </c>
      <c r="AT72" s="282" t="s">
        <v>2777</v>
      </c>
      <c r="AU72" s="282" t="s">
        <v>2777</v>
      </c>
      <c r="AV72" s="282" t="s">
        <v>2777</v>
      </c>
      <c r="AW72" s="282" t="s">
        <v>2777</v>
      </c>
      <c r="AX72" s="282" t="s">
        <v>2777</v>
      </c>
      <c r="AY72" s="282" t="s">
        <v>2777</v>
      </c>
      <c r="AZ72" s="282" t="s">
        <v>2777</v>
      </c>
      <c r="BA72" s="282" t="s">
        <v>2777</v>
      </c>
      <c r="BB72" s="282" t="s">
        <v>2777</v>
      </c>
      <c r="BC72" s="282" t="s">
        <v>2777</v>
      </c>
      <c r="BD72" s="282" t="s">
        <v>2777</v>
      </c>
      <c r="BE72" s="282" t="s">
        <v>2777</v>
      </c>
      <c r="BF72" s="282" t="s">
        <v>2777</v>
      </c>
      <c r="BG72" s="282" t="s">
        <v>2777</v>
      </c>
      <c r="BH72" s="282" t="s">
        <v>2777</v>
      </c>
      <c r="BI72" s="282" t="s">
        <v>2777</v>
      </c>
      <c r="BJ72" s="283" t="s">
        <v>2777</v>
      </c>
    </row>
    <row r="73" spans="1:62" s="7" customFormat="1" ht="36" customHeight="1" x14ac:dyDescent="0.2">
      <c r="A73" s="244">
        <f t="shared" si="0"/>
        <v>52</v>
      </c>
      <c r="B73" s="245"/>
      <c r="C73" s="246"/>
      <c r="D73" s="29" t="s">
        <v>3086</v>
      </c>
      <c r="E73" s="30"/>
      <c r="F73" s="30"/>
      <c r="G73" s="30"/>
      <c r="H73" s="30"/>
      <c r="I73" s="30"/>
      <c r="J73" s="30"/>
      <c r="K73" s="30"/>
      <c r="L73" s="30"/>
      <c r="M73" s="30"/>
      <c r="N73" s="30"/>
      <c r="O73" s="30"/>
      <c r="P73" s="30"/>
      <c r="Q73" s="30"/>
      <c r="R73" s="30"/>
      <c r="S73" s="30"/>
      <c r="T73" s="31"/>
      <c r="U73" s="176" t="s">
        <v>2775</v>
      </c>
      <c r="V73" s="174" t="s">
        <v>2775</v>
      </c>
      <c r="W73" s="175" t="s">
        <v>2775</v>
      </c>
      <c r="X73" s="176" t="s">
        <v>192</v>
      </c>
      <c r="Y73" s="174" t="s">
        <v>192</v>
      </c>
      <c r="Z73" s="174" t="s">
        <v>192</v>
      </c>
      <c r="AA73" s="174" t="s">
        <v>192</v>
      </c>
      <c r="AB73" s="175" t="s">
        <v>192</v>
      </c>
      <c r="AC73" s="176"/>
      <c r="AD73" s="174"/>
      <c r="AE73" s="175"/>
      <c r="AF73" s="281" t="s">
        <v>2777</v>
      </c>
      <c r="AG73" s="282" t="s">
        <v>2777</v>
      </c>
      <c r="AH73" s="282" t="s">
        <v>2777</v>
      </c>
      <c r="AI73" s="282" t="s">
        <v>2777</v>
      </c>
      <c r="AJ73" s="282" t="s">
        <v>2777</v>
      </c>
      <c r="AK73" s="282" t="s">
        <v>2777</v>
      </c>
      <c r="AL73" s="282" t="s">
        <v>2777</v>
      </c>
      <c r="AM73" s="282" t="s">
        <v>2777</v>
      </c>
      <c r="AN73" s="282" t="s">
        <v>2777</v>
      </c>
      <c r="AO73" s="282" t="s">
        <v>2777</v>
      </c>
      <c r="AP73" s="282" t="s">
        <v>2777</v>
      </c>
      <c r="AQ73" s="282" t="s">
        <v>2777</v>
      </c>
      <c r="AR73" s="282" t="s">
        <v>2777</v>
      </c>
      <c r="AS73" s="282" t="s">
        <v>2777</v>
      </c>
      <c r="AT73" s="282" t="s">
        <v>2777</v>
      </c>
      <c r="AU73" s="282" t="s">
        <v>2777</v>
      </c>
      <c r="AV73" s="282" t="s">
        <v>2777</v>
      </c>
      <c r="AW73" s="282" t="s">
        <v>2777</v>
      </c>
      <c r="AX73" s="282" t="s">
        <v>2777</v>
      </c>
      <c r="AY73" s="282" t="s">
        <v>2777</v>
      </c>
      <c r="AZ73" s="282" t="s">
        <v>2777</v>
      </c>
      <c r="BA73" s="282" t="s">
        <v>2777</v>
      </c>
      <c r="BB73" s="282" t="s">
        <v>2777</v>
      </c>
      <c r="BC73" s="282" t="s">
        <v>2777</v>
      </c>
      <c r="BD73" s="282" t="s">
        <v>2777</v>
      </c>
      <c r="BE73" s="282" t="s">
        <v>2777</v>
      </c>
      <c r="BF73" s="282" t="s">
        <v>2777</v>
      </c>
      <c r="BG73" s="282" t="s">
        <v>2777</v>
      </c>
      <c r="BH73" s="282" t="s">
        <v>2777</v>
      </c>
      <c r="BI73" s="282" t="s">
        <v>2777</v>
      </c>
      <c r="BJ73" s="283" t="s">
        <v>2777</v>
      </c>
    </row>
    <row r="74" spans="1:62" s="7" customFormat="1" ht="36" customHeight="1" x14ac:dyDescent="0.2">
      <c r="A74" s="244">
        <f t="shared" si="0"/>
        <v>53</v>
      </c>
      <c r="B74" s="245"/>
      <c r="C74" s="246"/>
      <c r="D74" s="29" t="s">
        <v>3087</v>
      </c>
      <c r="E74" s="30"/>
      <c r="F74" s="30"/>
      <c r="G74" s="30"/>
      <c r="H74" s="30"/>
      <c r="I74" s="30"/>
      <c r="J74" s="30"/>
      <c r="K74" s="30"/>
      <c r="L74" s="30"/>
      <c r="M74" s="30"/>
      <c r="N74" s="30"/>
      <c r="O74" s="30"/>
      <c r="P74" s="30"/>
      <c r="Q74" s="30"/>
      <c r="R74" s="30"/>
      <c r="S74" s="30"/>
      <c r="T74" s="31"/>
      <c r="U74" s="176" t="s">
        <v>1797</v>
      </c>
      <c r="V74" s="174" t="s">
        <v>1797</v>
      </c>
      <c r="W74" s="175" t="s">
        <v>1797</v>
      </c>
      <c r="X74" s="176" t="s">
        <v>192</v>
      </c>
      <c r="Y74" s="174" t="s">
        <v>192</v>
      </c>
      <c r="Z74" s="174" t="s">
        <v>192</v>
      </c>
      <c r="AA74" s="174" t="s">
        <v>192</v>
      </c>
      <c r="AB74" s="175" t="s">
        <v>192</v>
      </c>
      <c r="AC74" s="176"/>
      <c r="AD74" s="174"/>
      <c r="AE74" s="175"/>
      <c r="AF74" s="281" t="s">
        <v>2765</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1" ht="36" customHeight="1" x14ac:dyDescent="0.2">
      <c r="A75" s="244">
        <f t="shared" si="0"/>
        <v>54</v>
      </c>
      <c r="B75" s="245"/>
      <c r="C75" s="246"/>
      <c r="D75" s="29" t="s">
        <v>3088</v>
      </c>
      <c r="E75" s="30"/>
      <c r="F75" s="30"/>
      <c r="G75" s="30"/>
      <c r="H75" s="30"/>
      <c r="I75" s="30"/>
      <c r="J75" s="30"/>
      <c r="K75" s="30"/>
      <c r="L75" s="30"/>
      <c r="M75" s="30"/>
      <c r="N75" s="30"/>
      <c r="O75" s="30"/>
      <c r="P75" s="30"/>
      <c r="Q75" s="30"/>
      <c r="R75" s="30"/>
      <c r="S75" s="30"/>
      <c r="T75" s="31"/>
      <c r="U75" s="176" t="s">
        <v>1797</v>
      </c>
      <c r="V75" s="174" t="s">
        <v>1797</v>
      </c>
      <c r="W75" s="175" t="s">
        <v>1797</v>
      </c>
      <c r="X75" s="176" t="s">
        <v>192</v>
      </c>
      <c r="Y75" s="174" t="s">
        <v>192</v>
      </c>
      <c r="Z75" s="174" t="s">
        <v>192</v>
      </c>
      <c r="AA75" s="174" t="s">
        <v>192</v>
      </c>
      <c r="AB75" s="175" t="s">
        <v>192</v>
      </c>
      <c r="AC75" s="176"/>
      <c r="AD75" s="174"/>
      <c r="AE75" s="175"/>
      <c r="AF75" s="281" t="s">
        <v>2765</v>
      </c>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3"/>
    </row>
    <row r="76" spans="1:62" s="7" customFormat="1" ht="36" customHeight="1" x14ac:dyDescent="0.2">
      <c r="A76" s="244">
        <f t="shared" si="0"/>
        <v>55</v>
      </c>
      <c r="B76" s="245"/>
      <c r="C76" s="246"/>
      <c r="D76" s="29" t="s">
        <v>3089</v>
      </c>
      <c r="E76" s="30"/>
      <c r="F76" s="30"/>
      <c r="G76" s="30"/>
      <c r="H76" s="30"/>
      <c r="I76" s="30"/>
      <c r="J76" s="30"/>
      <c r="K76" s="30"/>
      <c r="L76" s="30"/>
      <c r="M76" s="30"/>
      <c r="N76" s="30"/>
      <c r="O76" s="30"/>
      <c r="P76" s="30"/>
      <c r="Q76" s="30"/>
      <c r="R76" s="30"/>
      <c r="S76" s="30"/>
      <c r="T76" s="31"/>
      <c r="U76" s="176" t="s">
        <v>1810</v>
      </c>
      <c r="V76" s="174" t="s">
        <v>1810</v>
      </c>
      <c r="W76" s="175" t="s">
        <v>1810</v>
      </c>
      <c r="X76" s="176" t="s">
        <v>102</v>
      </c>
      <c r="Y76" s="174" t="s">
        <v>102</v>
      </c>
      <c r="Z76" s="174" t="s">
        <v>102</v>
      </c>
      <c r="AA76" s="174" t="s">
        <v>102</v>
      </c>
      <c r="AB76" s="175" t="s">
        <v>102</v>
      </c>
      <c r="AC76" s="176"/>
      <c r="AD76" s="174"/>
      <c r="AE76" s="175"/>
      <c r="AF76" s="281" t="s">
        <v>3090</v>
      </c>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3"/>
    </row>
    <row r="77" spans="1:62" s="7" customFormat="1" ht="36" customHeight="1" x14ac:dyDescent="0.2">
      <c r="A77" s="244">
        <f t="shared" si="0"/>
        <v>56</v>
      </c>
      <c r="B77" s="245"/>
      <c r="C77" s="246"/>
      <c r="D77" s="29" t="s">
        <v>3091</v>
      </c>
      <c r="E77" s="30"/>
      <c r="F77" s="30"/>
      <c r="G77" s="30"/>
      <c r="H77" s="30"/>
      <c r="I77" s="30"/>
      <c r="J77" s="30"/>
      <c r="K77" s="30"/>
      <c r="L77" s="30"/>
      <c r="M77" s="30"/>
      <c r="N77" s="30"/>
      <c r="O77" s="30"/>
      <c r="P77" s="30"/>
      <c r="Q77" s="30"/>
      <c r="R77" s="30"/>
      <c r="S77" s="30"/>
      <c r="T77" s="31"/>
      <c r="U77" s="176" t="s">
        <v>2775</v>
      </c>
      <c r="V77" s="174" t="s">
        <v>2775</v>
      </c>
      <c r="W77" s="175" t="s">
        <v>2775</v>
      </c>
      <c r="X77" s="176" t="s">
        <v>192</v>
      </c>
      <c r="Y77" s="174" t="s">
        <v>192</v>
      </c>
      <c r="Z77" s="174" t="s">
        <v>192</v>
      </c>
      <c r="AA77" s="174" t="s">
        <v>192</v>
      </c>
      <c r="AB77" s="175" t="s">
        <v>192</v>
      </c>
      <c r="AC77" s="176"/>
      <c r="AD77" s="174"/>
      <c r="AE77" s="175"/>
      <c r="AF77" s="281" t="s">
        <v>3077</v>
      </c>
      <c r="AG77" s="282" t="s">
        <v>2777</v>
      </c>
      <c r="AH77" s="282" t="s">
        <v>2777</v>
      </c>
      <c r="AI77" s="282" t="s">
        <v>2777</v>
      </c>
      <c r="AJ77" s="282" t="s">
        <v>2777</v>
      </c>
      <c r="AK77" s="282" t="s">
        <v>2777</v>
      </c>
      <c r="AL77" s="282" t="s">
        <v>2777</v>
      </c>
      <c r="AM77" s="282" t="s">
        <v>2777</v>
      </c>
      <c r="AN77" s="282" t="s">
        <v>2777</v>
      </c>
      <c r="AO77" s="282" t="s">
        <v>2777</v>
      </c>
      <c r="AP77" s="282" t="s">
        <v>2777</v>
      </c>
      <c r="AQ77" s="282" t="s">
        <v>2777</v>
      </c>
      <c r="AR77" s="282" t="s">
        <v>2777</v>
      </c>
      <c r="AS77" s="282" t="s">
        <v>2777</v>
      </c>
      <c r="AT77" s="282" t="s">
        <v>2777</v>
      </c>
      <c r="AU77" s="282" t="s">
        <v>2777</v>
      </c>
      <c r="AV77" s="282" t="s">
        <v>2777</v>
      </c>
      <c r="AW77" s="282" t="s">
        <v>2777</v>
      </c>
      <c r="AX77" s="282" t="s">
        <v>2777</v>
      </c>
      <c r="AY77" s="282" t="s">
        <v>2777</v>
      </c>
      <c r="AZ77" s="282" t="s">
        <v>2777</v>
      </c>
      <c r="BA77" s="282" t="s">
        <v>2777</v>
      </c>
      <c r="BB77" s="282" t="s">
        <v>2777</v>
      </c>
      <c r="BC77" s="282" t="s">
        <v>2777</v>
      </c>
      <c r="BD77" s="282" t="s">
        <v>2777</v>
      </c>
      <c r="BE77" s="282" t="s">
        <v>2777</v>
      </c>
      <c r="BF77" s="282" t="s">
        <v>2777</v>
      </c>
      <c r="BG77" s="282" t="s">
        <v>2777</v>
      </c>
      <c r="BH77" s="282" t="s">
        <v>2777</v>
      </c>
      <c r="BI77" s="282" t="s">
        <v>2777</v>
      </c>
      <c r="BJ77" s="283" t="s">
        <v>2777</v>
      </c>
    </row>
    <row r="78" spans="1:62" s="7" customFormat="1" ht="36" customHeight="1" x14ac:dyDescent="0.2">
      <c r="A78" s="244">
        <f t="shared" si="0"/>
        <v>57</v>
      </c>
      <c r="B78" s="245"/>
      <c r="C78" s="246"/>
      <c r="D78" s="29" t="s">
        <v>3092</v>
      </c>
      <c r="E78" s="30"/>
      <c r="F78" s="30"/>
      <c r="G78" s="30"/>
      <c r="H78" s="30"/>
      <c r="I78" s="30"/>
      <c r="J78" s="30"/>
      <c r="K78" s="30"/>
      <c r="L78" s="30"/>
      <c r="M78" s="30"/>
      <c r="N78" s="30"/>
      <c r="O78" s="30"/>
      <c r="P78" s="30"/>
      <c r="Q78" s="30"/>
      <c r="R78" s="30"/>
      <c r="S78" s="30"/>
      <c r="T78" s="31"/>
      <c r="U78" s="176" t="s">
        <v>2775</v>
      </c>
      <c r="V78" s="174" t="s">
        <v>2775</v>
      </c>
      <c r="W78" s="175" t="s">
        <v>2775</v>
      </c>
      <c r="X78" s="176" t="s">
        <v>192</v>
      </c>
      <c r="Y78" s="174" t="s">
        <v>192</v>
      </c>
      <c r="Z78" s="174" t="s">
        <v>192</v>
      </c>
      <c r="AA78" s="174" t="s">
        <v>192</v>
      </c>
      <c r="AB78" s="175" t="s">
        <v>192</v>
      </c>
      <c r="AC78" s="176"/>
      <c r="AD78" s="174"/>
      <c r="AE78" s="175"/>
      <c r="AF78" s="281" t="s">
        <v>3077</v>
      </c>
      <c r="AG78" s="282" t="s">
        <v>2777</v>
      </c>
      <c r="AH78" s="282" t="s">
        <v>2777</v>
      </c>
      <c r="AI78" s="282" t="s">
        <v>2777</v>
      </c>
      <c r="AJ78" s="282" t="s">
        <v>2777</v>
      </c>
      <c r="AK78" s="282" t="s">
        <v>2777</v>
      </c>
      <c r="AL78" s="282" t="s">
        <v>2777</v>
      </c>
      <c r="AM78" s="282" t="s">
        <v>2777</v>
      </c>
      <c r="AN78" s="282" t="s">
        <v>2777</v>
      </c>
      <c r="AO78" s="282" t="s">
        <v>2777</v>
      </c>
      <c r="AP78" s="282" t="s">
        <v>2777</v>
      </c>
      <c r="AQ78" s="282" t="s">
        <v>2777</v>
      </c>
      <c r="AR78" s="282" t="s">
        <v>2777</v>
      </c>
      <c r="AS78" s="282" t="s">
        <v>2777</v>
      </c>
      <c r="AT78" s="282" t="s">
        <v>2777</v>
      </c>
      <c r="AU78" s="282" t="s">
        <v>2777</v>
      </c>
      <c r="AV78" s="282" t="s">
        <v>2777</v>
      </c>
      <c r="AW78" s="282" t="s">
        <v>2777</v>
      </c>
      <c r="AX78" s="282" t="s">
        <v>2777</v>
      </c>
      <c r="AY78" s="282" t="s">
        <v>2777</v>
      </c>
      <c r="AZ78" s="282" t="s">
        <v>2777</v>
      </c>
      <c r="BA78" s="282" t="s">
        <v>2777</v>
      </c>
      <c r="BB78" s="282" t="s">
        <v>2777</v>
      </c>
      <c r="BC78" s="282" t="s">
        <v>2777</v>
      </c>
      <c r="BD78" s="282" t="s">
        <v>2777</v>
      </c>
      <c r="BE78" s="282" t="s">
        <v>2777</v>
      </c>
      <c r="BF78" s="282" t="s">
        <v>2777</v>
      </c>
      <c r="BG78" s="282" t="s">
        <v>2777</v>
      </c>
      <c r="BH78" s="282" t="s">
        <v>2777</v>
      </c>
      <c r="BI78" s="282" t="s">
        <v>2777</v>
      </c>
      <c r="BJ78" s="283" t="s">
        <v>2777</v>
      </c>
    </row>
    <row r="79" spans="1:62" s="7" customFormat="1" ht="36" customHeight="1" x14ac:dyDescent="0.2">
      <c r="A79" s="244">
        <f t="shared" si="0"/>
        <v>58</v>
      </c>
      <c r="B79" s="245"/>
      <c r="C79" s="246"/>
      <c r="D79" s="29" t="s">
        <v>3093</v>
      </c>
      <c r="E79" s="30"/>
      <c r="F79" s="30"/>
      <c r="G79" s="30"/>
      <c r="H79" s="30"/>
      <c r="I79" s="30"/>
      <c r="J79" s="30"/>
      <c r="K79" s="30"/>
      <c r="L79" s="30"/>
      <c r="M79" s="30"/>
      <c r="N79" s="30"/>
      <c r="O79" s="30"/>
      <c r="P79" s="30"/>
      <c r="Q79" s="30"/>
      <c r="R79" s="30"/>
      <c r="S79" s="30"/>
      <c r="T79" s="31"/>
      <c r="U79" s="176" t="s">
        <v>2775</v>
      </c>
      <c r="V79" s="174" t="s">
        <v>2775</v>
      </c>
      <c r="W79" s="175" t="s">
        <v>2775</v>
      </c>
      <c r="X79" s="176" t="s">
        <v>192</v>
      </c>
      <c r="Y79" s="174" t="s">
        <v>192</v>
      </c>
      <c r="Z79" s="174" t="s">
        <v>192</v>
      </c>
      <c r="AA79" s="174" t="s">
        <v>192</v>
      </c>
      <c r="AB79" s="175" t="s">
        <v>192</v>
      </c>
      <c r="AC79" s="176"/>
      <c r="AD79" s="174"/>
      <c r="AE79" s="175"/>
      <c r="AF79" s="281" t="s">
        <v>2777</v>
      </c>
      <c r="AG79" s="282" t="s">
        <v>2777</v>
      </c>
      <c r="AH79" s="282" t="s">
        <v>2777</v>
      </c>
      <c r="AI79" s="282" t="s">
        <v>2777</v>
      </c>
      <c r="AJ79" s="282" t="s">
        <v>2777</v>
      </c>
      <c r="AK79" s="282" t="s">
        <v>2777</v>
      </c>
      <c r="AL79" s="282" t="s">
        <v>2777</v>
      </c>
      <c r="AM79" s="282" t="s">
        <v>2777</v>
      </c>
      <c r="AN79" s="282" t="s">
        <v>2777</v>
      </c>
      <c r="AO79" s="282" t="s">
        <v>2777</v>
      </c>
      <c r="AP79" s="282" t="s">
        <v>2777</v>
      </c>
      <c r="AQ79" s="282" t="s">
        <v>2777</v>
      </c>
      <c r="AR79" s="282" t="s">
        <v>2777</v>
      </c>
      <c r="AS79" s="282" t="s">
        <v>2777</v>
      </c>
      <c r="AT79" s="282" t="s">
        <v>2777</v>
      </c>
      <c r="AU79" s="282" t="s">
        <v>2777</v>
      </c>
      <c r="AV79" s="282" t="s">
        <v>2777</v>
      </c>
      <c r="AW79" s="282" t="s">
        <v>2777</v>
      </c>
      <c r="AX79" s="282" t="s">
        <v>2777</v>
      </c>
      <c r="AY79" s="282" t="s">
        <v>2777</v>
      </c>
      <c r="AZ79" s="282" t="s">
        <v>2777</v>
      </c>
      <c r="BA79" s="282" t="s">
        <v>2777</v>
      </c>
      <c r="BB79" s="282" t="s">
        <v>2777</v>
      </c>
      <c r="BC79" s="282" t="s">
        <v>2777</v>
      </c>
      <c r="BD79" s="282" t="s">
        <v>2777</v>
      </c>
      <c r="BE79" s="282" t="s">
        <v>2777</v>
      </c>
      <c r="BF79" s="282" t="s">
        <v>2777</v>
      </c>
      <c r="BG79" s="282" t="s">
        <v>2777</v>
      </c>
      <c r="BH79" s="282" t="s">
        <v>2777</v>
      </c>
      <c r="BI79" s="282" t="s">
        <v>2777</v>
      </c>
      <c r="BJ79" s="283" t="s">
        <v>2777</v>
      </c>
    </row>
    <row r="80" spans="1:62" s="7" customFormat="1" ht="23.7" customHeight="1" x14ac:dyDescent="0.2">
      <c r="A80" s="173"/>
      <c r="B80" s="174"/>
      <c r="C80" s="175"/>
      <c r="D80" s="237" t="s">
        <v>3116</v>
      </c>
      <c r="E80" s="238"/>
      <c r="F80" s="238"/>
      <c r="G80" s="238"/>
      <c r="H80" s="238"/>
      <c r="I80" s="238"/>
      <c r="J80" s="238"/>
      <c r="K80" s="238"/>
      <c r="L80" s="238"/>
      <c r="M80" s="238"/>
      <c r="N80" s="238"/>
      <c r="O80" s="238"/>
      <c r="P80" s="238"/>
      <c r="Q80" s="238"/>
      <c r="R80" s="238"/>
      <c r="S80" s="238"/>
      <c r="T80" s="239"/>
      <c r="U80" s="176"/>
      <c r="V80" s="174"/>
      <c r="W80" s="175"/>
      <c r="X80" s="176"/>
      <c r="Y80" s="174"/>
      <c r="Z80" s="174"/>
      <c r="AA80" s="174"/>
      <c r="AB80" s="175"/>
      <c r="AC80" s="176"/>
      <c r="AD80" s="174"/>
      <c r="AE80" s="175"/>
      <c r="AF80" s="305"/>
      <c r="AG80" s="306"/>
      <c r="AH80" s="306"/>
      <c r="AI80" s="306"/>
      <c r="AJ80" s="306"/>
      <c r="AK80" s="306"/>
      <c r="AL80" s="306"/>
      <c r="AM80" s="306"/>
      <c r="AN80" s="306"/>
      <c r="AO80" s="306"/>
      <c r="AP80" s="306"/>
      <c r="AQ80" s="306"/>
      <c r="AR80" s="306"/>
      <c r="AS80" s="306"/>
      <c r="AT80" s="306"/>
      <c r="AU80" s="306"/>
      <c r="AV80" s="306"/>
      <c r="AW80" s="306"/>
      <c r="AX80" s="306"/>
      <c r="AY80" s="306"/>
      <c r="AZ80" s="306"/>
      <c r="BA80" s="306"/>
      <c r="BB80" s="306"/>
      <c r="BC80" s="306"/>
      <c r="BD80" s="306"/>
      <c r="BE80" s="306"/>
      <c r="BF80" s="306"/>
      <c r="BG80" s="306"/>
      <c r="BH80" s="306"/>
      <c r="BI80" s="306"/>
      <c r="BJ80" s="321"/>
    </row>
    <row r="81" spans="1:62" s="7" customFormat="1" ht="40.5" customHeight="1" x14ac:dyDescent="0.2">
      <c r="A81" s="173">
        <v>1</v>
      </c>
      <c r="B81" s="174"/>
      <c r="C81" s="175"/>
      <c r="D81" s="29" t="s">
        <v>3117</v>
      </c>
      <c r="E81" s="32"/>
      <c r="F81" s="32"/>
      <c r="G81" s="32"/>
      <c r="H81" s="32"/>
      <c r="I81" s="32"/>
      <c r="J81" s="32"/>
      <c r="K81" s="32"/>
      <c r="L81" s="32"/>
      <c r="M81" s="32"/>
      <c r="N81" s="32"/>
      <c r="O81" s="32"/>
      <c r="P81" s="32"/>
      <c r="Q81" s="32"/>
      <c r="R81" s="32"/>
      <c r="S81" s="32"/>
      <c r="T81" s="124"/>
      <c r="U81" s="176">
        <v>2</v>
      </c>
      <c r="V81" s="174"/>
      <c r="W81" s="175"/>
      <c r="X81" s="174" t="s">
        <v>102</v>
      </c>
      <c r="Y81" s="174"/>
      <c r="Z81" s="174"/>
      <c r="AA81" s="174"/>
      <c r="AB81" s="175"/>
      <c r="AC81" s="210"/>
      <c r="AD81" s="211"/>
      <c r="AE81" s="212"/>
      <c r="AF81" s="183" t="s">
        <v>3130</v>
      </c>
      <c r="AG81" s="322"/>
      <c r="AH81" s="322"/>
      <c r="AI81" s="322"/>
      <c r="AJ81" s="322"/>
      <c r="AK81" s="322"/>
      <c r="AL81" s="322"/>
      <c r="AM81" s="322"/>
      <c r="AN81" s="322"/>
      <c r="AO81" s="322"/>
      <c r="AP81" s="322"/>
      <c r="AQ81" s="322"/>
      <c r="AR81" s="322"/>
      <c r="AS81" s="322"/>
      <c r="AT81" s="322"/>
      <c r="AU81" s="322"/>
      <c r="AV81" s="322"/>
      <c r="AW81" s="322"/>
      <c r="AX81" s="322"/>
      <c r="AY81" s="322"/>
      <c r="AZ81" s="322"/>
      <c r="BA81" s="322"/>
      <c r="BB81" s="322"/>
      <c r="BC81" s="322"/>
      <c r="BD81" s="322"/>
      <c r="BE81" s="322"/>
      <c r="BF81" s="322"/>
      <c r="BG81" s="322"/>
      <c r="BH81" s="322"/>
      <c r="BI81" s="322"/>
      <c r="BJ81" s="323"/>
    </row>
    <row r="82" spans="1:62" s="7" customFormat="1" ht="40.5" customHeight="1" x14ac:dyDescent="0.2">
      <c r="A82" s="173">
        <v>2</v>
      </c>
      <c r="B82" s="174"/>
      <c r="C82" s="175"/>
      <c r="D82" s="29" t="s">
        <v>3118</v>
      </c>
      <c r="E82" s="32"/>
      <c r="F82" s="32"/>
      <c r="G82" s="32"/>
      <c r="H82" s="32"/>
      <c r="I82" s="32"/>
      <c r="J82" s="32"/>
      <c r="K82" s="32"/>
      <c r="L82" s="32"/>
      <c r="M82" s="32"/>
      <c r="N82" s="32"/>
      <c r="O82" s="32"/>
      <c r="P82" s="32"/>
      <c r="Q82" s="32"/>
      <c r="R82" s="32"/>
      <c r="S82" s="32"/>
      <c r="T82" s="124"/>
      <c r="U82" s="176">
        <v>1</v>
      </c>
      <c r="V82" s="174"/>
      <c r="W82" s="175"/>
      <c r="X82" s="174" t="s">
        <v>102</v>
      </c>
      <c r="Y82" s="174"/>
      <c r="Z82" s="174"/>
      <c r="AA82" s="174"/>
      <c r="AB82" s="175"/>
      <c r="AC82" s="210"/>
      <c r="AD82" s="211"/>
      <c r="AE82" s="212"/>
      <c r="AF82" s="183" t="s">
        <v>3131</v>
      </c>
      <c r="AG82" s="322"/>
      <c r="AH82" s="322"/>
      <c r="AI82" s="322"/>
      <c r="AJ82" s="322"/>
      <c r="AK82" s="322"/>
      <c r="AL82" s="322"/>
      <c r="AM82" s="322"/>
      <c r="AN82" s="322"/>
      <c r="AO82" s="322"/>
      <c r="AP82" s="322"/>
      <c r="AQ82" s="322"/>
      <c r="AR82" s="322"/>
      <c r="AS82" s="322"/>
      <c r="AT82" s="322"/>
      <c r="AU82" s="322"/>
      <c r="AV82" s="322"/>
      <c r="AW82" s="322"/>
      <c r="AX82" s="322"/>
      <c r="AY82" s="322"/>
      <c r="AZ82" s="322"/>
      <c r="BA82" s="322"/>
      <c r="BB82" s="322"/>
      <c r="BC82" s="322"/>
      <c r="BD82" s="322"/>
      <c r="BE82" s="322"/>
      <c r="BF82" s="322"/>
      <c r="BG82" s="322"/>
      <c r="BH82" s="322"/>
      <c r="BI82" s="322"/>
      <c r="BJ82" s="323"/>
    </row>
    <row r="83" spans="1:62" s="7" customFormat="1" ht="40.5" customHeight="1" x14ac:dyDescent="0.2">
      <c r="A83" s="173">
        <v>3</v>
      </c>
      <c r="B83" s="174"/>
      <c r="C83" s="175"/>
      <c r="D83" s="29" t="s">
        <v>3119</v>
      </c>
      <c r="E83" s="32"/>
      <c r="F83" s="32"/>
      <c r="G83" s="32"/>
      <c r="H83" s="32"/>
      <c r="I83" s="32"/>
      <c r="J83" s="32"/>
      <c r="K83" s="32"/>
      <c r="L83" s="32"/>
      <c r="M83" s="32"/>
      <c r="N83" s="32"/>
      <c r="O83" s="32"/>
      <c r="P83" s="32"/>
      <c r="Q83" s="32"/>
      <c r="R83" s="32"/>
      <c r="S83" s="32"/>
      <c r="T83" s="124"/>
      <c r="U83" s="176">
        <v>7</v>
      </c>
      <c r="V83" s="174"/>
      <c r="W83" s="175"/>
      <c r="X83" s="174" t="s">
        <v>1742</v>
      </c>
      <c r="Y83" s="174"/>
      <c r="Z83" s="174"/>
      <c r="AA83" s="174"/>
      <c r="AB83" s="175"/>
      <c r="AC83" s="210"/>
      <c r="AD83" s="211"/>
      <c r="AE83" s="212"/>
      <c r="AF83" s="177" t="s">
        <v>3125</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40.5" customHeight="1" x14ac:dyDescent="0.2">
      <c r="A84" s="173">
        <v>4</v>
      </c>
      <c r="B84" s="174"/>
      <c r="C84" s="175"/>
      <c r="D84" s="29" t="s">
        <v>3120</v>
      </c>
      <c r="E84" s="32"/>
      <c r="F84" s="32"/>
      <c r="G84" s="32"/>
      <c r="H84" s="32"/>
      <c r="I84" s="32"/>
      <c r="J84" s="32"/>
      <c r="K84" s="32"/>
      <c r="L84" s="32"/>
      <c r="M84" s="32"/>
      <c r="N84" s="32"/>
      <c r="O84" s="32"/>
      <c r="P84" s="32"/>
      <c r="Q84" s="32"/>
      <c r="R84" s="32"/>
      <c r="S84" s="32"/>
      <c r="T84" s="124"/>
      <c r="U84" s="176">
        <v>7</v>
      </c>
      <c r="V84" s="174"/>
      <c r="W84" s="175"/>
      <c r="X84" s="174" t="s">
        <v>1742</v>
      </c>
      <c r="Y84" s="174"/>
      <c r="Z84" s="174"/>
      <c r="AA84" s="174"/>
      <c r="AB84" s="175"/>
      <c r="AC84" s="210"/>
      <c r="AD84" s="211"/>
      <c r="AE84" s="212"/>
      <c r="AF84" s="177" t="s">
        <v>3124</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40.5" customHeight="1" x14ac:dyDescent="0.2">
      <c r="A85" s="173">
        <v>5</v>
      </c>
      <c r="B85" s="174"/>
      <c r="C85" s="175"/>
      <c r="D85" s="29" t="s">
        <v>3121</v>
      </c>
      <c r="E85" s="32"/>
      <c r="F85" s="32"/>
      <c r="G85" s="32"/>
      <c r="H85" s="32"/>
      <c r="I85" s="32"/>
      <c r="J85" s="32"/>
      <c r="K85" s="32"/>
      <c r="L85" s="32"/>
      <c r="M85" s="32"/>
      <c r="N85" s="32"/>
      <c r="O85" s="32"/>
      <c r="P85" s="32"/>
      <c r="Q85" s="32"/>
      <c r="R85" s="32"/>
      <c r="S85" s="32"/>
      <c r="T85" s="124"/>
      <c r="U85" s="176" t="s">
        <v>3122</v>
      </c>
      <c r="V85" s="174"/>
      <c r="W85" s="175"/>
      <c r="X85" s="174" t="s">
        <v>102</v>
      </c>
      <c r="Y85" s="174"/>
      <c r="Z85" s="174"/>
      <c r="AA85" s="174"/>
      <c r="AB85" s="175"/>
      <c r="AC85" s="210"/>
      <c r="AD85" s="211"/>
      <c r="AE85" s="212"/>
      <c r="AF85" s="177" t="s">
        <v>3144</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36" customHeight="1" x14ac:dyDescent="0.2">
      <c r="A86" s="204"/>
      <c r="B86" s="205"/>
      <c r="C86" s="206"/>
      <c r="D86" s="34"/>
      <c r="E86" s="35"/>
      <c r="F86" s="35"/>
      <c r="G86" s="35"/>
      <c r="H86" s="35"/>
      <c r="I86" s="35"/>
      <c r="J86" s="35"/>
      <c r="K86" s="35"/>
      <c r="L86" s="35"/>
      <c r="M86" s="35"/>
      <c r="N86" s="35"/>
      <c r="O86" s="35"/>
      <c r="P86" s="35"/>
      <c r="Q86" s="35"/>
      <c r="R86" s="35"/>
      <c r="S86" s="35"/>
      <c r="T86" s="36"/>
      <c r="U86" s="247"/>
      <c r="V86" s="248"/>
      <c r="W86" s="249"/>
      <c r="X86" s="213"/>
      <c r="Y86" s="214"/>
      <c r="Z86" s="214"/>
      <c r="AA86" s="214"/>
      <c r="AB86" s="215"/>
      <c r="AC86" s="250"/>
      <c r="AD86" s="205"/>
      <c r="AE86" s="206"/>
      <c r="AF86" s="277"/>
      <c r="AG86" s="278"/>
      <c r="AH86" s="278"/>
      <c r="AI86" s="278"/>
      <c r="AJ86" s="278"/>
      <c r="AK86" s="278"/>
      <c r="AL86" s="278"/>
      <c r="AM86" s="278"/>
      <c r="AN86" s="278"/>
      <c r="AO86" s="278"/>
      <c r="AP86" s="278"/>
      <c r="AQ86" s="278"/>
      <c r="AR86" s="278"/>
      <c r="AS86" s="278"/>
      <c r="AT86" s="278"/>
      <c r="AU86" s="278"/>
      <c r="AV86" s="278"/>
      <c r="AW86" s="278"/>
      <c r="AX86" s="278"/>
      <c r="AY86" s="278"/>
      <c r="AZ86" s="278"/>
      <c r="BA86" s="278"/>
      <c r="BB86" s="278"/>
      <c r="BC86" s="278"/>
      <c r="BD86" s="278"/>
      <c r="BE86" s="278"/>
      <c r="BF86" s="278"/>
      <c r="BG86" s="278"/>
      <c r="BH86" s="278"/>
      <c r="BI86" s="278"/>
      <c r="BJ86" s="279"/>
    </row>
    <row r="87" spans="1:62" s="3" customFormat="1" ht="7.5" customHeight="1" x14ac:dyDescent="0.2"/>
    <row r="88" spans="1:62" s="1" customFormat="1" ht="12" x14ac:dyDescent="0.2"/>
    <row r="89" spans="1:62" s="1" customFormat="1" ht="12" x14ac:dyDescent="0.2"/>
    <row r="90" spans="1:62" s="1" customFormat="1" ht="12" x14ac:dyDescent="0.2"/>
    <row r="91" spans="1:62" s="1" customFormat="1" ht="12" x14ac:dyDescent="0.2"/>
    <row r="92" spans="1:62" s="1" customFormat="1" ht="12" x14ac:dyDescent="0.2"/>
    <row r="93" spans="1:62" s="1" customFormat="1" ht="12" x14ac:dyDescent="0.2"/>
    <row r="94" spans="1:62" s="1" customFormat="1" ht="12" x14ac:dyDescent="0.2"/>
    <row r="95" spans="1:62" s="1" customFormat="1" ht="12" x14ac:dyDescent="0.2"/>
    <row r="96" spans="1:62" s="1" customFormat="1" ht="12" x14ac:dyDescent="0.2"/>
    <row r="97" s="1" customFormat="1" ht="12" x14ac:dyDescent="0.2"/>
    <row r="98" s="1" customFormat="1" ht="12" x14ac:dyDescent="0.2"/>
    <row r="99" s="1" customFormat="1" ht="12" x14ac:dyDescent="0.2"/>
    <row r="100" s="1" customFormat="1" ht="12" x14ac:dyDescent="0.2"/>
    <row r="101" s="1" customFormat="1" ht="12" x14ac:dyDescent="0.2"/>
    <row r="102" s="1" customFormat="1" ht="12" x14ac:dyDescent="0.2"/>
    <row r="103" s="1" customFormat="1" ht="12" x14ac:dyDescent="0.2"/>
    <row r="104" s="1" customFormat="1" ht="12" x14ac:dyDescent="0.2"/>
    <row r="105" s="1" customFormat="1" ht="12" x14ac:dyDescent="0.2"/>
    <row r="106" s="1" customFormat="1" ht="12" x14ac:dyDescent="0.2"/>
    <row r="107" s="1" customFormat="1" ht="12" x14ac:dyDescent="0.2"/>
    <row r="108" s="1" customFormat="1" ht="12" x14ac:dyDescent="0.2"/>
    <row r="109" s="1" customFormat="1" ht="12" x14ac:dyDescent="0.2"/>
    <row r="110" s="2" customFormat="1" ht="12" x14ac:dyDescent="0.15"/>
    <row r="111" s="2" customFormat="1" ht="12" x14ac:dyDescent="0.15"/>
  </sheetData>
  <mergeCells count="355">
    <mergeCell ref="A84:C84"/>
    <mergeCell ref="U84:W84"/>
    <mergeCell ref="X84:AB84"/>
    <mergeCell ref="AC84:AE84"/>
    <mergeCell ref="AF84:BJ84"/>
    <mergeCell ref="A85:C85"/>
    <mergeCell ref="U85:W85"/>
    <mergeCell ref="X85:AB85"/>
    <mergeCell ref="AC85:AE85"/>
    <mergeCell ref="AF85:BJ85"/>
    <mergeCell ref="AC81:AE81"/>
    <mergeCell ref="AF81:BJ81"/>
    <mergeCell ref="A82:C82"/>
    <mergeCell ref="U82:W82"/>
    <mergeCell ref="X82:AB82"/>
    <mergeCell ref="AC82:AE82"/>
    <mergeCell ref="AF82:BJ82"/>
    <mergeCell ref="A83:C83"/>
    <mergeCell ref="U83:W83"/>
    <mergeCell ref="X83:AB83"/>
    <mergeCell ref="AC83:AE83"/>
    <mergeCell ref="AF83:BJ83"/>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42:C42"/>
    <mergeCell ref="U42:W42"/>
    <mergeCell ref="X42:AB42"/>
    <mergeCell ref="AC42:AE42"/>
    <mergeCell ref="AF42:BJ42"/>
    <mergeCell ref="A43:C43"/>
    <mergeCell ref="U43:W43"/>
    <mergeCell ref="X43:AB43"/>
    <mergeCell ref="AC43:AE43"/>
    <mergeCell ref="AF43:BJ43"/>
    <mergeCell ref="A44:C44"/>
    <mergeCell ref="U44:W44"/>
    <mergeCell ref="X44:AB44"/>
    <mergeCell ref="AC44:AE44"/>
    <mergeCell ref="AF44:BJ44"/>
    <mergeCell ref="A45:C45"/>
    <mergeCell ref="U45:W45"/>
    <mergeCell ref="X45:AB45"/>
    <mergeCell ref="AC45:AE45"/>
    <mergeCell ref="AF45:BJ45"/>
    <mergeCell ref="A46:C46"/>
    <mergeCell ref="U46:W46"/>
    <mergeCell ref="X46:AB46"/>
    <mergeCell ref="AC46:AE46"/>
    <mergeCell ref="AF46:BJ46"/>
    <mergeCell ref="A47:C47"/>
    <mergeCell ref="U47:W47"/>
    <mergeCell ref="X47:AB47"/>
    <mergeCell ref="AC47:AE47"/>
    <mergeCell ref="AF47:BJ47"/>
    <mergeCell ref="A48:C48"/>
    <mergeCell ref="U48:W48"/>
    <mergeCell ref="X48:AB48"/>
    <mergeCell ref="AC48:AE48"/>
    <mergeCell ref="AF48:BJ48"/>
    <mergeCell ref="A49:C49"/>
    <mergeCell ref="U49:W49"/>
    <mergeCell ref="X49:AB49"/>
    <mergeCell ref="AC49:AE49"/>
    <mergeCell ref="AF49:BJ49"/>
    <mergeCell ref="A50:C50"/>
    <mergeCell ref="U50:W50"/>
    <mergeCell ref="X50:AB50"/>
    <mergeCell ref="AC50:AE50"/>
    <mergeCell ref="AF50:BJ50"/>
    <mergeCell ref="A51:C51"/>
    <mergeCell ref="U51:W51"/>
    <mergeCell ref="X51:AB51"/>
    <mergeCell ref="AC51:AE51"/>
    <mergeCell ref="AF51:BJ51"/>
    <mergeCell ref="A52:C52"/>
    <mergeCell ref="U52:W52"/>
    <mergeCell ref="X52:AB52"/>
    <mergeCell ref="AC52:AE52"/>
    <mergeCell ref="AF52:BJ52"/>
    <mergeCell ref="A53:C53"/>
    <mergeCell ref="U53:W53"/>
    <mergeCell ref="X53:AB53"/>
    <mergeCell ref="AC53:AE53"/>
    <mergeCell ref="AF53:BJ53"/>
    <mergeCell ref="A54:C54"/>
    <mergeCell ref="U54:W54"/>
    <mergeCell ref="X54:AB54"/>
    <mergeCell ref="AC54:AE54"/>
    <mergeCell ref="AF54:BJ54"/>
    <mergeCell ref="A55:C55"/>
    <mergeCell ref="U55:W55"/>
    <mergeCell ref="X55:AB55"/>
    <mergeCell ref="AC55:AE55"/>
    <mergeCell ref="AF55:BJ55"/>
    <mergeCell ref="A56:C56"/>
    <mergeCell ref="U56:W56"/>
    <mergeCell ref="X56:AB56"/>
    <mergeCell ref="AC56:AE56"/>
    <mergeCell ref="AF56:BJ56"/>
    <mergeCell ref="A57:C57"/>
    <mergeCell ref="U57:W57"/>
    <mergeCell ref="X57:AB57"/>
    <mergeCell ref="AC57:AE57"/>
    <mergeCell ref="AF57:BJ57"/>
    <mergeCell ref="A58:C58"/>
    <mergeCell ref="U58:W58"/>
    <mergeCell ref="X58:AB58"/>
    <mergeCell ref="AC58:AE58"/>
    <mergeCell ref="AF58:BJ58"/>
    <mergeCell ref="A59:C59"/>
    <mergeCell ref="U59:W59"/>
    <mergeCell ref="X59:AB59"/>
    <mergeCell ref="AC59:AE59"/>
    <mergeCell ref="AF59:BJ59"/>
    <mergeCell ref="A60:C60"/>
    <mergeCell ref="U60:W60"/>
    <mergeCell ref="X60:AB60"/>
    <mergeCell ref="AC60:AE60"/>
    <mergeCell ref="AF60:BJ60"/>
    <mergeCell ref="A61:C61"/>
    <mergeCell ref="U61:W61"/>
    <mergeCell ref="X61:AB61"/>
    <mergeCell ref="AC61:AE61"/>
    <mergeCell ref="AF61:BJ61"/>
    <mergeCell ref="A62:C62"/>
    <mergeCell ref="U62:W62"/>
    <mergeCell ref="X62:AB62"/>
    <mergeCell ref="AC62:AE62"/>
    <mergeCell ref="AF62:BJ62"/>
    <mergeCell ref="A63:C63"/>
    <mergeCell ref="U63:W63"/>
    <mergeCell ref="X63:AB63"/>
    <mergeCell ref="AC63:AE63"/>
    <mergeCell ref="AF63:BJ63"/>
    <mergeCell ref="A64:C64"/>
    <mergeCell ref="U64:W64"/>
    <mergeCell ref="X64:AB64"/>
    <mergeCell ref="AC64:AE64"/>
    <mergeCell ref="AF64:BJ64"/>
    <mergeCell ref="A65:C65"/>
    <mergeCell ref="U65:W65"/>
    <mergeCell ref="X65:AB65"/>
    <mergeCell ref="AC65:AE65"/>
    <mergeCell ref="AF65:BJ65"/>
    <mergeCell ref="A66:C66"/>
    <mergeCell ref="U66:W66"/>
    <mergeCell ref="X66:AB66"/>
    <mergeCell ref="AC66:AE66"/>
    <mergeCell ref="AF66:BJ66"/>
    <mergeCell ref="A67:C67"/>
    <mergeCell ref="U67:W67"/>
    <mergeCell ref="X67:AB67"/>
    <mergeCell ref="AC67:AE67"/>
    <mergeCell ref="AF67:BJ67"/>
    <mergeCell ref="A68:C68"/>
    <mergeCell ref="U68:W68"/>
    <mergeCell ref="X68:AB68"/>
    <mergeCell ref="AC68:AE68"/>
    <mergeCell ref="AF68:BJ68"/>
    <mergeCell ref="A69:C69"/>
    <mergeCell ref="U69:W69"/>
    <mergeCell ref="X69:AB69"/>
    <mergeCell ref="AC69:AE69"/>
    <mergeCell ref="AF69:BJ69"/>
    <mergeCell ref="A70:C70"/>
    <mergeCell ref="U70:W70"/>
    <mergeCell ref="X70:AB70"/>
    <mergeCell ref="AC70:AE70"/>
    <mergeCell ref="AF70:BJ70"/>
    <mergeCell ref="A71:C71"/>
    <mergeCell ref="U71:W71"/>
    <mergeCell ref="X71:AB71"/>
    <mergeCell ref="AC71:AE71"/>
    <mergeCell ref="AF71:BJ71"/>
    <mergeCell ref="A72:C72"/>
    <mergeCell ref="U72:W72"/>
    <mergeCell ref="X72:AB72"/>
    <mergeCell ref="AC72:AE72"/>
    <mergeCell ref="AF72:BJ72"/>
    <mergeCell ref="A73:C73"/>
    <mergeCell ref="U73:W73"/>
    <mergeCell ref="X73:AB73"/>
    <mergeCell ref="AC73:AE73"/>
    <mergeCell ref="AF73:BJ73"/>
    <mergeCell ref="A74:C74"/>
    <mergeCell ref="U74:W74"/>
    <mergeCell ref="X74:AB74"/>
    <mergeCell ref="AC74:AE74"/>
    <mergeCell ref="AF74:BJ74"/>
    <mergeCell ref="A75:C75"/>
    <mergeCell ref="U75:W75"/>
    <mergeCell ref="X75:AB75"/>
    <mergeCell ref="AC75:AE75"/>
    <mergeCell ref="AF75:BJ75"/>
    <mergeCell ref="A76:C76"/>
    <mergeCell ref="U76:W76"/>
    <mergeCell ref="X76:AB76"/>
    <mergeCell ref="AC76:AE76"/>
    <mergeCell ref="AF76:BJ76"/>
    <mergeCell ref="A77:C77"/>
    <mergeCell ref="U77:W77"/>
    <mergeCell ref="X77:AB77"/>
    <mergeCell ref="AC77:AE77"/>
    <mergeCell ref="AF77:BJ77"/>
    <mergeCell ref="A86:C86"/>
    <mergeCell ref="U86:W86"/>
    <mergeCell ref="X86:AB86"/>
    <mergeCell ref="AC86:AE86"/>
    <mergeCell ref="AF86:BJ86"/>
    <mergeCell ref="A78:C78"/>
    <mergeCell ref="U78:W78"/>
    <mergeCell ref="X78:AB78"/>
    <mergeCell ref="AC78:AE78"/>
    <mergeCell ref="AF78:BJ78"/>
    <mergeCell ref="A79:C79"/>
    <mergeCell ref="U79:W79"/>
    <mergeCell ref="X79:AB79"/>
    <mergeCell ref="AC79:AE79"/>
    <mergeCell ref="AF79:BJ79"/>
    <mergeCell ref="A80:C80"/>
    <mergeCell ref="D80:T80"/>
    <mergeCell ref="U80:W80"/>
    <mergeCell ref="X80:AB80"/>
    <mergeCell ref="AC80:AE80"/>
    <mergeCell ref="AF80:BJ80"/>
    <mergeCell ref="A81:C81"/>
    <mergeCell ref="U81:W81"/>
    <mergeCell ref="X81:AB81"/>
  </mergeCells>
  <phoneticPr fontId="4"/>
  <dataValidations count="2">
    <dataValidation type="list" allowBlank="1" showInputMessage="1" showErrorMessage="1" sqref="AY6:BJ6" xr:uid="{BDA028C0-3D74-4DEE-B752-B09557760BDB}">
      <formula1>"送信,受信"</formula1>
    </dataValidation>
    <dataValidation type="list" allowBlank="1" showInputMessage="1" showErrorMessage="1" sqref="AC86:AE86 AC22:AC85 AD81:AE85" xr:uid="{FE9254B5-9004-4242-97E1-0EAC13F9E581}">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9938-25D2-4CFC-96AC-F4FC889468F9}">
  <sheetPr codeName="Sheet35"/>
  <dimension ref="A1:BL114"/>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601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5671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5492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5672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5673</v>
      </c>
      <c r="BJ16" s="12"/>
    </row>
    <row r="17" spans="1:62" s="7" customFormat="1" ht="20.25" customHeight="1" x14ac:dyDescent="0.2">
      <c r="A17" s="11"/>
      <c r="B17" s="7" t="s">
        <v>5733</v>
      </c>
      <c r="BJ17" s="12"/>
    </row>
    <row r="18" spans="1:62" s="7" customFormat="1" ht="20.25" customHeight="1" x14ac:dyDescent="0.2">
      <c r="A18" s="11"/>
      <c r="B18" s="7" t="s">
        <v>5734</v>
      </c>
      <c r="BJ18" s="12"/>
    </row>
    <row r="19" spans="1:62" s="7" customFormat="1" ht="20.25" customHeight="1" x14ac:dyDescent="0.2">
      <c r="A19" s="11"/>
      <c r="B19" s="7" t="s">
        <v>5735</v>
      </c>
      <c r="BJ19" s="12"/>
    </row>
    <row r="20" spans="1:62" s="7" customFormat="1" ht="19.95" customHeight="1" x14ac:dyDescent="0.2">
      <c r="A20" s="11"/>
      <c r="B20" s="7" t="s">
        <v>3102</v>
      </c>
      <c r="BJ20" s="12"/>
    </row>
    <row r="21" spans="1:62" s="7" customFormat="1" ht="20.25" customHeight="1" x14ac:dyDescent="0.2">
      <c r="A21" s="4"/>
      <c r="B21" s="5" t="s">
        <v>3107</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6"/>
    </row>
    <row r="22" spans="1:62" s="3" customFormat="1" ht="5.25" customHeight="1" x14ac:dyDescent="0.2"/>
    <row r="23" spans="1:62" s="7" customFormat="1" ht="20.25" customHeight="1" x14ac:dyDescent="0.2">
      <c r="A23" s="190" t="s">
        <v>18</v>
      </c>
      <c r="B23" s="191"/>
      <c r="C23" s="194"/>
      <c r="D23" s="194" t="s">
        <v>12</v>
      </c>
      <c r="E23" s="195"/>
      <c r="F23" s="195"/>
      <c r="G23" s="195"/>
      <c r="H23" s="195"/>
      <c r="I23" s="195"/>
      <c r="J23" s="195"/>
      <c r="K23" s="195"/>
      <c r="L23" s="195"/>
      <c r="M23" s="195"/>
      <c r="N23" s="195"/>
      <c r="O23" s="195"/>
      <c r="P23" s="195"/>
      <c r="Q23" s="195"/>
      <c r="R23" s="195"/>
      <c r="S23" s="195"/>
      <c r="T23" s="195"/>
      <c r="U23" s="195" t="s">
        <v>13</v>
      </c>
      <c r="V23" s="195"/>
      <c r="W23" s="195"/>
      <c r="X23" s="195" t="s">
        <v>14</v>
      </c>
      <c r="Y23" s="195"/>
      <c r="Z23" s="195"/>
      <c r="AA23" s="195"/>
      <c r="AB23" s="195"/>
      <c r="AC23" s="195" t="s">
        <v>15</v>
      </c>
      <c r="AD23" s="195"/>
      <c r="AE23" s="195"/>
      <c r="AF23" s="195" t="s">
        <v>16</v>
      </c>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c r="BJ23" s="196"/>
    </row>
    <row r="24" spans="1:62" s="7" customFormat="1" ht="40.5" customHeight="1" x14ac:dyDescent="0.2">
      <c r="A24" s="255">
        <v>1</v>
      </c>
      <c r="B24" s="256"/>
      <c r="C24" s="257"/>
      <c r="D24" s="400" t="s">
        <v>5505</v>
      </c>
      <c r="E24" s="401"/>
      <c r="F24" s="401"/>
      <c r="G24" s="401"/>
      <c r="H24" s="401"/>
      <c r="I24" s="401"/>
      <c r="J24" s="401"/>
      <c r="K24" s="401"/>
      <c r="L24" s="401"/>
      <c r="M24" s="401"/>
      <c r="N24" s="401"/>
      <c r="O24" s="401"/>
      <c r="P24" s="401"/>
      <c r="Q24" s="401"/>
      <c r="R24" s="401"/>
      <c r="S24" s="401"/>
      <c r="T24" s="402"/>
      <c r="U24" s="403">
        <v>2</v>
      </c>
      <c r="V24" s="403"/>
      <c r="W24" s="403"/>
      <c r="X24" s="403" t="s">
        <v>195</v>
      </c>
      <c r="Y24" s="403"/>
      <c r="Z24" s="403"/>
      <c r="AA24" s="403"/>
      <c r="AB24" s="403"/>
      <c r="AC24" s="245"/>
      <c r="AD24" s="245"/>
      <c r="AE24" s="245"/>
      <c r="AF24" s="398"/>
      <c r="AG24" s="398"/>
      <c r="AH24" s="398"/>
      <c r="AI24" s="398"/>
      <c r="AJ24" s="398"/>
      <c r="AK24" s="398"/>
      <c r="AL24" s="398"/>
      <c r="AM24" s="398"/>
      <c r="AN24" s="398"/>
      <c r="AO24" s="398"/>
      <c r="AP24" s="398"/>
      <c r="AQ24" s="398"/>
      <c r="AR24" s="398"/>
      <c r="AS24" s="398"/>
      <c r="AT24" s="398"/>
      <c r="AU24" s="398"/>
      <c r="AV24" s="398"/>
      <c r="AW24" s="398"/>
      <c r="AX24" s="398"/>
      <c r="AY24" s="398"/>
      <c r="AZ24" s="398"/>
      <c r="BA24" s="398"/>
      <c r="BB24" s="398"/>
      <c r="BC24" s="398"/>
      <c r="BD24" s="398"/>
      <c r="BE24" s="398"/>
      <c r="BF24" s="398"/>
      <c r="BG24" s="398"/>
      <c r="BH24" s="398"/>
      <c r="BI24" s="398"/>
      <c r="BJ24" s="399"/>
    </row>
    <row r="25" spans="1:62" s="7" customFormat="1" ht="40.5" customHeight="1" x14ac:dyDescent="0.2">
      <c r="A25" s="173">
        <v>2</v>
      </c>
      <c r="B25" s="174"/>
      <c r="C25" s="175"/>
      <c r="D25" s="237" t="s">
        <v>5521</v>
      </c>
      <c r="E25" s="238"/>
      <c r="F25" s="238"/>
      <c r="G25" s="238"/>
      <c r="H25" s="238"/>
      <c r="I25" s="238"/>
      <c r="J25" s="238"/>
      <c r="K25" s="238"/>
      <c r="L25" s="238"/>
      <c r="M25" s="238"/>
      <c r="N25" s="238"/>
      <c r="O25" s="238"/>
      <c r="P25" s="238"/>
      <c r="Q25" s="238"/>
      <c r="R25" s="238"/>
      <c r="S25" s="238"/>
      <c r="T25" s="239"/>
      <c r="U25" s="176">
        <v>1</v>
      </c>
      <c r="V25" s="174"/>
      <c r="W25" s="175"/>
      <c r="X25" s="280" t="s">
        <v>218</v>
      </c>
      <c r="Y25" s="245"/>
      <c r="Z25" s="245"/>
      <c r="AA25" s="245"/>
      <c r="AB25" s="246"/>
      <c r="AC25" s="280"/>
      <c r="AD25" s="245"/>
      <c r="AE25" s="246"/>
      <c r="AF25" s="397" t="s">
        <v>5522</v>
      </c>
      <c r="AG25" s="398"/>
      <c r="AH25" s="398"/>
      <c r="AI25" s="398"/>
      <c r="AJ25" s="398"/>
      <c r="AK25" s="398"/>
      <c r="AL25" s="398"/>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9"/>
    </row>
    <row r="26" spans="1:62" s="7" customFormat="1" ht="40.5" customHeight="1" x14ac:dyDescent="0.2">
      <c r="A26" s="173">
        <v>3</v>
      </c>
      <c r="B26" s="174"/>
      <c r="C26" s="175"/>
      <c r="D26" s="237" t="s">
        <v>3119</v>
      </c>
      <c r="E26" s="238"/>
      <c r="F26" s="238"/>
      <c r="G26" s="238"/>
      <c r="H26" s="238"/>
      <c r="I26" s="238"/>
      <c r="J26" s="238"/>
      <c r="K26" s="238"/>
      <c r="L26" s="238"/>
      <c r="M26" s="238"/>
      <c r="N26" s="238"/>
      <c r="O26" s="238"/>
      <c r="P26" s="238"/>
      <c r="Q26" s="238"/>
      <c r="R26" s="238"/>
      <c r="S26" s="238"/>
      <c r="T26" s="239"/>
      <c r="U26" s="176">
        <v>7</v>
      </c>
      <c r="V26" s="174"/>
      <c r="W26" s="175"/>
      <c r="X26" s="280" t="s">
        <v>1742</v>
      </c>
      <c r="Y26" s="245"/>
      <c r="Z26" s="245"/>
      <c r="AA26" s="245"/>
      <c r="AB26" s="246"/>
      <c r="AC26" s="280"/>
      <c r="AD26" s="245"/>
      <c r="AE26" s="246"/>
      <c r="AF26" s="397" t="s">
        <v>3142</v>
      </c>
      <c r="AG26" s="398"/>
      <c r="AH26" s="398"/>
      <c r="AI26" s="398"/>
      <c r="AJ26" s="398"/>
      <c r="AK26" s="398"/>
      <c r="AL26" s="398"/>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9"/>
    </row>
    <row r="27" spans="1:62" s="7" customFormat="1" ht="40.5" customHeight="1" x14ac:dyDescent="0.2">
      <c r="A27" s="173">
        <v>4</v>
      </c>
      <c r="B27" s="174"/>
      <c r="C27" s="175"/>
      <c r="D27" s="237" t="s">
        <v>5508</v>
      </c>
      <c r="E27" s="238"/>
      <c r="F27" s="238"/>
      <c r="G27" s="238"/>
      <c r="H27" s="238"/>
      <c r="I27" s="238"/>
      <c r="J27" s="238"/>
      <c r="K27" s="238"/>
      <c r="L27" s="238"/>
      <c r="M27" s="238"/>
      <c r="N27" s="238"/>
      <c r="O27" s="238"/>
      <c r="P27" s="238"/>
      <c r="Q27" s="238"/>
      <c r="R27" s="238"/>
      <c r="S27" s="238"/>
      <c r="T27" s="239"/>
      <c r="U27" s="176">
        <v>4</v>
      </c>
      <c r="V27" s="174"/>
      <c r="W27" s="175"/>
      <c r="X27" s="280" t="s">
        <v>1742</v>
      </c>
      <c r="Y27" s="245"/>
      <c r="Z27" s="245"/>
      <c r="AA27" s="245"/>
      <c r="AB27" s="246"/>
      <c r="AC27" s="280" t="s">
        <v>101</v>
      </c>
      <c r="AD27" s="245"/>
      <c r="AE27" s="246"/>
      <c r="AF27" s="397" t="s">
        <v>5509</v>
      </c>
      <c r="AG27" s="398"/>
      <c r="AH27" s="398"/>
      <c r="AI27" s="398"/>
      <c r="AJ27" s="398"/>
      <c r="AK27" s="398"/>
      <c r="AL27" s="398"/>
      <c r="AM27" s="398"/>
      <c r="AN27" s="398"/>
      <c r="AO27" s="398"/>
      <c r="AP27" s="398"/>
      <c r="AQ27" s="398"/>
      <c r="AR27" s="398"/>
      <c r="AS27" s="398"/>
      <c r="AT27" s="398"/>
      <c r="AU27" s="398"/>
      <c r="AV27" s="398"/>
      <c r="AW27" s="398"/>
      <c r="AX27" s="398"/>
      <c r="AY27" s="398"/>
      <c r="AZ27" s="398"/>
      <c r="BA27" s="398"/>
      <c r="BB27" s="398"/>
      <c r="BC27" s="398"/>
      <c r="BD27" s="398"/>
      <c r="BE27" s="398"/>
      <c r="BF27" s="398"/>
      <c r="BG27" s="398"/>
      <c r="BH27" s="398"/>
      <c r="BI27" s="398"/>
      <c r="BJ27" s="399"/>
    </row>
    <row r="28" spans="1:62" s="7" customFormat="1" ht="40.5" customHeight="1" x14ac:dyDescent="0.2">
      <c r="A28" s="173">
        <v>5</v>
      </c>
      <c r="B28" s="174"/>
      <c r="C28" s="175"/>
      <c r="D28" s="237" t="s">
        <v>5506</v>
      </c>
      <c r="E28" s="238"/>
      <c r="F28" s="238"/>
      <c r="G28" s="238"/>
      <c r="H28" s="238"/>
      <c r="I28" s="238"/>
      <c r="J28" s="238"/>
      <c r="K28" s="238"/>
      <c r="L28" s="238"/>
      <c r="M28" s="238"/>
      <c r="N28" s="238"/>
      <c r="O28" s="238"/>
      <c r="P28" s="238"/>
      <c r="Q28" s="238"/>
      <c r="R28" s="238"/>
      <c r="S28" s="238"/>
      <c r="T28" s="239"/>
      <c r="U28" s="176">
        <v>2</v>
      </c>
      <c r="V28" s="174"/>
      <c r="W28" s="175"/>
      <c r="X28" s="280" t="s">
        <v>1742</v>
      </c>
      <c r="Y28" s="245"/>
      <c r="Z28" s="245"/>
      <c r="AA28" s="245"/>
      <c r="AB28" s="246"/>
      <c r="AC28" s="280" t="s">
        <v>101</v>
      </c>
      <c r="AD28" s="245"/>
      <c r="AE28" s="246"/>
      <c r="AF28" s="397" t="s">
        <v>5510</v>
      </c>
      <c r="AG28" s="398"/>
      <c r="AH28" s="398"/>
      <c r="AI28" s="398"/>
      <c r="AJ28" s="398"/>
      <c r="AK28" s="398"/>
      <c r="AL28" s="398"/>
      <c r="AM28" s="398"/>
      <c r="AN28" s="398"/>
      <c r="AO28" s="398"/>
      <c r="AP28" s="398"/>
      <c r="AQ28" s="398"/>
      <c r="AR28" s="398"/>
      <c r="AS28" s="398"/>
      <c r="AT28" s="398"/>
      <c r="AU28" s="398"/>
      <c r="AV28" s="398"/>
      <c r="AW28" s="398"/>
      <c r="AX28" s="398"/>
      <c r="AY28" s="398"/>
      <c r="AZ28" s="398"/>
      <c r="BA28" s="398"/>
      <c r="BB28" s="398"/>
      <c r="BC28" s="398"/>
      <c r="BD28" s="398"/>
      <c r="BE28" s="398"/>
      <c r="BF28" s="398"/>
      <c r="BG28" s="398"/>
      <c r="BH28" s="398"/>
      <c r="BI28" s="398"/>
      <c r="BJ28" s="399"/>
    </row>
    <row r="29" spans="1:62" s="7" customFormat="1" ht="40.5" customHeight="1" x14ac:dyDescent="0.2">
      <c r="A29" s="173">
        <v>6</v>
      </c>
      <c r="B29" s="174"/>
      <c r="C29" s="175"/>
      <c r="D29" s="237" t="s">
        <v>5507</v>
      </c>
      <c r="E29" s="238"/>
      <c r="F29" s="238"/>
      <c r="G29" s="238"/>
      <c r="H29" s="238"/>
      <c r="I29" s="238"/>
      <c r="J29" s="238"/>
      <c r="K29" s="238"/>
      <c r="L29" s="238"/>
      <c r="M29" s="238"/>
      <c r="N29" s="238"/>
      <c r="O29" s="238"/>
      <c r="P29" s="238"/>
      <c r="Q29" s="238"/>
      <c r="R29" s="238"/>
      <c r="S29" s="238"/>
      <c r="T29" s="239"/>
      <c r="U29" s="176">
        <v>2</v>
      </c>
      <c r="V29" s="174"/>
      <c r="W29" s="175"/>
      <c r="X29" s="280" t="s">
        <v>1742</v>
      </c>
      <c r="Y29" s="245"/>
      <c r="Z29" s="245"/>
      <c r="AA29" s="245"/>
      <c r="AB29" s="246"/>
      <c r="AC29" s="280" t="s">
        <v>101</v>
      </c>
      <c r="AD29" s="245"/>
      <c r="AE29" s="246"/>
      <c r="AF29" s="397" t="s">
        <v>5511</v>
      </c>
      <c r="AG29" s="398"/>
      <c r="AH29" s="398"/>
      <c r="AI29" s="398"/>
      <c r="AJ29" s="398"/>
      <c r="AK29" s="398"/>
      <c r="AL29" s="398"/>
      <c r="AM29" s="398"/>
      <c r="AN29" s="398"/>
      <c r="AO29" s="398"/>
      <c r="AP29" s="398"/>
      <c r="AQ29" s="398"/>
      <c r="AR29" s="398"/>
      <c r="AS29" s="398"/>
      <c r="AT29" s="398"/>
      <c r="AU29" s="398"/>
      <c r="AV29" s="398"/>
      <c r="AW29" s="398"/>
      <c r="AX29" s="398"/>
      <c r="AY29" s="398"/>
      <c r="AZ29" s="398"/>
      <c r="BA29" s="398"/>
      <c r="BB29" s="398"/>
      <c r="BC29" s="398"/>
      <c r="BD29" s="398"/>
      <c r="BE29" s="398"/>
      <c r="BF29" s="398"/>
      <c r="BG29" s="398"/>
      <c r="BH29" s="398"/>
      <c r="BI29" s="398"/>
      <c r="BJ29" s="399"/>
    </row>
    <row r="30" spans="1:62" s="7" customFormat="1" ht="109.2" customHeight="1" x14ac:dyDescent="0.2">
      <c r="A30" s="173">
        <v>7</v>
      </c>
      <c r="B30" s="174"/>
      <c r="C30" s="175"/>
      <c r="D30" s="237" t="s">
        <v>5741</v>
      </c>
      <c r="E30" s="238"/>
      <c r="F30" s="238"/>
      <c r="G30" s="238"/>
      <c r="H30" s="238"/>
      <c r="I30" s="238"/>
      <c r="J30" s="238"/>
      <c r="K30" s="238"/>
      <c r="L30" s="238"/>
      <c r="M30" s="238"/>
      <c r="N30" s="238"/>
      <c r="O30" s="238"/>
      <c r="P30" s="238"/>
      <c r="Q30" s="238"/>
      <c r="R30" s="238"/>
      <c r="S30" s="238"/>
      <c r="T30" s="239"/>
      <c r="U30" s="176">
        <v>2</v>
      </c>
      <c r="V30" s="174"/>
      <c r="W30" s="175"/>
      <c r="X30" s="280" t="s">
        <v>195</v>
      </c>
      <c r="Y30" s="245"/>
      <c r="Z30" s="245"/>
      <c r="AA30" s="245"/>
      <c r="AB30" s="246"/>
      <c r="AC30" s="280" t="s">
        <v>101</v>
      </c>
      <c r="AD30" s="245"/>
      <c r="AE30" s="246"/>
      <c r="AF30" s="397" t="s">
        <v>5674</v>
      </c>
      <c r="AG30" s="398"/>
      <c r="AH30" s="398"/>
      <c r="AI30" s="398"/>
      <c r="AJ30" s="398"/>
      <c r="AK30" s="398"/>
      <c r="AL30" s="398"/>
      <c r="AM30" s="398"/>
      <c r="AN30" s="398"/>
      <c r="AO30" s="398"/>
      <c r="AP30" s="398"/>
      <c r="AQ30" s="398"/>
      <c r="AR30" s="398"/>
      <c r="AS30" s="398"/>
      <c r="AT30" s="398"/>
      <c r="AU30" s="398"/>
      <c r="AV30" s="398"/>
      <c r="AW30" s="398"/>
      <c r="AX30" s="398"/>
      <c r="AY30" s="398"/>
      <c r="AZ30" s="398"/>
      <c r="BA30" s="398"/>
      <c r="BB30" s="398"/>
      <c r="BC30" s="398"/>
      <c r="BD30" s="398"/>
      <c r="BE30" s="398"/>
      <c r="BF30" s="398"/>
      <c r="BG30" s="398"/>
      <c r="BH30" s="398"/>
      <c r="BI30" s="398"/>
      <c r="BJ30" s="399"/>
    </row>
    <row r="31" spans="1:62" s="7" customFormat="1" ht="115.2" customHeight="1" x14ac:dyDescent="0.2">
      <c r="A31" s="173">
        <v>8</v>
      </c>
      <c r="B31" s="174"/>
      <c r="C31" s="175"/>
      <c r="D31" s="237" t="s">
        <v>5742</v>
      </c>
      <c r="E31" s="238"/>
      <c r="F31" s="238"/>
      <c r="G31" s="238"/>
      <c r="H31" s="238"/>
      <c r="I31" s="238"/>
      <c r="J31" s="238"/>
      <c r="K31" s="238"/>
      <c r="L31" s="238"/>
      <c r="M31" s="238"/>
      <c r="N31" s="238"/>
      <c r="O31" s="238"/>
      <c r="P31" s="238"/>
      <c r="Q31" s="238"/>
      <c r="R31" s="238"/>
      <c r="S31" s="238"/>
      <c r="T31" s="239"/>
      <c r="U31" s="176">
        <v>2</v>
      </c>
      <c r="V31" s="174"/>
      <c r="W31" s="175"/>
      <c r="X31" s="280" t="s">
        <v>195</v>
      </c>
      <c r="Y31" s="245"/>
      <c r="Z31" s="245"/>
      <c r="AA31" s="245"/>
      <c r="AB31" s="246"/>
      <c r="AC31" s="280" t="s">
        <v>101</v>
      </c>
      <c r="AD31" s="245"/>
      <c r="AE31" s="246"/>
      <c r="AF31" s="397" t="s">
        <v>5675</v>
      </c>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9"/>
    </row>
    <row r="32" spans="1:62" s="7" customFormat="1" ht="40.5" customHeight="1" x14ac:dyDescent="0.2">
      <c r="A32" s="173">
        <v>9</v>
      </c>
      <c r="B32" s="174"/>
      <c r="C32" s="175"/>
      <c r="D32" s="237" t="s">
        <v>5743</v>
      </c>
      <c r="E32" s="238"/>
      <c r="F32" s="238"/>
      <c r="G32" s="238"/>
      <c r="H32" s="238"/>
      <c r="I32" s="238"/>
      <c r="J32" s="238"/>
      <c r="K32" s="238"/>
      <c r="L32" s="238"/>
      <c r="M32" s="238"/>
      <c r="N32" s="238"/>
      <c r="O32" s="238"/>
      <c r="P32" s="238"/>
      <c r="Q32" s="238"/>
      <c r="R32" s="238"/>
      <c r="S32" s="238"/>
      <c r="T32" s="239"/>
      <c r="U32" s="176">
        <v>3</v>
      </c>
      <c r="V32" s="174"/>
      <c r="W32" s="175"/>
      <c r="X32" s="280" t="s">
        <v>195</v>
      </c>
      <c r="Y32" s="245"/>
      <c r="Z32" s="245"/>
      <c r="AA32" s="245"/>
      <c r="AB32" s="246"/>
      <c r="AC32" s="280" t="s">
        <v>101</v>
      </c>
      <c r="AD32" s="245"/>
      <c r="AE32" s="246"/>
      <c r="AF32" s="397" t="s">
        <v>5676</v>
      </c>
      <c r="AG32" s="398"/>
      <c r="AH32" s="398"/>
      <c r="AI32" s="398"/>
      <c r="AJ32" s="398"/>
      <c r="AK32" s="398"/>
      <c r="AL32" s="398"/>
      <c r="AM32" s="398"/>
      <c r="AN32" s="398"/>
      <c r="AO32" s="398"/>
      <c r="AP32" s="398"/>
      <c r="AQ32" s="398"/>
      <c r="AR32" s="398"/>
      <c r="AS32" s="398"/>
      <c r="AT32" s="398"/>
      <c r="AU32" s="398"/>
      <c r="AV32" s="398"/>
      <c r="AW32" s="398"/>
      <c r="AX32" s="398"/>
      <c r="AY32" s="398"/>
      <c r="AZ32" s="398"/>
      <c r="BA32" s="398"/>
      <c r="BB32" s="398"/>
      <c r="BC32" s="398"/>
      <c r="BD32" s="398"/>
      <c r="BE32" s="398"/>
      <c r="BF32" s="398"/>
      <c r="BG32" s="398"/>
      <c r="BH32" s="398"/>
      <c r="BI32" s="398"/>
      <c r="BJ32" s="399"/>
    </row>
    <row r="33" spans="1:64" s="7" customFormat="1" ht="40.5" customHeight="1" x14ac:dyDescent="0.2">
      <c r="A33" s="173">
        <v>10</v>
      </c>
      <c r="B33" s="174"/>
      <c r="C33" s="175"/>
      <c r="D33" s="237" t="s">
        <v>5677</v>
      </c>
      <c r="E33" s="238"/>
      <c r="F33" s="238"/>
      <c r="G33" s="238"/>
      <c r="H33" s="238"/>
      <c r="I33" s="238"/>
      <c r="J33" s="238"/>
      <c r="K33" s="238"/>
      <c r="L33" s="238"/>
      <c r="M33" s="238"/>
      <c r="N33" s="238"/>
      <c r="O33" s="238"/>
      <c r="P33" s="238"/>
      <c r="Q33" s="238"/>
      <c r="R33" s="238"/>
      <c r="S33" s="238"/>
      <c r="T33" s="239"/>
      <c r="U33" s="176">
        <v>7</v>
      </c>
      <c r="V33" s="174"/>
      <c r="W33" s="175"/>
      <c r="X33" s="280" t="s">
        <v>195</v>
      </c>
      <c r="Y33" s="245"/>
      <c r="Z33" s="245"/>
      <c r="AA33" s="245"/>
      <c r="AB33" s="246"/>
      <c r="AC33" s="280" t="s">
        <v>101</v>
      </c>
      <c r="AD33" s="245"/>
      <c r="AE33" s="246"/>
      <c r="AF33" s="397" t="s">
        <v>5678</v>
      </c>
      <c r="AG33" s="398"/>
      <c r="AH33" s="398"/>
      <c r="AI33" s="398"/>
      <c r="AJ33" s="398"/>
      <c r="AK33" s="398"/>
      <c r="AL33" s="398"/>
      <c r="AM33" s="398"/>
      <c r="AN33" s="398"/>
      <c r="AO33" s="398"/>
      <c r="AP33" s="398"/>
      <c r="AQ33" s="398"/>
      <c r="AR33" s="398"/>
      <c r="AS33" s="398"/>
      <c r="AT33" s="398"/>
      <c r="AU33" s="398"/>
      <c r="AV33" s="398"/>
      <c r="AW33" s="398"/>
      <c r="AX33" s="398"/>
      <c r="AY33" s="398"/>
      <c r="AZ33" s="398"/>
      <c r="BA33" s="398"/>
      <c r="BB33" s="398"/>
      <c r="BC33" s="398"/>
      <c r="BD33" s="398"/>
      <c r="BE33" s="398"/>
      <c r="BF33" s="398"/>
      <c r="BG33" s="398"/>
      <c r="BH33" s="398"/>
      <c r="BI33" s="398"/>
      <c r="BJ33" s="399"/>
    </row>
    <row r="34" spans="1:64" s="7" customFormat="1" ht="60" customHeight="1" x14ac:dyDescent="0.2">
      <c r="A34" s="173">
        <v>11</v>
      </c>
      <c r="B34" s="174"/>
      <c r="C34" s="175"/>
      <c r="D34" s="237" t="s">
        <v>5679</v>
      </c>
      <c r="E34" s="238"/>
      <c r="F34" s="238"/>
      <c r="G34" s="238"/>
      <c r="H34" s="238"/>
      <c r="I34" s="238"/>
      <c r="J34" s="238"/>
      <c r="K34" s="238"/>
      <c r="L34" s="238"/>
      <c r="M34" s="238"/>
      <c r="N34" s="238"/>
      <c r="O34" s="238"/>
      <c r="P34" s="238"/>
      <c r="Q34" s="238"/>
      <c r="R34" s="238"/>
      <c r="S34" s="238"/>
      <c r="T34" s="239"/>
      <c r="U34" s="176">
        <v>4</v>
      </c>
      <c r="V34" s="174"/>
      <c r="W34" s="175"/>
      <c r="X34" s="280" t="s">
        <v>1742</v>
      </c>
      <c r="Y34" s="245"/>
      <c r="Z34" s="245"/>
      <c r="AA34" s="245"/>
      <c r="AB34" s="246"/>
      <c r="AC34" s="280" t="s">
        <v>101</v>
      </c>
      <c r="AD34" s="245"/>
      <c r="AE34" s="246"/>
      <c r="AF34" s="397" t="s">
        <v>5680</v>
      </c>
      <c r="AG34" s="398"/>
      <c r="AH34" s="398"/>
      <c r="AI34" s="398"/>
      <c r="AJ34" s="398"/>
      <c r="AK34" s="398"/>
      <c r="AL34" s="398"/>
      <c r="AM34" s="398"/>
      <c r="AN34" s="398"/>
      <c r="AO34" s="398"/>
      <c r="AP34" s="398"/>
      <c r="AQ34" s="398"/>
      <c r="AR34" s="398"/>
      <c r="AS34" s="398"/>
      <c r="AT34" s="398"/>
      <c r="AU34" s="398"/>
      <c r="AV34" s="398"/>
      <c r="AW34" s="398"/>
      <c r="AX34" s="398"/>
      <c r="AY34" s="398"/>
      <c r="AZ34" s="398"/>
      <c r="BA34" s="398"/>
      <c r="BB34" s="398"/>
      <c r="BC34" s="398"/>
      <c r="BD34" s="398"/>
      <c r="BE34" s="398"/>
      <c r="BF34" s="398"/>
      <c r="BG34" s="398"/>
      <c r="BH34" s="398"/>
      <c r="BI34" s="398"/>
      <c r="BJ34" s="399"/>
    </row>
    <row r="35" spans="1:64" s="7" customFormat="1" ht="63.6" customHeight="1" x14ac:dyDescent="0.2">
      <c r="A35" s="173">
        <v>12</v>
      </c>
      <c r="B35" s="174"/>
      <c r="C35" s="175"/>
      <c r="D35" s="237" t="s">
        <v>5681</v>
      </c>
      <c r="E35" s="238"/>
      <c r="F35" s="238"/>
      <c r="G35" s="238"/>
      <c r="H35" s="238"/>
      <c r="I35" s="238"/>
      <c r="J35" s="238"/>
      <c r="K35" s="238"/>
      <c r="L35" s="238"/>
      <c r="M35" s="238"/>
      <c r="N35" s="238"/>
      <c r="O35" s="238"/>
      <c r="P35" s="238"/>
      <c r="Q35" s="238"/>
      <c r="R35" s="238"/>
      <c r="S35" s="238"/>
      <c r="T35" s="239"/>
      <c r="U35" s="176">
        <v>2</v>
      </c>
      <c r="V35" s="174"/>
      <c r="W35" s="175"/>
      <c r="X35" s="280" t="s">
        <v>1742</v>
      </c>
      <c r="Y35" s="245"/>
      <c r="Z35" s="245"/>
      <c r="AA35" s="245"/>
      <c r="AB35" s="246"/>
      <c r="AC35" s="280" t="s">
        <v>101</v>
      </c>
      <c r="AD35" s="245"/>
      <c r="AE35" s="246"/>
      <c r="AF35" s="397" t="s">
        <v>5682</v>
      </c>
      <c r="AG35" s="398"/>
      <c r="AH35" s="398"/>
      <c r="AI35" s="398"/>
      <c r="AJ35" s="398"/>
      <c r="AK35" s="398"/>
      <c r="AL35" s="398"/>
      <c r="AM35" s="398"/>
      <c r="AN35" s="398"/>
      <c r="AO35" s="398"/>
      <c r="AP35" s="398"/>
      <c r="AQ35" s="398"/>
      <c r="AR35" s="398"/>
      <c r="AS35" s="398"/>
      <c r="AT35" s="398"/>
      <c r="AU35" s="398"/>
      <c r="AV35" s="398"/>
      <c r="AW35" s="398"/>
      <c r="AX35" s="398"/>
      <c r="AY35" s="398"/>
      <c r="AZ35" s="398"/>
      <c r="BA35" s="398"/>
      <c r="BB35" s="398"/>
      <c r="BC35" s="398"/>
      <c r="BD35" s="398"/>
      <c r="BE35" s="398"/>
      <c r="BF35" s="398"/>
      <c r="BG35" s="398"/>
      <c r="BH35" s="398"/>
      <c r="BI35" s="398"/>
      <c r="BJ35" s="399"/>
    </row>
    <row r="36" spans="1:64" s="7" customFormat="1" ht="40.5" customHeight="1" x14ac:dyDescent="0.2">
      <c r="A36" s="173">
        <v>13</v>
      </c>
      <c r="B36" s="174"/>
      <c r="C36" s="175"/>
      <c r="D36" s="237" t="s">
        <v>326</v>
      </c>
      <c r="E36" s="238"/>
      <c r="F36" s="238"/>
      <c r="G36" s="238"/>
      <c r="H36" s="238"/>
      <c r="I36" s="238"/>
      <c r="J36" s="238"/>
      <c r="K36" s="238"/>
      <c r="L36" s="238"/>
      <c r="M36" s="238"/>
      <c r="N36" s="238"/>
      <c r="O36" s="238"/>
      <c r="P36" s="238"/>
      <c r="Q36" s="238"/>
      <c r="R36" s="238"/>
      <c r="S36" s="238"/>
      <c r="T36" s="239"/>
      <c r="U36" s="176">
        <v>1</v>
      </c>
      <c r="V36" s="174"/>
      <c r="W36" s="175"/>
      <c r="X36" s="280" t="s">
        <v>195</v>
      </c>
      <c r="Y36" s="245"/>
      <c r="Z36" s="245"/>
      <c r="AA36" s="245"/>
      <c r="AB36" s="246"/>
      <c r="AC36" s="280" t="s">
        <v>101</v>
      </c>
      <c r="AD36" s="245"/>
      <c r="AE36" s="246"/>
      <c r="AF36" s="397" t="s">
        <v>5683</v>
      </c>
      <c r="AG36" s="398"/>
      <c r="AH36" s="398"/>
      <c r="AI36" s="398"/>
      <c r="AJ36" s="398"/>
      <c r="AK36" s="398"/>
      <c r="AL36" s="398"/>
      <c r="AM36" s="398"/>
      <c r="AN36" s="398"/>
      <c r="AO36" s="398"/>
      <c r="AP36" s="398"/>
      <c r="AQ36" s="398"/>
      <c r="AR36" s="398"/>
      <c r="AS36" s="398"/>
      <c r="AT36" s="398"/>
      <c r="AU36" s="398"/>
      <c r="AV36" s="398"/>
      <c r="AW36" s="398"/>
      <c r="AX36" s="398"/>
      <c r="AY36" s="398"/>
      <c r="AZ36" s="398"/>
      <c r="BA36" s="398"/>
      <c r="BB36" s="398"/>
      <c r="BC36" s="398"/>
      <c r="BD36" s="398"/>
      <c r="BE36" s="398"/>
      <c r="BF36" s="398"/>
      <c r="BG36" s="398"/>
      <c r="BH36" s="398"/>
      <c r="BI36" s="398"/>
      <c r="BJ36" s="399"/>
    </row>
    <row r="37" spans="1:64" s="7" customFormat="1" ht="40.5" customHeight="1" x14ac:dyDescent="0.2">
      <c r="A37" s="173">
        <v>14</v>
      </c>
      <c r="B37" s="174"/>
      <c r="C37" s="175"/>
      <c r="D37" s="237" t="s">
        <v>487</v>
      </c>
      <c r="E37" s="238"/>
      <c r="F37" s="238"/>
      <c r="G37" s="238"/>
      <c r="H37" s="238"/>
      <c r="I37" s="238"/>
      <c r="J37" s="238"/>
      <c r="K37" s="238"/>
      <c r="L37" s="238"/>
      <c r="M37" s="238"/>
      <c r="N37" s="238"/>
      <c r="O37" s="238"/>
      <c r="P37" s="238"/>
      <c r="Q37" s="238"/>
      <c r="R37" s="238"/>
      <c r="S37" s="238"/>
      <c r="T37" s="239"/>
      <c r="U37" s="176">
        <v>6</v>
      </c>
      <c r="V37" s="174"/>
      <c r="W37" s="175"/>
      <c r="X37" s="280" t="s">
        <v>195</v>
      </c>
      <c r="Y37" s="245"/>
      <c r="Z37" s="245"/>
      <c r="AA37" s="245"/>
      <c r="AB37" s="246"/>
      <c r="AC37" s="280" t="s">
        <v>101</v>
      </c>
      <c r="AD37" s="245"/>
      <c r="AE37" s="246"/>
      <c r="AF37" s="397" t="s">
        <v>5493</v>
      </c>
      <c r="AG37" s="398"/>
      <c r="AH37" s="398"/>
      <c r="AI37" s="398"/>
      <c r="AJ37" s="398"/>
      <c r="AK37" s="398"/>
      <c r="AL37" s="398"/>
      <c r="AM37" s="398"/>
      <c r="AN37" s="398"/>
      <c r="AO37" s="398"/>
      <c r="AP37" s="398"/>
      <c r="AQ37" s="398"/>
      <c r="AR37" s="398"/>
      <c r="AS37" s="398"/>
      <c r="AT37" s="398"/>
      <c r="AU37" s="398"/>
      <c r="AV37" s="398"/>
      <c r="AW37" s="398"/>
      <c r="AX37" s="398"/>
      <c r="AY37" s="398"/>
      <c r="AZ37" s="398"/>
      <c r="BA37" s="398"/>
      <c r="BB37" s="398"/>
      <c r="BC37" s="398"/>
      <c r="BD37" s="398"/>
      <c r="BE37" s="398"/>
      <c r="BF37" s="398"/>
      <c r="BG37" s="398"/>
      <c r="BH37" s="398"/>
      <c r="BI37" s="398"/>
      <c r="BJ37" s="399"/>
    </row>
    <row r="38" spans="1:64" s="7" customFormat="1" ht="40.5" customHeight="1" x14ac:dyDescent="0.2">
      <c r="A38" s="173">
        <v>15</v>
      </c>
      <c r="B38" s="174"/>
      <c r="C38" s="175"/>
      <c r="D38" s="237" t="s">
        <v>5494</v>
      </c>
      <c r="E38" s="238"/>
      <c r="F38" s="238"/>
      <c r="G38" s="238"/>
      <c r="H38" s="238"/>
      <c r="I38" s="238"/>
      <c r="J38" s="238"/>
      <c r="K38" s="238"/>
      <c r="L38" s="238"/>
      <c r="M38" s="238"/>
      <c r="N38" s="238"/>
      <c r="O38" s="238"/>
      <c r="P38" s="238"/>
      <c r="Q38" s="238"/>
      <c r="R38" s="238"/>
      <c r="S38" s="238"/>
      <c r="T38" s="239"/>
      <c r="U38" s="176">
        <v>3</v>
      </c>
      <c r="V38" s="174"/>
      <c r="W38" s="175"/>
      <c r="X38" s="280" t="s">
        <v>195</v>
      </c>
      <c r="Y38" s="245"/>
      <c r="Z38" s="245"/>
      <c r="AA38" s="245"/>
      <c r="AB38" s="246"/>
      <c r="AC38" s="280"/>
      <c r="AD38" s="245"/>
      <c r="AE38" s="246"/>
      <c r="AF38" s="397" t="s">
        <v>5495</v>
      </c>
      <c r="AG38" s="398"/>
      <c r="AH38" s="398"/>
      <c r="AI38" s="398"/>
      <c r="AJ38" s="398"/>
      <c r="AK38" s="398"/>
      <c r="AL38" s="398"/>
      <c r="AM38" s="398"/>
      <c r="AN38" s="398"/>
      <c r="AO38" s="398"/>
      <c r="AP38" s="398"/>
      <c r="AQ38" s="398"/>
      <c r="AR38" s="398"/>
      <c r="AS38" s="398"/>
      <c r="AT38" s="398"/>
      <c r="AU38" s="398"/>
      <c r="AV38" s="398"/>
      <c r="AW38" s="398"/>
      <c r="AX38" s="398"/>
      <c r="AY38" s="398"/>
      <c r="AZ38" s="398"/>
      <c r="BA38" s="398"/>
      <c r="BB38" s="398"/>
      <c r="BC38" s="398"/>
      <c r="BD38" s="398"/>
      <c r="BE38" s="398"/>
      <c r="BF38" s="398"/>
      <c r="BG38" s="398"/>
      <c r="BH38" s="398"/>
      <c r="BI38" s="398"/>
      <c r="BJ38" s="399"/>
    </row>
    <row r="39" spans="1:64" s="7" customFormat="1" ht="40.5" customHeight="1" x14ac:dyDescent="0.2">
      <c r="A39" s="173">
        <v>16</v>
      </c>
      <c r="B39" s="174"/>
      <c r="C39" s="175"/>
      <c r="D39" s="237" t="s">
        <v>5744</v>
      </c>
      <c r="E39" s="238"/>
      <c r="F39" s="238"/>
      <c r="G39" s="238"/>
      <c r="H39" s="238"/>
      <c r="I39" s="238"/>
      <c r="J39" s="238"/>
      <c r="K39" s="238"/>
      <c r="L39" s="238"/>
      <c r="M39" s="238"/>
      <c r="N39" s="238"/>
      <c r="O39" s="238"/>
      <c r="P39" s="238"/>
      <c r="Q39" s="238"/>
      <c r="R39" s="238"/>
      <c r="S39" s="238"/>
      <c r="T39" s="239"/>
      <c r="U39" s="176">
        <v>3</v>
      </c>
      <c r="V39" s="174"/>
      <c r="W39" s="175"/>
      <c r="X39" s="280" t="s">
        <v>195</v>
      </c>
      <c r="Y39" s="245"/>
      <c r="Z39" s="245"/>
      <c r="AA39" s="245"/>
      <c r="AB39" s="246"/>
      <c r="AC39" s="280"/>
      <c r="AD39" s="245"/>
      <c r="AE39" s="246"/>
      <c r="AF39" s="397" t="s">
        <v>5684</v>
      </c>
      <c r="AG39" s="398"/>
      <c r="AH39" s="398"/>
      <c r="AI39" s="398"/>
      <c r="AJ39" s="398"/>
      <c r="AK39" s="398"/>
      <c r="AL39" s="398"/>
      <c r="AM39" s="398"/>
      <c r="AN39" s="398"/>
      <c r="AO39" s="398"/>
      <c r="AP39" s="398"/>
      <c r="AQ39" s="398"/>
      <c r="AR39" s="398"/>
      <c r="AS39" s="398"/>
      <c r="AT39" s="398"/>
      <c r="AU39" s="398"/>
      <c r="AV39" s="398"/>
      <c r="AW39" s="398"/>
      <c r="AX39" s="398"/>
      <c r="AY39" s="398"/>
      <c r="AZ39" s="398"/>
      <c r="BA39" s="398"/>
      <c r="BB39" s="398"/>
      <c r="BC39" s="398"/>
      <c r="BD39" s="398"/>
      <c r="BE39" s="398"/>
      <c r="BF39" s="398"/>
      <c r="BG39" s="398"/>
      <c r="BH39" s="398"/>
      <c r="BI39" s="398"/>
      <c r="BJ39" s="399"/>
    </row>
    <row r="40" spans="1:64" s="7" customFormat="1" ht="40.5" customHeight="1" x14ac:dyDescent="0.2">
      <c r="A40" s="173">
        <v>17</v>
      </c>
      <c r="B40" s="174"/>
      <c r="C40" s="175"/>
      <c r="D40" s="237" t="s">
        <v>5745</v>
      </c>
      <c r="E40" s="238"/>
      <c r="F40" s="238"/>
      <c r="G40" s="238"/>
      <c r="H40" s="238"/>
      <c r="I40" s="238"/>
      <c r="J40" s="238"/>
      <c r="K40" s="238"/>
      <c r="L40" s="238"/>
      <c r="M40" s="238"/>
      <c r="N40" s="238"/>
      <c r="O40" s="238"/>
      <c r="P40" s="238"/>
      <c r="Q40" s="238"/>
      <c r="R40" s="238"/>
      <c r="S40" s="238"/>
      <c r="T40" s="239"/>
      <c r="U40" s="176">
        <v>2</v>
      </c>
      <c r="V40" s="174"/>
      <c r="W40" s="175"/>
      <c r="X40" s="280" t="s">
        <v>195</v>
      </c>
      <c r="Y40" s="245"/>
      <c r="Z40" s="245"/>
      <c r="AA40" s="245"/>
      <c r="AB40" s="246"/>
      <c r="AC40" s="280" t="s">
        <v>101</v>
      </c>
      <c r="AD40" s="245"/>
      <c r="AE40" s="246"/>
      <c r="AF40" s="397" t="s">
        <v>5685</v>
      </c>
      <c r="AG40" s="398"/>
      <c r="AH40" s="398"/>
      <c r="AI40" s="398"/>
      <c r="AJ40" s="398"/>
      <c r="AK40" s="398"/>
      <c r="AL40" s="398"/>
      <c r="AM40" s="398"/>
      <c r="AN40" s="398"/>
      <c r="AO40" s="398"/>
      <c r="AP40" s="398"/>
      <c r="AQ40" s="398"/>
      <c r="AR40" s="398"/>
      <c r="AS40" s="398"/>
      <c r="AT40" s="398"/>
      <c r="AU40" s="398"/>
      <c r="AV40" s="398"/>
      <c r="AW40" s="398"/>
      <c r="AX40" s="398"/>
      <c r="AY40" s="398"/>
      <c r="AZ40" s="398"/>
      <c r="BA40" s="398"/>
      <c r="BB40" s="398"/>
      <c r="BC40" s="398"/>
      <c r="BD40" s="398"/>
      <c r="BE40" s="398"/>
      <c r="BF40" s="398"/>
      <c r="BG40" s="398"/>
      <c r="BH40" s="398"/>
      <c r="BI40" s="398"/>
      <c r="BJ40" s="399"/>
      <c r="BL40" s="133" t="s">
        <v>5732</v>
      </c>
    </row>
    <row r="41" spans="1:64" s="7" customFormat="1" ht="40.5" customHeight="1" x14ac:dyDescent="0.2">
      <c r="A41" s="173">
        <v>18</v>
      </c>
      <c r="B41" s="174"/>
      <c r="C41" s="175"/>
      <c r="D41" s="237" t="s">
        <v>5746</v>
      </c>
      <c r="E41" s="238"/>
      <c r="F41" s="238"/>
      <c r="G41" s="238"/>
      <c r="H41" s="238"/>
      <c r="I41" s="238"/>
      <c r="J41" s="238"/>
      <c r="K41" s="238"/>
      <c r="L41" s="238"/>
      <c r="M41" s="238"/>
      <c r="N41" s="238"/>
      <c r="O41" s="238"/>
      <c r="P41" s="238"/>
      <c r="Q41" s="238"/>
      <c r="R41" s="238"/>
      <c r="S41" s="238"/>
      <c r="T41" s="239"/>
      <c r="U41" s="176">
        <v>6</v>
      </c>
      <c r="V41" s="174"/>
      <c r="W41" s="175"/>
      <c r="X41" s="280" t="s">
        <v>195</v>
      </c>
      <c r="Y41" s="245"/>
      <c r="Z41" s="245"/>
      <c r="AA41" s="245"/>
      <c r="AB41" s="246"/>
      <c r="AC41" s="280"/>
      <c r="AD41" s="245"/>
      <c r="AE41" s="246"/>
      <c r="AF41" s="397" t="s">
        <v>5686</v>
      </c>
      <c r="AG41" s="398"/>
      <c r="AH41" s="398"/>
      <c r="AI41" s="398"/>
      <c r="AJ41" s="398"/>
      <c r="AK41" s="398"/>
      <c r="AL41" s="398"/>
      <c r="AM41" s="398"/>
      <c r="AN41" s="398"/>
      <c r="AO41" s="398"/>
      <c r="AP41" s="398"/>
      <c r="AQ41" s="398"/>
      <c r="AR41" s="398"/>
      <c r="AS41" s="398"/>
      <c r="AT41" s="398"/>
      <c r="AU41" s="398"/>
      <c r="AV41" s="398"/>
      <c r="AW41" s="398"/>
      <c r="AX41" s="398"/>
      <c r="AY41" s="398"/>
      <c r="AZ41" s="398"/>
      <c r="BA41" s="398"/>
      <c r="BB41" s="398"/>
      <c r="BC41" s="398"/>
      <c r="BD41" s="398"/>
      <c r="BE41" s="398"/>
      <c r="BF41" s="398"/>
      <c r="BG41" s="398"/>
      <c r="BH41" s="398"/>
      <c r="BI41" s="398"/>
      <c r="BJ41" s="399"/>
    </row>
    <row r="42" spans="1:64" s="7" customFormat="1" ht="40.5" customHeight="1" x14ac:dyDescent="0.2">
      <c r="A42" s="173">
        <v>19</v>
      </c>
      <c r="B42" s="174"/>
      <c r="C42" s="175"/>
      <c r="D42" s="237" t="s">
        <v>5747</v>
      </c>
      <c r="E42" s="238"/>
      <c r="F42" s="238"/>
      <c r="G42" s="238"/>
      <c r="H42" s="238"/>
      <c r="I42" s="238"/>
      <c r="J42" s="238"/>
      <c r="K42" s="238"/>
      <c r="L42" s="238"/>
      <c r="M42" s="238"/>
      <c r="N42" s="238"/>
      <c r="O42" s="238"/>
      <c r="P42" s="238"/>
      <c r="Q42" s="238"/>
      <c r="R42" s="238"/>
      <c r="S42" s="238"/>
      <c r="T42" s="239"/>
      <c r="U42" s="176">
        <v>2</v>
      </c>
      <c r="V42" s="174"/>
      <c r="W42" s="175"/>
      <c r="X42" s="280" t="s">
        <v>195</v>
      </c>
      <c r="Y42" s="245"/>
      <c r="Z42" s="245"/>
      <c r="AA42" s="245"/>
      <c r="AB42" s="246"/>
      <c r="AC42" s="280" t="s">
        <v>101</v>
      </c>
      <c r="AD42" s="245"/>
      <c r="AE42" s="246"/>
      <c r="AF42" s="397" t="s">
        <v>5687</v>
      </c>
      <c r="AG42" s="398"/>
      <c r="AH42" s="398"/>
      <c r="AI42" s="398"/>
      <c r="AJ42" s="398"/>
      <c r="AK42" s="398"/>
      <c r="AL42" s="398"/>
      <c r="AM42" s="398"/>
      <c r="AN42" s="398"/>
      <c r="AO42" s="398"/>
      <c r="AP42" s="398"/>
      <c r="AQ42" s="398"/>
      <c r="AR42" s="398"/>
      <c r="AS42" s="398"/>
      <c r="AT42" s="398"/>
      <c r="AU42" s="398"/>
      <c r="AV42" s="398"/>
      <c r="AW42" s="398"/>
      <c r="AX42" s="398"/>
      <c r="AY42" s="398"/>
      <c r="AZ42" s="398"/>
      <c r="BA42" s="398"/>
      <c r="BB42" s="398"/>
      <c r="BC42" s="398"/>
      <c r="BD42" s="398"/>
      <c r="BE42" s="398"/>
      <c r="BF42" s="398"/>
      <c r="BG42" s="398"/>
      <c r="BH42" s="398"/>
      <c r="BI42" s="398"/>
      <c r="BJ42" s="399"/>
    </row>
    <row r="43" spans="1:64" s="7" customFormat="1" ht="40.5" customHeight="1" x14ac:dyDescent="0.2">
      <c r="A43" s="173">
        <v>20</v>
      </c>
      <c r="B43" s="174"/>
      <c r="C43" s="175"/>
      <c r="D43" s="237" t="s">
        <v>5496</v>
      </c>
      <c r="E43" s="238"/>
      <c r="F43" s="238"/>
      <c r="G43" s="238"/>
      <c r="H43" s="238"/>
      <c r="I43" s="238"/>
      <c r="J43" s="238"/>
      <c r="K43" s="238"/>
      <c r="L43" s="238"/>
      <c r="M43" s="238"/>
      <c r="N43" s="238"/>
      <c r="O43" s="238"/>
      <c r="P43" s="238"/>
      <c r="Q43" s="238"/>
      <c r="R43" s="238"/>
      <c r="S43" s="238"/>
      <c r="T43" s="239"/>
      <c r="U43" s="176">
        <v>4</v>
      </c>
      <c r="V43" s="174"/>
      <c r="W43" s="175"/>
      <c r="X43" s="280" t="s">
        <v>195</v>
      </c>
      <c r="Y43" s="245"/>
      <c r="Z43" s="245"/>
      <c r="AA43" s="245"/>
      <c r="AB43" s="246"/>
      <c r="AC43" s="280" t="s">
        <v>101</v>
      </c>
      <c r="AD43" s="245"/>
      <c r="AE43" s="246"/>
      <c r="AF43" s="397" t="s">
        <v>5688</v>
      </c>
      <c r="AG43" s="398"/>
      <c r="AH43" s="398"/>
      <c r="AI43" s="398"/>
      <c r="AJ43" s="398"/>
      <c r="AK43" s="398"/>
      <c r="AL43" s="398"/>
      <c r="AM43" s="398"/>
      <c r="AN43" s="398"/>
      <c r="AO43" s="398"/>
      <c r="AP43" s="398"/>
      <c r="AQ43" s="398"/>
      <c r="AR43" s="398"/>
      <c r="AS43" s="398"/>
      <c r="AT43" s="398"/>
      <c r="AU43" s="398"/>
      <c r="AV43" s="398"/>
      <c r="AW43" s="398"/>
      <c r="AX43" s="398"/>
      <c r="AY43" s="398"/>
      <c r="AZ43" s="398"/>
      <c r="BA43" s="398"/>
      <c r="BB43" s="398"/>
      <c r="BC43" s="398"/>
      <c r="BD43" s="398"/>
      <c r="BE43" s="398"/>
      <c r="BF43" s="398"/>
      <c r="BG43" s="398"/>
      <c r="BH43" s="398"/>
      <c r="BI43" s="398"/>
      <c r="BJ43" s="399"/>
    </row>
    <row r="44" spans="1:64" s="7" customFormat="1" ht="40.5" customHeight="1" x14ac:dyDescent="0.2">
      <c r="A44" s="173">
        <v>21</v>
      </c>
      <c r="B44" s="174"/>
      <c r="C44" s="175"/>
      <c r="D44" s="237" t="s">
        <v>5497</v>
      </c>
      <c r="E44" s="238"/>
      <c r="F44" s="238"/>
      <c r="G44" s="238"/>
      <c r="H44" s="238"/>
      <c r="I44" s="238"/>
      <c r="J44" s="238"/>
      <c r="K44" s="238"/>
      <c r="L44" s="238"/>
      <c r="M44" s="238"/>
      <c r="N44" s="238"/>
      <c r="O44" s="238"/>
      <c r="P44" s="238"/>
      <c r="Q44" s="238"/>
      <c r="R44" s="238"/>
      <c r="S44" s="238"/>
      <c r="T44" s="239"/>
      <c r="U44" s="176">
        <v>2</v>
      </c>
      <c r="V44" s="174"/>
      <c r="W44" s="175"/>
      <c r="X44" s="280" t="s">
        <v>195</v>
      </c>
      <c r="Y44" s="245"/>
      <c r="Z44" s="245"/>
      <c r="AA44" s="245"/>
      <c r="AB44" s="246"/>
      <c r="AC44" s="280" t="s">
        <v>101</v>
      </c>
      <c r="AD44" s="245"/>
      <c r="AE44" s="246"/>
      <c r="AF44" s="397" t="s">
        <v>5689</v>
      </c>
      <c r="AG44" s="398"/>
      <c r="AH44" s="398"/>
      <c r="AI44" s="398"/>
      <c r="AJ44" s="398"/>
      <c r="AK44" s="398"/>
      <c r="AL44" s="398"/>
      <c r="AM44" s="398"/>
      <c r="AN44" s="398"/>
      <c r="AO44" s="398"/>
      <c r="AP44" s="398"/>
      <c r="AQ44" s="398"/>
      <c r="AR44" s="398"/>
      <c r="AS44" s="398"/>
      <c r="AT44" s="398"/>
      <c r="AU44" s="398"/>
      <c r="AV44" s="398"/>
      <c r="AW44" s="398"/>
      <c r="AX44" s="398"/>
      <c r="AY44" s="398"/>
      <c r="AZ44" s="398"/>
      <c r="BA44" s="398"/>
      <c r="BB44" s="398"/>
      <c r="BC44" s="398"/>
      <c r="BD44" s="398"/>
      <c r="BE44" s="398"/>
      <c r="BF44" s="398"/>
      <c r="BG44" s="398"/>
      <c r="BH44" s="398"/>
      <c r="BI44" s="398"/>
      <c r="BJ44" s="399"/>
    </row>
    <row r="45" spans="1:64" s="7" customFormat="1" ht="40.5" customHeight="1" x14ac:dyDescent="0.2">
      <c r="A45" s="173">
        <v>22</v>
      </c>
      <c r="B45" s="174"/>
      <c r="C45" s="175"/>
      <c r="D45" s="237" t="s">
        <v>5498</v>
      </c>
      <c r="E45" s="238"/>
      <c r="F45" s="238"/>
      <c r="G45" s="238"/>
      <c r="H45" s="238"/>
      <c r="I45" s="238"/>
      <c r="J45" s="238"/>
      <c r="K45" s="238"/>
      <c r="L45" s="238"/>
      <c r="M45" s="238"/>
      <c r="N45" s="238"/>
      <c r="O45" s="238"/>
      <c r="P45" s="238"/>
      <c r="Q45" s="238"/>
      <c r="R45" s="238"/>
      <c r="S45" s="238"/>
      <c r="T45" s="239"/>
      <c r="U45" s="176">
        <v>3</v>
      </c>
      <c r="V45" s="174"/>
      <c r="W45" s="175"/>
      <c r="X45" s="280" t="s">
        <v>195</v>
      </c>
      <c r="Y45" s="245"/>
      <c r="Z45" s="245"/>
      <c r="AA45" s="245"/>
      <c r="AB45" s="246"/>
      <c r="AC45" s="280"/>
      <c r="AD45" s="245"/>
      <c r="AE45" s="246"/>
      <c r="AF45" s="397" t="s">
        <v>5690</v>
      </c>
      <c r="AG45" s="398"/>
      <c r="AH45" s="398"/>
      <c r="AI45" s="398"/>
      <c r="AJ45" s="398"/>
      <c r="AK45" s="398"/>
      <c r="AL45" s="398"/>
      <c r="AM45" s="398"/>
      <c r="AN45" s="398"/>
      <c r="AO45" s="398"/>
      <c r="AP45" s="398"/>
      <c r="AQ45" s="398"/>
      <c r="AR45" s="398"/>
      <c r="AS45" s="398"/>
      <c r="AT45" s="398"/>
      <c r="AU45" s="398"/>
      <c r="AV45" s="398"/>
      <c r="AW45" s="398"/>
      <c r="AX45" s="398"/>
      <c r="AY45" s="398"/>
      <c r="AZ45" s="398"/>
      <c r="BA45" s="398"/>
      <c r="BB45" s="398"/>
      <c r="BC45" s="398"/>
      <c r="BD45" s="398"/>
      <c r="BE45" s="398"/>
      <c r="BF45" s="398"/>
      <c r="BG45" s="398"/>
      <c r="BH45" s="398"/>
      <c r="BI45" s="398"/>
      <c r="BJ45" s="399"/>
    </row>
    <row r="46" spans="1:64" s="7" customFormat="1" ht="40.5" customHeight="1" x14ac:dyDescent="0.2">
      <c r="A46" s="173">
        <v>23</v>
      </c>
      <c r="B46" s="174"/>
      <c r="C46" s="175"/>
      <c r="D46" s="237" t="s">
        <v>5499</v>
      </c>
      <c r="E46" s="238"/>
      <c r="F46" s="238"/>
      <c r="G46" s="238"/>
      <c r="H46" s="238"/>
      <c r="I46" s="238"/>
      <c r="J46" s="238"/>
      <c r="K46" s="238"/>
      <c r="L46" s="238"/>
      <c r="M46" s="238"/>
      <c r="N46" s="238"/>
      <c r="O46" s="238"/>
      <c r="P46" s="238"/>
      <c r="Q46" s="238"/>
      <c r="R46" s="238"/>
      <c r="S46" s="238"/>
      <c r="T46" s="239"/>
      <c r="U46" s="176">
        <v>3</v>
      </c>
      <c r="V46" s="174"/>
      <c r="W46" s="175"/>
      <c r="X46" s="280" t="s">
        <v>195</v>
      </c>
      <c r="Y46" s="245"/>
      <c r="Z46" s="245"/>
      <c r="AA46" s="245"/>
      <c r="AB46" s="246"/>
      <c r="AC46" s="280"/>
      <c r="AD46" s="245"/>
      <c r="AE46" s="246"/>
      <c r="AF46" s="397" t="s">
        <v>5691</v>
      </c>
      <c r="AG46" s="398"/>
      <c r="AH46" s="398"/>
      <c r="AI46" s="398"/>
      <c r="AJ46" s="398"/>
      <c r="AK46" s="398"/>
      <c r="AL46" s="398"/>
      <c r="AM46" s="398"/>
      <c r="AN46" s="398"/>
      <c r="AO46" s="398"/>
      <c r="AP46" s="398"/>
      <c r="AQ46" s="398"/>
      <c r="AR46" s="398"/>
      <c r="AS46" s="398"/>
      <c r="AT46" s="398"/>
      <c r="AU46" s="398"/>
      <c r="AV46" s="398"/>
      <c r="AW46" s="398"/>
      <c r="AX46" s="398"/>
      <c r="AY46" s="398"/>
      <c r="AZ46" s="398"/>
      <c r="BA46" s="398"/>
      <c r="BB46" s="398"/>
      <c r="BC46" s="398"/>
      <c r="BD46" s="398"/>
      <c r="BE46" s="398"/>
      <c r="BF46" s="398"/>
      <c r="BG46" s="398"/>
      <c r="BH46" s="398"/>
      <c r="BI46" s="398"/>
      <c r="BJ46" s="399"/>
    </row>
    <row r="47" spans="1:64" s="7" customFormat="1" ht="40.200000000000003" customHeight="1" x14ac:dyDescent="0.2">
      <c r="A47" s="173">
        <v>24</v>
      </c>
      <c r="B47" s="174"/>
      <c r="C47" s="175"/>
      <c r="D47" s="237" t="s">
        <v>145</v>
      </c>
      <c r="E47" s="238"/>
      <c r="F47" s="238"/>
      <c r="G47" s="238"/>
      <c r="H47" s="238"/>
      <c r="I47" s="238"/>
      <c r="J47" s="238"/>
      <c r="K47" s="238"/>
      <c r="L47" s="238"/>
      <c r="M47" s="238"/>
      <c r="N47" s="238"/>
      <c r="O47" s="238"/>
      <c r="P47" s="238"/>
      <c r="Q47" s="238"/>
      <c r="R47" s="238"/>
      <c r="S47" s="238"/>
      <c r="T47" s="239"/>
      <c r="U47" s="176">
        <v>1</v>
      </c>
      <c r="V47" s="174"/>
      <c r="W47" s="175"/>
      <c r="X47" s="280" t="s">
        <v>195</v>
      </c>
      <c r="Y47" s="245"/>
      <c r="Z47" s="245"/>
      <c r="AA47" s="245"/>
      <c r="AB47" s="246"/>
      <c r="AC47" s="280" t="s">
        <v>101</v>
      </c>
      <c r="AD47" s="245"/>
      <c r="AE47" s="246"/>
      <c r="AF47" s="397" t="s">
        <v>5692</v>
      </c>
      <c r="AG47" s="398"/>
      <c r="AH47" s="398"/>
      <c r="AI47" s="398"/>
      <c r="AJ47" s="398"/>
      <c r="AK47" s="398"/>
      <c r="AL47" s="398"/>
      <c r="AM47" s="398"/>
      <c r="AN47" s="398"/>
      <c r="AO47" s="398"/>
      <c r="AP47" s="398"/>
      <c r="AQ47" s="398"/>
      <c r="AR47" s="398"/>
      <c r="AS47" s="398"/>
      <c r="AT47" s="398"/>
      <c r="AU47" s="398"/>
      <c r="AV47" s="398"/>
      <c r="AW47" s="398"/>
      <c r="AX47" s="398"/>
      <c r="AY47" s="398"/>
      <c r="AZ47" s="398"/>
      <c r="BA47" s="398"/>
      <c r="BB47" s="398"/>
      <c r="BC47" s="398"/>
      <c r="BD47" s="398"/>
      <c r="BE47" s="398"/>
      <c r="BF47" s="398"/>
      <c r="BG47" s="398"/>
      <c r="BH47" s="398"/>
      <c r="BI47" s="398"/>
      <c r="BJ47" s="399"/>
    </row>
    <row r="48" spans="1:64" s="7" customFormat="1" ht="40.5" customHeight="1" x14ac:dyDescent="0.2">
      <c r="A48" s="173">
        <v>25</v>
      </c>
      <c r="B48" s="174"/>
      <c r="C48" s="175"/>
      <c r="D48" s="237" t="s">
        <v>371</v>
      </c>
      <c r="E48" s="238"/>
      <c r="F48" s="238"/>
      <c r="G48" s="238"/>
      <c r="H48" s="238"/>
      <c r="I48" s="238"/>
      <c r="J48" s="238"/>
      <c r="K48" s="238"/>
      <c r="L48" s="238"/>
      <c r="M48" s="238"/>
      <c r="N48" s="238"/>
      <c r="O48" s="238"/>
      <c r="P48" s="238"/>
      <c r="Q48" s="238"/>
      <c r="R48" s="238"/>
      <c r="S48" s="238"/>
      <c r="T48" s="239"/>
      <c r="U48" s="176">
        <v>1</v>
      </c>
      <c r="V48" s="174"/>
      <c r="W48" s="175"/>
      <c r="X48" s="280" t="s">
        <v>195</v>
      </c>
      <c r="Y48" s="245"/>
      <c r="Z48" s="245"/>
      <c r="AA48" s="245"/>
      <c r="AB48" s="246"/>
      <c r="AC48" s="280" t="s">
        <v>101</v>
      </c>
      <c r="AD48" s="245"/>
      <c r="AE48" s="246"/>
      <c r="AF48" s="397" t="s">
        <v>5693</v>
      </c>
      <c r="AG48" s="398"/>
      <c r="AH48" s="398"/>
      <c r="AI48" s="398"/>
      <c r="AJ48" s="398"/>
      <c r="AK48" s="398"/>
      <c r="AL48" s="398"/>
      <c r="AM48" s="398"/>
      <c r="AN48" s="398"/>
      <c r="AO48" s="398"/>
      <c r="AP48" s="398"/>
      <c r="AQ48" s="398"/>
      <c r="AR48" s="398"/>
      <c r="AS48" s="398"/>
      <c r="AT48" s="398"/>
      <c r="AU48" s="398"/>
      <c r="AV48" s="398"/>
      <c r="AW48" s="398"/>
      <c r="AX48" s="398"/>
      <c r="AY48" s="398"/>
      <c r="AZ48" s="398"/>
      <c r="BA48" s="398"/>
      <c r="BB48" s="398"/>
      <c r="BC48" s="398"/>
      <c r="BD48" s="398"/>
      <c r="BE48" s="398"/>
      <c r="BF48" s="398"/>
      <c r="BG48" s="398"/>
      <c r="BH48" s="398"/>
      <c r="BI48" s="398"/>
      <c r="BJ48" s="399"/>
    </row>
    <row r="49" spans="1:62" s="7" customFormat="1" ht="40.5" customHeight="1" x14ac:dyDescent="0.2">
      <c r="A49" s="173">
        <v>26</v>
      </c>
      <c r="B49" s="174"/>
      <c r="C49" s="175"/>
      <c r="D49" s="237" t="s">
        <v>51</v>
      </c>
      <c r="E49" s="238"/>
      <c r="F49" s="238"/>
      <c r="G49" s="238"/>
      <c r="H49" s="238"/>
      <c r="I49" s="238"/>
      <c r="J49" s="238"/>
      <c r="K49" s="238"/>
      <c r="L49" s="238"/>
      <c r="M49" s="238"/>
      <c r="N49" s="238"/>
      <c r="O49" s="238"/>
      <c r="P49" s="238"/>
      <c r="Q49" s="238"/>
      <c r="R49" s="238"/>
      <c r="S49" s="238"/>
      <c r="T49" s="239"/>
      <c r="U49" s="176">
        <v>6</v>
      </c>
      <c r="V49" s="174"/>
      <c r="W49" s="175"/>
      <c r="X49" s="280" t="s">
        <v>195</v>
      </c>
      <c r="Y49" s="245"/>
      <c r="Z49" s="245"/>
      <c r="AA49" s="245"/>
      <c r="AB49" s="246"/>
      <c r="AC49" s="280" t="s">
        <v>101</v>
      </c>
      <c r="AD49" s="245"/>
      <c r="AE49" s="246"/>
      <c r="AF49" s="397"/>
      <c r="AG49" s="398"/>
      <c r="AH49" s="398"/>
      <c r="AI49" s="398"/>
      <c r="AJ49" s="398"/>
      <c r="AK49" s="398"/>
      <c r="AL49" s="398"/>
      <c r="AM49" s="398"/>
      <c r="AN49" s="398"/>
      <c r="AO49" s="398"/>
      <c r="AP49" s="398"/>
      <c r="AQ49" s="398"/>
      <c r="AR49" s="398"/>
      <c r="AS49" s="398"/>
      <c r="AT49" s="398"/>
      <c r="AU49" s="398"/>
      <c r="AV49" s="398"/>
      <c r="AW49" s="398"/>
      <c r="AX49" s="398"/>
      <c r="AY49" s="398"/>
      <c r="AZ49" s="398"/>
      <c r="BA49" s="398"/>
      <c r="BB49" s="398"/>
      <c r="BC49" s="398"/>
      <c r="BD49" s="398"/>
      <c r="BE49" s="398"/>
      <c r="BF49" s="398"/>
      <c r="BG49" s="398"/>
      <c r="BH49" s="398"/>
      <c r="BI49" s="398"/>
      <c r="BJ49" s="399"/>
    </row>
    <row r="50" spans="1:62" s="7" customFormat="1" ht="40.5" customHeight="1" x14ac:dyDescent="0.2">
      <c r="A50" s="173">
        <v>27</v>
      </c>
      <c r="B50" s="174"/>
      <c r="C50" s="175"/>
      <c r="D50" s="237" t="s">
        <v>369</v>
      </c>
      <c r="E50" s="238"/>
      <c r="F50" s="238"/>
      <c r="G50" s="238"/>
      <c r="H50" s="238"/>
      <c r="I50" s="238"/>
      <c r="J50" s="238"/>
      <c r="K50" s="238"/>
      <c r="L50" s="238"/>
      <c r="M50" s="238"/>
      <c r="N50" s="238"/>
      <c r="O50" s="238"/>
      <c r="P50" s="238"/>
      <c r="Q50" s="238"/>
      <c r="R50" s="238"/>
      <c r="S50" s="238"/>
      <c r="T50" s="239"/>
      <c r="U50" s="176">
        <v>4</v>
      </c>
      <c r="V50" s="174"/>
      <c r="W50" s="175"/>
      <c r="X50" s="280" t="s">
        <v>195</v>
      </c>
      <c r="Y50" s="245"/>
      <c r="Z50" s="245"/>
      <c r="AA50" s="245"/>
      <c r="AB50" s="246"/>
      <c r="AC50" s="280" t="s">
        <v>101</v>
      </c>
      <c r="AD50" s="245"/>
      <c r="AE50" s="246"/>
      <c r="AF50" s="397"/>
      <c r="AG50" s="398"/>
      <c r="AH50" s="398"/>
      <c r="AI50" s="398"/>
      <c r="AJ50" s="398"/>
      <c r="AK50" s="398"/>
      <c r="AL50" s="398"/>
      <c r="AM50" s="398"/>
      <c r="AN50" s="398"/>
      <c r="AO50" s="398"/>
      <c r="AP50" s="398"/>
      <c r="AQ50" s="398"/>
      <c r="AR50" s="398"/>
      <c r="AS50" s="398"/>
      <c r="AT50" s="398"/>
      <c r="AU50" s="398"/>
      <c r="AV50" s="398"/>
      <c r="AW50" s="398"/>
      <c r="AX50" s="398"/>
      <c r="AY50" s="398"/>
      <c r="AZ50" s="398"/>
      <c r="BA50" s="398"/>
      <c r="BB50" s="398"/>
      <c r="BC50" s="398"/>
      <c r="BD50" s="398"/>
      <c r="BE50" s="398"/>
      <c r="BF50" s="398"/>
      <c r="BG50" s="398"/>
      <c r="BH50" s="398"/>
      <c r="BI50" s="398"/>
      <c r="BJ50" s="399"/>
    </row>
    <row r="51" spans="1:62" s="7" customFormat="1" ht="40.5" customHeight="1" x14ac:dyDescent="0.2">
      <c r="A51" s="173">
        <v>28</v>
      </c>
      <c r="B51" s="174"/>
      <c r="C51" s="175"/>
      <c r="D51" s="237" t="s">
        <v>373</v>
      </c>
      <c r="E51" s="238"/>
      <c r="F51" s="238"/>
      <c r="G51" s="238"/>
      <c r="H51" s="238"/>
      <c r="I51" s="238"/>
      <c r="J51" s="238"/>
      <c r="K51" s="238"/>
      <c r="L51" s="238"/>
      <c r="M51" s="238"/>
      <c r="N51" s="238"/>
      <c r="O51" s="238"/>
      <c r="P51" s="238"/>
      <c r="Q51" s="238"/>
      <c r="R51" s="238"/>
      <c r="S51" s="238"/>
      <c r="T51" s="239"/>
      <c r="U51" s="176">
        <v>2</v>
      </c>
      <c r="V51" s="174"/>
      <c r="W51" s="175"/>
      <c r="X51" s="280" t="s">
        <v>195</v>
      </c>
      <c r="Y51" s="245"/>
      <c r="Z51" s="245"/>
      <c r="AA51" s="245"/>
      <c r="AB51" s="246"/>
      <c r="AC51" s="280" t="s">
        <v>101</v>
      </c>
      <c r="AD51" s="245"/>
      <c r="AE51" s="246"/>
      <c r="AF51" s="397"/>
      <c r="AG51" s="398"/>
      <c r="AH51" s="398"/>
      <c r="AI51" s="398"/>
      <c r="AJ51" s="398"/>
      <c r="AK51" s="398"/>
      <c r="AL51" s="398"/>
      <c r="AM51" s="398"/>
      <c r="AN51" s="398"/>
      <c r="AO51" s="398"/>
      <c r="AP51" s="398"/>
      <c r="AQ51" s="398"/>
      <c r="AR51" s="398"/>
      <c r="AS51" s="398"/>
      <c r="AT51" s="398"/>
      <c r="AU51" s="398"/>
      <c r="AV51" s="398"/>
      <c r="AW51" s="398"/>
      <c r="AX51" s="398"/>
      <c r="AY51" s="398"/>
      <c r="AZ51" s="398"/>
      <c r="BA51" s="398"/>
      <c r="BB51" s="398"/>
      <c r="BC51" s="398"/>
      <c r="BD51" s="398"/>
      <c r="BE51" s="398"/>
      <c r="BF51" s="398"/>
      <c r="BG51" s="398"/>
      <c r="BH51" s="398"/>
      <c r="BI51" s="398"/>
      <c r="BJ51" s="399"/>
    </row>
    <row r="52" spans="1:62" s="7" customFormat="1" ht="40.5" customHeight="1" x14ac:dyDescent="0.2">
      <c r="A52" s="173">
        <v>29</v>
      </c>
      <c r="B52" s="174"/>
      <c r="C52" s="175"/>
      <c r="D52" s="237" t="s">
        <v>5500</v>
      </c>
      <c r="E52" s="238"/>
      <c r="F52" s="238"/>
      <c r="G52" s="238"/>
      <c r="H52" s="238"/>
      <c r="I52" s="238"/>
      <c r="J52" s="238"/>
      <c r="K52" s="238"/>
      <c r="L52" s="238"/>
      <c r="M52" s="238"/>
      <c r="N52" s="238"/>
      <c r="O52" s="238"/>
      <c r="P52" s="238"/>
      <c r="Q52" s="238"/>
      <c r="R52" s="238"/>
      <c r="S52" s="238"/>
      <c r="T52" s="239"/>
      <c r="U52" s="176">
        <v>6</v>
      </c>
      <c r="V52" s="174"/>
      <c r="W52" s="175"/>
      <c r="X52" s="280" t="s">
        <v>195</v>
      </c>
      <c r="Y52" s="245"/>
      <c r="Z52" s="245"/>
      <c r="AA52" s="245"/>
      <c r="AB52" s="246"/>
      <c r="AC52" s="280"/>
      <c r="AD52" s="245"/>
      <c r="AE52" s="246"/>
      <c r="AF52" s="397" t="s">
        <v>5501</v>
      </c>
      <c r="AG52" s="398"/>
      <c r="AH52" s="398"/>
      <c r="AI52" s="398"/>
      <c r="AJ52" s="398"/>
      <c r="AK52" s="398"/>
      <c r="AL52" s="398"/>
      <c r="AM52" s="398"/>
      <c r="AN52" s="398"/>
      <c r="AO52" s="398"/>
      <c r="AP52" s="398"/>
      <c r="AQ52" s="398"/>
      <c r="AR52" s="398"/>
      <c r="AS52" s="398"/>
      <c r="AT52" s="398"/>
      <c r="AU52" s="398"/>
      <c r="AV52" s="398"/>
      <c r="AW52" s="398"/>
      <c r="AX52" s="398"/>
      <c r="AY52" s="398"/>
      <c r="AZ52" s="398"/>
      <c r="BA52" s="398"/>
      <c r="BB52" s="398"/>
      <c r="BC52" s="398"/>
      <c r="BD52" s="398"/>
      <c r="BE52" s="398"/>
      <c r="BF52" s="398"/>
      <c r="BG52" s="398"/>
      <c r="BH52" s="398"/>
      <c r="BI52" s="398"/>
      <c r="BJ52" s="399"/>
    </row>
    <row r="53" spans="1:62" s="7" customFormat="1" ht="40.5" customHeight="1" x14ac:dyDescent="0.2">
      <c r="A53" s="173">
        <v>30</v>
      </c>
      <c r="B53" s="174"/>
      <c r="C53" s="175"/>
      <c r="D53" s="237" t="s">
        <v>5502</v>
      </c>
      <c r="E53" s="238"/>
      <c r="F53" s="238"/>
      <c r="G53" s="238"/>
      <c r="H53" s="238"/>
      <c r="I53" s="238"/>
      <c r="J53" s="238"/>
      <c r="K53" s="238"/>
      <c r="L53" s="238"/>
      <c r="M53" s="238"/>
      <c r="N53" s="238"/>
      <c r="O53" s="238"/>
      <c r="P53" s="238"/>
      <c r="Q53" s="238"/>
      <c r="R53" s="238"/>
      <c r="S53" s="238"/>
      <c r="T53" s="239"/>
      <c r="U53" s="176">
        <v>3</v>
      </c>
      <c r="V53" s="174"/>
      <c r="W53" s="175"/>
      <c r="X53" s="280" t="s">
        <v>195</v>
      </c>
      <c r="Y53" s="245"/>
      <c r="Z53" s="245"/>
      <c r="AA53" s="245"/>
      <c r="AB53" s="246"/>
      <c r="AC53" s="280"/>
      <c r="AD53" s="245"/>
      <c r="AE53" s="246"/>
      <c r="AF53" s="397"/>
      <c r="AG53" s="398"/>
      <c r="AH53" s="398"/>
      <c r="AI53" s="398"/>
      <c r="AJ53" s="398"/>
      <c r="AK53" s="398"/>
      <c r="AL53" s="398"/>
      <c r="AM53" s="398"/>
      <c r="AN53" s="398"/>
      <c r="AO53" s="398"/>
      <c r="AP53" s="398"/>
      <c r="AQ53" s="398"/>
      <c r="AR53" s="398"/>
      <c r="AS53" s="398"/>
      <c r="AT53" s="398"/>
      <c r="AU53" s="398"/>
      <c r="AV53" s="398"/>
      <c r="AW53" s="398"/>
      <c r="AX53" s="398"/>
      <c r="AY53" s="398"/>
      <c r="AZ53" s="398"/>
      <c r="BA53" s="398"/>
      <c r="BB53" s="398"/>
      <c r="BC53" s="398"/>
      <c r="BD53" s="398"/>
      <c r="BE53" s="398"/>
      <c r="BF53" s="398"/>
      <c r="BG53" s="398"/>
      <c r="BH53" s="398"/>
      <c r="BI53" s="398"/>
      <c r="BJ53" s="399"/>
    </row>
    <row r="54" spans="1:62" s="7" customFormat="1" ht="40.5" customHeight="1" x14ac:dyDescent="0.2">
      <c r="A54" s="173">
        <v>31</v>
      </c>
      <c r="B54" s="174"/>
      <c r="C54" s="175"/>
      <c r="D54" s="237" t="s">
        <v>2764</v>
      </c>
      <c r="E54" s="238"/>
      <c r="F54" s="238"/>
      <c r="G54" s="238"/>
      <c r="H54" s="238"/>
      <c r="I54" s="238"/>
      <c r="J54" s="238"/>
      <c r="K54" s="238"/>
      <c r="L54" s="238"/>
      <c r="M54" s="238"/>
      <c r="N54" s="238"/>
      <c r="O54" s="238"/>
      <c r="P54" s="238"/>
      <c r="Q54" s="238"/>
      <c r="R54" s="238"/>
      <c r="S54" s="238"/>
      <c r="T54" s="239"/>
      <c r="U54" s="176">
        <v>2</v>
      </c>
      <c r="V54" s="174"/>
      <c r="W54" s="175"/>
      <c r="X54" s="280" t="s">
        <v>195</v>
      </c>
      <c r="Y54" s="245"/>
      <c r="Z54" s="245"/>
      <c r="AA54" s="245"/>
      <c r="AB54" s="246"/>
      <c r="AC54" s="280"/>
      <c r="AD54" s="245"/>
      <c r="AE54" s="246"/>
      <c r="AF54" s="397"/>
      <c r="AG54" s="398"/>
      <c r="AH54" s="398"/>
      <c r="AI54" s="398"/>
      <c r="AJ54" s="398"/>
      <c r="AK54" s="398"/>
      <c r="AL54" s="398"/>
      <c r="AM54" s="398"/>
      <c r="AN54" s="398"/>
      <c r="AO54" s="398"/>
      <c r="AP54" s="398"/>
      <c r="AQ54" s="398"/>
      <c r="AR54" s="398"/>
      <c r="AS54" s="398"/>
      <c r="AT54" s="398"/>
      <c r="AU54" s="398"/>
      <c r="AV54" s="398"/>
      <c r="AW54" s="398"/>
      <c r="AX54" s="398"/>
      <c r="AY54" s="398"/>
      <c r="AZ54" s="398"/>
      <c r="BA54" s="398"/>
      <c r="BB54" s="398"/>
      <c r="BC54" s="398"/>
      <c r="BD54" s="398"/>
      <c r="BE54" s="398"/>
      <c r="BF54" s="398"/>
      <c r="BG54" s="398"/>
      <c r="BH54" s="398"/>
      <c r="BI54" s="398"/>
      <c r="BJ54" s="399"/>
    </row>
    <row r="55" spans="1:62" s="7" customFormat="1" ht="40.5" customHeight="1" x14ac:dyDescent="0.2">
      <c r="A55" s="173">
        <v>32</v>
      </c>
      <c r="B55" s="174"/>
      <c r="C55" s="175"/>
      <c r="D55" s="237" t="s">
        <v>55</v>
      </c>
      <c r="E55" s="238"/>
      <c r="F55" s="238"/>
      <c r="G55" s="238"/>
      <c r="H55" s="238"/>
      <c r="I55" s="238"/>
      <c r="J55" s="238"/>
      <c r="K55" s="238"/>
      <c r="L55" s="238"/>
      <c r="M55" s="238"/>
      <c r="N55" s="238"/>
      <c r="O55" s="238"/>
      <c r="P55" s="238"/>
      <c r="Q55" s="238"/>
      <c r="R55" s="238"/>
      <c r="S55" s="238"/>
      <c r="T55" s="239"/>
      <c r="U55" s="176">
        <v>19</v>
      </c>
      <c r="V55" s="174"/>
      <c r="W55" s="175"/>
      <c r="X55" s="280" t="s">
        <v>195</v>
      </c>
      <c r="Y55" s="245"/>
      <c r="Z55" s="245"/>
      <c r="AA55" s="245"/>
      <c r="AB55" s="246"/>
      <c r="AC55" s="280" t="s">
        <v>101</v>
      </c>
      <c r="AD55" s="245"/>
      <c r="AE55" s="246"/>
      <c r="AF55" s="397"/>
      <c r="AG55" s="398"/>
      <c r="AH55" s="398"/>
      <c r="AI55" s="398"/>
      <c r="AJ55" s="398"/>
      <c r="AK55" s="398"/>
      <c r="AL55" s="398"/>
      <c r="AM55" s="398"/>
      <c r="AN55" s="398"/>
      <c r="AO55" s="398"/>
      <c r="AP55" s="398"/>
      <c r="AQ55" s="398"/>
      <c r="AR55" s="398"/>
      <c r="AS55" s="398"/>
      <c r="AT55" s="398"/>
      <c r="AU55" s="398"/>
      <c r="AV55" s="398"/>
      <c r="AW55" s="398"/>
      <c r="AX55" s="398"/>
      <c r="AY55" s="398"/>
      <c r="AZ55" s="398"/>
      <c r="BA55" s="398"/>
      <c r="BB55" s="398"/>
      <c r="BC55" s="398"/>
      <c r="BD55" s="398"/>
      <c r="BE55" s="398"/>
      <c r="BF55" s="398"/>
      <c r="BG55" s="398"/>
      <c r="BH55" s="398"/>
      <c r="BI55" s="398"/>
      <c r="BJ55" s="399"/>
    </row>
    <row r="56" spans="1:62" s="7" customFormat="1" ht="40.5" customHeight="1" x14ac:dyDescent="0.2">
      <c r="A56" s="173">
        <v>33</v>
      </c>
      <c r="B56" s="174"/>
      <c r="C56" s="175"/>
      <c r="D56" s="237" t="s">
        <v>5694</v>
      </c>
      <c r="E56" s="238"/>
      <c r="F56" s="238"/>
      <c r="G56" s="238"/>
      <c r="H56" s="238"/>
      <c r="I56" s="238"/>
      <c r="J56" s="238"/>
      <c r="K56" s="238"/>
      <c r="L56" s="238"/>
      <c r="M56" s="238"/>
      <c r="N56" s="238"/>
      <c r="O56" s="238"/>
      <c r="P56" s="238"/>
      <c r="Q56" s="238"/>
      <c r="R56" s="238"/>
      <c r="S56" s="238"/>
      <c r="T56" s="239"/>
      <c r="U56" s="176" t="s">
        <v>5982</v>
      </c>
      <c r="V56" s="174"/>
      <c r="W56" s="175"/>
      <c r="X56" s="280" t="s">
        <v>1742</v>
      </c>
      <c r="Y56" s="245"/>
      <c r="Z56" s="245"/>
      <c r="AA56" s="245"/>
      <c r="AB56" s="246"/>
      <c r="AC56" s="280" t="s">
        <v>101</v>
      </c>
      <c r="AD56" s="245"/>
      <c r="AE56" s="246"/>
      <c r="AF56" s="397" t="s">
        <v>5515</v>
      </c>
      <c r="AG56" s="398"/>
      <c r="AH56" s="398"/>
      <c r="AI56" s="398"/>
      <c r="AJ56" s="398"/>
      <c r="AK56" s="398"/>
      <c r="AL56" s="398"/>
      <c r="AM56" s="398"/>
      <c r="AN56" s="398"/>
      <c r="AO56" s="398"/>
      <c r="AP56" s="398"/>
      <c r="AQ56" s="398"/>
      <c r="AR56" s="398"/>
      <c r="AS56" s="398"/>
      <c r="AT56" s="398"/>
      <c r="AU56" s="398"/>
      <c r="AV56" s="398"/>
      <c r="AW56" s="398"/>
      <c r="AX56" s="398"/>
      <c r="AY56" s="398"/>
      <c r="AZ56" s="398"/>
      <c r="BA56" s="398"/>
      <c r="BB56" s="398"/>
      <c r="BC56" s="398"/>
      <c r="BD56" s="398"/>
      <c r="BE56" s="398"/>
      <c r="BF56" s="398"/>
      <c r="BG56" s="398"/>
      <c r="BH56" s="398"/>
      <c r="BI56" s="398"/>
      <c r="BJ56" s="399"/>
    </row>
    <row r="57" spans="1:62" s="7" customFormat="1" ht="40.5" customHeight="1" x14ac:dyDescent="0.2">
      <c r="A57" s="173">
        <v>34</v>
      </c>
      <c r="B57" s="174"/>
      <c r="C57" s="175"/>
      <c r="D57" s="237" t="s">
        <v>5695</v>
      </c>
      <c r="E57" s="238"/>
      <c r="F57" s="238"/>
      <c r="G57" s="238"/>
      <c r="H57" s="238"/>
      <c r="I57" s="238"/>
      <c r="J57" s="238"/>
      <c r="K57" s="238"/>
      <c r="L57" s="238"/>
      <c r="M57" s="238"/>
      <c r="N57" s="238"/>
      <c r="O57" s="238"/>
      <c r="P57" s="238"/>
      <c r="Q57" s="238"/>
      <c r="R57" s="238"/>
      <c r="S57" s="238"/>
      <c r="T57" s="239"/>
      <c r="U57" s="176" t="s">
        <v>5982</v>
      </c>
      <c r="V57" s="174"/>
      <c r="W57" s="175"/>
      <c r="X57" s="280" t="s">
        <v>1742</v>
      </c>
      <c r="Y57" s="245"/>
      <c r="Z57" s="245"/>
      <c r="AA57" s="245"/>
      <c r="AB57" s="246"/>
      <c r="AC57" s="280" t="s">
        <v>101</v>
      </c>
      <c r="AD57" s="245"/>
      <c r="AE57" s="246"/>
      <c r="AF57" s="397" t="s">
        <v>5516</v>
      </c>
      <c r="AG57" s="398"/>
      <c r="AH57" s="398"/>
      <c r="AI57" s="398"/>
      <c r="AJ57" s="398"/>
      <c r="AK57" s="398"/>
      <c r="AL57" s="398"/>
      <c r="AM57" s="398"/>
      <c r="AN57" s="398"/>
      <c r="AO57" s="398"/>
      <c r="AP57" s="398"/>
      <c r="AQ57" s="398"/>
      <c r="AR57" s="398"/>
      <c r="AS57" s="398"/>
      <c r="AT57" s="398"/>
      <c r="AU57" s="398"/>
      <c r="AV57" s="398"/>
      <c r="AW57" s="398"/>
      <c r="AX57" s="398"/>
      <c r="AY57" s="398"/>
      <c r="AZ57" s="398"/>
      <c r="BA57" s="398"/>
      <c r="BB57" s="398"/>
      <c r="BC57" s="398"/>
      <c r="BD57" s="398"/>
      <c r="BE57" s="398"/>
      <c r="BF57" s="398"/>
      <c r="BG57" s="398"/>
      <c r="BH57" s="398"/>
      <c r="BI57" s="398"/>
      <c r="BJ57" s="399"/>
    </row>
    <row r="58" spans="1:62" s="7" customFormat="1" ht="40.5" customHeight="1" x14ac:dyDescent="0.2">
      <c r="A58" s="173">
        <v>35</v>
      </c>
      <c r="B58" s="174"/>
      <c r="C58" s="175"/>
      <c r="D58" s="237" t="s">
        <v>5696</v>
      </c>
      <c r="E58" s="238"/>
      <c r="F58" s="238"/>
      <c r="G58" s="238"/>
      <c r="H58" s="238"/>
      <c r="I58" s="238"/>
      <c r="J58" s="238"/>
      <c r="K58" s="238"/>
      <c r="L58" s="238"/>
      <c r="M58" s="238"/>
      <c r="N58" s="238"/>
      <c r="O58" s="238"/>
      <c r="P58" s="238"/>
      <c r="Q58" s="238"/>
      <c r="R58" s="238"/>
      <c r="S58" s="238"/>
      <c r="T58" s="239"/>
      <c r="U58" s="176" t="s">
        <v>5982</v>
      </c>
      <c r="V58" s="174"/>
      <c r="W58" s="175"/>
      <c r="X58" s="280" t="s">
        <v>1742</v>
      </c>
      <c r="Y58" s="245"/>
      <c r="Z58" s="245"/>
      <c r="AA58" s="245"/>
      <c r="AB58" s="246"/>
      <c r="AC58" s="280" t="s">
        <v>101</v>
      </c>
      <c r="AD58" s="245"/>
      <c r="AE58" s="246"/>
      <c r="AF58" s="397" t="s">
        <v>5516</v>
      </c>
      <c r="AG58" s="398"/>
      <c r="AH58" s="398"/>
      <c r="AI58" s="398"/>
      <c r="AJ58" s="398"/>
      <c r="AK58" s="398"/>
      <c r="AL58" s="398"/>
      <c r="AM58" s="398"/>
      <c r="AN58" s="398"/>
      <c r="AO58" s="398"/>
      <c r="AP58" s="398"/>
      <c r="AQ58" s="398"/>
      <c r="AR58" s="398"/>
      <c r="AS58" s="398"/>
      <c r="AT58" s="398"/>
      <c r="AU58" s="398"/>
      <c r="AV58" s="398"/>
      <c r="AW58" s="398"/>
      <c r="AX58" s="398"/>
      <c r="AY58" s="398"/>
      <c r="AZ58" s="398"/>
      <c r="BA58" s="398"/>
      <c r="BB58" s="398"/>
      <c r="BC58" s="398"/>
      <c r="BD58" s="398"/>
      <c r="BE58" s="398"/>
      <c r="BF58" s="398"/>
      <c r="BG58" s="398"/>
      <c r="BH58" s="398"/>
      <c r="BI58" s="398"/>
      <c r="BJ58" s="399"/>
    </row>
    <row r="59" spans="1:62" s="7" customFormat="1" ht="40.5" customHeight="1" x14ac:dyDescent="0.2">
      <c r="A59" s="173">
        <v>36</v>
      </c>
      <c r="B59" s="174"/>
      <c r="C59" s="175"/>
      <c r="D59" s="237" t="s">
        <v>5697</v>
      </c>
      <c r="E59" s="238"/>
      <c r="F59" s="238"/>
      <c r="G59" s="238"/>
      <c r="H59" s="238"/>
      <c r="I59" s="238"/>
      <c r="J59" s="238"/>
      <c r="K59" s="238"/>
      <c r="L59" s="238"/>
      <c r="M59" s="238"/>
      <c r="N59" s="238"/>
      <c r="O59" s="238"/>
      <c r="P59" s="238"/>
      <c r="Q59" s="238"/>
      <c r="R59" s="238"/>
      <c r="S59" s="238"/>
      <c r="T59" s="239"/>
      <c r="U59" s="176" t="s">
        <v>5982</v>
      </c>
      <c r="V59" s="174"/>
      <c r="W59" s="175"/>
      <c r="X59" s="280" t="s">
        <v>1742</v>
      </c>
      <c r="Y59" s="245"/>
      <c r="Z59" s="245"/>
      <c r="AA59" s="245"/>
      <c r="AB59" s="246"/>
      <c r="AC59" s="280" t="s">
        <v>101</v>
      </c>
      <c r="AD59" s="245"/>
      <c r="AE59" s="246"/>
      <c r="AF59" s="397" t="s">
        <v>5516</v>
      </c>
      <c r="AG59" s="398"/>
      <c r="AH59" s="398"/>
      <c r="AI59" s="398"/>
      <c r="AJ59" s="398"/>
      <c r="AK59" s="398"/>
      <c r="AL59" s="398"/>
      <c r="AM59" s="398"/>
      <c r="AN59" s="398"/>
      <c r="AO59" s="398"/>
      <c r="AP59" s="398"/>
      <c r="AQ59" s="398"/>
      <c r="AR59" s="398"/>
      <c r="AS59" s="398"/>
      <c r="AT59" s="398"/>
      <c r="AU59" s="398"/>
      <c r="AV59" s="398"/>
      <c r="AW59" s="398"/>
      <c r="AX59" s="398"/>
      <c r="AY59" s="398"/>
      <c r="AZ59" s="398"/>
      <c r="BA59" s="398"/>
      <c r="BB59" s="398"/>
      <c r="BC59" s="398"/>
      <c r="BD59" s="398"/>
      <c r="BE59" s="398"/>
      <c r="BF59" s="398"/>
      <c r="BG59" s="398"/>
      <c r="BH59" s="398"/>
      <c r="BI59" s="398"/>
      <c r="BJ59" s="399"/>
    </row>
    <row r="60" spans="1:62" s="7" customFormat="1" ht="64.2" customHeight="1" x14ac:dyDescent="0.2">
      <c r="A60" s="173">
        <v>37</v>
      </c>
      <c r="B60" s="174"/>
      <c r="C60" s="175"/>
      <c r="D60" s="237" t="s">
        <v>398</v>
      </c>
      <c r="E60" s="238"/>
      <c r="F60" s="238"/>
      <c r="G60" s="238"/>
      <c r="H60" s="238"/>
      <c r="I60" s="238"/>
      <c r="J60" s="238"/>
      <c r="K60" s="238"/>
      <c r="L60" s="238"/>
      <c r="M60" s="238"/>
      <c r="N60" s="238"/>
      <c r="O60" s="238"/>
      <c r="P60" s="238"/>
      <c r="Q60" s="238"/>
      <c r="R60" s="238"/>
      <c r="S60" s="238"/>
      <c r="T60" s="239"/>
      <c r="U60" s="176" t="s">
        <v>5982</v>
      </c>
      <c r="V60" s="174"/>
      <c r="W60" s="175"/>
      <c r="X60" s="280" t="s">
        <v>1742</v>
      </c>
      <c r="Y60" s="245"/>
      <c r="Z60" s="245"/>
      <c r="AA60" s="245"/>
      <c r="AB60" s="246"/>
      <c r="AC60" s="280"/>
      <c r="AD60" s="245"/>
      <c r="AE60" s="246"/>
      <c r="AF60" s="397" t="s">
        <v>5517</v>
      </c>
      <c r="AG60" s="398"/>
      <c r="AH60" s="398"/>
      <c r="AI60" s="398"/>
      <c r="AJ60" s="398"/>
      <c r="AK60" s="398"/>
      <c r="AL60" s="398"/>
      <c r="AM60" s="398"/>
      <c r="AN60" s="398"/>
      <c r="AO60" s="398"/>
      <c r="AP60" s="398"/>
      <c r="AQ60" s="398"/>
      <c r="AR60" s="398"/>
      <c r="AS60" s="398"/>
      <c r="AT60" s="398"/>
      <c r="AU60" s="398"/>
      <c r="AV60" s="398"/>
      <c r="AW60" s="398"/>
      <c r="AX60" s="398"/>
      <c r="AY60" s="398"/>
      <c r="AZ60" s="398"/>
      <c r="BA60" s="398"/>
      <c r="BB60" s="398"/>
      <c r="BC60" s="398"/>
      <c r="BD60" s="398"/>
      <c r="BE60" s="398"/>
      <c r="BF60" s="398"/>
      <c r="BG60" s="398"/>
      <c r="BH60" s="398"/>
      <c r="BI60" s="398"/>
      <c r="BJ60" s="399"/>
    </row>
    <row r="61" spans="1:62" s="7" customFormat="1" ht="40.5" customHeight="1" x14ac:dyDescent="0.2">
      <c r="A61" s="173">
        <v>38</v>
      </c>
      <c r="B61" s="174"/>
      <c r="C61" s="175"/>
      <c r="D61" s="237" t="s">
        <v>402</v>
      </c>
      <c r="E61" s="238"/>
      <c r="F61" s="238"/>
      <c r="G61" s="238"/>
      <c r="H61" s="238"/>
      <c r="I61" s="238"/>
      <c r="J61" s="238"/>
      <c r="K61" s="238"/>
      <c r="L61" s="238"/>
      <c r="M61" s="238"/>
      <c r="N61" s="238"/>
      <c r="O61" s="238"/>
      <c r="P61" s="238"/>
      <c r="Q61" s="238"/>
      <c r="R61" s="238"/>
      <c r="S61" s="238"/>
      <c r="T61" s="239"/>
      <c r="U61" s="176" t="s">
        <v>5982</v>
      </c>
      <c r="V61" s="174"/>
      <c r="W61" s="175"/>
      <c r="X61" s="280" t="s">
        <v>1742</v>
      </c>
      <c r="Y61" s="245"/>
      <c r="Z61" s="245"/>
      <c r="AA61" s="245"/>
      <c r="AB61" s="246"/>
      <c r="AC61" s="280"/>
      <c r="AD61" s="245"/>
      <c r="AE61" s="246"/>
      <c r="AF61" s="397" t="s">
        <v>5516</v>
      </c>
      <c r="AG61" s="398"/>
      <c r="AH61" s="398"/>
      <c r="AI61" s="398"/>
      <c r="AJ61" s="398"/>
      <c r="AK61" s="398"/>
      <c r="AL61" s="398"/>
      <c r="AM61" s="398"/>
      <c r="AN61" s="398"/>
      <c r="AO61" s="398"/>
      <c r="AP61" s="398"/>
      <c r="AQ61" s="398"/>
      <c r="AR61" s="398"/>
      <c r="AS61" s="398"/>
      <c r="AT61" s="398"/>
      <c r="AU61" s="398"/>
      <c r="AV61" s="398"/>
      <c r="AW61" s="398"/>
      <c r="AX61" s="398"/>
      <c r="AY61" s="398"/>
      <c r="AZ61" s="398"/>
      <c r="BA61" s="398"/>
      <c r="BB61" s="398"/>
      <c r="BC61" s="398"/>
      <c r="BD61" s="398"/>
      <c r="BE61" s="398"/>
      <c r="BF61" s="398"/>
      <c r="BG61" s="398"/>
      <c r="BH61" s="398"/>
      <c r="BI61" s="398"/>
      <c r="BJ61" s="399"/>
    </row>
    <row r="62" spans="1:62" s="7" customFormat="1" ht="74.400000000000006" customHeight="1" x14ac:dyDescent="0.2">
      <c r="A62" s="173">
        <v>39</v>
      </c>
      <c r="B62" s="174"/>
      <c r="C62" s="175"/>
      <c r="D62" s="237" t="s">
        <v>404</v>
      </c>
      <c r="E62" s="238"/>
      <c r="F62" s="238"/>
      <c r="G62" s="238"/>
      <c r="H62" s="238"/>
      <c r="I62" s="238"/>
      <c r="J62" s="238"/>
      <c r="K62" s="238"/>
      <c r="L62" s="238"/>
      <c r="M62" s="238"/>
      <c r="N62" s="238"/>
      <c r="O62" s="238"/>
      <c r="P62" s="238"/>
      <c r="Q62" s="238"/>
      <c r="R62" s="238"/>
      <c r="S62" s="238"/>
      <c r="T62" s="239"/>
      <c r="U62" s="176" t="s">
        <v>5982</v>
      </c>
      <c r="V62" s="174"/>
      <c r="W62" s="175"/>
      <c r="X62" s="280" t="s">
        <v>1742</v>
      </c>
      <c r="Y62" s="245"/>
      <c r="Z62" s="245"/>
      <c r="AA62" s="245"/>
      <c r="AB62" s="246"/>
      <c r="AC62" s="280"/>
      <c r="AD62" s="245"/>
      <c r="AE62" s="246"/>
      <c r="AF62" s="397" t="s">
        <v>5518</v>
      </c>
      <c r="AG62" s="398"/>
      <c r="AH62" s="398"/>
      <c r="AI62" s="398"/>
      <c r="AJ62" s="398"/>
      <c r="AK62" s="398"/>
      <c r="AL62" s="398"/>
      <c r="AM62" s="398"/>
      <c r="AN62" s="398"/>
      <c r="AO62" s="398"/>
      <c r="AP62" s="398"/>
      <c r="AQ62" s="398"/>
      <c r="AR62" s="398"/>
      <c r="AS62" s="398"/>
      <c r="AT62" s="398"/>
      <c r="AU62" s="398"/>
      <c r="AV62" s="398"/>
      <c r="AW62" s="398"/>
      <c r="AX62" s="398"/>
      <c r="AY62" s="398"/>
      <c r="AZ62" s="398"/>
      <c r="BA62" s="398"/>
      <c r="BB62" s="398"/>
      <c r="BC62" s="398"/>
      <c r="BD62" s="398"/>
      <c r="BE62" s="398"/>
      <c r="BF62" s="398"/>
      <c r="BG62" s="398"/>
      <c r="BH62" s="398"/>
      <c r="BI62" s="398"/>
      <c r="BJ62" s="399"/>
    </row>
    <row r="63" spans="1:62" s="7" customFormat="1" ht="75.599999999999994" customHeight="1" x14ac:dyDescent="0.2">
      <c r="A63" s="173">
        <v>40</v>
      </c>
      <c r="B63" s="174"/>
      <c r="C63" s="175"/>
      <c r="D63" s="237" t="s">
        <v>5512</v>
      </c>
      <c r="E63" s="238"/>
      <c r="F63" s="238"/>
      <c r="G63" s="238"/>
      <c r="H63" s="238"/>
      <c r="I63" s="238"/>
      <c r="J63" s="238"/>
      <c r="K63" s="238"/>
      <c r="L63" s="238"/>
      <c r="M63" s="238"/>
      <c r="N63" s="238"/>
      <c r="O63" s="238"/>
      <c r="P63" s="238"/>
      <c r="Q63" s="238"/>
      <c r="R63" s="238"/>
      <c r="S63" s="238"/>
      <c r="T63" s="239"/>
      <c r="U63" s="176">
        <v>4</v>
      </c>
      <c r="V63" s="174"/>
      <c r="W63" s="175"/>
      <c r="X63" s="280" t="s">
        <v>1742</v>
      </c>
      <c r="Y63" s="245"/>
      <c r="Z63" s="245"/>
      <c r="AA63" s="245"/>
      <c r="AB63" s="246"/>
      <c r="AC63" s="280" t="s">
        <v>101</v>
      </c>
      <c r="AD63" s="245"/>
      <c r="AE63" s="246"/>
      <c r="AF63" s="397" t="s">
        <v>5698</v>
      </c>
      <c r="AG63" s="398"/>
      <c r="AH63" s="398"/>
      <c r="AI63" s="398"/>
      <c r="AJ63" s="398"/>
      <c r="AK63" s="398"/>
      <c r="AL63" s="398"/>
      <c r="AM63" s="398"/>
      <c r="AN63" s="398"/>
      <c r="AO63" s="398"/>
      <c r="AP63" s="398"/>
      <c r="AQ63" s="398"/>
      <c r="AR63" s="398"/>
      <c r="AS63" s="398"/>
      <c r="AT63" s="398"/>
      <c r="AU63" s="398"/>
      <c r="AV63" s="398"/>
      <c r="AW63" s="398"/>
      <c r="AX63" s="398"/>
      <c r="AY63" s="398"/>
      <c r="AZ63" s="398"/>
      <c r="BA63" s="398"/>
      <c r="BB63" s="398"/>
      <c r="BC63" s="398"/>
      <c r="BD63" s="398"/>
      <c r="BE63" s="398"/>
      <c r="BF63" s="398"/>
      <c r="BG63" s="398"/>
      <c r="BH63" s="398"/>
      <c r="BI63" s="398"/>
      <c r="BJ63" s="399"/>
    </row>
    <row r="64" spans="1:62" s="7" customFormat="1" ht="75.599999999999994" customHeight="1" x14ac:dyDescent="0.2">
      <c r="A64" s="173">
        <v>41</v>
      </c>
      <c r="B64" s="174"/>
      <c r="C64" s="175"/>
      <c r="D64" s="237" t="s">
        <v>5513</v>
      </c>
      <c r="E64" s="238"/>
      <c r="F64" s="238"/>
      <c r="G64" s="238"/>
      <c r="H64" s="238"/>
      <c r="I64" s="238"/>
      <c r="J64" s="238"/>
      <c r="K64" s="238"/>
      <c r="L64" s="238"/>
      <c r="M64" s="238"/>
      <c r="N64" s="238"/>
      <c r="O64" s="238"/>
      <c r="P64" s="238"/>
      <c r="Q64" s="238"/>
      <c r="R64" s="238"/>
      <c r="S64" s="238"/>
      <c r="T64" s="239"/>
      <c r="U64" s="176">
        <v>2</v>
      </c>
      <c r="V64" s="174"/>
      <c r="W64" s="175"/>
      <c r="X64" s="280" t="s">
        <v>1742</v>
      </c>
      <c r="Y64" s="245"/>
      <c r="Z64" s="245"/>
      <c r="AA64" s="245"/>
      <c r="AB64" s="246"/>
      <c r="AC64" s="280" t="s">
        <v>101</v>
      </c>
      <c r="AD64" s="245"/>
      <c r="AE64" s="246"/>
      <c r="AF64" s="397" t="s">
        <v>5699</v>
      </c>
      <c r="AG64" s="398"/>
      <c r="AH64" s="398"/>
      <c r="AI64" s="398"/>
      <c r="AJ64" s="398"/>
      <c r="AK64" s="398"/>
      <c r="AL64" s="398"/>
      <c r="AM64" s="398"/>
      <c r="AN64" s="398"/>
      <c r="AO64" s="398"/>
      <c r="AP64" s="398"/>
      <c r="AQ64" s="398"/>
      <c r="AR64" s="398"/>
      <c r="AS64" s="398"/>
      <c r="AT64" s="398"/>
      <c r="AU64" s="398"/>
      <c r="AV64" s="398"/>
      <c r="AW64" s="398"/>
      <c r="AX64" s="398"/>
      <c r="AY64" s="398"/>
      <c r="AZ64" s="398"/>
      <c r="BA64" s="398"/>
      <c r="BB64" s="398"/>
      <c r="BC64" s="398"/>
      <c r="BD64" s="398"/>
      <c r="BE64" s="398"/>
      <c r="BF64" s="398"/>
      <c r="BG64" s="398"/>
      <c r="BH64" s="398"/>
      <c r="BI64" s="398"/>
      <c r="BJ64" s="399"/>
    </row>
    <row r="65" spans="1:62" s="7" customFormat="1" ht="75.599999999999994" customHeight="1" x14ac:dyDescent="0.2">
      <c r="A65" s="173">
        <v>42</v>
      </c>
      <c r="B65" s="174"/>
      <c r="C65" s="175"/>
      <c r="D65" s="237" t="s">
        <v>5514</v>
      </c>
      <c r="E65" s="238"/>
      <c r="F65" s="238"/>
      <c r="G65" s="238"/>
      <c r="H65" s="238"/>
      <c r="I65" s="238"/>
      <c r="J65" s="238"/>
      <c r="K65" s="238"/>
      <c r="L65" s="238"/>
      <c r="M65" s="238"/>
      <c r="N65" s="238"/>
      <c r="O65" s="238"/>
      <c r="P65" s="238"/>
      <c r="Q65" s="238"/>
      <c r="R65" s="238"/>
      <c r="S65" s="238"/>
      <c r="T65" s="239"/>
      <c r="U65" s="176">
        <v>2</v>
      </c>
      <c r="V65" s="174"/>
      <c r="W65" s="175"/>
      <c r="X65" s="280" t="s">
        <v>1742</v>
      </c>
      <c r="Y65" s="245"/>
      <c r="Z65" s="245"/>
      <c r="AA65" s="245"/>
      <c r="AB65" s="246"/>
      <c r="AC65" s="280" t="s">
        <v>101</v>
      </c>
      <c r="AD65" s="245"/>
      <c r="AE65" s="246"/>
      <c r="AF65" s="397" t="s">
        <v>5700</v>
      </c>
      <c r="AG65" s="398"/>
      <c r="AH65" s="398"/>
      <c r="AI65" s="398"/>
      <c r="AJ65" s="398"/>
      <c r="AK65" s="398"/>
      <c r="AL65" s="398"/>
      <c r="AM65" s="398"/>
      <c r="AN65" s="398"/>
      <c r="AO65" s="398"/>
      <c r="AP65" s="398"/>
      <c r="AQ65" s="398"/>
      <c r="AR65" s="398"/>
      <c r="AS65" s="398"/>
      <c r="AT65" s="398"/>
      <c r="AU65" s="398"/>
      <c r="AV65" s="398"/>
      <c r="AW65" s="398"/>
      <c r="AX65" s="398"/>
      <c r="AY65" s="398"/>
      <c r="AZ65" s="398"/>
      <c r="BA65" s="398"/>
      <c r="BB65" s="398"/>
      <c r="BC65" s="398"/>
      <c r="BD65" s="398"/>
      <c r="BE65" s="398"/>
      <c r="BF65" s="398"/>
      <c r="BG65" s="398"/>
      <c r="BH65" s="398"/>
      <c r="BI65" s="398"/>
      <c r="BJ65" s="399"/>
    </row>
    <row r="66" spans="1:62" s="7" customFormat="1" ht="40.5" customHeight="1" x14ac:dyDescent="0.2">
      <c r="A66" s="173">
        <v>43</v>
      </c>
      <c r="B66" s="174"/>
      <c r="C66" s="175"/>
      <c r="D66" s="237" t="s">
        <v>64</v>
      </c>
      <c r="E66" s="238"/>
      <c r="F66" s="238"/>
      <c r="G66" s="238"/>
      <c r="H66" s="238"/>
      <c r="I66" s="238"/>
      <c r="J66" s="238"/>
      <c r="K66" s="238"/>
      <c r="L66" s="238"/>
      <c r="M66" s="238"/>
      <c r="N66" s="238"/>
      <c r="O66" s="238"/>
      <c r="P66" s="238"/>
      <c r="Q66" s="238"/>
      <c r="R66" s="238"/>
      <c r="S66" s="238"/>
      <c r="T66" s="239"/>
      <c r="U66" s="176">
        <v>4</v>
      </c>
      <c r="V66" s="174"/>
      <c r="W66" s="175"/>
      <c r="X66" s="280" t="s">
        <v>195</v>
      </c>
      <c r="Y66" s="245"/>
      <c r="Z66" s="245"/>
      <c r="AA66" s="245"/>
      <c r="AB66" s="246"/>
      <c r="AC66" s="280" t="s">
        <v>101</v>
      </c>
      <c r="AD66" s="245"/>
      <c r="AE66" s="246"/>
      <c r="AF66" s="397" t="s">
        <v>5701</v>
      </c>
      <c r="AG66" s="398"/>
      <c r="AH66" s="398"/>
      <c r="AI66" s="398"/>
      <c r="AJ66" s="398"/>
      <c r="AK66" s="398"/>
      <c r="AL66" s="398"/>
      <c r="AM66" s="398"/>
      <c r="AN66" s="398"/>
      <c r="AO66" s="398"/>
      <c r="AP66" s="398"/>
      <c r="AQ66" s="398"/>
      <c r="AR66" s="398"/>
      <c r="AS66" s="398"/>
      <c r="AT66" s="398"/>
      <c r="AU66" s="398"/>
      <c r="AV66" s="398"/>
      <c r="AW66" s="398"/>
      <c r="AX66" s="398"/>
      <c r="AY66" s="398"/>
      <c r="AZ66" s="398"/>
      <c r="BA66" s="398"/>
      <c r="BB66" s="398"/>
      <c r="BC66" s="398"/>
      <c r="BD66" s="398"/>
      <c r="BE66" s="398"/>
      <c r="BF66" s="398"/>
      <c r="BG66" s="398"/>
      <c r="BH66" s="398"/>
      <c r="BI66" s="398"/>
      <c r="BJ66" s="399"/>
    </row>
    <row r="67" spans="1:62" s="7" customFormat="1" ht="40.5" customHeight="1" x14ac:dyDescent="0.2">
      <c r="A67" s="173">
        <v>44</v>
      </c>
      <c r="B67" s="174"/>
      <c r="C67" s="175"/>
      <c r="D67" s="237" t="s">
        <v>412</v>
      </c>
      <c r="E67" s="238"/>
      <c r="F67" s="238"/>
      <c r="G67" s="238"/>
      <c r="H67" s="238"/>
      <c r="I67" s="238"/>
      <c r="J67" s="238"/>
      <c r="K67" s="238"/>
      <c r="L67" s="238"/>
      <c r="M67" s="238"/>
      <c r="N67" s="238"/>
      <c r="O67" s="238"/>
      <c r="P67" s="238"/>
      <c r="Q67" s="238"/>
      <c r="R67" s="238"/>
      <c r="S67" s="238"/>
      <c r="T67" s="239"/>
      <c r="U67" s="176">
        <v>4</v>
      </c>
      <c r="V67" s="174"/>
      <c r="W67" s="175"/>
      <c r="X67" s="280" t="s">
        <v>195</v>
      </c>
      <c r="Y67" s="245"/>
      <c r="Z67" s="245"/>
      <c r="AA67" s="245"/>
      <c r="AB67" s="246"/>
      <c r="AC67" s="280" t="s">
        <v>101</v>
      </c>
      <c r="AD67" s="245"/>
      <c r="AE67" s="246"/>
      <c r="AF67" s="397" t="s">
        <v>5702</v>
      </c>
      <c r="AG67" s="398"/>
      <c r="AH67" s="398"/>
      <c r="AI67" s="398"/>
      <c r="AJ67" s="398"/>
      <c r="AK67" s="398"/>
      <c r="AL67" s="398"/>
      <c r="AM67" s="398"/>
      <c r="AN67" s="398"/>
      <c r="AO67" s="398"/>
      <c r="AP67" s="398"/>
      <c r="AQ67" s="398"/>
      <c r="AR67" s="398"/>
      <c r="AS67" s="398"/>
      <c r="AT67" s="398"/>
      <c r="AU67" s="398"/>
      <c r="AV67" s="398"/>
      <c r="AW67" s="398"/>
      <c r="AX67" s="398"/>
      <c r="AY67" s="398"/>
      <c r="AZ67" s="398"/>
      <c r="BA67" s="398"/>
      <c r="BB67" s="398"/>
      <c r="BC67" s="398"/>
      <c r="BD67" s="398"/>
      <c r="BE67" s="398"/>
      <c r="BF67" s="398"/>
      <c r="BG67" s="398"/>
      <c r="BH67" s="398"/>
      <c r="BI67" s="398"/>
      <c r="BJ67" s="399"/>
    </row>
    <row r="68" spans="1:62" s="7" customFormat="1" ht="60.6" customHeight="1" x14ac:dyDescent="0.2">
      <c r="A68" s="173">
        <v>45</v>
      </c>
      <c r="B68" s="174"/>
      <c r="C68" s="175"/>
      <c r="D68" s="237" t="s">
        <v>5748</v>
      </c>
      <c r="E68" s="238"/>
      <c r="F68" s="238"/>
      <c r="G68" s="238"/>
      <c r="H68" s="238"/>
      <c r="I68" s="238"/>
      <c r="J68" s="238"/>
      <c r="K68" s="238"/>
      <c r="L68" s="238"/>
      <c r="M68" s="238"/>
      <c r="N68" s="238"/>
      <c r="O68" s="238"/>
      <c r="P68" s="238"/>
      <c r="Q68" s="238"/>
      <c r="R68" s="238"/>
      <c r="S68" s="238"/>
      <c r="T68" s="239"/>
      <c r="U68" s="176">
        <v>3</v>
      </c>
      <c r="V68" s="174"/>
      <c r="W68" s="175"/>
      <c r="X68" s="280" t="s">
        <v>195</v>
      </c>
      <c r="Y68" s="245"/>
      <c r="Z68" s="245"/>
      <c r="AA68" s="245"/>
      <c r="AB68" s="246"/>
      <c r="AC68" s="280" t="s">
        <v>101</v>
      </c>
      <c r="AD68" s="245"/>
      <c r="AE68" s="246"/>
      <c r="AF68" s="397" t="s">
        <v>5703</v>
      </c>
      <c r="AG68" s="398"/>
      <c r="AH68" s="398"/>
      <c r="AI68" s="398"/>
      <c r="AJ68" s="398"/>
      <c r="AK68" s="398"/>
      <c r="AL68" s="398"/>
      <c r="AM68" s="398"/>
      <c r="AN68" s="398"/>
      <c r="AO68" s="398"/>
      <c r="AP68" s="398"/>
      <c r="AQ68" s="398"/>
      <c r="AR68" s="398"/>
      <c r="AS68" s="398"/>
      <c r="AT68" s="398"/>
      <c r="AU68" s="398"/>
      <c r="AV68" s="398"/>
      <c r="AW68" s="398"/>
      <c r="AX68" s="398"/>
      <c r="AY68" s="398"/>
      <c r="AZ68" s="398"/>
      <c r="BA68" s="398"/>
      <c r="BB68" s="398"/>
      <c r="BC68" s="398"/>
      <c r="BD68" s="398"/>
      <c r="BE68" s="398"/>
      <c r="BF68" s="398"/>
      <c r="BG68" s="398"/>
      <c r="BH68" s="398"/>
      <c r="BI68" s="398"/>
      <c r="BJ68" s="399"/>
    </row>
    <row r="69" spans="1:62" s="7" customFormat="1" ht="52.95" customHeight="1" x14ac:dyDescent="0.2">
      <c r="A69" s="173">
        <v>46</v>
      </c>
      <c r="B69" s="174"/>
      <c r="C69" s="175"/>
      <c r="D69" s="237" t="s">
        <v>5749</v>
      </c>
      <c r="E69" s="238"/>
      <c r="F69" s="238"/>
      <c r="G69" s="238"/>
      <c r="H69" s="238"/>
      <c r="I69" s="238"/>
      <c r="J69" s="238"/>
      <c r="K69" s="238"/>
      <c r="L69" s="238"/>
      <c r="M69" s="238"/>
      <c r="N69" s="238"/>
      <c r="O69" s="238"/>
      <c r="P69" s="238"/>
      <c r="Q69" s="238"/>
      <c r="R69" s="238"/>
      <c r="S69" s="238"/>
      <c r="T69" s="239"/>
      <c r="U69" s="176">
        <v>4</v>
      </c>
      <c r="V69" s="174"/>
      <c r="W69" s="175"/>
      <c r="X69" s="280" t="s">
        <v>195</v>
      </c>
      <c r="Y69" s="245"/>
      <c r="Z69" s="245"/>
      <c r="AA69" s="245"/>
      <c r="AB69" s="246"/>
      <c r="AC69" s="280" t="s">
        <v>101</v>
      </c>
      <c r="AD69" s="245"/>
      <c r="AE69" s="246"/>
      <c r="AF69" s="397" t="s">
        <v>5704</v>
      </c>
      <c r="AG69" s="398"/>
      <c r="AH69" s="398"/>
      <c r="AI69" s="398"/>
      <c r="AJ69" s="398"/>
      <c r="AK69" s="398"/>
      <c r="AL69" s="398"/>
      <c r="AM69" s="398"/>
      <c r="AN69" s="398"/>
      <c r="AO69" s="398"/>
      <c r="AP69" s="398"/>
      <c r="AQ69" s="398"/>
      <c r="AR69" s="398"/>
      <c r="AS69" s="398"/>
      <c r="AT69" s="398"/>
      <c r="AU69" s="398"/>
      <c r="AV69" s="398"/>
      <c r="AW69" s="398"/>
      <c r="AX69" s="398"/>
      <c r="AY69" s="398"/>
      <c r="AZ69" s="398"/>
      <c r="BA69" s="398"/>
      <c r="BB69" s="398"/>
      <c r="BC69" s="398"/>
      <c r="BD69" s="398"/>
      <c r="BE69" s="398"/>
      <c r="BF69" s="398"/>
      <c r="BG69" s="398"/>
      <c r="BH69" s="398"/>
      <c r="BI69" s="398"/>
      <c r="BJ69" s="399"/>
    </row>
    <row r="70" spans="1:62" s="7" customFormat="1" ht="40.5" customHeight="1" x14ac:dyDescent="0.2">
      <c r="A70" s="173">
        <v>47</v>
      </c>
      <c r="B70" s="174"/>
      <c r="C70" s="175"/>
      <c r="D70" s="237" t="s">
        <v>361</v>
      </c>
      <c r="E70" s="238"/>
      <c r="F70" s="238"/>
      <c r="G70" s="238"/>
      <c r="H70" s="238"/>
      <c r="I70" s="238"/>
      <c r="J70" s="238"/>
      <c r="K70" s="238"/>
      <c r="L70" s="238"/>
      <c r="M70" s="238"/>
      <c r="N70" s="238"/>
      <c r="O70" s="238"/>
      <c r="P70" s="238"/>
      <c r="Q70" s="238"/>
      <c r="R70" s="238"/>
      <c r="S70" s="238"/>
      <c r="T70" s="239"/>
      <c r="U70" s="176">
        <v>14</v>
      </c>
      <c r="V70" s="174"/>
      <c r="W70" s="175"/>
      <c r="X70" s="280" t="s">
        <v>1742</v>
      </c>
      <c r="Y70" s="245"/>
      <c r="Z70" s="245"/>
      <c r="AA70" s="245"/>
      <c r="AB70" s="246"/>
      <c r="AC70" s="280" t="s">
        <v>101</v>
      </c>
      <c r="AD70" s="245"/>
      <c r="AE70" s="246"/>
      <c r="AF70" s="397" t="s">
        <v>5519</v>
      </c>
      <c r="AG70" s="398"/>
      <c r="AH70" s="398"/>
      <c r="AI70" s="398"/>
      <c r="AJ70" s="398"/>
      <c r="AK70" s="398"/>
      <c r="AL70" s="398"/>
      <c r="AM70" s="398"/>
      <c r="AN70" s="398"/>
      <c r="AO70" s="398"/>
      <c r="AP70" s="398"/>
      <c r="AQ70" s="398"/>
      <c r="AR70" s="398"/>
      <c r="AS70" s="398"/>
      <c r="AT70" s="398"/>
      <c r="AU70" s="398"/>
      <c r="AV70" s="398"/>
      <c r="AW70" s="398"/>
      <c r="AX70" s="398"/>
      <c r="AY70" s="398"/>
      <c r="AZ70" s="398"/>
      <c r="BA70" s="398"/>
      <c r="BB70" s="398"/>
      <c r="BC70" s="398"/>
      <c r="BD70" s="398"/>
      <c r="BE70" s="398"/>
      <c r="BF70" s="398"/>
      <c r="BG70" s="398"/>
      <c r="BH70" s="398"/>
      <c r="BI70" s="398"/>
      <c r="BJ70" s="399"/>
    </row>
    <row r="71" spans="1:62" s="7" customFormat="1" ht="40.5" customHeight="1" x14ac:dyDescent="0.2">
      <c r="A71" s="173">
        <v>48</v>
      </c>
      <c r="B71" s="174"/>
      <c r="C71" s="175"/>
      <c r="D71" s="237" t="s">
        <v>5705</v>
      </c>
      <c r="E71" s="238"/>
      <c r="F71" s="238"/>
      <c r="G71" s="238"/>
      <c r="H71" s="238"/>
      <c r="I71" s="238"/>
      <c r="J71" s="238"/>
      <c r="K71" s="238"/>
      <c r="L71" s="238"/>
      <c r="M71" s="238"/>
      <c r="N71" s="238"/>
      <c r="O71" s="238"/>
      <c r="P71" s="238"/>
      <c r="Q71" s="238"/>
      <c r="R71" s="238"/>
      <c r="S71" s="238"/>
      <c r="T71" s="239"/>
      <c r="U71" s="176">
        <v>17</v>
      </c>
      <c r="V71" s="174"/>
      <c r="W71" s="175"/>
      <c r="X71" s="280" t="s">
        <v>195</v>
      </c>
      <c r="Y71" s="245"/>
      <c r="Z71" s="245"/>
      <c r="AA71" s="245"/>
      <c r="AB71" s="246"/>
      <c r="AC71" s="280" t="s">
        <v>101</v>
      </c>
      <c r="AD71" s="245"/>
      <c r="AE71" s="246"/>
      <c r="AF71" s="397" t="s">
        <v>5706</v>
      </c>
      <c r="AG71" s="398"/>
      <c r="AH71" s="398"/>
      <c r="AI71" s="398"/>
      <c r="AJ71" s="398"/>
      <c r="AK71" s="398"/>
      <c r="AL71" s="398"/>
      <c r="AM71" s="398"/>
      <c r="AN71" s="398"/>
      <c r="AO71" s="398"/>
      <c r="AP71" s="398"/>
      <c r="AQ71" s="398"/>
      <c r="AR71" s="398"/>
      <c r="AS71" s="398"/>
      <c r="AT71" s="398"/>
      <c r="AU71" s="398"/>
      <c r="AV71" s="398"/>
      <c r="AW71" s="398"/>
      <c r="AX71" s="398"/>
      <c r="AY71" s="398"/>
      <c r="AZ71" s="398"/>
      <c r="BA71" s="398"/>
      <c r="BB71" s="398"/>
      <c r="BC71" s="398"/>
      <c r="BD71" s="398"/>
      <c r="BE71" s="398"/>
      <c r="BF71" s="398"/>
      <c r="BG71" s="398"/>
      <c r="BH71" s="398"/>
      <c r="BI71" s="398"/>
      <c r="BJ71" s="399"/>
    </row>
    <row r="72" spans="1:62" s="7" customFormat="1" ht="40.5" customHeight="1" x14ac:dyDescent="0.2">
      <c r="A72" s="173">
        <v>49</v>
      </c>
      <c r="B72" s="174"/>
      <c r="C72" s="175"/>
      <c r="D72" s="237" t="s">
        <v>6017</v>
      </c>
      <c r="E72" s="238"/>
      <c r="F72" s="238"/>
      <c r="G72" s="238"/>
      <c r="H72" s="238"/>
      <c r="I72" s="238"/>
      <c r="J72" s="238"/>
      <c r="K72" s="238"/>
      <c r="L72" s="238"/>
      <c r="M72" s="238"/>
      <c r="N72" s="238"/>
      <c r="O72" s="238"/>
      <c r="P72" s="238"/>
      <c r="Q72" s="238"/>
      <c r="R72" s="238"/>
      <c r="S72" s="238"/>
      <c r="T72" s="239"/>
      <c r="U72" s="176">
        <v>2</v>
      </c>
      <c r="V72" s="174"/>
      <c r="W72" s="175"/>
      <c r="X72" s="280" t="s">
        <v>195</v>
      </c>
      <c r="Y72" s="245"/>
      <c r="Z72" s="245"/>
      <c r="AA72" s="245"/>
      <c r="AB72" s="246"/>
      <c r="AC72" s="280" t="s">
        <v>101</v>
      </c>
      <c r="AD72" s="245"/>
      <c r="AE72" s="246"/>
      <c r="AF72" s="397" t="s">
        <v>6018</v>
      </c>
      <c r="AG72" s="398"/>
      <c r="AH72" s="398"/>
      <c r="AI72" s="398"/>
      <c r="AJ72" s="398"/>
      <c r="AK72" s="398"/>
      <c r="AL72" s="398"/>
      <c r="AM72" s="398"/>
      <c r="AN72" s="398"/>
      <c r="AO72" s="398"/>
      <c r="AP72" s="398"/>
      <c r="AQ72" s="398"/>
      <c r="AR72" s="398"/>
      <c r="AS72" s="398"/>
      <c r="AT72" s="398"/>
      <c r="AU72" s="398"/>
      <c r="AV72" s="398"/>
      <c r="AW72" s="398"/>
      <c r="AX72" s="398"/>
      <c r="AY72" s="398"/>
      <c r="AZ72" s="398"/>
      <c r="BA72" s="398"/>
      <c r="BB72" s="398"/>
      <c r="BC72" s="398"/>
      <c r="BD72" s="398"/>
      <c r="BE72" s="398"/>
      <c r="BF72" s="398"/>
      <c r="BG72" s="398"/>
      <c r="BH72" s="398"/>
      <c r="BI72" s="398"/>
      <c r="BJ72" s="399"/>
    </row>
    <row r="73" spans="1:62" s="7" customFormat="1" ht="69" customHeight="1" x14ac:dyDescent="0.2">
      <c r="A73" s="173">
        <v>50</v>
      </c>
      <c r="B73" s="174"/>
      <c r="C73" s="175"/>
      <c r="D73" s="237" t="s">
        <v>5707</v>
      </c>
      <c r="E73" s="238"/>
      <c r="F73" s="238"/>
      <c r="G73" s="238"/>
      <c r="H73" s="238"/>
      <c r="I73" s="238"/>
      <c r="J73" s="238"/>
      <c r="K73" s="238"/>
      <c r="L73" s="238"/>
      <c r="M73" s="238"/>
      <c r="N73" s="238"/>
      <c r="O73" s="238"/>
      <c r="P73" s="238"/>
      <c r="Q73" s="238"/>
      <c r="R73" s="238"/>
      <c r="S73" s="238"/>
      <c r="T73" s="239"/>
      <c r="U73" s="176">
        <v>17</v>
      </c>
      <c r="V73" s="174"/>
      <c r="W73" s="175"/>
      <c r="X73" s="280" t="s">
        <v>195</v>
      </c>
      <c r="Y73" s="245"/>
      <c r="Z73" s="245"/>
      <c r="AA73" s="245"/>
      <c r="AB73" s="246"/>
      <c r="AC73" s="280" t="s">
        <v>101</v>
      </c>
      <c r="AD73" s="245"/>
      <c r="AE73" s="246"/>
      <c r="AF73" s="397" t="s">
        <v>5708</v>
      </c>
      <c r="AG73" s="398"/>
      <c r="AH73" s="398"/>
      <c r="AI73" s="398"/>
      <c r="AJ73" s="398"/>
      <c r="AK73" s="398"/>
      <c r="AL73" s="398"/>
      <c r="AM73" s="398"/>
      <c r="AN73" s="398"/>
      <c r="AO73" s="398"/>
      <c r="AP73" s="398"/>
      <c r="AQ73" s="398"/>
      <c r="AR73" s="398"/>
      <c r="AS73" s="398"/>
      <c r="AT73" s="398"/>
      <c r="AU73" s="398"/>
      <c r="AV73" s="398"/>
      <c r="AW73" s="398"/>
      <c r="AX73" s="398"/>
      <c r="AY73" s="398"/>
      <c r="AZ73" s="398"/>
      <c r="BA73" s="398"/>
      <c r="BB73" s="398"/>
      <c r="BC73" s="398"/>
      <c r="BD73" s="398"/>
      <c r="BE73" s="398"/>
      <c r="BF73" s="398"/>
      <c r="BG73" s="398"/>
      <c r="BH73" s="398"/>
      <c r="BI73" s="398"/>
      <c r="BJ73" s="399"/>
    </row>
    <row r="74" spans="1:62" s="7" customFormat="1" ht="40.5" customHeight="1" x14ac:dyDescent="0.2">
      <c r="A74" s="173">
        <v>51</v>
      </c>
      <c r="B74" s="174"/>
      <c r="C74" s="175"/>
      <c r="D74" s="237" t="s">
        <v>5709</v>
      </c>
      <c r="E74" s="238"/>
      <c r="F74" s="238"/>
      <c r="G74" s="238"/>
      <c r="H74" s="238"/>
      <c r="I74" s="238"/>
      <c r="J74" s="238"/>
      <c r="K74" s="238"/>
      <c r="L74" s="238"/>
      <c r="M74" s="238"/>
      <c r="N74" s="238"/>
      <c r="O74" s="238"/>
      <c r="P74" s="238"/>
      <c r="Q74" s="238"/>
      <c r="R74" s="238"/>
      <c r="S74" s="238"/>
      <c r="T74" s="239"/>
      <c r="U74" s="176">
        <v>3</v>
      </c>
      <c r="V74" s="174"/>
      <c r="W74" s="175"/>
      <c r="X74" s="280" t="s">
        <v>195</v>
      </c>
      <c r="Y74" s="245"/>
      <c r="Z74" s="245"/>
      <c r="AA74" s="245"/>
      <c r="AB74" s="246"/>
      <c r="AC74" s="280" t="s">
        <v>101</v>
      </c>
      <c r="AD74" s="245"/>
      <c r="AE74" s="246"/>
      <c r="AF74" s="397"/>
      <c r="AG74" s="398"/>
      <c r="AH74" s="398"/>
      <c r="AI74" s="398"/>
      <c r="AJ74" s="398"/>
      <c r="AK74" s="398"/>
      <c r="AL74" s="398"/>
      <c r="AM74" s="398"/>
      <c r="AN74" s="398"/>
      <c r="AO74" s="398"/>
      <c r="AP74" s="398"/>
      <c r="AQ74" s="398"/>
      <c r="AR74" s="398"/>
      <c r="AS74" s="398"/>
      <c r="AT74" s="398"/>
      <c r="AU74" s="398"/>
      <c r="AV74" s="398"/>
      <c r="AW74" s="398"/>
      <c r="AX74" s="398"/>
      <c r="AY74" s="398"/>
      <c r="AZ74" s="398"/>
      <c r="BA74" s="398"/>
      <c r="BB74" s="398"/>
      <c r="BC74" s="398"/>
      <c r="BD74" s="398"/>
      <c r="BE74" s="398"/>
      <c r="BF74" s="398"/>
      <c r="BG74" s="398"/>
      <c r="BH74" s="398"/>
      <c r="BI74" s="398"/>
      <c r="BJ74" s="399"/>
    </row>
    <row r="75" spans="1:62" s="7" customFormat="1" ht="40.5" customHeight="1" x14ac:dyDescent="0.2">
      <c r="A75" s="173">
        <v>52</v>
      </c>
      <c r="B75" s="174"/>
      <c r="C75" s="175"/>
      <c r="D75" s="237" t="s">
        <v>5710</v>
      </c>
      <c r="E75" s="238"/>
      <c r="F75" s="238"/>
      <c r="G75" s="238"/>
      <c r="H75" s="238"/>
      <c r="I75" s="238"/>
      <c r="J75" s="238"/>
      <c r="K75" s="238"/>
      <c r="L75" s="238"/>
      <c r="M75" s="238"/>
      <c r="N75" s="238"/>
      <c r="O75" s="238"/>
      <c r="P75" s="238"/>
      <c r="Q75" s="238"/>
      <c r="R75" s="238"/>
      <c r="S75" s="238"/>
      <c r="T75" s="239"/>
      <c r="U75" s="176">
        <v>2</v>
      </c>
      <c r="V75" s="174"/>
      <c r="W75" s="175"/>
      <c r="X75" s="280" t="s">
        <v>195</v>
      </c>
      <c r="Y75" s="245"/>
      <c r="Z75" s="245"/>
      <c r="AA75" s="245"/>
      <c r="AB75" s="246"/>
      <c r="AC75" s="280" t="s">
        <v>101</v>
      </c>
      <c r="AD75" s="245"/>
      <c r="AE75" s="246"/>
      <c r="AF75" s="397" t="s">
        <v>5711</v>
      </c>
      <c r="AG75" s="398"/>
      <c r="AH75" s="398"/>
      <c r="AI75" s="398"/>
      <c r="AJ75" s="398"/>
      <c r="AK75" s="398"/>
      <c r="AL75" s="398"/>
      <c r="AM75" s="398"/>
      <c r="AN75" s="398"/>
      <c r="AO75" s="398"/>
      <c r="AP75" s="398"/>
      <c r="AQ75" s="398"/>
      <c r="AR75" s="398"/>
      <c r="AS75" s="398"/>
      <c r="AT75" s="398"/>
      <c r="AU75" s="398"/>
      <c r="AV75" s="398"/>
      <c r="AW75" s="398"/>
      <c r="AX75" s="398"/>
      <c r="AY75" s="398"/>
      <c r="AZ75" s="398"/>
      <c r="BA75" s="398"/>
      <c r="BB75" s="398"/>
      <c r="BC75" s="398"/>
      <c r="BD75" s="398"/>
      <c r="BE75" s="398"/>
      <c r="BF75" s="398"/>
      <c r="BG75" s="398"/>
      <c r="BH75" s="398"/>
      <c r="BI75" s="398"/>
      <c r="BJ75" s="399"/>
    </row>
    <row r="76" spans="1:62" s="7" customFormat="1" ht="40.5" customHeight="1" x14ac:dyDescent="0.2">
      <c r="A76" s="173">
        <v>53</v>
      </c>
      <c r="B76" s="174"/>
      <c r="C76" s="175"/>
      <c r="D76" s="237" t="s">
        <v>5750</v>
      </c>
      <c r="E76" s="238"/>
      <c r="F76" s="238"/>
      <c r="G76" s="238"/>
      <c r="H76" s="238"/>
      <c r="I76" s="238"/>
      <c r="J76" s="238"/>
      <c r="K76" s="238"/>
      <c r="L76" s="238"/>
      <c r="M76" s="238"/>
      <c r="N76" s="238"/>
      <c r="O76" s="238"/>
      <c r="P76" s="238"/>
      <c r="Q76" s="238"/>
      <c r="R76" s="238"/>
      <c r="S76" s="238"/>
      <c r="T76" s="239"/>
      <c r="U76" s="176">
        <v>4</v>
      </c>
      <c r="V76" s="174"/>
      <c r="W76" s="175"/>
      <c r="X76" s="280" t="s">
        <v>195</v>
      </c>
      <c r="Y76" s="245"/>
      <c r="Z76" s="245"/>
      <c r="AA76" s="245"/>
      <c r="AB76" s="246"/>
      <c r="AC76" s="280" t="s">
        <v>101</v>
      </c>
      <c r="AD76" s="245"/>
      <c r="AE76" s="246"/>
      <c r="AF76" s="397" t="s">
        <v>5712</v>
      </c>
      <c r="AG76" s="398"/>
      <c r="AH76" s="398"/>
      <c r="AI76" s="398"/>
      <c r="AJ76" s="398"/>
      <c r="AK76" s="398"/>
      <c r="AL76" s="398"/>
      <c r="AM76" s="398"/>
      <c r="AN76" s="398"/>
      <c r="AO76" s="398"/>
      <c r="AP76" s="398"/>
      <c r="AQ76" s="398"/>
      <c r="AR76" s="398"/>
      <c r="AS76" s="398"/>
      <c r="AT76" s="398"/>
      <c r="AU76" s="398"/>
      <c r="AV76" s="398"/>
      <c r="AW76" s="398"/>
      <c r="AX76" s="398"/>
      <c r="AY76" s="398"/>
      <c r="AZ76" s="398"/>
      <c r="BA76" s="398"/>
      <c r="BB76" s="398"/>
      <c r="BC76" s="398"/>
      <c r="BD76" s="398"/>
      <c r="BE76" s="398"/>
      <c r="BF76" s="398"/>
      <c r="BG76" s="398"/>
      <c r="BH76" s="398"/>
      <c r="BI76" s="398"/>
      <c r="BJ76" s="399"/>
    </row>
    <row r="77" spans="1:62" s="7" customFormat="1" ht="40.5" customHeight="1" x14ac:dyDescent="0.2">
      <c r="A77" s="173">
        <v>54</v>
      </c>
      <c r="B77" s="174"/>
      <c r="C77" s="175"/>
      <c r="D77" s="237" t="s">
        <v>5751</v>
      </c>
      <c r="E77" s="238"/>
      <c r="F77" s="238"/>
      <c r="G77" s="238"/>
      <c r="H77" s="238"/>
      <c r="I77" s="238"/>
      <c r="J77" s="238"/>
      <c r="K77" s="238"/>
      <c r="L77" s="238"/>
      <c r="M77" s="238"/>
      <c r="N77" s="238"/>
      <c r="O77" s="238"/>
      <c r="P77" s="238"/>
      <c r="Q77" s="238"/>
      <c r="R77" s="238"/>
      <c r="S77" s="238"/>
      <c r="T77" s="239"/>
      <c r="U77" s="176">
        <v>2</v>
      </c>
      <c r="V77" s="174"/>
      <c r="W77" s="175"/>
      <c r="X77" s="280" t="s">
        <v>195</v>
      </c>
      <c r="Y77" s="245"/>
      <c r="Z77" s="245"/>
      <c r="AA77" s="245"/>
      <c r="AB77" s="246"/>
      <c r="AC77" s="280" t="s">
        <v>101</v>
      </c>
      <c r="AD77" s="245"/>
      <c r="AE77" s="246"/>
      <c r="AF77" s="397" t="s">
        <v>5713</v>
      </c>
      <c r="AG77" s="398"/>
      <c r="AH77" s="398"/>
      <c r="AI77" s="398"/>
      <c r="AJ77" s="398"/>
      <c r="AK77" s="398"/>
      <c r="AL77" s="398"/>
      <c r="AM77" s="398"/>
      <c r="AN77" s="398"/>
      <c r="AO77" s="398"/>
      <c r="AP77" s="398"/>
      <c r="AQ77" s="398"/>
      <c r="AR77" s="398"/>
      <c r="AS77" s="398"/>
      <c r="AT77" s="398"/>
      <c r="AU77" s="398"/>
      <c r="AV77" s="398"/>
      <c r="AW77" s="398"/>
      <c r="AX77" s="398"/>
      <c r="AY77" s="398"/>
      <c r="AZ77" s="398"/>
      <c r="BA77" s="398"/>
      <c r="BB77" s="398"/>
      <c r="BC77" s="398"/>
      <c r="BD77" s="398"/>
      <c r="BE77" s="398"/>
      <c r="BF77" s="398"/>
      <c r="BG77" s="398"/>
      <c r="BH77" s="398"/>
      <c r="BI77" s="398"/>
      <c r="BJ77" s="399"/>
    </row>
    <row r="78" spans="1:62" s="7" customFormat="1" ht="40.5" customHeight="1" x14ac:dyDescent="0.2">
      <c r="A78" s="173">
        <v>55</v>
      </c>
      <c r="B78" s="174"/>
      <c r="C78" s="175"/>
      <c r="D78" s="237" t="s">
        <v>5752</v>
      </c>
      <c r="E78" s="238"/>
      <c r="F78" s="238"/>
      <c r="G78" s="238"/>
      <c r="H78" s="238"/>
      <c r="I78" s="238"/>
      <c r="J78" s="238"/>
      <c r="K78" s="238"/>
      <c r="L78" s="238"/>
      <c r="M78" s="238"/>
      <c r="N78" s="238"/>
      <c r="O78" s="238"/>
      <c r="P78" s="238"/>
      <c r="Q78" s="238"/>
      <c r="R78" s="238"/>
      <c r="S78" s="238"/>
      <c r="T78" s="239"/>
      <c r="U78" s="176">
        <v>3</v>
      </c>
      <c r="V78" s="174"/>
      <c r="W78" s="175"/>
      <c r="X78" s="280" t="s">
        <v>195</v>
      </c>
      <c r="Y78" s="245"/>
      <c r="Z78" s="245"/>
      <c r="AA78" s="245"/>
      <c r="AB78" s="246"/>
      <c r="AC78" s="280"/>
      <c r="AD78" s="245"/>
      <c r="AE78" s="246"/>
      <c r="AF78" s="397" t="s">
        <v>5714</v>
      </c>
      <c r="AG78" s="398"/>
      <c r="AH78" s="398"/>
      <c r="AI78" s="398"/>
      <c r="AJ78" s="398"/>
      <c r="AK78" s="398"/>
      <c r="AL78" s="398"/>
      <c r="AM78" s="398"/>
      <c r="AN78" s="398"/>
      <c r="AO78" s="398"/>
      <c r="AP78" s="398"/>
      <c r="AQ78" s="398"/>
      <c r="AR78" s="398"/>
      <c r="AS78" s="398"/>
      <c r="AT78" s="398"/>
      <c r="AU78" s="398"/>
      <c r="AV78" s="398"/>
      <c r="AW78" s="398"/>
      <c r="AX78" s="398"/>
      <c r="AY78" s="398"/>
      <c r="AZ78" s="398"/>
      <c r="BA78" s="398"/>
      <c r="BB78" s="398"/>
      <c r="BC78" s="398"/>
      <c r="BD78" s="398"/>
      <c r="BE78" s="398"/>
      <c r="BF78" s="398"/>
      <c r="BG78" s="398"/>
      <c r="BH78" s="398"/>
      <c r="BI78" s="398"/>
      <c r="BJ78" s="399"/>
    </row>
    <row r="79" spans="1:62" s="7" customFormat="1" ht="40.5" customHeight="1" x14ac:dyDescent="0.2">
      <c r="A79" s="173">
        <v>56</v>
      </c>
      <c r="B79" s="174"/>
      <c r="C79" s="175"/>
      <c r="D79" s="237" t="s">
        <v>5753</v>
      </c>
      <c r="E79" s="238"/>
      <c r="F79" s="238"/>
      <c r="G79" s="238"/>
      <c r="H79" s="238"/>
      <c r="I79" s="238"/>
      <c r="J79" s="238"/>
      <c r="K79" s="238"/>
      <c r="L79" s="238"/>
      <c r="M79" s="238"/>
      <c r="N79" s="238"/>
      <c r="O79" s="238"/>
      <c r="P79" s="238"/>
      <c r="Q79" s="238"/>
      <c r="R79" s="238"/>
      <c r="S79" s="238"/>
      <c r="T79" s="239"/>
      <c r="U79" s="176">
        <v>3</v>
      </c>
      <c r="V79" s="174"/>
      <c r="W79" s="175"/>
      <c r="X79" s="280" t="s">
        <v>195</v>
      </c>
      <c r="Y79" s="245"/>
      <c r="Z79" s="245"/>
      <c r="AA79" s="245"/>
      <c r="AB79" s="246"/>
      <c r="AC79" s="280"/>
      <c r="AD79" s="245"/>
      <c r="AE79" s="246"/>
      <c r="AF79" s="397" t="s">
        <v>5715</v>
      </c>
      <c r="AG79" s="398"/>
      <c r="AH79" s="398"/>
      <c r="AI79" s="398"/>
      <c r="AJ79" s="398"/>
      <c r="AK79" s="398"/>
      <c r="AL79" s="398"/>
      <c r="AM79" s="398"/>
      <c r="AN79" s="398"/>
      <c r="AO79" s="398"/>
      <c r="AP79" s="398"/>
      <c r="AQ79" s="398"/>
      <c r="AR79" s="398"/>
      <c r="AS79" s="398"/>
      <c r="AT79" s="398"/>
      <c r="AU79" s="398"/>
      <c r="AV79" s="398"/>
      <c r="AW79" s="398"/>
      <c r="AX79" s="398"/>
      <c r="AY79" s="398"/>
      <c r="AZ79" s="398"/>
      <c r="BA79" s="398"/>
      <c r="BB79" s="398"/>
      <c r="BC79" s="398"/>
      <c r="BD79" s="398"/>
      <c r="BE79" s="398"/>
      <c r="BF79" s="398"/>
      <c r="BG79" s="398"/>
      <c r="BH79" s="398"/>
      <c r="BI79" s="398"/>
      <c r="BJ79" s="399"/>
    </row>
    <row r="80" spans="1:62" s="7" customFormat="1" ht="40.5" customHeight="1" x14ac:dyDescent="0.2">
      <c r="A80" s="173">
        <v>57</v>
      </c>
      <c r="B80" s="174"/>
      <c r="C80" s="175"/>
      <c r="D80" s="237" t="s">
        <v>5754</v>
      </c>
      <c r="E80" s="238"/>
      <c r="F80" s="238"/>
      <c r="G80" s="238"/>
      <c r="H80" s="238"/>
      <c r="I80" s="238"/>
      <c r="J80" s="238"/>
      <c r="K80" s="238"/>
      <c r="L80" s="238"/>
      <c r="M80" s="238"/>
      <c r="N80" s="238"/>
      <c r="O80" s="238"/>
      <c r="P80" s="238"/>
      <c r="Q80" s="238"/>
      <c r="R80" s="238"/>
      <c r="S80" s="238"/>
      <c r="T80" s="239"/>
      <c r="U80" s="176">
        <v>4</v>
      </c>
      <c r="V80" s="174"/>
      <c r="W80" s="175"/>
      <c r="X80" s="280" t="s">
        <v>195</v>
      </c>
      <c r="Y80" s="245"/>
      <c r="Z80" s="245"/>
      <c r="AA80" s="245"/>
      <c r="AB80" s="246"/>
      <c r="AC80" s="280" t="s">
        <v>101</v>
      </c>
      <c r="AD80" s="245"/>
      <c r="AE80" s="246"/>
      <c r="AF80" s="397" t="s">
        <v>5716</v>
      </c>
      <c r="AG80" s="398"/>
      <c r="AH80" s="398"/>
      <c r="AI80" s="398"/>
      <c r="AJ80" s="398"/>
      <c r="AK80" s="398"/>
      <c r="AL80" s="398"/>
      <c r="AM80" s="398"/>
      <c r="AN80" s="398"/>
      <c r="AO80" s="398"/>
      <c r="AP80" s="398"/>
      <c r="AQ80" s="398"/>
      <c r="AR80" s="398"/>
      <c r="AS80" s="398"/>
      <c r="AT80" s="398"/>
      <c r="AU80" s="398"/>
      <c r="AV80" s="398"/>
      <c r="AW80" s="398"/>
      <c r="AX80" s="398"/>
      <c r="AY80" s="398"/>
      <c r="AZ80" s="398"/>
      <c r="BA80" s="398"/>
      <c r="BB80" s="398"/>
      <c r="BC80" s="398"/>
      <c r="BD80" s="398"/>
      <c r="BE80" s="398"/>
      <c r="BF80" s="398"/>
      <c r="BG80" s="398"/>
      <c r="BH80" s="398"/>
      <c r="BI80" s="398"/>
      <c r="BJ80" s="399"/>
    </row>
    <row r="81" spans="1:62" s="7" customFormat="1" ht="40.5" customHeight="1" x14ac:dyDescent="0.2">
      <c r="A81" s="173">
        <v>58</v>
      </c>
      <c r="B81" s="174"/>
      <c r="C81" s="175"/>
      <c r="D81" s="237" t="s">
        <v>5755</v>
      </c>
      <c r="E81" s="238"/>
      <c r="F81" s="238"/>
      <c r="G81" s="238"/>
      <c r="H81" s="238"/>
      <c r="I81" s="238"/>
      <c r="J81" s="238"/>
      <c r="K81" s="238"/>
      <c r="L81" s="238"/>
      <c r="M81" s="238"/>
      <c r="N81" s="238"/>
      <c r="O81" s="238"/>
      <c r="P81" s="238"/>
      <c r="Q81" s="238"/>
      <c r="R81" s="238"/>
      <c r="S81" s="238"/>
      <c r="T81" s="239"/>
      <c r="U81" s="176">
        <v>2</v>
      </c>
      <c r="V81" s="174"/>
      <c r="W81" s="175"/>
      <c r="X81" s="280" t="s">
        <v>195</v>
      </c>
      <c r="Y81" s="245"/>
      <c r="Z81" s="245"/>
      <c r="AA81" s="245"/>
      <c r="AB81" s="246"/>
      <c r="AC81" s="280" t="s">
        <v>101</v>
      </c>
      <c r="AD81" s="245"/>
      <c r="AE81" s="246"/>
      <c r="AF81" s="397" t="s">
        <v>5717</v>
      </c>
      <c r="AG81" s="398"/>
      <c r="AH81" s="398"/>
      <c r="AI81" s="398"/>
      <c r="AJ81" s="398"/>
      <c r="AK81" s="398"/>
      <c r="AL81" s="398"/>
      <c r="AM81" s="398"/>
      <c r="AN81" s="398"/>
      <c r="AO81" s="398"/>
      <c r="AP81" s="398"/>
      <c r="AQ81" s="398"/>
      <c r="AR81" s="398"/>
      <c r="AS81" s="398"/>
      <c r="AT81" s="398"/>
      <c r="AU81" s="398"/>
      <c r="AV81" s="398"/>
      <c r="AW81" s="398"/>
      <c r="AX81" s="398"/>
      <c r="AY81" s="398"/>
      <c r="AZ81" s="398"/>
      <c r="BA81" s="398"/>
      <c r="BB81" s="398"/>
      <c r="BC81" s="398"/>
      <c r="BD81" s="398"/>
      <c r="BE81" s="398"/>
      <c r="BF81" s="398"/>
      <c r="BG81" s="398"/>
      <c r="BH81" s="398"/>
      <c r="BI81" s="398"/>
      <c r="BJ81" s="399"/>
    </row>
    <row r="82" spans="1:62" s="7" customFormat="1" ht="40.5" customHeight="1" x14ac:dyDescent="0.2">
      <c r="A82" s="173">
        <v>59</v>
      </c>
      <c r="B82" s="174"/>
      <c r="C82" s="175"/>
      <c r="D82" s="237" t="s">
        <v>5756</v>
      </c>
      <c r="E82" s="238"/>
      <c r="F82" s="238"/>
      <c r="G82" s="238"/>
      <c r="H82" s="238"/>
      <c r="I82" s="238"/>
      <c r="J82" s="238"/>
      <c r="K82" s="238"/>
      <c r="L82" s="238"/>
      <c r="M82" s="238"/>
      <c r="N82" s="238"/>
      <c r="O82" s="238"/>
      <c r="P82" s="238"/>
      <c r="Q82" s="238"/>
      <c r="R82" s="238"/>
      <c r="S82" s="238"/>
      <c r="T82" s="239"/>
      <c r="U82" s="176">
        <v>3</v>
      </c>
      <c r="V82" s="174"/>
      <c r="W82" s="175"/>
      <c r="X82" s="280" t="s">
        <v>195</v>
      </c>
      <c r="Y82" s="245"/>
      <c r="Z82" s="245"/>
      <c r="AA82" s="245"/>
      <c r="AB82" s="246"/>
      <c r="AC82" s="280"/>
      <c r="AD82" s="245"/>
      <c r="AE82" s="246"/>
      <c r="AF82" s="397" t="s">
        <v>5718</v>
      </c>
      <c r="AG82" s="398"/>
      <c r="AH82" s="398"/>
      <c r="AI82" s="398"/>
      <c r="AJ82" s="398"/>
      <c r="AK82" s="398"/>
      <c r="AL82" s="398"/>
      <c r="AM82" s="398"/>
      <c r="AN82" s="398"/>
      <c r="AO82" s="398"/>
      <c r="AP82" s="398"/>
      <c r="AQ82" s="398"/>
      <c r="AR82" s="398"/>
      <c r="AS82" s="398"/>
      <c r="AT82" s="398"/>
      <c r="AU82" s="398"/>
      <c r="AV82" s="398"/>
      <c r="AW82" s="398"/>
      <c r="AX82" s="398"/>
      <c r="AY82" s="398"/>
      <c r="AZ82" s="398"/>
      <c r="BA82" s="398"/>
      <c r="BB82" s="398"/>
      <c r="BC82" s="398"/>
      <c r="BD82" s="398"/>
      <c r="BE82" s="398"/>
      <c r="BF82" s="398"/>
      <c r="BG82" s="398"/>
      <c r="BH82" s="398"/>
      <c r="BI82" s="398"/>
      <c r="BJ82" s="399"/>
    </row>
    <row r="83" spans="1:62" s="7" customFormat="1" ht="40.5" customHeight="1" x14ac:dyDescent="0.2">
      <c r="A83" s="173">
        <v>60</v>
      </c>
      <c r="B83" s="174"/>
      <c r="C83" s="175"/>
      <c r="D83" s="237" t="s">
        <v>5757</v>
      </c>
      <c r="E83" s="238"/>
      <c r="F83" s="238"/>
      <c r="G83" s="238"/>
      <c r="H83" s="238"/>
      <c r="I83" s="238"/>
      <c r="J83" s="238"/>
      <c r="K83" s="238"/>
      <c r="L83" s="238"/>
      <c r="M83" s="238"/>
      <c r="N83" s="238"/>
      <c r="O83" s="238"/>
      <c r="P83" s="238"/>
      <c r="Q83" s="238"/>
      <c r="R83" s="238"/>
      <c r="S83" s="238"/>
      <c r="T83" s="239"/>
      <c r="U83" s="176">
        <v>3</v>
      </c>
      <c r="V83" s="174"/>
      <c r="W83" s="175"/>
      <c r="X83" s="280" t="s">
        <v>195</v>
      </c>
      <c r="Y83" s="245"/>
      <c r="Z83" s="245"/>
      <c r="AA83" s="245"/>
      <c r="AB83" s="246"/>
      <c r="AC83" s="280"/>
      <c r="AD83" s="245"/>
      <c r="AE83" s="246"/>
      <c r="AF83" s="397" t="s">
        <v>5719</v>
      </c>
      <c r="AG83" s="398"/>
      <c r="AH83" s="398"/>
      <c r="AI83" s="398"/>
      <c r="AJ83" s="398"/>
      <c r="AK83" s="398"/>
      <c r="AL83" s="398"/>
      <c r="AM83" s="398"/>
      <c r="AN83" s="398"/>
      <c r="AO83" s="398"/>
      <c r="AP83" s="398"/>
      <c r="AQ83" s="398"/>
      <c r="AR83" s="398"/>
      <c r="AS83" s="398"/>
      <c r="AT83" s="398"/>
      <c r="AU83" s="398"/>
      <c r="AV83" s="398"/>
      <c r="AW83" s="398"/>
      <c r="AX83" s="398"/>
      <c r="AY83" s="398"/>
      <c r="AZ83" s="398"/>
      <c r="BA83" s="398"/>
      <c r="BB83" s="398"/>
      <c r="BC83" s="398"/>
      <c r="BD83" s="398"/>
      <c r="BE83" s="398"/>
      <c r="BF83" s="398"/>
      <c r="BG83" s="398"/>
      <c r="BH83" s="398"/>
      <c r="BI83" s="398"/>
      <c r="BJ83" s="399"/>
    </row>
    <row r="84" spans="1:62" s="7" customFormat="1" ht="40.5" customHeight="1" x14ac:dyDescent="0.2">
      <c r="A84" s="173">
        <v>61</v>
      </c>
      <c r="B84" s="174"/>
      <c r="C84" s="175"/>
      <c r="D84" s="237" t="s">
        <v>5720</v>
      </c>
      <c r="E84" s="238"/>
      <c r="F84" s="238"/>
      <c r="G84" s="238"/>
      <c r="H84" s="238"/>
      <c r="I84" s="238"/>
      <c r="J84" s="238"/>
      <c r="K84" s="238"/>
      <c r="L84" s="238"/>
      <c r="M84" s="238"/>
      <c r="N84" s="238"/>
      <c r="O84" s="238"/>
      <c r="P84" s="238"/>
      <c r="Q84" s="238"/>
      <c r="R84" s="238"/>
      <c r="S84" s="238"/>
      <c r="T84" s="239"/>
      <c r="U84" s="176">
        <v>1</v>
      </c>
      <c r="V84" s="174"/>
      <c r="W84" s="175"/>
      <c r="X84" s="280" t="s">
        <v>195</v>
      </c>
      <c r="Y84" s="245"/>
      <c r="Z84" s="245"/>
      <c r="AA84" s="245"/>
      <c r="AB84" s="246"/>
      <c r="AC84" s="280" t="s">
        <v>101</v>
      </c>
      <c r="AD84" s="245"/>
      <c r="AE84" s="246"/>
      <c r="AF84" s="397" t="s">
        <v>5721</v>
      </c>
      <c r="AG84" s="398"/>
      <c r="AH84" s="398"/>
      <c r="AI84" s="398"/>
      <c r="AJ84" s="398"/>
      <c r="AK84" s="398"/>
      <c r="AL84" s="398"/>
      <c r="AM84" s="398"/>
      <c r="AN84" s="398"/>
      <c r="AO84" s="398"/>
      <c r="AP84" s="398"/>
      <c r="AQ84" s="398"/>
      <c r="AR84" s="398"/>
      <c r="AS84" s="398"/>
      <c r="AT84" s="398"/>
      <c r="AU84" s="398"/>
      <c r="AV84" s="398"/>
      <c r="AW84" s="398"/>
      <c r="AX84" s="398"/>
      <c r="AY84" s="398"/>
      <c r="AZ84" s="398"/>
      <c r="BA84" s="398"/>
      <c r="BB84" s="398"/>
      <c r="BC84" s="398"/>
      <c r="BD84" s="398"/>
      <c r="BE84" s="398"/>
      <c r="BF84" s="398"/>
      <c r="BG84" s="398"/>
      <c r="BH84" s="398"/>
      <c r="BI84" s="398"/>
      <c r="BJ84" s="399"/>
    </row>
    <row r="85" spans="1:62" s="7" customFormat="1" ht="40.5" customHeight="1" x14ac:dyDescent="0.2">
      <c r="A85" s="173">
        <v>62</v>
      </c>
      <c r="B85" s="174"/>
      <c r="C85" s="175"/>
      <c r="D85" s="237" t="s">
        <v>5722</v>
      </c>
      <c r="E85" s="238"/>
      <c r="F85" s="238"/>
      <c r="G85" s="238"/>
      <c r="H85" s="238"/>
      <c r="I85" s="238"/>
      <c r="J85" s="238"/>
      <c r="K85" s="238"/>
      <c r="L85" s="238"/>
      <c r="M85" s="238"/>
      <c r="N85" s="238"/>
      <c r="O85" s="238"/>
      <c r="P85" s="238"/>
      <c r="Q85" s="238"/>
      <c r="R85" s="238"/>
      <c r="S85" s="238"/>
      <c r="T85" s="239"/>
      <c r="U85" s="176">
        <v>1</v>
      </c>
      <c r="V85" s="174"/>
      <c r="W85" s="175"/>
      <c r="X85" s="280" t="s">
        <v>195</v>
      </c>
      <c r="Y85" s="245"/>
      <c r="Z85" s="245"/>
      <c r="AA85" s="245"/>
      <c r="AB85" s="246"/>
      <c r="AC85" s="280"/>
      <c r="AD85" s="245"/>
      <c r="AE85" s="246"/>
      <c r="AF85" s="397" t="s">
        <v>5723</v>
      </c>
      <c r="AG85" s="398"/>
      <c r="AH85" s="398"/>
      <c r="AI85" s="398"/>
      <c r="AJ85" s="398"/>
      <c r="AK85" s="398"/>
      <c r="AL85" s="398"/>
      <c r="AM85" s="398"/>
      <c r="AN85" s="398"/>
      <c r="AO85" s="398"/>
      <c r="AP85" s="398"/>
      <c r="AQ85" s="398"/>
      <c r="AR85" s="398"/>
      <c r="AS85" s="398"/>
      <c r="AT85" s="398"/>
      <c r="AU85" s="398"/>
      <c r="AV85" s="398"/>
      <c r="AW85" s="398"/>
      <c r="AX85" s="398"/>
      <c r="AY85" s="398"/>
      <c r="AZ85" s="398"/>
      <c r="BA85" s="398"/>
      <c r="BB85" s="398"/>
      <c r="BC85" s="398"/>
      <c r="BD85" s="398"/>
      <c r="BE85" s="398"/>
      <c r="BF85" s="398"/>
      <c r="BG85" s="398"/>
      <c r="BH85" s="398"/>
      <c r="BI85" s="398"/>
      <c r="BJ85" s="399"/>
    </row>
    <row r="86" spans="1:62" s="7" customFormat="1" ht="40.5" customHeight="1" x14ac:dyDescent="0.2">
      <c r="A86" s="173">
        <v>63</v>
      </c>
      <c r="B86" s="174"/>
      <c r="C86" s="175"/>
      <c r="D86" s="237" t="s">
        <v>5724</v>
      </c>
      <c r="E86" s="238"/>
      <c r="F86" s="238"/>
      <c r="G86" s="238"/>
      <c r="H86" s="238"/>
      <c r="I86" s="238"/>
      <c r="J86" s="238"/>
      <c r="K86" s="238"/>
      <c r="L86" s="238"/>
      <c r="M86" s="238"/>
      <c r="N86" s="238"/>
      <c r="O86" s="238"/>
      <c r="P86" s="238"/>
      <c r="Q86" s="238"/>
      <c r="R86" s="238"/>
      <c r="S86" s="238"/>
      <c r="T86" s="239"/>
      <c r="U86" s="176">
        <v>1</v>
      </c>
      <c r="V86" s="174"/>
      <c r="W86" s="175"/>
      <c r="X86" s="280" t="s">
        <v>195</v>
      </c>
      <c r="Y86" s="245"/>
      <c r="Z86" s="245"/>
      <c r="AA86" s="245"/>
      <c r="AB86" s="246"/>
      <c r="AC86" s="280"/>
      <c r="AD86" s="245"/>
      <c r="AE86" s="246"/>
      <c r="AF86" s="397"/>
      <c r="AG86" s="398"/>
      <c r="AH86" s="398"/>
      <c r="AI86" s="398"/>
      <c r="AJ86" s="398"/>
      <c r="AK86" s="398"/>
      <c r="AL86" s="398"/>
      <c r="AM86" s="398"/>
      <c r="AN86" s="398"/>
      <c r="AO86" s="398"/>
      <c r="AP86" s="398"/>
      <c r="AQ86" s="398"/>
      <c r="AR86" s="398"/>
      <c r="AS86" s="398"/>
      <c r="AT86" s="398"/>
      <c r="AU86" s="398"/>
      <c r="AV86" s="398"/>
      <c r="AW86" s="398"/>
      <c r="AX86" s="398"/>
      <c r="AY86" s="398"/>
      <c r="AZ86" s="398"/>
      <c r="BA86" s="398"/>
      <c r="BB86" s="398"/>
      <c r="BC86" s="398"/>
      <c r="BD86" s="398"/>
      <c r="BE86" s="398"/>
      <c r="BF86" s="398"/>
      <c r="BG86" s="398"/>
      <c r="BH86" s="398"/>
      <c r="BI86" s="398"/>
      <c r="BJ86" s="399"/>
    </row>
    <row r="87" spans="1:62" s="7" customFormat="1" ht="85.2" customHeight="1" x14ac:dyDescent="0.2">
      <c r="A87" s="173">
        <v>64</v>
      </c>
      <c r="B87" s="174"/>
      <c r="C87" s="175"/>
      <c r="D87" s="237" t="s">
        <v>5725</v>
      </c>
      <c r="E87" s="238"/>
      <c r="F87" s="238"/>
      <c r="G87" s="238"/>
      <c r="H87" s="238"/>
      <c r="I87" s="238"/>
      <c r="J87" s="238"/>
      <c r="K87" s="238"/>
      <c r="L87" s="238"/>
      <c r="M87" s="238"/>
      <c r="N87" s="238"/>
      <c r="O87" s="238"/>
      <c r="P87" s="238"/>
      <c r="Q87" s="238"/>
      <c r="R87" s="238"/>
      <c r="S87" s="238"/>
      <c r="T87" s="239"/>
      <c r="U87" s="176">
        <v>1</v>
      </c>
      <c r="V87" s="174"/>
      <c r="W87" s="175"/>
      <c r="X87" s="280" t="s">
        <v>195</v>
      </c>
      <c r="Y87" s="245"/>
      <c r="Z87" s="245"/>
      <c r="AA87" s="245"/>
      <c r="AB87" s="246"/>
      <c r="AC87" s="280" t="s">
        <v>101</v>
      </c>
      <c r="AD87" s="245"/>
      <c r="AE87" s="246"/>
      <c r="AF87" s="397" t="s">
        <v>5882</v>
      </c>
      <c r="AG87" s="398"/>
      <c r="AH87" s="398"/>
      <c r="AI87" s="398"/>
      <c r="AJ87" s="398"/>
      <c r="AK87" s="398"/>
      <c r="AL87" s="398"/>
      <c r="AM87" s="398"/>
      <c r="AN87" s="398"/>
      <c r="AO87" s="398"/>
      <c r="AP87" s="398"/>
      <c r="AQ87" s="398"/>
      <c r="AR87" s="398"/>
      <c r="AS87" s="398"/>
      <c r="AT87" s="398"/>
      <c r="AU87" s="398"/>
      <c r="AV87" s="398"/>
      <c r="AW87" s="398"/>
      <c r="AX87" s="398"/>
      <c r="AY87" s="398"/>
      <c r="AZ87" s="398"/>
      <c r="BA87" s="398"/>
      <c r="BB87" s="398"/>
      <c r="BC87" s="398"/>
      <c r="BD87" s="398"/>
      <c r="BE87" s="398"/>
      <c r="BF87" s="398"/>
      <c r="BG87" s="398"/>
      <c r="BH87" s="398"/>
      <c r="BI87" s="398"/>
      <c r="BJ87" s="399"/>
    </row>
    <row r="88" spans="1:62" s="7" customFormat="1" ht="40.5" customHeight="1" x14ac:dyDescent="0.2">
      <c r="A88" s="173">
        <v>65</v>
      </c>
      <c r="B88" s="174"/>
      <c r="C88" s="175"/>
      <c r="D88" s="237" t="s">
        <v>5726</v>
      </c>
      <c r="E88" s="238"/>
      <c r="F88" s="238"/>
      <c r="G88" s="238"/>
      <c r="H88" s="238"/>
      <c r="I88" s="238"/>
      <c r="J88" s="238"/>
      <c r="K88" s="238"/>
      <c r="L88" s="238"/>
      <c r="M88" s="238"/>
      <c r="N88" s="238"/>
      <c r="O88" s="238"/>
      <c r="P88" s="238"/>
      <c r="Q88" s="238"/>
      <c r="R88" s="238"/>
      <c r="S88" s="238"/>
      <c r="T88" s="239"/>
      <c r="U88" s="176">
        <v>1</v>
      </c>
      <c r="V88" s="174"/>
      <c r="W88" s="175"/>
      <c r="X88" s="280" t="s">
        <v>195</v>
      </c>
      <c r="Y88" s="245"/>
      <c r="Z88" s="245"/>
      <c r="AA88" s="245"/>
      <c r="AB88" s="246"/>
      <c r="AC88" s="280" t="s">
        <v>101</v>
      </c>
      <c r="AD88" s="245"/>
      <c r="AE88" s="246"/>
      <c r="AF88" s="397" t="s">
        <v>5727</v>
      </c>
      <c r="AG88" s="398"/>
      <c r="AH88" s="398"/>
      <c r="AI88" s="398"/>
      <c r="AJ88" s="398"/>
      <c r="AK88" s="398"/>
      <c r="AL88" s="398"/>
      <c r="AM88" s="398"/>
      <c r="AN88" s="398"/>
      <c r="AO88" s="398"/>
      <c r="AP88" s="398"/>
      <c r="AQ88" s="398"/>
      <c r="AR88" s="398"/>
      <c r="AS88" s="398"/>
      <c r="AT88" s="398"/>
      <c r="AU88" s="398"/>
      <c r="AV88" s="398"/>
      <c r="AW88" s="398"/>
      <c r="AX88" s="398"/>
      <c r="AY88" s="398"/>
      <c r="AZ88" s="398"/>
      <c r="BA88" s="398"/>
      <c r="BB88" s="398"/>
      <c r="BC88" s="398"/>
      <c r="BD88" s="398"/>
      <c r="BE88" s="398"/>
      <c r="BF88" s="398"/>
      <c r="BG88" s="398"/>
      <c r="BH88" s="398"/>
      <c r="BI88" s="398"/>
      <c r="BJ88" s="399"/>
    </row>
    <row r="89" spans="1:62" s="7" customFormat="1" ht="40.5" customHeight="1" x14ac:dyDescent="0.2">
      <c r="A89" s="173">
        <v>66</v>
      </c>
      <c r="B89" s="174"/>
      <c r="C89" s="175"/>
      <c r="D89" s="237" t="s">
        <v>5758</v>
      </c>
      <c r="E89" s="238"/>
      <c r="F89" s="238"/>
      <c r="G89" s="238"/>
      <c r="H89" s="238"/>
      <c r="I89" s="238"/>
      <c r="J89" s="238"/>
      <c r="K89" s="238"/>
      <c r="L89" s="238"/>
      <c r="M89" s="238"/>
      <c r="N89" s="238"/>
      <c r="O89" s="238"/>
      <c r="P89" s="238"/>
      <c r="Q89" s="238"/>
      <c r="R89" s="238"/>
      <c r="S89" s="238"/>
      <c r="T89" s="239"/>
      <c r="U89" s="176">
        <v>2</v>
      </c>
      <c r="V89" s="174"/>
      <c r="W89" s="175"/>
      <c r="X89" s="280" t="s">
        <v>195</v>
      </c>
      <c r="Y89" s="245"/>
      <c r="Z89" s="245"/>
      <c r="AA89" s="245"/>
      <c r="AB89" s="246"/>
      <c r="AC89" s="280" t="s">
        <v>101</v>
      </c>
      <c r="AD89" s="245"/>
      <c r="AE89" s="246"/>
      <c r="AF89" s="397" t="s">
        <v>5728</v>
      </c>
      <c r="AG89" s="398"/>
      <c r="AH89" s="398"/>
      <c r="AI89" s="398"/>
      <c r="AJ89" s="398"/>
      <c r="AK89" s="398"/>
      <c r="AL89" s="398"/>
      <c r="AM89" s="398"/>
      <c r="AN89" s="398"/>
      <c r="AO89" s="398"/>
      <c r="AP89" s="398"/>
      <c r="AQ89" s="398"/>
      <c r="AR89" s="398"/>
      <c r="AS89" s="398"/>
      <c r="AT89" s="398"/>
      <c r="AU89" s="398"/>
      <c r="AV89" s="398"/>
      <c r="AW89" s="398"/>
      <c r="AX89" s="398"/>
      <c r="AY89" s="398"/>
      <c r="AZ89" s="398"/>
      <c r="BA89" s="398"/>
      <c r="BB89" s="398"/>
      <c r="BC89" s="398"/>
      <c r="BD89" s="398"/>
      <c r="BE89" s="398"/>
      <c r="BF89" s="398"/>
      <c r="BG89" s="398"/>
      <c r="BH89" s="398"/>
      <c r="BI89" s="398"/>
      <c r="BJ89" s="399"/>
    </row>
    <row r="90" spans="1:62" s="7" customFormat="1" ht="40.5" customHeight="1" x14ac:dyDescent="0.2">
      <c r="A90" s="173">
        <v>67</v>
      </c>
      <c r="B90" s="174"/>
      <c r="C90" s="175"/>
      <c r="D90" s="237" t="s">
        <v>756</v>
      </c>
      <c r="E90" s="238"/>
      <c r="F90" s="238"/>
      <c r="G90" s="238"/>
      <c r="H90" s="238"/>
      <c r="I90" s="238"/>
      <c r="J90" s="238"/>
      <c r="K90" s="238"/>
      <c r="L90" s="238"/>
      <c r="M90" s="238"/>
      <c r="N90" s="238"/>
      <c r="O90" s="238"/>
      <c r="P90" s="238"/>
      <c r="Q90" s="238"/>
      <c r="R90" s="238"/>
      <c r="S90" s="238"/>
      <c r="T90" s="239"/>
      <c r="U90" s="176">
        <v>2</v>
      </c>
      <c r="V90" s="174"/>
      <c r="W90" s="175"/>
      <c r="X90" s="280" t="s">
        <v>195</v>
      </c>
      <c r="Y90" s="245"/>
      <c r="Z90" s="245"/>
      <c r="AA90" s="245"/>
      <c r="AB90" s="246"/>
      <c r="AC90" s="280" t="s">
        <v>101</v>
      </c>
      <c r="AD90" s="245"/>
      <c r="AE90" s="246"/>
      <c r="AF90" s="397" t="s">
        <v>5729</v>
      </c>
      <c r="AG90" s="398"/>
      <c r="AH90" s="398"/>
      <c r="AI90" s="398"/>
      <c r="AJ90" s="398"/>
      <c r="AK90" s="398"/>
      <c r="AL90" s="398"/>
      <c r="AM90" s="398"/>
      <c r="AN90" s="398"/>
      <c r="AO90" s="398"/>
      <c r="AP90" s="398"/>
      <c r="AQ90" s="398"/>
      <c r="AR90" s="398"/>
      <c r="AS90" s="398"/>
      <c r="AT90" s="398"/>
      <c r="AU90" s="398"/>
      <c r="AV90" s="398"/>
      <c r="AW90" s="398"/>
      <c r="AX90" s="398"/>
      <c r="AY90" s="398"/>
      <c r="AZ90" s="398"/>
      <c r="BA90" s="398"/>
      <c r="BB90" s="398"/>
      <c r="BC90" s="398"/>
      <c r="BD90" s="398"/>
      <c r="BE90" s="398"/>
      <c r="BF90" s="398"/>
      <c r="BG90" s="398"/>
      <c r="BH90" s="398"/>
      <c r="BI90" s="398"/>
      <c r="BJ90" s="399"/>
    </row>
    <row r="91" spans="1:62" s="7" customFormat="1" ht="40.5" customHeight="1" x14ac:dyDescent="0.2">
      <c r="A91" s="173">
        <v>68</v>
      </c>
      <c r="B91" s="174"/>
      <c r="C91" s="175"/>
      <c r="D91" s="237" t="s">
        <v>417</v>
      </c>
      <c r="E91" s="238"/>
      <c r="F91" s="238"/>
      <c r="G91" s="238"/>
      <c r="H91" s="238"/>
      <c r="I91" s="238"/>
      <c r="J91" s="238"/>
      <c r="K91" s="238"/>
      <c r="L91" s="238"/>
      <c r="M91" s="238"/>
      <c r="N91" s="238"/>
      <c r="O91" s="238"/>
      <c r="P91" s="238"/>
      <c r="Q91" s="238"/>
      <c r="R91" s="238"/>
      <c r="S91" s="238"/>
      <c r="T91" s="239"/>
      <c r="U91" s="176">
        <v>2</v>
      </c>
      <c r="V91" s="174"/>
      <c r="W91" s="175"/>
      <c r="X91" s="280" t="s">
        <v>195</v>
      </c>
      <c r="Y91" s="245"/>
      <c r="Z91" s="245"/>
      <c r="AA91" s="245"/>
      <c r="AB91" s="246"/>
      <c r="AC91" s="280"/>
      <c r="AD91" s="245"/>
      <c r="AE91" s="246"/>
      <c r="AF91" s="397"/>
      <c r="AG91" s="398"/>
      <c r="AH91" s="398"/>
      <c r="AI91" s="398"/>
      <c r="AJ91" s="398"/>
      <c r="AK91" s="398"/>
      <c r="AL91" s="398"/>
      <c r="AM91" s="398"/>
      <c r="AN91" s="398"/>
      <c r="AO91" s="398"/>
      <c r="AP91" s="398"/>
      <c r="AQ91" s="398"/>
      <c r="AR91" s="398"/>
      <c r="AS91" s="398"/>
      <c r="AT91" s="398"/>
      <c r="AU91" s="398"/>
      <c r="AV91" s="398"/>
      <c r="AW91" s="398"/>
      <c r="AX91" s="398"/>
      <c r="AY91" s="398"/>
      <c r="AZ91" s="398"/>
      <c r="BA91" s="398"/>
      <c r="BB91" s="398"/>
      <c r="BC91" s="398"/>
      <c r="BD91" s="398"/>
      <c r="BE91" s="398"/>
      <c r="BF91" s="398"/>
      <c r="BG91" s="398"/>
      <c r="BH91" s="398"/>
      <c r="BI91" s="398"/>
      <c r="BJ91" s="399"/>
    </row>
    <row r="92" spans="1:62" s="7" customFormat="1" ht="40.5" customHeight="1" x14ac:dyDescent="0.2">
      <c r="A92" s="173">
        <v>69</v>
      </c>
      <c r="B92" s="174"/>
      <c r="C92" s="175"/>
      <c r="D92" s="237" t="s">
        <v>419</v>
      </c>
      <c r="E92" s="238"/>
      <c r="F92" s="238"/>
      <c r="G92" s="238"/>
      <c r="H92" s="238"/>
      <c r="I92" s="238"/>
      <c r="J92" s="238"/>
      <c r="K92" s="238"/>
      <c r="L92" s="238"/>
      <c r="M92" s="238"/>
      <c r="N92" s="238"/>
      <c r="O92" s="238"/>
      <c r="P92" s="238"/>
      <c r="Q92" s="238"/>
      <c r="R92" s="238"/>
      <c r="S92" s="238"/>
      <c r="T92" s="239"/>
      <c r="U92" s="176" t="s">
        <v>3508</v>
      </c>
      <c r="V92" s="174"/>
      <c r="W92" s="175"/>
      <c r="X92" s="280" t="s">
        <v>1742</v>
      </c>
      <c r="Y92" s="245"/>
      <c r="Z92" s="245"/>
      <c r="AA92" s="245"/>
      <c r="AB92" s="246"/>
      <c r="AC92" s="280"/>
      <c r="AD92" s="245"/>
      <c r="AE92" s="246"/>
      <c r="AF92" s="397" t="s">
        <v>5520</v>
      </c>
      <c r="AG92" s="398"/>
      <c r="AH92" s="398"/>
      <c r="AI92" s="398"/>
      <c r="AJ92" s="398"/>
      <c r="AK92" s="398"/>
      <c r="AL92" s="398"/>
      <c r="AM92" s="398"/>
      <c r="AN92" s="398"/>
      <c r="AO92" s="398"/>
      <c r="AP92" s="398"/>
      <c r="AQ92" s="398"/>
      <c r="AR92" s="398"/>
      <c r="AS92" s="398"/>
      <c r="AT92" s="398"/>
      <c r="AU92" s="398"/>
      <c r="AV92" s="398"/>
      <c r="AW92" s="398"/>
      <c r="AX92" s="398"/>
      <c r="AY92" s="398"/>
      <c r="AZ92" s="398"/>
      <c r="BA92" s="398"/>
      <c r="BB92" s="398"/>
      <c r="BC92" s="398"/>
      <c r="BD92" s="398"/>
      <c r="BE92" s="398"/>
      <c r="BF92" s="398"/>
      <c r="BG92" s="398"/>
      <c r="BH92" s="398"/>
      <c r="BI92" s="398"/>
      <c r="BJ92" s="399"/>
    </row>
    <row r="93" spans="1:62" s="7" customFormat="1" ht="90" customHeight="1" x14ac:dyDescent="0.2">
      <c r="A93" s="173">
        <v>70</v>
      </c>
      <c r="B93" s="174"/>
      <c r="C93" s="175"/>
      <c r="D93" s="237" t="s">
        <v>5730</v>
      </c>
      <c r="E93" s="238"/>
      <c r="F93" s="238"/>
      <c r="G93" s="238"/>
      <c r="H93" s="238"/>
      <c r="I93" s="238"/>
      <c r="J93" s="238"/>
      <c r="K93" s="238"/>
      <c r="L93" s="238"/>
      <c r="M93" s="238"/>
      <c r="N93" s="238"/>
      <c r="O93" s="238"/>
      <c r="P93" s="238"/>
      <c r="Q93" s="238"/>
      <c r="R93" s="238"/>
      <c r="S93" s="238"/>
      <c r="T93" s="239"/>
      <c r="U93" s="176">
        <v>4</v>
      </c>
      <c r="V93" s="174"/>
      <c r="W93" s="175"/>
      <c r="X93" s="280" t="s">
        <v>1742</v>
      </c>
      <c r="Y93" s="245"/>
      <c r="Z93" s="245"/>
      <c r="AA93" s="245"/>
      <c r="AB93" s="246"/>
      <c r="AC93" s="280" t="s">
        <v>101</v>
      </c>
      <c r="AD93" s="245"/>
      <c r="AE93" s="246"/>
      <c r="AF93" s="397" t="s">
        <v>5504</v>
      </c>
      <c r="AG93" s="398"/>
      <c r="AH93" s="398"/>
      <c r="AI93" s="398"/>
      <c r="AJ93" s="398"/>
      <c r="AK93" s="398"/>
      <c r="AL93" s="398"/>
      <c r="AM93" s="398"/>
      <c r="AN93" s="398"/>
      <c r="AO93" s="398"/>
      <c r="AP93" s="398"/>
      <c r="AQ93" s="398"/>
      <c r="AR93" s="398"/>
      <c r="AS93" s="398"/>
      <c r="AT93" s="398"/>
      <c r="AU93" s="398"/>
      <c r="AV93" s="398"/>
      <c r="AW93" s="398"/>
      <c r="AX93" s="398"/>
      <c r="AY93" s="398"/>
      <c r="AZ93" s="398"/>
      <c r="BA93" s="398"/>
      <c r="BB93" s="398"/>
      <c r="BC93" s="398"/>
      <c r="BD93" s="398"/>
      <c r="BE93" s="398"/>
      <c r="BF93" s="398"/>
      <c r="BG93" s="398"/>
      <c r="BH93" s="398"/>
      <c r="BI93" s="398"/>
      <c r="BJ93" s="399"/>
    </row>
    <row r="94" spans="1:62" s="7" customFormat="1" ht="40.5" customHeight="1" x14ac:dyDescent="0.2">
      <c r="A94" s="173">
        <v>71</v>
      </c>
      <c r="B94" s="174"/>
      <c r="C94" s="175"/>
      <c r="D94" s="237" t="s">
        <v>5731</v>
      </c>
      <c r="E94" s="238"/>
      <c r="F94" s="238"/>
      <c r="G94" s="238"/>
      <c r="H94" s="238"/>
      <c r="I94" s="238"/>
      <c r="J94" s="238"/>
      <c r="K94" s="238"/>
      <c r="L94" s="238"/>
      <c r="M94" s="238"/>
      <c r="N94" s="238"/>
      <c r="O94" s="238"/>
      <c r="P94" s="238"/>
      <c r="Q94" s="238"/>
      <c r="R94" s="238"/>
      <c r="S94" s="238"/>
      <c r="T94" s="239"/>
      <c r="U94" s="176">
        <v>22</v>
      </c>
      <c r="V94" s="174"/>
      <c r="W94" s="175"/>
      <c r="X94" s="280" t="s">
        <v>195</v>
      </c>
      <c r="Y94" s="245"/>
      <c r="Z94" s="245"/>
      <c r="AA94" s="245"/>
      <c r="AB94" s="246"/>
      <c r="AC94" s="280"/>
      <c r="AD94" s="245"/>
      <c r="AE94" s="246"/>
      <c r="AF94" s="397"/>
      <c r="AG94" s="398"/>
      <c r="AH94" s="398"/>
      <c r="AI94" s="398"/>
      <c r="AJ94" s="398"/>
      <c r="AK94" s="398"/>
      <c r="AL94" s="398"/>
      <c r="AM94" s="398"/>
      <c r="AN94" s="398"/>
      <c r="AO94" s="398"/>
      <c r="AP94" s="398"/>
      <c r="AQ94" s="398"/>
      <c r="AR94" s="398"/>
      <c r="AS94" s="398"/>
      <c r="AT94" s="398"/>
      <c r="AU94" s="398"/>
      <c r="AV94" s="398"/>
      <c r="AW94" s="398"/>
      <c r="AX94" s="398"/>
      <c r="AY94" s="398"/>
      <c r="AZ94" s="398"/>
      <c r="BA94" s="398"/>
      <c r="BB94" s="398"/>
      <c r="BC94" s="398"/>
      <c r="BD94" s="398"/>
      <c r="BE94" s="398"/>
      <c r="BF94" s="398"/>
      <c r="BG94" s="398"/>
      <c r="BH94" s="398"/>
      <c r="BI94" s="398"/>
      <c r="BJ94" s="399"/>
    </row>
    <row r="95" spans="1:62" s="1" customFormat="1" ht="12" x14ac:dyDescent="0.2"/>
    <row r="96" spans="1:62" s="1" customFormat="1" ht="12" x14ac:dyDescent="0.2"/>
    <row r="97" s="1" customFormat="1" ht="12" x14ac:dyDescent="0.2"/>
    <row r="98" s="1" customFormat="1" ht="12" x14ac:dyDescent="0.2"/>
    <row r="99" s="1" customFormat="1" ht="12" x14ac:dyDescent="0.2"/>
    <row r="100" s="1" customFormat="1" ht="12" x14ac:dyDescent="0.2"/>
    <row r="101" s="1" customFormat="1" ht="12" x14ac:dyDescent="0.2"/>
    <row r="102" s="1" customFormat="1" ht="12" x14ac:dyDescent="0.2"/>
    <row r="103" s="1" customFormat="1" ht="12" x14ac:dyDescent="0.2"/>
    <row r="104" s="1" customFormat="1" ht="12" x14ac:dyDescent="0.2"/>
    <row r="105" s="1" customFormat="1" ht="12" x14ac:dyDescent="0.2"/>
    <row r="106" s="1" customFormat="1" ht="12" x14ac:dyDescent="0.2"/>
    <row r="107" s="1" customFormat="1" ht="12" x14ac:dyDescent="0.2"/>
    <row r="108" s="1" customFormat="1" ht="12" x14ac:dyDescent="0.2"/>
    <row r="109" s="1" customFormat="1" ht="12" x14ac:dyDescent="0.2"/>
    <row r="110" s="1" customFormat="1" ht="12" x14ac:dyDescent="0.2"/>
    <row r="111" s="1" customFormat="1" ht="12" x14ac:dyDescent="0.2"/>
    <row r="112" s="1" customFormat="1" ht="12" x14ac:dyDescent="0.2"/>
    <row r="113" s="2" customFormat="1" ht="12" x14ac:dyDescent="0.15"/>
    <row r="114" s="2" customFormat="1" ht="12" x14ac:dyDescent="0.15"/>
  </sheetData>
  <mergeCells count="455">
    <mergeCell ref="A89:C89"/>
    <mergeCell ref="U89:W89"/>
    <mergeCell ref="X89:AB89"/>
    <mergeCell ref="AC89:AE89"/>
    <mergeCell ref="A87:C87"/>
    <mergeCell ref="U87:W87"/>
    <mergeCell ref="X87:AB87"/>
    <mergeCell ref="AC87:AE87"/>
    <mergeCell ref="A88:C88"/>
    <mergeCell ref="U88:W88"/>
    <mergeCell ref="X88:AB88"/>
    <mergeCell ref="AC88:AE88"/>
    <mergeCell ref="D89:T89"/>
    <mergeCell ref="A85:C85"/>
    <mergeCell ref="U85:W85"/>
    <mergeCell ref="X85:AB85"/>
    <mergeCell ref="AC85:AE85"/>
    <mergeCell ref="A86:C86"/>
    <mergeCell ref="U86:W86"/>
    <mergeCell ref="X86:AB86"/>
    <mergeCell ref="AC86:AE86"/>
    <mergeCell ref="A83:C83"/>
    <mergeCell ref="U83:W83"/>
    <mergeCell ref="X83:AB83"/>
    <mergeCell ref="AC83:AE83"/>
    <mergeCell ref="A84:C84"/>
    <mergeCell ref="U84:W84"/>
    <mergeCell ref="X84:AB84"/>
    <mergeCell ref="AC84:AE84"/>
    <mergeCell ref="D83:T83"/>
    <mergeCell ref="A81:C81"/>
    <mergeCell ref="U81:W81"/>
    <mergeCell ref="X81:AB81"/>
    <mergeCell ref="AC81:AE81"/>
    <mergeCell ref="A82:C82"/>
    <mergeCell ref="U82:W82"/>
    <mergeCell ref="X82:AB82"/>
    <mergeCell ref="AC82:AE82"/>
    <mergeCell ref="A79:C79"/>
    <mergeCell ref="U79:W79"/>
    <mergeCell ref="X79:AB79"/>
    <mergeCell ref="AC79:AE79"/>
    <mergeCell ref="A80:C80"/>
    <mergeCell ref="U80:W80"/>
    <mergeCell ref="X80:AB80"/>
    <mergeCell ref="AC80:AE80"/>
    <mergeCell ref="A74:C74"/>
    <mergeCell ref="U74:W74"/>
    <mergeCell ref="X74:AB74"/>
    <mergeCell ref="AC74:AE74"/>
    <mergeCell ref="A77:C77"/>
    <mergeCell ref="U77:W77"/>
    <mergeCell ref="X77:AB77"/>
    <mergeCell ref="AC77:AE77"/>
    <mergeCell ref="A78:C78"/>
    <mergeCell ref="U78:W78"/>
    <mergeCell ref="X78:AB78"/>
    <mergeCell ref="AC78:AE78"/>
    <mergeCell ref="A75:C75"/>
    <mergeCell ref="U75:W75"/>
    <mergeCell ref="X75:AB75"/>
    <mergeCell ref="AC75:AE75"/>
    <mergeCell ref="A76:C76"/>
    <mergeCell ref="U76:W76"/>
    <mergeCell ref="X76:AB76"/>
    <mergeCell ref="AC76:AE76"/>
    <mergeCell ref="D77:T77"/>
    <mergeCell ref="A70:C70"/>
    <mergeCell ref="U70:W70"/>
    <mergeCell ref="X70:AB70"/>
    <mergeCell ref="AC70:AE70"/>
    <mergeCell ref="D70:T70"/>
    <mergeCell ref="D71:T71"/>
    <mergeCell ref="A73:C73"/>
    <mergeCell ref="U73:W73"/>
    <mergeCell ref="X73:AB73"/>
    <mergeCell ref="AC73:AE73"/>
    <mergeCell ref="A64:C64"/>
    <mergeCell ref="U64:W64"/>
    <mergeCell ref="X64:AB64"/>
    <mergeCell ref="AC64:AE64"/>
    <mergeCell ref="A67:C67"/>
    <mergeCell ref="U67:W67"/>
    <mergeCell ref="X67:AB67"/>
    <mergeCell ref="AC67:AE67"/>
    <mergeCell ref="A68:C68"/>
    <mergeCell ref="U68:W68"/>
    <mergeCell ref="X68:AB68"/>
    <mergeCell ref="AC68:AE68"/>
    <mergeCell ref="A59:C59"/>
    <mergeCell ref="U59:W59"/>
    <mergeCell ref="X59:AB59"/>
    <mergeCell ref="AC59:AE59"/>
    <mergeCell ref="A62:C62"/>
    <mergeCell ref="U62:W62"/>
    <mergeCell ref="X62:AB62"/>
    <mergeCell ref="AC62:AE62"/>
    <mergeCell ref="AF62:BJ62"/>
    <mergeCell ref="A60:C60"/>
    <mergeCell ref="U60:W60"/>
    <mergeCell ref="X60:AB60"/>
    <mergeCell ref="AC60:AE60"/>
    <mergeCell ref="A61:C61"/>
    <mergeCell ref="U61:W61"/>
    <mergeCell ref="X61:AB61"/>
    <mergeCell ref="AC61:AE61"/>
    <mergeCell ref="D59:T59"/>
    <mergeCell ref="AF59:BJ59"/>
    <mergeCell ref="D60:T60"/>
    <mergeCell ref="D61:T61"/>
    <mergeCell ref="AF61:BJ61"/>
    <mergeCell ref="D62:T62"/>
    <mergeCell ref="A56:C56"/>
    <mergeCell ref="U56:W56"/>
    <mergeCell ref="X56:AB56"/>
    <mergeCell ref="AC56:AE56"/>
    <mergeCell ref="A57:C57"/>
    <mergeCell ref="U57:W57"/>
    <mergeCell ref="X57:AB57"/>
    <mergeCell ref="AC57:AE57"/>
    <mergeCell ref="A58:C58"/>
    <mergeCell ref="U58:W58"/>
    <mergeCell ref="X58:AB58"/>
    <mergeCell ref="AC58:AE58"/>
    <mergeCell ref="A54:C54"/>
    <mergeCell ref="U54:W54"/>
    <mergeCell ref="X54:AB54"/>
    <mergeCell ref="AC54:AE54"/>
    <mergeCell ref="A55:C55"/>
    <mergeCell ref="U55:W55"/>
    <mergeCell ref="X55:AB55"/>
    <mergeCell ref="AC55:AE55"/>
    <mergeCell ref="A52:C52"/>
    <mergeCell ref="U52:W52"/>
    <mergeCell ref="X52:AB52"/>
    <mergeCell ref="AC52:AE52"/>
    <mergeCell ref="A53:C53"/>
    <mergeCell ref="U53:W53"/>
    <mergeCell ref="X53:AB53"/>
    <mergeCell ref="AC53:AE53"/>
    <mergeCell ref="D52:T52"/>
    <mergeCell ref="D53:T53"/>
    <mergeCell ref="A50:C50"/>
    <mergeCell ref="U50:W50"/>
    <mergeCell ref="X50:AB50"/>
    <mergeCell ref="AC50:AE50"/>
    <mergeCell ref="A51:C51"/>
    <mergeCell ref="U51:W51"/>
    <mergeCell ref="X51:AB51"/>
    <mergeCell ref="AC51:AE51"/>
    <mergeCell ref="A48:C48"/>
    <mergeCell ref="U48:W48"/>
    <mergeCell ref="X48:AB48"/>
    <mergeCell ref="AC48:AE48"/>
    <mergeCell ref="A49:C49"/>
    <mergeCell ref="U49:W49"/>
    <mergeCell ref="X49:AB49"/>
    <mergeCell ref="AC49:AE49"/>
    <mergeCell ref="D48:T48"/>
    <mergeCell ref="D49:T49"/>
    <mergeCell ref="D50:T50"/>
    <mergeCell ref="D51:T51"/>
    <mergeCell ref="A46:C46"/>
    <mergeCell ref="U46:W46"/>
    <mergeCell ref="X46:AB46"/>
    <mergeCell ref="AC46:AE46"/>
    <mergeCell ref="A47:C47"/>
    <mergeCell ref="U47:W47"/>
    <mergeCell ref="X47:AB47"/>
    <mergeCell ref="AC47:AE47"/>
    <mergeCell ref="A44:C44"/>
    <mergeCell ref="U44:W44"/>
    <mergeCell ref="X44:AB44"/>
    <mergeCell ref="AC44:AE44"/>
    <mergeCell ref="A45:C45"/>
    <mergeCell ref="U45:W45"/>
    <mergeCell ref="X45:AB45"/>
    <mergeCell ref="AC45:AE45"/>
    <mergeCell ref="D44:T44"/>
    <mergeCell ref="D45:T45"/>
    <mergeCell ref="D46:T46"/>
    <mergeCell ref="D47:T47"/>
    <mergeCell ref="A42:C42"/>
    <mergeCell ref="U42:W42"/>
    <mergeCell ref="X42:AB42"/>
    <mergeCell ref="AC42:AE42"/>
    <mergeCell ref="A43:C43"/>
    <mergeCell ref="U43:W43"/>
    <mergeCell ref="X43:AB43"/>
    <mergeCell ref="AC43:AE43"/>
    <mergeCell ref="AF43:BJ43"/>
    <mergeCell ref="D42:T42"/>
    <mergeCell ref="D43:T43"/>
    <mergeCell ref="A41:C41"/>
    <mergeCell ref="U41:W41"/>
    <mergeCell ref="X41:AB41"/>
    <mergeCell ref="AC41:AE41"/>
    <mergeCell ref="A38:C38"/>
    <mergeCell ref="U38:W38"/>
    <mergeCell ref="X38:AB38"/>
    <mergeCell ref="AC38:AE38"/>
    <mergeCell ref="A39:C39"/>
    <mergeCell ref="U39:W39"/>
    <mergeCell ref="X39:AB39"/>
    <mergeCell ref="AC39:AE39"/>
    <mergeCell ref="D41:T41"/>
    <mergeCell ref="A36:C36"/>
    <mergeCell ref="U36:W36"/>
    <mergeCell ref="X36:AB36"/>
    <mergeCell ref="AC36:AE36"/>
    <mergeCell ref="A37:C37"/>
    <mergeCell ref="U37:W37"/>
    <mergeCell ref="X37:AB37"/>
    <mergeCell ref="AC37:AE37"/>
    <mergeCell ref="A40:C40"/>
    <mergeCell ref="U40:W40"/>
    <mergeCell ref="X40:AB40"/>
    <mergeCell ref="AC40:AE40"/>
    <mergeCell ref="D36:T36"/>
    <mergeCell ref="D37:T37"/>
    <mergeCell ref="D38:T38"/>
    <mergeCell ref="D39:T39"/>
    <mergeCell ref="D40:T40"/>
    <mergeCell ref="A34:C34"/>
    <mergeCell ref="U34:W34"/>
    <mergeCell ref="X34:AB34"/>
    <mergeCell ref="AC34:AE34"/>
    <mergeCell ref="A35:C35"/>
    <mergeCell ref="U35:W35"/>
    <mergeCell ref="X35:AB35"/>
    <mergeCell ref="AC35:AE35"/>
    <mergeCell ref="A33:C33"/>
    <mergeCell ref="U33:W33"/>
    <mergeCell ref="X33:AB33"/>
    <mergeCell ref="AC33:AE33"/>
    <mergeCell ref="D33:T33"/>
    <mergeCell ref="D34:T34"/>
    <mergeCell ref="D35:T35"/>
    <mergeCell ref="AF27:BJ27"/>
    <mergeCell ref="A31:C31"/>
    <mergeCell ref="U31:W31"/>
    <mergeCell ref="X31:AB31"/>
    <mergeCell ref="AC31:AE31"/>
    <mergeCell ref="A32:C32"/>
    <mergeCell ref="U32:W32"/>
    <mergeCell ref="X32:AB32"/>
    <mergeCell ref="AC32:AE32"/>
    <mergeCell ref="AF29:BJ29"/>
    <mergeCell ref="A30:C30"/>
    <mergeCell ref="U30:W30"/>
    <mergeCell ref="X30:AB30"/>
    <mergeCell ref="AC30:AE30"/>
    <mergeCell ref="AF30:BJ30"/>
    <mergeCell ref="D30:T30"/>
    <mergeCell ref="D31:T31"/>
    <mergeCell ref="D32:T32"/>
    <mergeCell ref="A28:C28"/>
    <mergeCell ref="U28:W28"/>
    <mergeCell ref="X28:AB28"/>
    <mergeCell ref="AC28:AE28"/>
    <mergeCell ref="A29:C29"/>
    <mergeCell ref="U29:W29"/>
    <mergeCell ref="X29:AB29"/>
    <mergeCell ref="AC29:AE29"/>
    <mergeCell ref="A26:C26"/>
    <mergeCell ref="U26:W26"/>
    <mergeCell ref="X26:AB26"/>
    <mergeCell ref="AC26:AE26"/>
    <mergeCell ref="D28:T28"/>
    <mergeCell ref="D29:T29"/>
    <mergeCell ref="A27:C27"/>
    <mergeCell ref="U27:W27"/>
    <mergeCell ref="X27:AB27"/>
    <mergeCell ref="AC27:AE27"/>
    <mergeCell ref="D24:T24"/>
    <mergeCell ref="D25:T25"/>
    <mergeCell ref="D26:T26"/>
    <mergeCell ref="D27:T27"/>
    <mergeCell ref="A2:AU2"/>
    <mergeCell ref="AV2:AY2"/>
    <mergeCell ref="AZ2:BC2"/>
    <mergeCell ref="BD2:BG2"/>
    <mergeCell ref="BH2:BJ2"/>
    <mergeCell ref="A3:G4"/>
    <mergeCell ref="H3:AU4"/>
    <mergeCell ref="AV3:AY3"/>
    <mergeCell ref="AZ3:BJ3"/>
    <mergeCell ref="AV4:AY4"/>
    <mergeCell ref="A24:C24"/>
    <mergeCell ref="U24:W24"/>
    <mergeCell ref="X24:AB24"/>
    <mergeCell ref="AC24:AE24"/>
    <mergeCell ref="AF24:BJ24"/>
    <mergeCell ref="A25:C25"/>
    <mergeCell ref="U25:W25"/>
    <mergeCell ref="X25:AB25"/>
    <mergeCell ref="AC25:AE25"/>
    <mergeCell ref="AF25:BJ25"/>
    <mergeCell ref="AF49:BJ49"/>
    <mergeCell ref="AF50:BJ50"/>
    <mergeCell ref="AF51:BJ51"/>
    <mergeCell ref="AF52:BJ52"/>
    <mergeCell ref="AZ4:BJ4"/>
    <mergeCell ref="A6:K6"/>
    <mergeCell ref="L6:W6"/>
    <mergeCell ref="AS6:AX6"/>
    <mergeCell ref="AY6:BJ6"/>
    <mergeCell ref="A7:K7"/>
    <mergeCell ref="L7:BJ7"/>
    <mergeCell ref="A23:C23"/>
    <mergeCell ref="D23:T23"/>
    <mergeCell ref="U23:W23"/>
    <mergeCell ref="X23:AB23"/>
    <mergeCell ref="AC23:AE23"/>
    <mergeCell ref="AF23:BJ23"/>
    <mergeCell ref="A8:K8"/>
    <mergeCell ref="L8:BJ8"/>
    <mergeCell ref="A9:K9"/>
    <mergeCell ref="L9:BJ9"/>
    <mergeCell ref="A10:K10"/>
    <mergeCell ref="L10:BJ10"/>
    <mergeCell ref="AF26:BJ26"/>
    <mergeCell ref="A63:C63"/>
    <mergeCell ref="U63:W63"/>
    <mergeCell ref="X63:AB63"/>
    <mergeCell ref="AC63:AE63"/>
    <mergeCell ref="AF28:BJ28"/>
    <mergeCell ref="AF31:BJ31"/>
    <mergeCell ref="AF34:BJ34"/>
    <mergeCell ref="AF37:BJ37"/>
    <mergeCell ref="AF40:BJ40"/>
    <mergeCell ref="AF47:BJ47"/>
    <mergeCell ref="AF48:BJ48"/>
    <mergeCell ref="AF56:BJ56"/>
    <mergeCell ref="AF60:BJ60"/>
    <mergeCell ref="AF38:BJ38"/>
    <mergeCell ref="AF35:BJ35"/>
    <mergeCell ref="AF32:BJ32"/>
    <mergeCell ref="AF33:BJ33"/>
    <mergeCell ref="AF36:BJ36"/>
    <mergeCell ref="AF39:BJ39"/>
    <mergeCell ref="AF41:BJ41"/>
    <mergeCell ref="AF42:BJ42"/>
    <mergeCell ref="AF44:BJ44"/>
    <mergeCell ref="AF45:BJ45"/>
    <mergeCell ref="AF46:BJ46"/>
    <mergeCell ref="AF70:BJ70"/>
    <mergeCell ref="AF80:BJ80"/>
    <mergeCell ref="AF85:BJ85"/>
    <mergeCell ref="A90:C90"/>
    <mergeCell ref="U90:W90"/>
    <mergeCell ref="X90:AB90"/>
    <mergeCell ref="AC90:AE90"/>
    <mergeCell ref="A65:C65"/>
    <mergeCell ref="U65:W65"/>
    <mergeCell ref="X65:AB65"/>
    <mergeCell ref="AC65:AE65"/>
    <mergeCell ref="A66:C66"/>
    <mergeCell ref="U66:W66"/>
    <mergeCell ref="X66:AB66"/>
    <mergeCell ref="AC66:AE66"/>
    <mergeCell ref="A71:C71"/>
    <mergeCell ref="U71:W71"/>
    <mergeCell ref="X71:AB71"/>
    <mergeCell ref="AC71:AE71"/>
    <mergeCell ref="A72:C72"/>
    <mergeCell ref="U72:W72"/>
    <mergeCell ref="X72:AB72"/>
    <mergeCell ref="AC72:AE72"/>
    <mergeCell ref="A69:C69"/>
    <mergeCell ref="A94:C94"/>
    <mergeCell ref="U94:W94"/>
    <mergeCell ref="X94:AB94"/>
    <mergeCell ref="AC94:AE94"/>
    <mergeCell ref="A91:C91"/>
    <mergeCell ref="U91:W91"/>
    <mergeCell ref="X91:AB91"/>
    <mergeCell ref="AC91:AE91"/>
    <mergeCell ref="A92:C92"/>
    <mergeCell ref="U92:W92"/>
    <mergeCell ref="X92:AB92"/>
    <mergeCell ref="AC92:AE92"/>
    <mergeCell ref="A93:C93"/>
    <mergeCell ref="U93:W93"/>
    <mergeCell ref="X93:AB93"/>
    <mergeCell ref="AC93:AE93"/>
    <mergeCell ref="AF53:BJ53"/>
    <mergeCell ref="D54:T54"/>
    <mergeCell ref="AF54:BJ54"/>
    <mergeCell ref="D55:T55"/>
    <mergeCell ref="AF55:BJ55"/>
    <mergeCell ref="D56:T56"/>
    <mergeCell ref="D57:T57"/>
    <mergeCell ref="AF57:BJ57"/>
    <mergeCell ref="D58:T58"/>
    <mergeCell ref="AF58:BJ58"/>
    <mergeCell ref="D63:T63"/>
    <mergeCell ref="D64:T64"/>
    <mergeCell ref="D65:T65"/>
    <mergeCell ref="D66:T66"/>
    <mergeCell ref="AF66:BJ66"/>
    <mergeCell ref="D67:T67"/>
    <mergeCell ref="AF67:BJ67"/>
    <mergeCell ref="D68:T68"/>
    <mergeCell ref="D69:T69"/>
    <mergeCell ref="AF63:BJ63"/>
    <mergeCell ref="AF64:BJ64"/>
    <mergeCell ref="AF65:BJ65"/>
    <mergeCell ref="AF68:BJ68"/>
    <mergeCell ref="AF69:BJ69"/>
    <mergeCell ref="U69:W69"/>
    <mergeCell ref="X69:AB69"/>
    <mergeCell ref="AC69:AE69"/>
    <mergeCell ref="AF71:BJ71"/>
    <mergeCell ref="D72:T72"/>
    <mergeCell ref="AF72:BJ72"/>
    <mergeCell ref="D73:T73"/>
    <mergeCell ref="D74:T74"/>
    <mergeCell ref="AF74:BJ74"/>
    <mergeCell ref="D75:T75"/>
    <mergeCell ref="AF75:BJ75"/>
    <mergeCell ref="D76:T76"/>
    <mergeCell ref="AF76:BJ76"/>
    <mergeCell ref="AF73:BJ73"/>
    <mergeCell ref="AF77:BJ77"/>
    <mergeCell ref="D78:T78"/>
    <mergeCell ref="AF78:BJ78"/>
    <mergeCell ref="D79:T79"/>
    <mergeCell ref="AF79:BJ79"/>
    <mergeCell ref="D80:T80"/>
    <mergeCell ref="D81:T81"/>
    <mergeCell ref="AF81:BJ81"/>
    <mergeCell ref="D82:T82"/>
    <mergeCell ref="AF82:BJ82"/>
    <mergeCell ref="AF83:BJ83"/>
    <mergeCell ref="D84:T84"/>
    <mergeCell ref="AF84:BJ84"/>
    <mergeCell ref="D85:T85"/>
    <mergeCell ref="D86:T86"/>
    <mergeCell ref="AF86:BJ86"/>
    <mergeCell ref="D87:T87"/>
    <mergeCell ref="AF87:BJ87"/>
    <mergeCell ref="D88:T88"/>
    <mergeCell ref="AF88:BJ88"/>
    <mergeCell ref="AF89:BJ89"/>
    <mergeCell ref="D90:T90"/>
    <mergeCell ref="AF90:BJ90"/>
    <mergeCell ref="D91:T91"/>
    <mergeCell ref="AF91:BJ91"/>
    <mergeCell ref="D92:T92"/>
    <mergeCell ref="AF92:BJ92"/>
    <mergeCell ref="D93:T93"/>
    <mergeCell ref="D94:T94"/>
    <mergeCell ref="AF94:BJ94"/>
    <mergeCell ref="AF93:BJ93"/>
  </mergeCells>
  <phoneticPr fontId="4"/>
  <dataValidations count="2">
    <dataValidation type="list" allowBlank="1" showInputMessage="1" showErrorMessage="1" sqref="AC24:AC94" xr:uid="{37198876-E636-425C-BAB5-BA339AFFA518}">
      <formula1>"○"</formula1>
    </dataValidation>
    <dataValidation type="list" allowBlank="1" showInputMessage="1" showErrorMessage="1" sqref="AY6:BJ6" xr:uid="{32F49AF4-0A8B-46F6-8D3E-821B7892F71C}">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BC25-20E7-4283-9DCE-F2F991126818}">
  <sheetPr codeName="Sheet12"/>
  <dimension ref="A1:BJ6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E1" s="13" t="s">
        <v>509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955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956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186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2137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6"/>
      <c r="D21" s="38" t="s">
        <v>5889</v>
      </c>
      <c r="E21" s="47"/>
      <c r="F21" s="47"/>
      <c r="G21" s="47"/>
      <c r="H21" s="47"/>
      <c r="I21" s="47"/>
      <c r="J21" s="47"/>
      <c r="K21" s="47"/>
      <c r="L21" s="47"/>
      <c r="M21" s="47"/>
      <c r="N21" s="47"/>
      <c r="O21" s="47"/>
      <c r="P21" s="47"/>
      <c r="Q21" s="47"/>
      <c r="R21" s="47"/>
      <c r="S21" s="47"/>
      <c r="T21" s="48"/>
      <c r="U21" s="280">
        <v>8</v>
      </c>
      <c r="V21" s="245"/>
      <c r="W21" s="246"/>
      <c r="X21" s="280" t="s">
        <v>221</v>
      </c>
      <c r="Y21" s="245"/>
      <c r="Z21" s="245"/>
      <c r="AA21" s="245"/>
      <c r="AB21" s="246"/>
      <c r="AC21" s="280" t="s">
        <v>101</v>
      </c>
      <c r="AD21" s="245"/>
      <c r="AE21" s="246"/>
      <c r="AF21" s="288" t="s">
        <v>5890</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1" ht="36" customHeight="1" x14ac:dyDescent="0.2">
      <c r="A22" s="244">
        <f>ROW()-19</f>
        <v>3</v>
      </c>
      <c r="B22" s="245"/>
      <c r="C22" s="246"/>
      <c r="D22" s="38" t="s">
        <v>957</v>
      </c>
      <c r="E22" s="47"/>
      <c r="F22" s="47"/>
      <c r="G22" s="47"/>
      <c r="H22" s="47"/>
      <c r="I22" s="47"/>
      <c r="J22" s="47"/>
      <c r="K22" s="47"/>
      <c r="L22" s="47"/>
      <c r="M22" s="47"/>
      <c r="N22" s="47"/>
      <c r="O22" s="47"/>
      <c r="P22" s="47"/>
      <c r="Q22" s="47"/>
      <c r="R22" s="47"/>
      <c r="S22" s="47"/>
      <c r="T22" s="48"/>
      <c r="U22" s="280">
        <v>1</v>
      </c>
      <c r="V22" s="245"/>
      <c r="W22" s="246"/>
      <c r="X22" s="280" t="s">
        <v>218</v>
      </c>
      <c r="Y22" s="245"/>
      <c r="Z22" s="245"/>
      <c r="AA22" s="245"/>
      <c r="AB22" s="246"/>
      <c r="AC22" s="280" t="s">
        <v>101</v>
      </c>
      <c r="AD22" s="245"/>
      <c r="AE22" s="246"/>
      <c r="AF22" s="288" t="s">
        <v>607</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173">
        <f>ROW()-19</f>
        <v>4</v>
      </c>
      <c r="B23" s="174"/>
      <c r="C23" s="175"/>
      <c r="D23" s="29" t="s">
        <v>34</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958</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ref="A24:A30" si="0">ROW()-19</f>
        <v>5</v>
      </c>
      <c r="B24" s="174"/>
      <c r="C24" s="175"/>
      <c r="D24" s="29" t="s">
        <v>246</v>
      </c>
      <c r="E24" s="30"/>
      <c r="F24" s="30"/>
      <c r="G24" s="30"/>
      <c r="H24" s="30"/>
      <c r="I24" s="30"/>
      <c r="J24" s="30"/>
      <c r="K24" s="30"/>
      <c r="L24" s="30"/>
      <c r="M24" s="30"/>
      <c r="N24" s="30"/>
      <c r="O24" s="30"/>
      <c r="P24" s="30"/>
      <c r="Q24" s="30"/>
      <c r="R24" s="30"/>
      <c r="S24" s="30"/>
      <c r="T24" s="31"/>
      <c r="U24" s="176">
        <v>2</v>
      </c>
      <c r="V24" s="174"/>
      <c r="W24" s="175"/>
      <c r="X24" s="176" t="s">
        <v>218</v>
      </c>
      <c r="Y24" s="174"/>
      <c r="Z24" s="174"/>
      <c r="AA24" s="174"/>
      <c r="AB24" s="175"/>
      <c r="AC24" s="280" t="s">
        <v>101</v>
      </c>
      <c r="AD24" s="245"/>
      <c r="AE24" s="246"/>
      <c r="AF24" s="281" t="s">
        <v>959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249</v>
      </c>
      <c r="E25" s="30"/>
      <c r="F25" s="30"/>
      <c r="G25" s="30"/>
      <c r="H25" s="30"/>
      <c r="I25" s="30"/>
      <c r="J25" s="30"/>
      <c r="K25" s="30"/>
      <c r="L25" s="30"/>
      <c r="M25" s="30"/>
      <c r="N25" s="30"/>
      <c r="O25" s="30"/>
      <c r="P25" s="30"/>
      <c r="Q25" s="30"/>
      <c r="R25" s="30"/>
      <c r="S25" s="30"/>
      <c r="T25" s="31"/>
      <c r="U25" s="176">
        <v>3</v>
      </c>
      <c r="V25" s="174"/>
      <c r="W25" s="175"/>
      <c r="X25" s="176" t="s">
        <v>218</v>
      </c>
      <c r="Y25" s="174"/>
      <c r="Z25" s="174"/>
      <c r="AA25" s="174"/>
      <c r="AB25" s="175"/>
      <c r="AC25" s="280"/>
      <c r="AD25" s="245"/>
      <c r="AE25" s="246"/>
      <c r="AF25" s="281" t="s">
        <v>960</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250</v>
      </c>
      <c r="E26" s="30"/>
      <c r="F26" s="30"/>
      <c r="G26" s="30"/>
      <c r="H26" s="30"/>
      <c r="I26" s="30"/>
      <c r="J26" s="30"/>
      <c r="K26" s="30"/>
      <c r="L26" s="30"/>
      <c r="M26" s="30"/>
      <c r="N26" s="30"/>
      <c r="O26" s="30"/>
      <c r="P26" s="30"/>
      <c r="Q26" s="30"/>
      <c r="R26" s="30"/>
      <c r="S26" s="30"/>
      <c r="T26" s="31"/>
      <c r="U26" s="176">
        <v>3</v>
      </c>
      <c r="V26" s="174"/>
      <c r="W26" s="175"/>
      <c r="X26" s="176" t="s">
        <v>218</v>
      </c>
      <c r="Y26" s="174"/>
      <c r="Z26" s="174"/>
      <c r="AA26" s="174"/>
      <c r="AB26" s="175"/>
      <c r="AC26" s="280"/>
      <c r="AD26" s="245"/>
      <c r="AE26" s="246"/>
      <c r="AF26" s="281" t="s">
        <v>961</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572</v>
      </c>
      <c r="E27" s="30"/>
      <c r="F27" s="30"/>
      <c r="G27" s="30"/>
      <c r="H27" s="30"/>
      <c r="I27" s="30"/>
      <c r="J27" s="30"/>
      <c r="K27" s="30"/>
      <c r="L27" s="30"/>
      <c r="M27" s="30"/>
      <c r="N27" s="30"/>
      <c r="O27" s="30"/>
      <c r="P27" s="30"/>
      <c r="Q27" s="30"/>
      <c r="R27" s="30"/>
      <c r="S27" s="30"/>
      <c r="T27" s="31"/>
      <c r="U27" s="176">
        <v>1</v>
      </c>
      <c r="V27" s="174"/>
      <c r="W27" s="175"/>
      <c r="X27" s="176" t="s">
        <v>218</v>
      </c>
      <c r="Y27" s="174"/>
      <c r="Z27" s="174"/>
      <c r="AA27" s="174"/>
      <c r="AB27" s="175"/>
      <c r="AC27" s="280" t="s">
        <v>101</v>
      </c>
      <c r="AD27" s="245"/>
      <c r="AE27" s="246"/>
      <c r="AF27" s="281" t="s">
        <v>962</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51</v>
      </c>
      <c r="E28" s="30"/>
      <c r="F28" s="30"/>
      <c r="G28" s="30"/>
      <c r="H28" s="30"/>
      <c r="I28" s="30"/>
      <c r="J28" s="30"/>
      <c r="K28" s="30"/>
      <c r="L28" s="30"/>
      <c r="M28" s="30"/>
      <c r="N28" s="30"/>
      <c r="O28" s="30"/>
      <c r="P28" s="30"/>
      <c r="Q28" s="30"/>
      <c r="R28" s="30"/>
      <c r="S28" s="30"/>
      <c r="T28" s="31"/>
      <c r="U28" s="176">
        <v>6</v>
      </c>
      <c r="V28" s="174"/>
      <c r="W28" s="175"/>
      <c r="X28" s="176" t="s">
        <v>218</v>
      </c>
      <c r="Y28" s="174"/>
      <c r="Z28" s="174"/>
      <c r="AA28" s="174"/>
      <c r="AB28" s="175"/>
      <c r="AC28" s="280" t="s">
        <v>101</v>
      </c>
      <c r="AD28" s="245"/>
      <c r="AE28" s="246"/>
      <c r="AF28" s="281" t="s">
        <v>606</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609</v>
      </c>
      <c r="E29" s="30"/>
      <c r="F29" s="30"/>
      <c r="G29" s="30"/>
      <c r="H29" s="30"/>
      <c r="I29" s="30"/>
      <c r="J29" s="30"/>
      <c r="K29" s="30"/>
      <c r="L29" s="30"/>
      <c r="M29" s="30"/>
      <c r="N29" s="30"/>
      <c r="O29" s="30"/>
      <c r="P29" s="30"/>
      <c r="Q29" s="30"/>
      <c r="R29" s="30"/>
      <c r="S29" s="30"/>
      <c r="T29" s="31"/>
      <c r="U29" s="176">
        <v>4</v>
      </c>
      <c r="V29" s="174"/>
      <c r="W29" s="175"/>
      <c r="X29" s="176" t="s">
        <v>218</v>
      </c>
      <c r="Y29" s="174"/>
      <c r="Z29" s="174"/>
      <c r="AA29" s="174"/>
      <c r="AB29" s="175"/>
      <c r="AC29" s="280" t="s">
        <v>101</v>
      </c>
      <c r="AD29" s="245"/>
      <c r="AE29" s="246"/>
      <c r="AF29" s="281" t="s">
        <v>610</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5"/>
      <c r="D30" s="29" t="s">
        <v>963</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280" t="s">
        <v>101</v>
      </c>
      <c r="AD30" s="245"/>
      <c r="AE30" s="246"/>
      <c r="AF30" s="281" t="s">
        <v>964</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23.7" customHeight="1" x14ac:dyDescent="0.2">
      <c r="A31" s="114"/>
      <c r="B31" s="67"/>
      <c r="C31" s="68"/>
      <c r="D31" s="115" t="s">
        <v>3141</v>
      </c>
      <c r="E31" s="78"/>
      <c r="F31" s="78"/>
      <c r="G31" s="78"/>
      <c r="H31" s="78"/>
      <c r="I31" s="78"/>
      <c r="J31" s="78"/>
      <c r="K31" s="78"/>
      <c r="L31" s="78"/>
      <c r="M31" s="78"/>
      <c r="N31" s="78"/>
      <c r="O31" s="78"/>
      <c r="P31" s="78"/>
      <c r="Q31" s="78"/>
      <c r="R31" s="78"/>
      <c r="S31" s="78"/>
      <c r="T31" s="78"/>
      <c r="U31" s="116"/>
      <c r="V31" s="67"/>
      <c r="W31" s="68"/>
      <c r="X31" s="67"/>
      <c r="Y31" s="67"/>
      <c r="Z31" s="67"/>
      <c r="AA31" s="67"/>
      <c r="AB31" s="68"/>
      <c r="AC31" s="116"/>
      <c r="AD31" s="67"/>
      <c r="AE31" s="67"/>
      <c r="AF31" s="117"/>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9"/>
    </row>
    <row r="32" spans="1:62" s="7" customFormat="1" ht="40.5" customHeight="1" x14ac:dyDescent="0.2">
      <c r="A32" s="173">
        <f>ROW()-20</f>
        <v>12</v>
      </c>
      <c r="B32" s="174"/>
      <c r="C32" s="175"/>
      <c r="D32" s="237" t="s">
        <v>3117</v>
      </c>
      <c r="E32" s="238"/>
      <c r="F32" s="238"/>
      <c r="G32" s="238"/>
      <c r="H32" s="238"/>
      <c r="I32" s="238"/>
      <c r="J32" s="238"/>
      <c r="K32" s="238"/>
      <c r="L32" s="238"/>
      <c r="M32" s="238"/>
      <c r="N32" s="238"/>
      <c r="O32" s="238"/>
      <c r="P32" s="238"/>
      <c r="Q32" s="238"/>
      <c r="R32" s="238"/>
      <c r="S32" s="238"/>
      <c r="T32" s="239"/>
      <c r="U32" s="176">
        <v>2</v>
      </c>
      <c r="V32" s="174"/>
      <c r="W32" s="175"/>
      <c r="X32" s="174" t="s">
        <v>102</v>
      </c>
      <c r="Y32" s="174"/>
      <c r="Z32" s="174"/>
      <c r="AA32" s="174"/>
      <c r="AB32" s="175"/>
      <c r="AC32" s="210"/>
      <c r="AD32" s="211"/>
      <c r="AE32" s="212"/>
      <c r="AF32" s="183" t="s">
        <v>3130</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f t="shared" ref="A33:A36" si="1">ROW()-20</f>
        <v>13</v>
      </c>
      <c r="B33" s="174"/>
      <c r="C33" s="175"/>
      <c r="D33" s="237" t="s">
        <v>3118</v>
      </c>
      <c r="E33" s="238"/>
      <c r="F33" s="238"/>
      <c r="G33" s="238"/>
      <c r="H33" s="238"/>
      <c r="I33" s="238"/>
      <c r="J33" s="238"/>
      <c r="K33" s="238"/>
      <c r="L33" s="238"/>
      <c r="M33" s="238"/>
      <c r="N33" s="238"/>
      <c r="O33" s="238"/>
      <c r="P33" s="238"/>
      <c r="Q33" s="238"/>
      <c r="R33" s="238"/>
      <c r="S33" s="238"/>
      <c r="T33" s="239"/>
      <c r="U33" s="176">
        <v>1</v>
      </c>
      <c r="V33" s="174"/>
      <c r="W33" s="175"/>
      <c r="X33" s="174" t="s">
        <v>102</v>
      </c>
      <c r="Y33" s="174"/>
      <c r="Z33" s="174"/>
      <c r="AA33" s="174"/>
      <c r="AB33" s="175"/>
      <c r="AC33" s="210"/>
      <c r="AD33" s="211"/>
      <c r="AE33" s="212"/>
      <c r="AF33" s="183" t="s">
        <v>3131</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f t="shared" si="1"/>
        <v>14</v>
      </c>
      <c r="B34" s="174"/>
      <c r="C34" s="175"/>
      <c r="D34" s="237" t="s">
        <v>3119</v>
      </c>
      <c r="E34" s="238"/>
      <c r="F34" s="238"/>
      <c r="G34" s="238"/>
      <c r="H34" s="238"/>
      <c r="I34" s="238"/>
      <c r="J34" s="238"/>
      <c r="K34" s="238"/>
      <c r="L34" s="238"/>
      <c r="M34" s="238"/>
      <c r="N34" s="238"/>
      <c r="O34" s="238"/>
      <c r="P34" s="238"/>
      <c r="Q34" s="238"/>
      <c r="R34" s="238"/>
      <c r="S34" s="238"/>
      <c r="T34" s="239"/>
      <c r="U34" s="176">
        <v>7</v>
      </c>
      <c r="V34" s="174"/>
      <c r="W34" s="175"/>
      <c r="X34" s="174" t="s">
        <v>1742</v>
      </c>
      <c r="Y34" s="174"/>
      <c r="Z34" s="174"/>
      <c r="AA34" s="174"/>
      <c r="AB34" s="175"/>
      <c r="AC34" s="210"/>
      <c r="AD34" s="211"/>
      <c r="AE34" s="212"/>
      <c r="AF34" s="177" t="s">
        <v>3142</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f t="shared" si="1"/>
        <v>15</v>
      </c>
      <c r="B35" s="174"/>
      <c r="C35" s="175"/>
      <c r="D35" s="237" t="s">
        <v>3120</v>
      </c>
      <c r="E35" s="238"/>
      <c r="F35" s="238"/>
      <c r="G35" s="238"/>
      <c r="H35" s="238"/>
      <c r="I35" s="238"/>
      <c r="J35" s="238"/>
      <c r="K35" s="238"/>
      <c r="L35" s="238"/>
      <c r="M35" s="238"/>
      <c r="N35" s="238"/>
      <c r="O35" s="238"/>
      <c r="P35" s="238"/>
      <c r="Q35" s="238"/>
      <c r="R35" s="238"/>
      <c r="S35" s="238"/>
      <c r="T35" s="239"/>
      <c r="U35" s="176">
        <v>7</v>
      </c>
      <c r="V35" s="174"/>
      <c r="W35" s="175"/>
      <c r="X35" s="174" t="s">
        <v>1742</v>
      </c>
      <c r="Y35" s="174"/>
      <c r="Z35" s="174"/>
      <c r="AA35" s="174"/>
      <c r="AB35" s="175"/>
      <c r="AC35" s="210"/>
      <c r="AD35" s="211"/>
      <c r="AE35" s="212"/>
      <c r="AF35" s="177" t="s">
        <v>3143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1"/>
        <v>16</v>
      </c>
      <c r="B36" s="174"/>
      <c r="C36" s="175"/>
      <c r="D36" s="237" t="s">
        <v>3121</v>
      </c>
      <c r="E36" s="238"/>
      <c r="F36" s="238"/>
      <c r="G36" s="238"/>
      <c r="H36" s="238"/>
      <c r="I36" s="238"/>
      <c r="J36" s="238"/>
      <c r="K36" s="238"/>
      <c r="L36" s="238"/>
      <c r="M36" s="238"/>
      <c r="N36" s="238"/>
      <c r="O36" s="238"/>
      <c r="P36" s="238"/>
      <c r="Q36" s="238"/>
      <c r="R36" s="238"/>
      <c r="S36" s="238"/>
      <c r="T36" s="239"/>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36" customHeight="1" x14ac:dyDescent="0.2">
      <c r="A37" s="204"/>
      <c r="B37" s="205"/>
      <c r="C37" s="206"/>
      <c r="D37" s="34"/>
      <c r="E37" s="35"/>
      <c r="F37" s="35"/>
      <c r="G37" s="35"/>
      <c r="H37" s="35"/>
      <c r="I37" s="35"/>
      <c r="J37" s="35"/>
      <c r="K37" s="35"/>
      <c r="L37" s="35"/>
      <c r="M37" s="35"/>
      <c r="N37" s="35"/>
      <c r="O37" s="35"/>
      <c r="P37" s="35"/>
      <c r="Q37" s="35"/>
      <c r="R37" s="35"/>
      <c r="S37" s="35"/>
      <c r="T37" s="36"/>
      <c r="U37" s="247"/>
      <c r="V37" s="248"/>
      <c r="W37" s="249"/>
      <c r="X37" s="213"/>
      <c r="Y37" s="214"/>
      <c r="Z37" s="214"/>
      <c r="AA37" s="214"/>
      <c r="AB37" s="215"/>
      <c r="AC37" s="250"/>
      <c r="AD37" s="205"/>
      <c r="AE37" s="206"/>
      <c r="AF37" s="277"/>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9"/>
    </row>
    <row r="38" spans="1:62" s="3" customFormat="1" ht="7.5" customHeight="1"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2" customFormat="1" ht="12" x14ac:dyDescent="0.15"/>
    <row r="62" s="2" customFormat="1" ht="12" x14ac:dyDescent="0.15"/>
  </sheetData>
  <mergeCells count="11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2:C22"/>
    <mergeCell ref="U22:W22"/>
    <mergeCell ref="X22:AB22"/>
    <mergeCell ref="AC22:AE22"/>
    <mergeCell ref="AF22:BJ22"/>
    <mergeCell ref="A21:C21"/>
    <mergeCell ref="U21:W21"/>
    <mergeCell ref="X21:AB21"/>
    <mergeCell ref="AC21:AE21"/>
    <mergeCell ref="AF21:BJ21"/>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37:C37"/>
    <mergeCell ref="U37:W37"/>
    <mergeCell ref="X37:AB37"/>
    <mergeCell ref="AC37:AE37"/>
    <mergeCell ref="AF37:BJ37"/>
    <mergeCell ref="A29:C29"/>
    <mergeCell ref="U29:W29"/>
    <mergeCell ref="X29:AB29"/>
    <mergeCell ref="AC29:AE29"/>
    <mergeCell ref="AF29:BJ29"/>
    <mergeCell ref="A30:C30"/>
    <mergeCell ref="U30:W30"/>
    <mergeCell ref="X30:AB30"/>
    <mergeCell ref="AC30:AE30"/>
    <mergeCell ref="AF30:BJ30"/>
    <mergeCell ref="A32:C32"/>
    <mergeCell ref="D32:T32"/>
    <mergeCell ref="U32:W32"/>
    <mergeCell ref="X32:AB32"/>
    <mergeCell ref="AC32:AE32"/>
    <mergeCell ref="AF32:BJ32"/>
    <mergeCell ref="A33:C33"/>
    <mergeCell ref="D33:T33"/>
    <mergeCell ref="U33:W33"/>
    <mergeCell ref="X33:AB33"/>
    <mergeCell ref="AC33:AE33"/>
    <mergeCell ref="AF33:BJ33"/>
    <mergeCell ref="A36:C36"/>
    <mergeCell ref="D36:T36"/>
    <mergeCell ref="U36:W36"/>
    <mergeCell ref="X36:AB36"/>
    <mergeCell ref="AC36:AE36"/>
    <mergeCell ref="AF36:BJ36"/>
    <mergeCell ref="A34:C34"/>
    <mergeCell ref="D34:T34"/>
    <mergeCell ref="U34:W34"/>
    <mergeCell ref="X34:AB34"/>
    <mergeCell ref="AC34:AE34"/>
    <mergeCell ref="AF34:BJ34"/>
    <mergeCell ref="A35:C35"/>
    <mergeCell ref="D35:T35"/>
    <mergeCell ref="U35:W35"/>
    <mergeCell ref="X35:AB35"/>
    <mergeCell ref="AC35:AE35"/>
    <mergeCell ref="AF35:BJ35"/>
  </mergeCells>
  <phoneticPr fontId="4"/>
  <dataValidations count="2">
    <dataValidation type="list" allowBlank="1" showInputMessage="1" showErrorMessage="1" sqref="AY6:BJ6" xr:uid="{3673D297-A790-4921-A241-024C999329A1}">
      <formula1>"送信,受信"</formula1>
    </dataValidation>
    <dataValidation type="list" allowBlank="1" showInputMessage="1" showErrorMessage="1" sqref="AC31:AE37 AC21:AC30 AC20:AE20" xr:uid="{CA3CC604-8B3F-4D7C-BCCB-11483BD04A60}">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0CE9-B2A1-48E2-9754-EFCBF0229A5B}">
  <sheetPr codeName="Sheet36"/>
  <dimension ref="A1:BJ8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E1" s="13" t="s">
        <v>509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5935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5936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5961</v>
      </c>
      <c r="BJ12" s="12"/>
    </row>
    <row r="13" spans="1:62" s="7" customFormat="1" ht="20.25" customHeight="1" x14ac:dyDescent="0.2">
      <c r="A13" s="11"/>
      <c r="C13" s="7" t="s">
        <v>5962</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5938</v>
      </c>
      <c r="E20" s="45"/>
      <c r="F20" s="45"/>
      <c r="G20" s="45"/>
      <c r="H20" s="45"/>
      <c r="I20" s="45"/>
      <c r="J20" s="45"/>
      <c r="K20" s="45"/>
      <c r="L20" s="45"/>
      <c r="M20" s="45"/>
      <c r="N20" s="45"/>
      <c r="O20" s="45"/>
      <c r="P20" s="45"/>
      <c r="Q20" s="45"/>
      <c r="R20" s="45"/>
      <c r="S20" s="45"/>
      <c r="T20" s="46"/>
      <c r="U20" s="273">
        <v>4</v>
      </c>
      <c r="V20" s="256"/>
      <c r="W20" s="257"/>
      <c r="X20" s="174" t="s">
        <v>1742</v>
      </c>
      <c r="Y20" s="174"/>
      <c r="Z20" s="174"/>
      <c r="AA20" s="174"/>
      <c r="AB20" s="175"/>
      <c r="AC20" s="273"/>
      <c r="AD20" s="256"/>
      <c r="AE20" s="257"/>
      <c r="AF20" s="285" t="s">
        <v>5980</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6"/>
      <c r="D21" s="38" t="s">
        <v>5939</v>
      </c>
      <c r="E21" s="47"/>
      <c r="F21" s="47"/>
      <c r="G21" s="47"/>
      <c r="H21" s="47"/>
      <c r="I21" s="47"/>
      <c r="J21" s="47"/>
      <c r="K21" s="47"/>
      <c r="L21" s="47"/>
      <c r="M21" s="47"/>
      <c r="N21" s="47"/>
      <c r="O21" s="47"/>
      <c r="P21" s="47"/>
      <c r="Q21" s="47"/>
      <c r="R21" s="47"/>
      <c r="S21" s="47"/>
      <c r="T21" s="48"/>
      <c r="U21" s="280">
        <v>4</v>
      </c>
      <c r="V21" s="245"/>
      <c r="W21" s="246"/>
      <c r="X21" s="174" t="s">
        <v>1742</v>
      </c>
      <c r="Y21" s="174"/>
      <c r="Z21" s="174"/>
      <c r="AA21" s="174"/>
      <c r="AB21" s="175"/>
      <c r="AC21" s="280"/>
      <c r="AD21" s="245"/>
      <c r="AE21" s="246"/>
      <c r="AF21" s="397" t="s">
        <v>5509</v>
      </c>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8"/>
      <c r="BD21" s="398"/>
      <c r="BE21" s="398"/>
      <c r="BF21" s="398"/>
      <c r="BG21" s="398"/>
      <c r="BH21" s="398"/>
      <c r="BI21" s="398"/>
      <c r="BJ21" s="399"/>
    </row>
    <row r="22" spans="1:62" s="7" customFormat="1" ht="36" customHeight="1" x14ac:dyDescent="0.2">
      <c r="A22" s="244">
        <f>ROW()-19</f>
        <v>3</v>
      </c>
      <c r="B22" s="245"/>
      <c r="C22" s="246"/>
      <c r="D22" s="38" t="s">
        <v>5940</v>
      </c>
      <c r="E22" s="47"/>
      <c r="F22" s="47"/>
      <c r="G22" s="47"/>
      <c r="H22" s="47"/>
      <c r="I22" s="47"/>
      <c r="J22" s="47"/>
      <c r="K22" s="47"/>
      <c r="L22" s="47"/>
      <c r="M22" s="47"/>
      <c r="N22" s="47"/>
      <c r="O22" s="47"/>
      <c r="P22" s="47"/>
      <c r="Q22" s="47"/>
      <c r="R22" s="47"/>
      <c r="S22" s="47"/>
      <c r="T22" s="48"/>
      <c r="U22" s="280">
        <v>2</v>
      </c>
      <c r="V22" s="245"/>
      <c r="W22" s="246"/>
      <c r="X22" s="174" t="s">
        <v>1742</v>
      </c>
      <c r="Y22" s="174"/>
      <c r="Z22" s="174"/>
      <c r="AA22" s="174"/>
      <c r="AB22" s="175"/>
      <c r="AC22" s="280"/>
      <c r="AD22" s="245"/>
      <c r="AE22" s="246"/>
      <c r="AF22" s="397" t="s">
        <v>5510</v>
      </c>
      <c r="AG22" s="398"/>
      <c r="AH22" s="398"/>
      <c r="AI22" s="398"/>
      <c r="AJ22" s="398"/>
      <c r="AK22" s="398"/>
      <c r="AL22" s="398"/>
      <c r="AM22" s="398"/>
      <c r="AN22" s="398"/>
      <c r="AO22" s="398"/>
      <c r="AP22" s="398"/>
      <c r="AQ22" s="398"/>
      <c r="AR22" s="398"/>
      <c r="AS22" s="398"/>
      <c r="AT22" s="398"/>
      <c r="AU22" s="398"/>
      <c r="AV22" s="398"/>
      <c r="AW22" s="398"/>
      <c r="AX22" s="398"/>
      <c r="AY22" s="398"/>
      <c r="AZ22" s="398"/>
      <c r="BA22" s="398"/>
      <c r="BB22" s="398"/>
      <c r="BC22" s="398"/>
      <c r="BD22" s="398"/>
      <c r="BE22" s="398"/>
      <c r="BF22" s="398"/>
      <c r="BG22" s="398"/>
      <c r="BH22" s="398"/>
      <c r="BI22" s="398"/>
      <c r="BJ22" s="399"/>
    </row>
    <row r="23" spans="1:62" s="7" customFormat="1" ht="36" customHeight="1" x14ac:dyDescent="0.2">
      <c r="A23" s="244">
        <f t="shared" ref="A23:A48" si="0">ROW()-19</f>
        <v>4</v>
      </c>
      <c r="B23" s="245"/>
      <c r="C23" s="246"/>
      <c r="D23" s="38" t="s">
        <v>5941</v>
      </c>
      <c r="E23" s="47"/>
      <c r="F23" s="47"/>
      <c r="G23" s="47"/>
      <c r="H23" s="47"/>
      <c r="I23" s="47"/>
      <c r="J23" s="47"/>
      <c r="K23" s="47"/>
      <c r="L23" s="47"/>
      <c r="M23" s="47"/>
      <c r="N23" s="47"/>
      <c r="O23" s="47"/>
      <c r="P23" s="47"/>
      <c r="Q23" s="47"/>
      <c r="R23" s="47"/>
      <c r="S23" s="47"/>
      <c r="T23" s="48"/>
      <c r="U23" s="280">
        <v>4</v>
      </c>
      <c r="V23" s="245"/>
      <c r="W23" s="246"/>
      <c r="X23" s="280" t="s">
        <v>195</v>
      </c>
      <c r="Y23" s="245"/>
      <c r="Z23" s="245"/>
      <c r="AA23" s="245"/>
      <c r="AB23" s="246"/>
      <c r="AC23" s="280"/>
      <c r="AD23" s="245"/>
      <c r="AE23" s="246"/>
      <c r="AF23" s="288" t="s">
        <v>5963</v>
      </c>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s="7" customFormat="1" ht="36" customHeight="1" x14ac:dyDescent="0.2">
      <c r="A24" s="244">
        <f t="shared" si="0"/>
        <v>5</v>
      </c>
      <c r="B24" s="245"/>
      <c r="C24" s="246"/>
      <c r="D24" s="38" t="s">
        <v>363</v>
      </c>
      <c r="E24" s="47"/>
      <c r="F24" s="47"/>
      <c r="G24" s="47"/>
      <c r="H24" s="47"/>
      <c r="I24" s="47"/>
      <c r="J24" s="47"/>
      <c r="K24" s="47"/>
      <c r="L24" s="47"/>
      <c r="M24" s="47"/>
      <c r="N24" s="47"/>
      <c r="O24" s="47"/>
      <c r="P24" s="47"/>
      <c r="Q24" s="47"/>
      <c r="R24" s="47"/>
      <c r="S24" s="47"/>
      <c r="T24" s="48"/>
      <c r="U24" s="280">
        <v>3</v>
      </c>
      <c r="V24" s="245"/>
      <c r="W24" s="246"/>
      <c r="X24" s="280" t="s">
        <v>195</v>
      </c>
      <c r="Y24" s="245"/>
      <c r="Z24" s="245"/>
      <c r="AA24" s="245"/>
      <c r="AB24" s="246"/>
      <c r="AC24" s="280"/>
      <c r="AD24" s="245"/>
      <c r="AE24" s="246"/>
      <c r="AF24" s="177" t="s">
        <v>364</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36" customHeight="1" x14ac:dyDescent="0.2">
      <c r="A25" s="244">
        <f t="shared" si="0"/>
        <v>6</v>
      </c>
      <c r="B25" s="245"/>
      <c r="C25" s="246"/>
      <c r="D25" s="38" t="s">
        <v>5942</v>
      </c>
      <c r="E25" s="47"/>
      <c r="F25" s="47"/>
      <c r="G25" s="47"/>
      <c r="H25" s="47"/>
      <c r="I25" s="47"/>
      <c r="J25" s="47"/>
      <c r="K25" s="47"/>
      <c r="L25" s="47"/>
      <c r="M25" s="47"/>
      <c r="N25" s="47"/>
      <c r="O25" s="47"/>
      <c r="P25" s="47"/>
      <c r="Q25" s="47"/>
      <c r="R25" s="47"/>
      <c r="S25" s="47"/>
      <c r="T25" s="48"/>
      <c r="U25" s="280">
        <v>4</v>
      </c>
      <c r="V25" s="245"/>
      <c r="W25" s="246"/>
      <c r="X25" s="280" t="s">
        <v>195</v>
      </c>
      <c r="Y25" s="245"/>
      <c r="Z25" s="245"/>
      <c r="AA25" s="245"/>
      <c r="AB25" s="246"/>
      <c r="AC25" s="280"/>
      <c r="AD25" s="245"/>
      <c r="AE25" s="246"/>
      <c r="AF25" s="288" t="s">
        <v>5942</v>
      </c>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s="7" customFormat="1" ht="36" customHeight="1" x14ac:dyDescent="0.2">
      <c r="A26" s="244">
        <f t="shared" si="0"/>
        <v>7</v>
      </c>
      <c r="B26" s="245"/>
      <c r="C26" s="246"/>
      <c r="D26" s="38" t="s">
        <v>145</v>
      </c>
      <c r="E26" s="47"/>
      <c r="F26" s="47"/>
      <c r="G26" s="47"/>
      <c r="H26" s="47"/>
      <c r="I26" s="47"/>
      <c r="J26" s="47"/>
      <c r="K26" s="47"/>
      <c r="L26" s="47"/>
      <c r="M26" s="47"/>
      <c r="N26" s="47"/>
      <c r="O26" s="47"/>
      <c r="P26" s="47"/>
      <c r="Q26" s="47"/>
      <c r="R26" s="47"/>
      <c r="S26" s="47"/>
      <c r="T26" s="48"/>
      <c r="U26" s="280">
        <v>1</v>
      </c>
      <c r="V26" s="245"/>
      <c r="W26" s="246"/>
      <c r="X26" s="280" t="s">
        <v>195</v>
      </c>
      <c r="Y26" s="245"/>
      <c r="Z26" s="245"/>
      <c r="AA26" s="245"/>
      <c r="AB26" s="246"/>
      <c r="AC26" s="280"/>
      <c r="AD26" s="245"/>
      <c r="AE26" s="246"/>
      <c r="AF26" s="288" t="s">
        <v>5964</v>
      </c>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90"/>
    </row>
    <row r="27" spans="1:62" s="7" customFormat="1" ht="36" customHeight="1" x14ac:dyDescent="0.2">
      <c r="A27" s="244">
        <f t="shared" si="0"/>
        <v>8</v>
      </c>
      <c r="B27" s="245"/>
      <c r="C27" s="246"/>
      <c r="D27" s="38" t="s">
        <v>5943</v>
      </c>
      <c r="E27" s="47"/>
      <c r="F27" s="47"/>
      <c r="G27" s="47"/>
      <c r="H27" s="47"/>
      <c r="I27" s="47"/>
      <c r="J27" s="47"/>
      <c r="K27" s="47"/>
      <c r="L27" s="47"/>
      <c r="M27" s="47"/>
      <c r="N27" s="47"/>
      <c r="O27" s="47"/>
      <c r="P27" s="47"/>
      <c r="Q27" s="47"/>
      <c r="R27" s="47"/>
      <c r="S27" s="47"/>
      <c r="T27" s="48"/>
      <c r="U27" s="280">
        <v>3</v>
      </c>
      <c r="V27" s="245"/>
      <c r="W27" s="246"/>
      <c r="X27" s="280" t="s">
        <v>195</v>
      </c>
      <c r="Y27" s="245"/>
      <c r="Z27" s="245"/>
      <c r="AA27" s="245"/>
      <c r="AB27" s="246"/>
      <c r="AC27" s="280"/>
      <c r="AD27" s="245"/>
      <c r="AE27" s="246"/>
      <c r="AF27" s="288" t="s">
        <v>3518</v>
      </c>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2" s="7" customFormat="1" ht="36" customHeight="1" x14ac:dyDescent="0.2">
      <c r="A28" s="244">
        <f t="shared" si="0"/>
        <v>9</v>
      </c>
      <c r="B28" s="245"/>
      <c r="C28" s="246"/>
      <c r="D28" s="38" t="s">
        <v>367</v>
      </c>
      <c r="E28" s="47"/>
      <c r="F28" s="47"/>
      <c r="G28" s="47"/>
      <c r="H28" s="47"/>
      <c r="I28" s="47"/>
      <c r="J28" s="47"/>
      <c r="K28" s="47"/>
      <c r="L28" s="47"/>
      <c r="M28" s="47"/>
      <c r="N28" s="47"/>
      <c r="O28" s="47"/>
      <c r="P28" s="47"/>
      <c r="Q28" s="47"/>
      <c r="R28" s="47"/>
      <c r="S28" s="47"/>
      <c r="T28" s="48"/>
      <c r="U28" s="280">
        <v>6</v>
      </c>
      <c r="V28" s="245"/>
      <c r="W28" s="246"/>
      <c r="X28" s="280" t="s">
        <v>195</v>
      </c>
      <c r="Y28" s="245"/>
      <c r="Z28" s="245"/>
      <c r="AA28" s="245"/>
      <c r="AB28" s="246"/>
      <c r="AC28" s="280"/>
      <c r="AD28" s="245"/>
      <c r="AE28" s="246"/>
      <c r="AF28" s="177" t="s">
        <v>166</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36" customHeight="1" x14ac:dyDescent="0.2">
      <c r="A29" s="244">
        <f t="shared" si="0"/>
        <v>10</v>
      </c>
      <c r="B29" s="245"/>
      <c r="C29" s="246"/>
      <c r="D29" s="38" t="s">
        <v>369</v>
      </c>
      <c r="E29" s="47"/>
      <c r="F29" s="47"/>
      <c r="G29" s="47"/>
      <c r="H29" s="47"/>
      <c r="I29" s="47"/>
      <c r="J29" s="47"/>
      <c r="K29" s="47"/>
      <c r="L29" s="47"/>
      <c r="M29" s="47"/>
      <c r="N29" s="47"/>
      <c r="O29" s="47"/>
      <c r="P29" s="47"/>
      <c r="Q29" s="47"/>
      <c r="R29" s="47"/>
      <c r="S29" s="47"/>
      <c r="T29" s="48"/>
      <c r="U29" s="280">
        <v>4</v>
      </c>
      <c r="V29" s="245"/>
      <c r="W29" s="246"/>
      <c r="X29" s="280" t="s">
        <v>195</v>
      </c>
      <c r="Y29" s="245"/>
      <c r="Z29" s="245"/>
      <c r="AA29" s="245"/>
      <c r="AB29" s="246"/>
      <c r="AC29" s="280"/>
      <c r="AD29" s="245"/>
      <c r="AE29" s="246"/>
      <c r="AF29" s="288" t="s">
        <v>3589</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1" ht="36" customHeight="1" x14ac:dyDescent="0.2">
      <c r="A30" s="244">
        <f t="shared" si="0"/>
        <v>11</v>
      </c>
      <c r="B30" s="245"/>
      <c r="C30" s="246"/>
      <c r="D30" s="38" t="s">
        <v>373</v>
      </c>
      <c r="E30" s="47"/>
      <c r="F30" s="47"/>
      <c r="G30" s="47"/>
      <c r="H30" s="47"/>
      <c r="I30" s="47"/>
      <c r="J30" s="47"/>
      <c r="K30" s="47"/>
      <c r="L30" s="47"/>
      <c r="M30" s="47"/>
      <c r="N30" s="47"/>
      <c r="O30" s="47"/>
      <c r="P30" s="47"/>
      <c r="Q30" s="47"/>
      <c r="R30" s="47"/>
      <c r="S30" s="47"/>
      <c r="T30" s="48"/>
      <c r="U30" s="280">
        <v>2</v>
      </c>
      <c r="V30" s="245"/>
      <c r="W30" s="246"/>
      <c r="X30" s="280" t="s">
        <v>195</v>
      </c>
      <c r="Y30" s="245"/>
      <c r="Z30" s="245"/>
      <c r="AA30" s="245"/>
      <c r="AB30" s="246"/>
      <c r="AC30" s="280"/>
      <c r="AD30" s="245"/>
      <c r="AE30" s="246"/>
      <c r="AF30" s="288" t="s">
        <v>3559</v>
      </c>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2" s="7" customFormat="1" ht="36" customHeight="1" x14ac:dyDescent="0.2">
      <c r="A31" s="244">
        <f t="shared" si="0"/>
        <v>12</v>
      </c>
      <c r="B31" s="245"/>
      <c r="C31" s="246"/>
      <c r="D31" s="38" t="s">
        <v>4725</v>
      </c>
      <c r="E31" s="47"/>
      <c r="F31" s="47"/>
      <c r="G31" s="47"/>
      <c r="H31" s="47"/>
      <c r="I31" s="47"/>
      <c r="J31" s="47"/>
      <c r="K31" s="47"/>
      <c r="L31" s="47"/>
      <c r="M31" s="47"/>
      <c r="N31" s="47"/>
      <c r="O31" s="47"/>
      <c r="P31" s="47"/>
      <c r="Q31" s="47"/>
      <c r="R31" s="47"/>
      <c r="S31" s="47"/>
      <c r="T31" s="48"/>
      <c r="U31" s="280">
        <v>8</v>
      </c>
      <c r="V31" s="245"/>
      <c r="W31" s="246"/>
      <c r="X31" s="280" t="s">
        <v>195</v>
      </c>
      <c r="Y31" s="245"/>
      <c r="Z31" s="245"/>
      <c r="AA31" s="245"/>
      <c r="AB31" s="246"/>
      <c r="AC31" s="280"/>
      <c r="AD31" s="245"/>
      <c r="AE31" s="246"/>
      <c r="AF31" s="288" t="s">
        <v>4725</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1" ht="36" customHeight="1" x14ac:dyDescent="0.2">
      <c r="A32" s="244">
        <f t="shared" si="0"/>
        <v>13</v>
      </c>
      <c r="B32" s="245"/>
      <c r="C32" s="246"/>
      <c r="D32" s="38" t="s">
        <v>5944</v>
      </c>
      <c r="E32" s="47"/>
      <c r="F32" s="47"/>
      <c r="G32" s="47"/>
      <c r="H32" s="47"/>
      <c r="I32" s="47"/>
      <c r="J32" s="47"/>
      <c r="K32" s="47"/>
      <c r="L32" s="47"/>
      <c r="M32" s="47"/>
      <c r="N32" s="47"/>
      <c r="O32" s="47"/>
      <c r="P32" s="47"/>
      <c r="Q32" s="47"/>
      <c r="R32" s="47"/>
      <c r="S32" s="47"/>
      <c r="T32" s="48"/>
      <c r="U32" s="280">
        <v>14</v>
      </c>
      <c r="V32" s="245"/>
      <c r="W32" s="246"/>
      <c r="X32" s="174" t="s">
        <v>1742</v>
      </c>
      <c r="Y32" s="174"/>
      <c r="Z32" s="174"/>
      <c r="AA32" s="174"/>
      <c r="AB32" s="175"/>
      <c r="AC32" s="280"/>
      <c r="AD32" s="245"/>
      <c r="AE32" s="246"/>
      <c r="AF32" s="288" t="s">
        <v>5965</v>
      </c>
      <c r="AG32" s="289"/>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89"/>
      <c r="BD32" s="289"/>
      <c r="BE32" s="289"/>
      <c r="BF32" s="289"/>
      <c r="BG32" s="289"/>
      <c r="BH32" s="289"/>
      <c r="BI32" s="289"/>
      <c r="BJ32" s="290"/>
    </row>
    <row r="33" spans="1:62" s="7" customFormat="1" ht="36" customHeight="1" x14ac:dyDescent="0.2">
      <c r="A33" s="244">
        <f t="shared" si="0"/>
        <v>14</v>
      </c>
      <c r="B33" s="245"/>
      <c r="C33" s="246"/>
      <c r="D33" s="38" t="s">
        <v>5945</v>
      </c>
      <c r="E33" s="47"/>
      <c r="F33" s="47"/>
      <c r="G33" s="47"/>
      <c r="H33" s="47"/>
      <c r="I33" s="47"/>
      <c r="J33" s="47"/>
      <c r="K33" s="47"/>
      <c r="L33" s="47"/>
      <c r="M33" s="47"/>
      <c r="N33" s="47"/>
      <c r="O33" s="47"/>
      <c r="P33" s="47"/>
      <c r="Q33" s="47"/>
      <c r="R33" s="47"/>
      <c r="S33" s="47"/>
      <c r="T33" s="48"/>
      <c r="U33" s="280">
        <v>14</v>
      </c>
      <c r="V33" s="245"/>
      <c r="W33" s="246"/>
      <c r="X33" s="174" t="s">
        <v>1742</v>
      </c>
      <c r="Y33" s="174"/>
      <c r="Z33" s="174"/>
      <c r="AA33" s="174"/>
      <c r="AB33" s="175"/>
      <c r="AC33" s="280"/>
      <c r="AD33" s="245"/>
      <c r="AE33" s="246"/>
      <c r="AF33" s="288"/>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90"/>
    </row>
    <row r="34" spans="1:62" s="7" customFormat="1" ht="36" customHeight="1" x14ac:dyDescent="0.2">
      <c r="A34" s="244">
        <f t="shared" si="0"/>
        <v>15</v>
      </c>
      <c r="B34" s="245"/>
      <c r="C34" s="246"/>
      <c r="D34" s="38" t="s">
        <v>5946</v>
      </c>
      <c r="E34" s="47"/>
      <c r="F34" s="47"/>
      <c r="G34" s="47"/>
      <c r="H34" s="47"/>
      <c r="I34" s="47"/>
      <c r="J34" s="47"/>
      <c r="K34" s="47"/>
      <c r="L34" s="47"/>
      <c r="M34" s="47"/>
      <c r="N34" s="47"/>
      <c r="O34" s="47"/>
      <c r="P34" s="47"/>
      <c r="Q34" s="47"/>
      <c r="R34" s="47"/>
      <c r="S34" s="47"/>
      <c r="T34" s="48"/>
      <c r="U34" s="280" t="s">
        <v>5937</v>
      </c>
      <c r="V34" s="245"/>
      <c r="W34" s="246"/>
      <c r="X34" s="174" t="s">
        <v>1742</v>
      </c>
      <c r="Y34" s="174"/>
      <c r="Z34" s="174"/>
      <c r="AA34" s="174"/>
      <c r="AB34" s="175"/>
      <c r="AC34" s="280"/>
      <c r="AD34" s="245"/>
      <c r="AE34" s="246"/>
      <c r="AF34" s="288"/>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s="7" customFormat="1" ht="36" customHeight="1" x14ac:dyDescent="0.2">
      <c r="A35" s="244">
        <f t="shared" si="0"/>
        <v>16</v>
      </c>
      <c r="B35" s="245"/>
      <c r="C35" s="246"/>
      <c r="D35" s="38" t="s">
        <v>5947</v>
      </c>
      <c r="E35" s="47"/>
      <c r="F35" s="47"/>
      <c r="G35" s="47"/>
      <c r="H35" s="47"/>
      <c r="I35" s="47"/>
      <c r="J35" s="47"/>
      <c r="K35" s="47"/>
      <c r="L35" s="47"/>
      <c r="M35" s="47"/>
      <c r="N35" s="47"/>
      <c r="O35" s="47"/>
      <c r="P35" s="47"/>
      <c r="Q35" s="47"/>
      <c r="R35" s="47"/>
      <c r="S35" s="47"/>
      <c r="T35" s="48"/>
      <c r="U35" s="280" t="s">
        <v>5937</v>
      </c>
      <c r="V35" s="245"/>
      <c r="W35" s="246"/>
      <c r="X35" s="174" t="s">
        <v>1742</v>
      </c>
      <c r="Y35" s="174"/>
      <c r="Z35" s="174"/>
      <c r="AA35" s="174"/>
      <c r="AB35" s="175"/>
      <c r="AC35" s="280"/>
      <c r="AD35" s="245"/>
      <c r="AE35" s="246"/>
      <c r="AF35" s="288"/>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90"/>
    </row>
    <row r="36" spans="1:62" s="7" customFormat="1" ht="36" customHeight="1" x14ac:dyDescent="0.2">
      <c r="A36" s="244">
        <f t="shared" si="0"/>
        <v>17</v>
      </c>
      <c r="B36" s="245"/>
      <c r="C36" s="246"/>
      <c r="D36" s="38" t="s">
        <v>5948</v>
      </c>
      <c r="E36" s="47"/>
      <c r="F36" s="47"/>
      <c r="G36" s="47"/>
      <c r="H36" s="47"/>
      <c r="I36" s="47"/>
      <c r="J36" s="47"/>
      <c r="K36" s="47"/>
      <c r="L36" s="47"/>
      <c r="M36" s="47"/>
      <c r="N36" s="47"/>
      <c r="O36" s="47"/>
      <c r="P36" s="47"/>
      <c r="Q36" s="47"/>
      <c r="R36" s="47"/>
      <c r="S36" s="47"/>
      <c r="T36" s="48"/>
      <c r="U36" s="280">
        <v>14</v>
      </c>
      <c r="V36" s="245"/>
      <c r="W36" s="246"/>
      <c r="X36" s="174" t="s">
        <v>1742</v>
      </c>
      <c r="Y36" s="174"/>
      <c r="Z36" s="174"/>
      <c r="AA36" s="174"/>
      <c r="AB36" s="175"/>
      <c r="AC36" s="280"/>
      <c r="AD36" s="245"/>
      <c r="AE36" s="246"/>
      <c r="AF36" s="288"/>
      <c r="AG36" s="289"/>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90"/>
    </row>
    <row r="37" spans="1:62" s="7" customFormat="1" ht="36" customHeight="1" x14ac:dyDescent="0.2">
      <c r="A37" s="244">
        <f t="shared" si="0"/>
        <v>18</v>
      </c>
      <c r="B37" s="245"/>
      <c r="C37" s="246"/>
      <c r="D37" s="38" t="s">
        <v>5949</v>
      </c>
      <c r="E37" s="47"/>
      <c r="F37" s="47"/>
      <c r="G37" s="47"/>
      <c r="H37" s="47"/>
      <c r="I37" s="47"/>
      <c r="J37" s="47"/>
      <c r="K37" s="47"/>
      <c r="L37" s="47"/>
      <c r="M37" s="47"/>
      <c r="N37" s="47"/>
      <c r="O37" s="47"/>
      <c r="P37" s="47"/>
      <c r="Q37" s="47"/>
      <c r="R37" s="47"/>
      <c r="S37" s="47"/>
      <c r="T37" s="48"/>
      <c r="U37" s="280">
        <v>14</v>
      </c>
      <c r="V37" s="245"/>
      <c r="W37" s="246"/>
      <c r="X37" s="174" t="s">
        <v>1742</v>
      </c>
      <c r="Y37" s="174"/>
      <c r="Z37" s="174"/>
      <c r="AA37" s="174"/>
      <c r="AB37" s="175"/>
      <c r="AC37" s="280"/>
      <c r="AD37" s="245"/>
      <c r="AE37" s="246"/>
      <c r="AF37" s="288"/>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90"/>
    </row>
    <row r="38" spans="1:62" s="7" customFormat="1" ht="36" customHeight="1" x14ac:dyDescent="0.2">
      <c r="A38" s="244">
        <f t="shared" si="0"/>
        <v>19</v>
      </c>
      <c r="B38" s="245"/>
      <c r="C38" s="246"/>
      <c r="D38" s="38" t="s">
        <v>5950</v>
      </c>
      <c r="E38" s="47"/>
      <c r="F38" s="47"/>
      <c r="G38" s="47"/>
      <c r="H38" s="47"/>
      <c r="I38" s="47"/>
      <c r="J38" s="47"/>
      <c r="K38" s="47"/>
      <c r="L38" s="47"/>
      <c r="M38" s="47"/>
      <c r="N38" s="47"/>
      <c r="O38" s="47"/>
      <c r="P38" s="47"/>
      <c r="Q38" s="47"/>
      <c r="R38" s="47"/>
      <c r="S38" s="47"/>
      <c r="T38" s="48"/>
      <c r="U38" s="280">
        <v>14</v>
      </c>
      <c r="V38" s="245"/>
      <c r="W38" s="246"/>
      <c r="X38" s="174" t="s">
        <v>1742</v>
      </c>
      <c r="Y38" s="174"/>
      <c r="Z38" s="174"/>
      <c r="AA38" s="174"/>
      <c r="AB38" s="175"/>
      <c r="AC38" s="280"/>
      <c r="AD38" s="245"/>
      <c r="AE38" s="246"/>
      <c r="AF38" s="288"/>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90"/>
    </row>
    <row r="39" spans="1:62" s="7" customFormat="1" ht="36" customHeight="1" x14ac:dyDescent="0.2">
      <c r="A39" s="244">
        <f t="shared" si="0"/>
        <v>20</v>
      </c>
      <c r="B39" s="245"/>
      <c r="C39" s="246"/>
      <c r="D39" s="38" t="s">
        <v>5951</v>
      </c>
      <c r="E39" s="47"/>
      <c r="F39" s="47"/>
      <c r="G39" s="47"/>
      <c r="H39" s="47"/>
      <c r="I39" s="47"/>
      <c r="J39" s="47"/>
      <c r="K39" s="47"/>
      <c r="L39" s="47"/>
      <c r="M39" s="47"/>
      <c r="N39" s="47"/>
      <c r="O39" s="47"/>
      <c r="P39" s="47"/>
      <c r="Q39" s="47"/>
      <c r="R39" s="47"/>
      <c r="S39" s="47"/>
      <c r="T39" s="48"/>
      <c r="U39" s="280" t="s">
        <v>5937</v>
      </c>
      <c r="V39" s="245"/>
      <c r="W39" s="246"/>
      <c r="X39" s="174" t="s">
        <v>1742</v>
      </c>
      <c r="Y39" s="174"/>
      <c r="Z39" s="174"/>
      <c r="AA39" s="174"/>
      <c r="AB39" s="175"/>
      <c r="AC39" s="280"/>
      <c r="AD39" s="245"/>
      <c r="AE39" s="246"/>
      <c r="AF39" s="288"/>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90"/>
    </row>
    <row r="40" spans="1:62" s="7" customFormat="1" ht="36" customHeight="1" x14ac:dyDescent="0.2">
      <c r="A40" s="244">
        <f t="shared" si="0"/>
        <v>21</v>
      </c>
      <c r="B40" s="245"/>
      <c r="C40" s="246"/>
      <c r="D40" s="38" t="s">
        <v>5952</v>
      </c>
      <c r="E40" s="47"/>
      <c r="F40" s="47"/>
      <c r="G40" s="47"/>
      <c r="H40" s="47"/>
      <c r="I40" s="47"/>
      <c r="J40" s="47"/>
      <c r="K40" s="47"/>
      <c r="L40" s="47"/>
      <c r="M40" s="47"/>
      <c r="N40" s="47"/>
      <c r="O40" s="47"/>
      <c r="P40" s="47"/>
      <c r="Q40" s="47"/>
      <c r="R40" s="47"/>
      <c r="S40" s="47"/>
      <c r="T40" s="48"/>
      <c r="U40" s="280" t="s">
        <v>5937</v>
      </c>
      <c r="V40" s="245"/>
      <c r="W40" s="246"/>
      <c r="X40" s="174" t="s">
        <v>1742</v>
      </c>
      <c r="Y40" s="174"/>
      <c r="Z40" s="174"/>
      <c r="AA40" s="174"/>
      <c r="AB40" s="175"/>
      <c r="AC40" s="280"/>
      <c r="AD40" s="245"/>
      <c r="AE40" s="246"/>
      <c r="AF40" s="288"/>
      <c r="AG40" s="289"/>
      <c r="AH40" s="289"/>
      <c r="AI40" s="289"/>
      <c r="AJ40" s="289"/>
      <c r="AK40" s="289"/>
      <c r="AL40" s="289"/>
      <c r="AM40" s="289"/>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90"/>
    </row>
    <row r="41" spans="1:62" s="7" customFormat="1" ht="36" customHeight="1" x14ac:dyDescent="0.2">
      <c r="A41" s="244">
        <f t="shared" si="0"/>
        <v>22</v>
      </c>
      <c r="B41" s="245"/>
      <c r="C41" s="246"/>
      <c r="D41" s="38" t="s">
        <v>5953</v>
      </c>
      <c r="E41" s="47"/>
      <c r="F41" s="47"/>
      <c r="G41" s="47"/>
      <c r="H41" s="47"/>
      <c r="I41" s="47"/>
      <c r="J41" s="47"/>
      <c r="K41" s="47"/>
      <c r="L41" s="47"/>
      <c r="M41" s="47"/>
      <c r="N41" s="47"/>
      <c r="O41" s="47"/>
      <c r="P41" s="47"/>
      <c r="Q41" s="47"/>
      <c r="R41" s="47"/>
      <c r="S41" s="47"/>
      <c r="T41" s="48"/>
      <c r="U41" s="280">
        <v>14</v>
      </c>
      <c r="V41" s="245"/>
      <c r="W41" s="246"/>
      <c r="X41" s="174" t="s">
        <v>1742</v>
      </c>
      <c r="Y41" s="174"/>
      <c r="Z41" s="174"/>
      <c r="AA41" s="174"/>
      <c r="AB41" s="175"/>
      <c r="AC41" s="280"/>
      <c r="AD41" s="245"/>
      <c r="AE41" s="246"/>
      <c r="AF41" s="288"/>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90"/>
    </row>
    <row r="42" spans="1:62" s="7" customFormat="1" ht="36" customHeight="1" x14ac:dyDescent="0.2">
      <c r="A42" s="244">
        <f t="shared" si="0"/>
        <v>23</v>
      </c>
      <c r="B42" s="245"/>
      <c r="C42" s="246"/>
      <c r="D42" s="38" t="s">
        <v>5954</v>
      </c>
      <c r="E42" s="47"/>
      <c r="F42" s="47"/>
      <c r="G42" s="47"/>
      <c r="H42" s="47"/>
      <c r="I42" s="47"/>
      <c r="J42" s="47"/>
      <c r="K42" s="47"/>
      <c r="L42" s="47"/>
      <c r="M42" s="47"/>
      <c r="N42" s="47"/>
      <c r="O42" s="47"/>
      <c r="P42" s="47"/>
      <c r="Q42" s="47"/>
      <c r="R42" s="47"/>
      <c r="S42" s="47"/>
      <c r="T42" s="48"/>
      <c r="U42" s="280">
        <v>14</v>
      </c>
      <c r="V42" s="245"/>
      <c r="W42" s="246"/>
      <c r="X42" s="174" t="s">
        <v>1742</v>
      </c>
      <c r="Y42" s="174"/>
      <c r="Z42" s="174"/>
      <c r="AA42" s="174"/>
      <c r="AB42" s="175"/>
      <c r="AC42" s="280"/>
      <c r="AD42" s="245"/>
      <c r="AE42" s="246"/>
      <c r="AF42" s="288"/>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90"/>
    </row>
    <row r="43" spans="1:62" s="7" customFormat="1" ht="36" customHeight="1" x14ac:dyDescent="0.2">
      <c r="A43" s="244">
        <f t="shared" si="0"/>
        <v>24</v>
      </c>
      <c r="B43" s="245"/>
      <c r="C43" s="246"/>
      <c r="D43" s="38" t="s">
        <v>5955</v>
      </c>
      <c r="E43" s="47"/>
      <c r="F43" s="47"/>
      <c r="G43" s="47"/>
      <c r="H43" s="47"/>
      <c r="I43" s="47"/>
      <c r="J43" s="47"/>
      <c r="K43" s="47"/>
      <c r="L43" s="47"/>
      <c r="M43" s="47"/>
      <c r="N43" s="47"/>
      <c r="O43" s="47"/>
      <c r="P43" s="47"/>
      <c r="Q43" s="47"/>
      <c r="R43" s="47"/>
      <c r="S43" s="47"/>
      <c r="T43" s="48"/>
      <c r="U43" s="280">
        <v>14</v>
      </c>
      <c r="V43" s="245"/>
      <c r="W43" s="246"/>
      <c r="X43" s="174" t="s">
        <v>1742</v>
      </c>
      <c r="Y43" s="174"/>
      <c r="Z43" s="174"/>
      <c r="AA43" s="174"/>
      <c r="AB43" s="175"/>
      <c r="AC43" s="280"/>
      <c r="AD43" s="245"/>
      <c r="AE43" s="246"/>
      <c r="AF43" s="288"/>
      <c r="AG43" s="289"/>
      <c r="AH43" s="289"/>
      <c r="AI43" s="289"/>
      <c r="AJ43" s="289"/>
      <c r="AK43" s="289"/>
      <c r="AL43" s="289"/>
      <c r="AM43" s="289"/>
      <c r="AN43" s="289"/>
      <c r="AO43" s="289"/>
      <c r="AP43" s="289"/>
      <c r="AQ43" s="289"/>
      <c r="AR43" s="289"/>
      <c r="AS43" s="289"/>
      <c r="AT43" s="289"/>
      <c r="AU43" s="289"/>
      <c r="AV43" s="289"/>
      <c r="AW43" s="289"/>
      <c r="AX43" s="289"/>
      <c r="AY43" s="289"/>
      <c r="AZ43" s="289"/>
      <c r="BA43" s="289"/>
      <c r="BB43" s="289"/>
      <c r="BC43" s="289"/>
      <c r="BD43" s="289"/>
      <c r="BE43" s="289"/>
      <c r="BF43" s="289"/>
      <c r="BG43" s="289"/>
      <c r="BH43" s="289"/>
      <c r="BI43" s="289"/>
      <c r="BJ43" s="290"/>
    </row>
    <row r="44" spans="1:62" s="7" customFormat="1" ht="36" customHeight="1" x14ac:dyDescent="0.2">
      <c r="A44" s="244">
        <f t="shared" si="0"/>
        <v>25</v>
      </c>
      <c r="B44" s="245"/>
      <c r="C44" s="246"/>
      <c r="D44" s="38" t="s">
        <v>5956</v>
      </c>
      <c r="E44" s="47"/>
      <c r="F44" s="47"/>
      <c r="G44" s="47"/>
      <c r="H44" s="47"/>
      <c r="I44" s="47"/>
      <c r="J44" s="47"/>
      <c r="K44" s="47"/>
      <c r="L44" s="47"/>
      <c r="M44" s="47"/>
      <c r="N44" s="47"/>
      <c r="O44" s="47"/>
      <c r="P44" s="47"/>
      <c r="Q44" s="47"/>
      <c r="R44" s="47"/>
      <c r="S44" s="47"/>
      <c r="T44" s="48"/>
      <c r="U44" s="280" t="s">
        <v>5937</v>
      </c>
      <c r="V44" s="245"/>
      <c r="W44" s="246"/>
      <c r="X44" s="174" t="s">
        <v>1742</v>
      </c>
      <c r="Y44" s="174"/>
      <c r="Z44" s="174"/>
      <c r="AA44" s="174"/>
      <c r="AB44" s="175"/>
      <c r="AC44" s="280"/>
      <c r="AD44" s="245"/>
      <c r="AE44" s="246"/>
      <c r="AF44" s="288"/>
      <c r="AG44" s="289"/>
      <c r="AH44" s="289"/>
      <c r="AI44" s="289"/>
      <c r="AJ44" s="289"/>
      <c r="AK44" s="289"/>
      <c r="AL44" s="289"/>
      <c r="AM44" s="289"/>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90"/>
    </row>
    <row r="45" spans="1:62" s="7" customFormat="1" ht="36" customHeight="1" x14ac:dyDescent="0.2">
      <c r="A45" s="244">
        <f t="shared" si="0"/>
        <v>26</v>
      </c>
      <c r="B45" s="245"/>
      <c r="C45" s="246"/>
      <c r="D45" s="38" t="s">
        <v>5957</v>
      </c>
      <c r="E45" s="47"/>
      <c r="F45" s="47"/>
      <c r="G45" s="47"/>
      <c r="H45" s="47"/>
      <c r="I45" s="47"/>
      <c r="J45" s="47"/>
      <c r="K45" s="47"/>
      <c r="L45" s="47"/>
      <c r="M45" s="47"/>
      <c r="N45" s="47"/>
      <c r="O45" s="47"/>
      <c r="P45" s="47"/>
      <c r="Q45" s="47"/>
      <c r="R45" s="47"/>
      <c r="S45" s="47"/>
      <c r="T45" s="48"/>
      <c r="U45" s="280" t="s">
        <v>5937</v>
      </c>
      <c r="V45" s="245"/>
      <c r="W45" s="246"/>
      <c r="X45" s="174" t="s">
        <v>1742</v>
      </c>
      <c r="Y45" s="174"/>
      <c r="Z45" s="174"/>
      <c r="AA45" s="174"/>
      <c r="AB45" s="175"/>
      <c r="AC45" s="280"/>
      <c r="AD45" s="245"/>
      <c r="AE45" s="246"/>
      <c r="AF45" s="288"/>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90"/>
    </row>
    <row r="46" spans="1:62" s="7" customFormat="1" ht="36" customHeight="1" x14ac:dyDescent="0.2">
      <c r="A46" s="244">
        <f t="shared" si="0"/>
        <v>27</v>
      </c>
      <c r="B46" s="245"/>
      <c r="C46" s="246"/>
      <c r="D46" s="38" t="s">
        <v>5958</v>
      </c>
      <c r="E46" s="47"/>
      <c r="F46" s="47"/>
      <c r="G46" s="47"/>
      <c r="H46" s="47"/>
      <c r="I46" s="47"/>
      <c r="J46" s="47"/>
      <c r="K46" s="47"/>
      <c r="L46" s="47"/>
      <c r="M46" s="47"/>
      <c r="N46" s="47"/>
      <c r="O46" s="47"/>
      <c r="P46" s="47"/>
      <c r="Q46" s="47"/>
      <c r="R46" s="47"/>
      <c r="S46" s="47"/>
      <c r="T46" s="48"/>
      <c r="U46" s="280">
        <v>14</v>
      </c>
      <c r="V46" s="245"/>
      <c r="W46" s="246"/>
      <c r="X46" s="174" t="s">
        <v>1742</v>
      </c>
      <c r="Y46" s="174"/>
      <c r="Z46" s="174"/>
      <c r="AA46" s="174"/>
      <c r="AB46" s="175"/>
      <c r="AC46" s="280"/>
      <c r="AD46" s="245"/>
      <c r="AE46" s="246"/>
      <c r="AF46" s="288"/>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89"/>
      <c r="BC46" s="289"/>
      <c r="BD46" s="289"/>
      <c r="BE46" s="289"/>
      <c r="BF46" s="289"/>
      <c r="BG46" s="289"/>
      <c r="BH46" s="289"/>
      <c r="BI46" s="289"/>
      <c r="BJ46" s="290"/>
    </row>
    <row r="47" spans="1:62" s="7" customFormat="1" ht="36" customHeight="1" x14ac:dyDescent="0.2">
      <c r="A47" s="244">
        <f t="shared" si="0"/>
        <v>28</v>
      </c>
      <c r="B47" s="245"/>
      <c r="C47" s="246"/>
      <c r="D47" s="38" t="s">
        <v>5959</v>
      </c>
      <c r="E47" s="47"/>
      <c r="F47" s="47"/>
      <c r="G47" s="47"/>
      <c r="H47" s="47"/>
      <c r="I47" s="47"/>
      <c r="J47" s="47"/>
      <c r="K47" s="47"/>
      <c r="L47" s="47"/>
      <c r="M47" s="47"/>
      <c r="N47" s="47"/>
      <c r="O47" s="47"/>
      <c r="P47" s="47"/>
      <c r="Q47" s="47"/>
      <c r="R47" s="47"/>
      <c r="S47" s="47"/>
      <c r="T47" s="48"/>
      <c r="U47" s="280">
        <v>14</v>
      </c>
      <c r="V47" s="245"/>
      <c r="W47" s="246"/>
      <c r="X47" s="174" t="s">
        <v>1742</v>
      </c>
      <c r="Y47" s="174"/>
      <c r="Z47" s="174"/>
      <c r="AA47" s="174"/>
      <c r="AB47" s="175"/>
      <c r="AC47" s="280"/>
      <c r="AD47" s="245"/>
      <c r="AE47" s="246"/>
      <c r="AF47" s="288"/>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90"/>
    </row>
    <row r="48" spans="1:62" s="7" customFormat="1" ht="36" customHeight="1" x14ac:dyDescent="0.2">
      <c r="A48" s="244">
        <f t="shared" si="0"/>
        <v>29</v>
      </c>
      <c r="B48" s="245"/>
      <c r="C48" s="246"/>
      <c r="D48" s="38" t="s">
        <v>5960</v>
      </c>
      <c r="E48" s="47"/>
      <c r="F48" s="47"/>
      <c r="G48" s="47"/>
      <c r="H48" s="47"/>
      <c r="I48" s="47"/>
      <c r="J48" s="47"/>
      <c r="K48" s="47"/>
      <c r="L48" s="47"/>
      <c r="M48" s="47"/>
      <c r="N48" s="47"/>
      <c r="O48" s="47"/>
      <c r="P48" s="47"/>
      <c r="Q48" s="47"/>
      <c r="R48" s="47"/>
      <c r="S48" s="47"/>
      <c r="T48" s="48"/>
      <c r="U48" s="280">
        <v>27</v>
      </c>
      <c r="V48" s="245"/>
      <c r="W48" s="246"/>
      <c r="X48" s="280" t="s">
        <v>195</v>
      </c>
      <c r="Y48" s="245"/>
      <c r="Z48" s="245"/>
      <c r="AA48" s="245"/>
      <c r="AB48" s="246"/>
      <c r="AC48" s="280"/>
      <c r="AD48" s="245"/>
      <c r="AE48" s="246"/>
      <c r="AF48" s="288"/>
      <c r="AG48" s="289"/>
      <c r="AH48" s="289"/>
      <c r="AI48" s="289"/>
      <c r="AJ48" s="289"/>
      <c r="AK48" s="289"/>
      <c r="AL48" s="289"/>
      <c r="AM48" s="289"/>
      <c r="AN48" s="289"/>
      <c r="AO48" s="289"/>
      <c r="AP48" s="289"/>
      <c r="AQ48" s="289"/>
      <c r="AR48" s="289"/>
      <c r="AS48" s="289"/>
      <c r="AT48" s="289"/>
      <c r="AU48" s="289"/>
      <c r="AV48" s="289"/>
      <c r="AW48" s="289"/>
      <c r="AX48" s="289"/>
      <c r="AY48" s="289"/>
      <c r="AZ48" s="289"/>
      <c r="BA48" s="289"/>
      <c r="BB48" s="289"/>
      <c r="BC48" s="289"/>
      <c r="BD48" s="289"/>
      <c r="BE48" s="289"/>
      <c r="BF48" s="289"/>
      <c r="BG48" s="289"/>
      <c r="BH48" s="289"/>
      <c r="BI48" s="289"/>
      <c r="BJ48" s="290"/>
    </row>
    <row r="49" spans="1:62" s="7" customFormat="1" ht="23.7" customHeight="1" x14ac:dyDescent="0.2">
      <c r="A49" s="114"/>
      <c r="B49" s="67"/>
      <c r="C49" s="68"/>
      <c r="D49" s="29" t="s">
        <v>4708</v>
      </c>
      <c r="E49" s="78"/>
      <c r="F49" s="78"/>
      <c r="G49" s="78"/>
      <c r="H49" s="78"/>
      <c r="I49" s="78"/>
      <c r="J49" s="78"/>
      <c r="K49" s="78"/>
      <c r="L49" s="78"/>
      <c r="M49" s="78"/>
      <c r="N49" s="78"/>
      <c r="O49" s="78"/>
      <c r="P49" s="78"/>
      <c r="Q49" s="78"/>
      <c r="R49" s="78"/>
      <c r="S49" s="78"/>
      <c r="T49" s="78"/>
      <c r="U49" s="116"/>
      <c r="V49" s="67"/>
      <c r="W49" s="68"/>
      <c r="X49" s="67"/>
      <c r="Y49" s="67"/>
      <c r="Z49" s="67"/>
      <c r="AA49" s="67"/>
      <c r="AB49" s="68"/>
      <c r="AC49" s="116"/>
      <c r="AD49" s="67"/>
      <c r="AE49" s="67"/>
      <c r="AF49" s="117"/>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9"/>
    </row>
    <row r="50" spans="1:62" s="7" customFormat="1" ht="40.5" customHeight="1" x14ac:dyDescent="0.2">
      <c r="A50" s="173">
        <v>30</v>
      </c>
      <c r="B50" s="174"/>
      <c r="C50" s="175"/>
      <c r="D50" s="237" t="s">
        <v>3117</v>
      </c>
      <c r="E50" s="238"/>
      <c r="F50" s="238"/>
      <c r="G50" s="238"/>
      <c r="H50" s="238"/>
      <c r="I50" s="238"/>
      <c r="J50" s="238"/>
      <c r="K50" s="238"/>
      <c r="L50" s="238"/>
      <c r="M50" s="238"/>
      <c r="N50" s="238"/>
      <c r="O50" s="238"/>
      <c r="P50" s="238"/>
      <c r="Q50" s="238"/>
      <c r="R50" s="238"/>
      <c r="S50" s="238"/>
      <c r="T50" s="239"/>
      <c r="U50" s="176">
        <v>2</v>
      </c>
      <c r="V50" s="174"/>
      <c r="W50" s="175"/>
      <c r="X50" s="174" t="s">
        <v>102</v>
      </c>
      <c r="Y50" s="174"/>
      <c r="Z50" s="174"/>
      <c r="AA50" s="174"/>
      <c r="AB50" s="175"/>
      <c r="AC50" s="210"/>
      <c r="AD50" s="211"/>
      <c r="AE50" s="212"/>
      <c r="AF50" s="183" t="s">
        <v>3130</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v>31</v>
      </c>
      <c r="B51" s="174"/>
      <c r="C51" s="175"/>
      <c r="D51" s="237" t="s">
        <v>3118</v>
      </c>
      <c r="E51" s="238"/>
      <c r="F51" s="238"/>
      <c r="G51" s="238"/>
      <c r="H51" s="238"/>
      <c r="I51" s="238"/>
      <c r="J51" s="238"/>
      <c r="K51" s="238"/>
      <c r="L51" s="238"/>
      <c r="M51" s="238"/>
      <c r="N51" s="238"/>
      <c r="O51" s="238"/>
      <c r="P51" s="238"/>
      <c r="Q51" s="238"/>
      <c r="R51" s="238"/>
      <c r="S51" s="238"/>
      <c r="T51" s="239"/>
      <c r="U51" s="176">
        <v>1</v>
      </c>
      <c r="V51" s="174"/>
      <c r="W51" s="175"/>
      <c r="X51" s="174" t="s">
        <v>102</v>
      </c>
      <c r="Y51" s="174"/>
      <c r="Z51" s="174"/>
      <c r="AA51" s="174"/>
      <c r="AB51" s="175"/>
      <c r="AC51" s="210"/>
      <c r="AD51" s="211"/>
      <c r="AE51" s="212"/>
      <c r="AF51" s="183" t="s">
        <v>3131</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v>32</v>
      </c>
      <c r="B52" s="174"/>
      <c r="C52" s="175"/>
      <c r="D52" s="237" t="s">
        <v>3119</v>
      </c>
      <c r="E52" s="238"/>
      <c r="F52" s="238"/>
      <c r="G52" s="238"/>
      <c r="H52" s="238"/>
      <c r="I52" s="238"/>
      <c r="J52" s="238"/>
      <c r="K52" s="238"/>
      <c r="L52" s="238"/>
      <c r="M52" s="238"/>
      <c r="N52" s="238"/>
      <c r="O52" s="238"/>
      <c r="P52" s="238"/>
      <c r="Q52" s="238"/>
      <c r="R52" s="238"/>
      <c r="S52" s="238"/>
      <c r="T52" s="239"/>
      <c r="U52" s="176">
        <v>7</v>
      </c>
      <c r="V52" s="174"/>
      <c r="W52" s="175"/>
      <c r="X52" s="174" t="s">
        <v>1742</v>
      </c>
      <c r="Y52" s="174"/>
      <c r="Z52" s="174"/>
      <c r="AA52" s="174"/>
      <c r="AB52" s="175"/>
      <c r="AC52" s="210"/>
      <c r="AD52" s="211"/>
      <c r="AE52" s="212"/>
      <c r="AF52" s="177" t="s">
        <v>3142</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v>33</v>
      </c>
      <c r="B53" s="174"/>
      <c r="C53" s="175"/>
      <c r="D53" s="237" t="s">
        <v>3120</v>
      </c>
      <c r="E53" s="238"/>
      <c r="F53" s="238"/>
      <c r="G53" s="238"/>
      <c r="H53" s="238"/>
      <c r="I53" s="238"/>
      <c r="J53" s="238"/>
      <c r="K53" s="238"/>
      <c r="L53" s="238"/>
      <c r="M53" s="238"/>
      <c r="N53" s="238"/>
      <c r="O53" s="238"/>
      <c r="P53" s="238"/>
      <c r="Q53" s="238"/>
      <c r="R53" s="238"/>
      <c r="S53" s="238"/>
      <c r="T53" s="239"/>
      <c r="U53" s="176">
        <v>7</v>
      </c>
      <c r="V53" s="174"/>
      <c r="W53" s="175"/>
      <c r="X53" s="174" t="s">
        <v>1742</v>
      </c>
      <c r="Y53" s="174"/>
      <c r="Z53" s="174"/>
      <c r="AA53" s="174"/>
      <c r="AB53" s="175"/>
      <c r="AC53" s="210"/>
      <c r="AD53" s="211"/>
      <c r="AE53" s="212"/>
      <c r="AF53" s="177" t="s">
        <v>3143</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v>34</v>
      </c>
      <c r="B54" s="174"/>
      <c r="C54" s="175"/>
      <c r="D54" s="237" t="s">
        <v>3121</v>
      </c>
      <c r="E54" s="238"/>
      <c r="F54" s="238"/>
      <c r="G54" s="238"/>
      <c r="H54" s="238"/>
      <c r="I54" s="238"/>
      <c r="J54" s="238"/>
      <c r="K54" s="238"/>
      <c r="L54" s="238"/>
      <c r="M54" s="238"/>
      <c r="N54" s="238"/>
      <c r="O54" s="238"/>
      <c r="P54" s="238"/>
      <c r="Q54" s="238"/>
      <c r="R54" s="238"/>
      <c r="S54" s="238"/>
      <c r="T54" s="239"/>
      <c r="U54" s="176" t="s">
        <v>3122</v>
      </c>
      <c r="V54" s="174"/>
      <c r="W54" s="175"/>
      <c r="X54" s="174" t="s">
        <v>102</v>
      </c>
      <c r="Y54" s="174"/>
      <c r="Z54" s="174"/>
      <c r="AA54" s="174"/>
      <c r="AB54" s="175"/>
      <c r="AC54" s="210"/>
      <c r="AD54" s="211"/>
      <c r="AE54" s="212"/>
      <c r="AF54" s="177" t="s">
        <v>3144</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36" customHeight="1" x14ac:dyDescent="0.2">
      <c r="A55" s="204"/>
      <c r="B55" s="205"/>
      <c r="C55" s="206"/>
      <c r="D55" s="34"/>
      <c r="E55" s="35"/>
      <c r="F55" s="35"/>
      <c r="G55" s="35"/>
      <c r="H55" s="35"/>
      <c r="I55" s="35"/>
      <c r="J55" s="35"/>
      <c r="K55" s="35"/>
      <c r="L55" s="35"/>
      <c r="M55" s="35"/>
      <c r="N55" s="35"/>
      <c r="O55" s="35"/>
      <c r="P55" s="35"/>
      <c r="Q55" s="35"/>
      <c r="R55" s="35"/>
      <c r="S55" s="35"/>
      <c r="T55" s="36"/>
      <c r="U55" s="247"/>
      <c r="V55" s="248"/>
      <c r="W55" s="249"/>
      <c r="X55" s="213"/>
      <c r="Y55" s="214"/>
      <c r="Z55" s="214"/>
      <c r="AA55" s="214"/>
      <c r="AB55" s="215"/>
      <c r="AC55" s="250"/>
      <c r="AD55" s="205"/>
      <c r="AE55" s="206"/>
      <c r="AF55" s="277"/>
      <c r="AG55" s="278"/>
      <c r="AH55" s="278"/>
      <c r="AI55" s="278"/>
      <c r="AJ55" s="278"/>
      <c r="AK55" s="278"/>
      <c r="AL55" s="278"/>
      <c r="AM55" s="278"/>
      <c r="AN55" s="278"/>
      <c r="AO55" s="278"/>
      <c r="AP55" s="278"/>
      <c r="AQ55" s="278"/>
      <c r="AR55" s="278"/>
      <c r="AS55" s="278"/>
      <c r="AT55" s="278"/>
      <c r="AU55" s="278"/>
      <c r="AV55" s="278"/>
      <c r="AW55" s="278"/>
      <c r="AX55" s="278"/>
      <c r="AY55" s="278"/>
      <c r="AZ55" s="278"/>
      <c r="BA55" s="278"/>
      <c r="BB55" s="278"/>
      <c r="BC55" s="278"/>
      <c r="BD55" s="278"/>
      <c r="BE55" s="278"/>
      <c r="BF55" s="278"/>
      <c r="BG55" s="278"/>
      <c r="BH55" s="278"/>
      <c r="BI55" s="278"/>
      <c r="BJ55" s="279"/>
    </row>
    <row r="56" spans="1:62" s="3" customFormat="1" ht="7.5" customHeight="1" x14ac:dyDescent="0.2"/>
    <row r="57" spans="1:62" s="1" customFormat="1" ht="12" x14ac:dyDescent="0.2"/>
    <row r="58" spans="1:62" s="1" customFormat="1" ht="12" x14ac:dyDescent="0.2"/>
    <row r="59" spans="1:62" s="1" customFormat="1" ht="12"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2" customFormat="1" ht="12" x14ac:dyDescent="0.15"/>
    <row r="80" s="2" customFormat="1" ht="12" x14ac:dyDescent="0.15"/>
  </sheetData>
  <mergeCells count="20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0:C20"/>
    <mergeCell ref="A21:C21"/>
    <mergeCell ref="A19:C19"/>
    <mergeCell ref="D19:T19"/>
    <mergeCell ref="U19:W19"/>
    <mergeCell ref="X19:AB19"/>
    <mergeCell ref="AC19:AE19"/>
    <mergeCell ref="AF19:BJ19"/>
    <mergeCell ref="A8:K8"/>
    <mergeCell ref="L8:BJ8"/>
    <mergeCell ref="A9:K9"/>
    <mergeCell ref="L9:BJ9"/>
    <mergeCell ref="A10:K10"/>
    <mergeCell ref="L10:BJ10"/>
    <mergeCell ref="A30:C30"/>
    <mergeCell ref="A32:C32"/>
    <mergeCell ref="A28:C28"/>
    <mergeCell ref="A29:C29"/>
    <mergeCell ref="A26:C26"/>
    <mergeCell ref="A27:C27"/>
    <mergeCell ref="A24:C24"/>
    <mergeCell ref="A25:C25"/>
    <mergeCell ref="A22:C22"/>
    <mergeCell ref="A23:C23"/>
    <mergeCell ref="A31:C31"/>
    <mergeCell ref="A34:C34"/>
    <mergeCell ref="AF32:BJ32"/>
    <mergeCell ref="A33:C33"/>
    <mergeCell ref="U33:W33"/>
    <mergeCell ref="X33:AB33"/>
    <mergeCell ref="AC33:AE33"/>
    <mergeCell ref="AF33:BJ33"/>
    <mergeCell ref="U32:W32"/>
    <mergeCell ref="X32:AB32"/>
    <mergeCell ref="AC32:AE32"/>
    <mergeCell ref="A55:C55"/>
    <mergeCell ref="U55:W55"/>
    <mergeCell ref="X55:AB55"/>
    <mergeCell ref="AC55:AE55"/>
    <mergeCell ref="AF55:BJ55"/>
    <mergeCell ref="A53:C53"/>
    <mergeCell ref="D53:T53"/>
    <mergeCell ref="U53:W53"/>
    <mergeCell ref="X53:AB53"/>
    <mergeCell ref="AC53:AE53"/>
    <mergeCell ref="A54:C54"/>
    <mergeCell ref="AF53:BJ53"/>
    <mergeCell ref="D54:T54"/>
    <mergeCell ref="U54:W54"/>
    <mergeCell ref="X54:AB54"/>
    <mergeCell ref="AC54:AE54"/>
    <mergeCell ref="AF54:BJ54"/>
    <mergeCell ref="U22:W22"/>
    <mergeCell ref="X22:AB22"/>
    <mergeCell ref="AC22:AE22"/>
    <mergeCell ref="AF22:BJ22"/>
    <mergeCell ref="U23:W23"/>
    <mergeCell ref="X23:AB23"/>
    <mergeCell ref="AC23:AE23"/>
    <mergeCell ref="AF23:BJ23"/>
    <mergeCell ref="U20:W20"/>
    <mergeCell ref="X20:AB20"/>
    <mergeCell ref="AC20:AE20"/>
    <mergeCell ref="AF20:BJ20"/>
    <mergeCell ref="U21:W21"/>
    <mergeCell ref="X21:AB21"/>
    <mergeCell ref="AC21:AE21"/>
    <mergeCell ref="AF21:BJ21"/>
    <mergeCell ref="U26:W26"/>
    <mergeCell ref="X26:AB26"/>
    <mergeCell ref="AC26:AE26"/>
    <mergeCell ref="AF26:BJ26"/>
    <mergeCell ref="U27:W27"/>
    <mergeCell ref="X27:AB27"/>
    <mergeCell ref="AC27:AE27"/>
    <mergeCell ref="AF27:BJ27"/>
    <mergeCell ref="U24:W24"/>
    <mergeCell ref="X24:AB24"/>
    <mergeCell ref="AC24:AE24"/>
    <mergeCell ref="AF24:BJ24"/>
    <mergeCell ref="U25:W25"/>
    <mergeCell ref="X25:AB25"/>
    <mergeCell ref="AC25:AE25"/>
    <mergeCell ref="AF25:BJ25"/>
    <mergeCell ref="U30:W30"/>
    <mergeCell ref="X30:AB30"/>
    <mergeCell ref="AC30:AE30"/>
    <mergeCell ref="AF30:BJ30"/>
    <mergeCell ref="U31:W31"/>
    <mergeCell ref="X31:AB31"/>
    <mergeCell ref="AC31:AE31"/>
    <mergeCell ref="AF31:BJ31"/>
    <mergeCell ref="U28:W28"/>
    <mergeCell ref="X28:AB28"/>
    <mergeCell ref="AC28:AE28"/>
    <mergeCell ref="AF28:BJ28"/>
    <mergeCell ref="U29:W29"/>
    <mergeCell ref="X29:AB29"/>
    <mergeCell ref="AC29:AE29"/>
    <mergeCell ref="AF29:BJ29"/>
    <mergeCell ref="U36:W36"/>
    <mergeCell ref="X36:AB36"/>
    <mergeCell ref="AC36:AE36"/>
    <mergeCell ref="AF36:BJ36"/>
    <mergeCell ref="U37:W37"/>
    <mergeCell ref="X37:AB37"/>
    <mergeCell ref="AC37:AE37"/>
    <mergeCell ref="AF37:BJ37"/>
    <mergeCell ref="U34:W34"/>
    <mergeCell ref="X34:AB34"/>
    <mergeCell ref="AC34:AE34"/>
    <mergeCell ref="AF34:BJ34"/>
    <mergeCell ref="U35:W35"/>
    <mergeCell ref="X35:AB35"/>
    <mergeCell ref="AC35:AE35"/>
    <mergeCell ref="AF35:BJ35"/>
    <mergeCell ref="U40:W40"/>
    <mergeCell ref="X40:AB40"/>
    <mergeCell ref="AC40:AE40"/>
    <mergeCell ref="AF40:BJ40"/>
    <mergeCell ref="U41:W41"/>
    <mergeCell ref="X41:AB41"/>
    <mergeCell ref="AC41:AE41"/>
    <mergeCell ref="AF41:BJ41"/>
    <mergeCell ref="U38:W38"/>
    <mergeCell ref="X38:AB38"/>
    <mergeCell ref="AC38:AE38"/>
    <mergeCell ref="AF38:BJ38"/>
    <mergeCell ref="U39:W39"/>
    <mergeCell ref="X39:AB39"/>
    <mergeCell ref="AC39:AE39"/>
    <mergeCell ref="AF39:BJ39"/>
    <mergeCell ref="U45:W45"/>
    <mergeCell ref="X45:AB45"/>
    <mergeCell ref="AC45:AE45"/>
    <mergeCell ref="AF45:BJ45"/>
    <mergeCell ref="U42:W42"/>
    <mergeCell ref="X42:AB42"/>
    <mergeCell ref="AC42:AE42"/>
    <mergeCell ref="AF42:BJ42"/>
    <mergeCell ref="U43:W43"/>
    <mergeCell ref="X43:AB43"/>
    <mergeCell ref="AC43:AE43"/>
    <mergeCell ref="AF43:BJ43"/>
    <mergeCell ref="AC48:AE48"/>
    <mergeCell ref="AF48:BJ48"/>
    <mergeCell ref="X47:AB47"/>
    <mergeCell ref="AC47:AE47"/>
    <mergeCell ref="AF47:BJ47"/>
    <mergeCell ref="A51:C51"/>
    <mergeCell ref="A52:C52"/>
    <mergeCell ref="A41:C41"/>
    <mergeCell ref="A42:C42"/>
    <mergeCell ref="A43:C43"/>
    <mergeCell ref="A44:C44"/>
    <mergeCell ref="A45:C45"/>
    <mergeCell ref="A46:C46"/>
    <mergeCell ref="U48:W48"/>
    <mergeCell ref="U46:W46"/>
    <mergeCell ref="U47:W47"/>
    <mergeCell ref="U44:W44"/>
    <mergeCell ref="D50:T50"/>
    <mergeCell ref="U50:W50"/>
    <mergeCell ref="D51:T51"/>
    <mergeCell ref="U51:W51"/>
    <mergeCell ref="X44:AB44"/>
    <mergeCell ref="AC44:AE44"/>
    <mergeCell ref="AF44:BJ44"/>
    <mergeCell ref="X51:AB51"/>
    <mergeCell ref="AC51:AE51"/>
    <mergeCell ref="AF51:BJ51"/>
    <mergeCell ref="D52:T52"/>
    <mergeCell ref="U52:W52"/>
    <mergeCell ref="X52:AB52"/>
    <mergeCell ref="AC52:AE52"/>
    <mergeCell ref="AF52:BJ52"/>
    <mergeCell ref="A35:C35"/>
    <mergeCell ref="A36:C36"/>
    <mergeCell ref="A37:C37"/>
    <mergeCell ref="A38:C38"/>
    <mergeCell ref="A39:C39"/>
    <mergeCell ref="A40:C40"/>
    <mergeCell ref="X46:AB46"/>
    <mergeCell ref="AC46:AE46"/>
    <mergeCell ref="AF46:BJ46"/>
    <mergeCell ref="X50:AB50"/>
    <mergeCell ref="AC50:AE50"/>
    <mergeCell ref="AF50:BJ50"/>
    <mergeCell ref="A47:C47"/>
    <mergeCell ref="A48:C48"/>
    <mergeCell ref="A50:C50"/>
    <mergeCell ref="X48:AB48"/>
  </mergeCells>
  <phoneticPr fontId="4"/>
  <dataValidations count="2">
    <dataValidation type="list" allowBlank="1" showInputMessage="1" showErrorMessage="1" sqref="AC20:AE20 AC21:AC30 AC31:AE55" xr:uid="{30C465C9-8184-4FC5-9B9D-53958F0F364A}">
      <formula1>"○"</formula1>
    </dataValidation>
    <dataValidation type="list" allowBlank="1" showInputMessage="1" showErrorMessage="1" sqref="AY6:BJ6" xr:uid="{E8B0971A-B355-4D75-82B0-5212269D0AE3}">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264C-AFC8-4387-B636-D5FFA1240FD4}">
  <sheetPr codeName="Sheet57"/>
  <dimension ref="A1:BJ319"/>
  <sheetViews>
    <sheetView view="pageBreakPreview" zoomScaleNormal="85"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5933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2125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2138</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1.25" customHeight="1" x14ac:dyDescent="0.2">
      <c r="A22" s="255">
        <f t="shared" ref="A22:A85" si="0">ROW()-19</f>
        <v>3</v>
      </c>
      <c r="B22" s="256"/>
      <c r="C22" s="257"/>
      <c r="D22" s="44" t="s">
        <v>229</v>
      </c>
      <c r="E22" s="45"/>
      <c r="F22" s="45"/>
      <c r="G22" s="45"/>
      <c r="H22" s="45"/>
      <c r="I22" s="45"/>
      <c r="J22" s="45"/>
      <c r="K22" s="45"/>
      <c r="L22" s="45"/>
      <c r="M22" s="45"/>
      <c r="N22" s="45"/>
      <c r="O22" s="45"/>
      <c r="P22" s="45"/>
      <c r="Q22" s="45"/>
      <c r="R22" s="45"/>
      <c r="S22" s="45"/>
      <c r="T22" s="46"/>
      <c r="U22" s="273" t="s">
        <v>1810</v>
      </c>
      <c r="V22" s="256"/>
      <c r="W22" s="257"/>
      <c r="X22" s="273" t="s">
        <v>218</v>
      </c>
      <c r="Y22" s="256"/>
      <c r="Z22" s="256"/>
      <c r="AA22" s="256"/>
      <c r="AB22" s="257"/>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1" ht="36" customHeight="1" x14ac:dyDescent="0.2">
      <c r="A23" s="244">
        <f t="shared" si="0"/>
        <v>4</v>
      </c>
      <c r="B23" s="245"/>
      <c r="C23" s="246"/>
      <c r="D23" s="38" t="s">
        <v>2121</v>
      </c>
      <c r="E23" s="47"/>
      <c r="F23" s="47"/>
      <c r="G23" s="47"/>
      <c r="H23" s="47"/>
      <c r="I23" s="47"/>
      <c r="J23" s="47"/>
      <c r="K23" s="47"/>
      <c r="L23" s="47"/>
      <c r="M23" s="47"/>
      <c r="N23" s="47"/>
      <c r="O23" s="47"/>
      <c r="P23" s="47"/>
      <c r="Q23" s="47"/>
      <c r="R23" s="47"/>
      <c r="S23" s="47"/>
      <c r="T23" s="48"/>
      <c r="U23" s="176">
        <v>9</v>
      </c>
      <c r="V23" s="174"/>
      <c r="W23" s="175"/>
      <c r="X23" s="176" t="s">
        <v>190</v>
      </c>
      <c r="Y23" s="174"/>
      <c r="Z23" s="174"/>
      <c r="AA23" s="174"/>
      <c r="AB23" s="175"/>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5"/>
      <c r="D24" s="29" t="s">
        <v>232</v>
      </c>
      <c r="E24" s="30"/>
      <c r="F24" s="30"/>
      <c r="G24" s="30"/>
      <c r="H24" s="30"/>
      <c r="I24" s="30"/>
      <c r="J24" s="30"/>
      <c r="K24" s="30"/>
      <c r="L24" s="30"/>
      <c r="M24" s="30"/>
      <c r="N24" s="30"/>
      <c r="O24" s="30"/>
      <c r="P24" s="30"/>
      <c r="Q24" s="30"/>
      <c r="R24" s="30"/>
      <c r="S24" s="30"/>
      <c r="T24" s="31"/>
      <c r="U24" s="176">
        <v>8</v>
      </c>
      <c r="V24" s="174"/>
      <c r="W24" s="175"/>
      <c r="X24" s="176" t="s">
        <v>190</v>
      </c>
      <c r="Y24" s="174"/>
      <c r="Z24" s="174"/>
      <c r="AA24" s="174"/>
      <c r="AB24" s="175"/>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2118</v>
      </c>
      <c r="E25" s="30"/>
      <c r="F25" s="30"/>
      <c r="G25" s="30"/>
      <c r="H25" s="30"/>
      <c r="I25" s="30"/>
      <c r="J25" s="30"/>
      <c r="K25" s="30"/>
      <c r="L25" s="30"/>
      <c r="M25" s="30"/>
      <c r="N25" s="30"/>
      <c r="O25" s="30"/>
      <c r="P25" s="30"/>
      <c r="Q25" s="30"/>
      <c r="R25" s="30"/>
      <c r="S25" s="30"/>
      <c r="T25" s="31"/>
      <c r="U25" s="176">
        <v>8</v>
      </c>
      <c r="V25" s="174"/>
      <c r="W25" s="175"/>
      <c r="X25" s="176" t="s">
        <v>190</v>
      </c>
      <c r="Y25" s="174"/>
      <c r="Z25" s="174"/>
      <c r="AA25" s="174"/>
      <c r="AB25" s="175"/>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234</v>
      </c>
      <c r="E26" s="30"/>
      <c r="F26" s="30"/>
      <c r="G26" s="30"/>
      <c r="H26" s="30"/>
      <c r="I26" s="30"/>
      <c r="J26" s="30"/>
      <c r="K26" s="30"/>
      <c r="L26" s="30"/>
      <c r="M26" s="30"/>
      <c r="N26" s="30"/>
      <c r="O26" s="30"/>
      <c r="P26" s="30"/>
      <c r="Q26" s="30"/>
      <c r="R26" s="30"/>
      <c r="S26" s="30"/>
      <c r="T26" s="31"/>
      <c r="U26" s="176">
        <v>8</v>
      </c>
      <c r="V26" s="174"/>
      <c r="W26" s="175"/>
      <c r="X26" s="176" t="s">
        <v>190</v>
      </c>
      <c r="Y26" s="174"/>
      <c r="Z26" s="174"/>
      <c r="AA26" s="174"/>
      <c r="AB26" s="175"/>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2115</v>
      </c>
      <c r="E27" s="30"/>
      <c r="F27" s="30"/>
      <c r="G27" s="30"/>
      <c r="H27" s="30"/>
      <c r="I27" s="30"/>
      <c r="J27" s="30"/>
      <c r="K27" s="30"/>
      <c r="L27" s="30"/>
      <c r="M27" s="30"/>
      <c r="N27" s="30"/>
      <c r="O27" s="30"/>
      <c r="P27" s="30"/>
      <c r="Q27" s="30"/>
      <c r="R27" s="30"/>
      <c r="S27" s="30"/>
      <c r="T27" s="31"/>
      <c r="U27" s="176">
        <v>8</v>
      </c>
      <c r="V27" s="174"/>
      <c r="W27" s="175"/>
      <c r="X27" s="176" t="s">
        <v>190</v>
      </c>
      <c r="Y27" s="174"/>
      <c r="Z27" s="174"/>
      <c r="AA27" s="174"/>
      <c r="AB27" s="175"/>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2113</v>
      </c>
      <c r="E28" s="30"/>
      <c r="F28" s="30"/>
      <c r="G28" s="30"/>
      <c r="H28" s="30"/>
      <c r="I28" s="30"/>
      <c r="J28" s="30"/>
      <c r="K28" s="30"/>
      <c r="L28" s="30"/>
      <c r="M28" s="30"/>
      <c r="N28" s="30"/>
      <c r="O28" s="30"/>
      <c r="P28" s="30"/>
      <c r="Q28" s="30"/>
      <c r="R28" s="30"/>
      <c r="S28" s="30"/>
      <c r="T28" s="31"/>
      <c r="U28" s="176" t="s">
        <v>2101</v>
      </c>
      <c r="V28" s="174"/>
      <c r="W28" s="175"/>
      <c r="X28" s="176" t="s">
        <v>218</v>
      </c>
      <c r="Y28" s="174"/>
      <c r="Z28" s="174"/>
      <c r="AA28" s="174"/>
      <c r="AB28" s="175"/>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237</v>
      </c>
      <c r="E29" s="30"/>
      <c r="F29" s="30"/>
      <c r="G29" s="30"/>
      <c r="H29" s="30"/>
      <c r="I29" s="30"/>
      <c r="J29" s="30"/>
      <c r="K29" s="30"/>
      <c r="L29" s="30"/>
      <c r="M29" s="30"/>
      <c r="N29" s="30"/>
      <c r="O29" s="30"/>
      <c r="P29" s="30"/>
      <c r="Q29" s="30"/>
      <c r="R29" s="30"/>
      <c r="S29" s="30"/>
      <c r="T29" s="31"/>
      <c r="U29" s="176" t="s">
        <v>2101</v>
      </c>
      <c r="V29" s="174"/>
      <c r="W29" s="175"/>
      <c r="X29" s="176" t="s">
        <v>218</v>
      </c>
      <c r="Y29" s="174"/>
      <c r="Z29" s="174"/>
      <c r="AA29" s="174"/>
      <c r="AB29" s="175"/>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1" ht="36" customHeight="1" x14ac:dyDescent="0.2">
      <c r="A30" s="173">
        <f t="shared" si="0"/>
        <v>11</v>
      </c>
      <c r="B30" s="174"/>
      <c r="C30" s="175"/>
      <c r="D30" s="29" t="s">
        <v>2110</v>
      </c>
      <c r="E30" s="30"/>
      <c r="F30" s="30"/>
      <c r="G30" s="30"/>
      <c r="H30" s="30"/>
      <c r="I30" s="30"/>
      <c r="J30" s="30"/>
      <c r="K30" s="30"/>
      <c r="L30" s="30"/>
      <c r="M30" s="30"/>
      <c r="N30" s="30"/>
      <c r="O30" s="30"/>
      <c r="P30" s="30"/>
      <c r="Q30" s="30"/>
      <c r="R30" s="30"/>
      <c r="S30" s="30"/>
      <c r="T30" s="31"/>
      <c r="U30" s="176" t="s">
        <v>2101</v>
      </c>
      <c r="V30" s="174"/>
      <c r="W30" s="175"/>
      <c r="X30" s="176" t="s">
        <v>190</v>
      </c>
      <c r="Y30" s="174"/>
      <c r="Z30" s="174"/>
      <c r="AA30" s="174"/>
      <c r="AB30" s="175"/>
      <c r="AC30" s="176"/>
      <c r="AD30" s="174"/>
      <c r="AE30" s="175"/>
      <c r="AF30" s="281" t="s">
        <v>2109</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f t="shared" si="0"/>
        <v>12</v>
      </c>
      <c r="B31" s="174"/>
      <c r="C31" s="175"/>
      <c r="D31" s="29" t="s">
        <v>2108</v>
      </c>
      <c r="E31" s="30"/>
      <c r="F31" s="30"/>
      <c r="G31" s="30"/>
      <c r="H31" s="30"/>
      <c r="I31" s="30"/>
      <c r="J31" s="30"/>
      <c r="K31" s="30"/>
      <c r="L31" s="30"/>
      <c r="M31" s="30"/>
      <c r="N31" s="30"/>
      <c r="O31" s="30"/>
      <c r="P31" s="30"/>
      <c r="Q31" s="30"/>
      <c r="R31" s="30"/>
      <c r="S31" s="30"/>
      <c r="T31" s="31"/>
      <c r="U31" s="176" t="s">
        <v>1810</v>
      </c>
      <c r="V31" s="174"/>
      <c r="W31" s="175"/>
      <c r="X31" s="176" t="s">
        <v>218</v>
      </c>
      <c r="Y31" s="174"/>
      <c r="Z31" s="174"/>
      <c r="AA31" s="174"/>
      <c r="AB31" s="175"/>
      <c r="AC31" s="176"/>
      <c r="AD31" s="174"/>
      <c r="AE31" s="175"/>
      <c r="AF31" s="288" t="s">
        <v>607</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1" ht="36" customHeight="1" x14ac:dyDescent="0.2">
      <c r="A32" s="173">
        <f t="shared" si="0"/>
        <v>13</v>
      </c>
      <c r="B32" s="174"/>
      <c r="C32" s="175"/>
      <c r="D32" s="29" t="s">
        <v>2107</v>
      </c>
      <c r="E32" s="30"/>
      <c r="F32" s="30"/>
      <c r="G32" s="30"/>
      <c r="H32" s="30"/>
      <c r="I32" s="30"/>
      <c r="J32" s="30"/>
      <c r="K32" s="30"/>
      <c r="L32" s="30"/>
      <c r="M32" s="30"/>
      <c r="N32" s="30"/>
      <c r="O32" s="30"/>
      <c r="P32" s="30"/>
      <c r="Q32" s="30"/>
      <c r="R32" s="30"/>
      <c r="S32" s="30"/>
      <c r="T32" s="31"/>
      <c r="U32" s="176" t="s">
        <v>1807</v>
      </c>
      <c r="V32" s="174"/>
      <c r="W32" s="175"/>
      <c r="X32" s="176" t="s">
        <v>218</v>
      </c>
      <c r="Y32" s="174"/>
      <c r="Z32" s="174"/>
      <c r="AA32" s="174"/>
      <c r="AB32" s="175"/>
      <c r="AC32" s="210"/>
      <c r="AD32" s="211"/>
      <c r="AE32" s="212"/>
      <c r="AF32" s="281" t="s">
        <v>3140</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173">
        <f t="shared" si="0"/>
        <v>14</v>
      </c>
      <c r="B33" s="174"/>
      <c r="C33" s="175"/>
      <c r="D33" s="29" t="s">
        <v>2106</v>
      </c>
      <c r="E33" s="30"/>
      <c r="F33" s="30"/>
      <c r="G33" s="30"/>
      <c r="H33" s="30"/>
      <c r="I33" s="30"/>
      <c r="J33" s="30"/>
      <c r="K33" s="30"/>
      <c r="L33" s="30"/>
      <c r="M33" s="30"/>
      <c r="N33" s="30"/>
      <c r="O33" s="30"/>
      <c r="P33" s="30"/>
      <c r="Q33" s="30"/>
      <c r="R33" s="30"/>
      <c r="S33" s="30"/>
      <c r="T33" s="31"/>
      <c r="U33" s="176" t="s">
        <v>1807</v>
      </c>
      <c r="V33" s="174"/>
      <c r="W33" s="175"/>
      <c r="X33" s="176" t="s">
        <v>218</v>
      </c>
      <c r="Y33" s="174"/>
      <c r="Z33" s="174"/>
      <c r="AA33" s="174"/>
      <c r="AB33" s="175"/>
      <c r="AC33" s="210"/>
      <c r="AD33" s="211"/>
      <c r="AE33" s="212"/>
      <c r="AF33" s="281" t="s">
        <v>3138</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173">
        <f t="shared" si="0"/>
        <v>15</v>
      </c>
      <c r="B34" s="174"/>
      <c r="C34" s="175"/>
      <c r="D34" s="29" t="s">
        <v>2105</v>
      </c>
      <c r="E34" s="30"/>
      <c r="F34" s="30"/>
      <c r="G34" s="30"/>
      <c r="H34" s="30"/>
      <c r="I34" s="30"/>
      <c r="J34" s="30"/>
      <c r="K34" s="30"/>
      <c r="L34" s="30"/>
      <c r="M34" s="30"/>
      <c r="N34" s="30"/>
      <c r="O34" s="30"/>
      <c r="P34" s="30"/>
      <c r="Q34" s="30"/>
      <c r="R34" s="30"/>
      <c r="S34" s="30"/>
      <c r="T34" s="31"/>
      <c r="U34" s="176" t="s">
        <v>1794</v>
      </c>
      <c r="V34" s="174"/>
      <c r="W34" s="175"/>
      <c r="X34" s="176" t="s">
        <v>218</v>
      </c>
      <c r="Y34" s="174"/>
      <c r="Z34" s="174"/>
      <c r="AA34" s="174"/>
      <c r="AB34" s="175"/>
      <c r="AC34" s="210"/>
      <c r="AD34" s="211"/>
      <c r="AE34" s="212"/>
      <c r="AF34" s="281" t="s">
        <v>3139</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f t="shared" si="0"/>
        <v>16</v>
      </c>
      <c r="B35" s="174"/>
      <c r="C35" s="175"/>
      <c r="D35" s="29" t="s">
        <v>2104</v>
      </c>
      <c r="E35" s="30"/>
      <c r="F35" s="30"/>
      <c r="G35" s="30"/>
      <c r="H35" s="30"/>
      <c r="I35" s="30"/>
      <c r="J35" s="30"/>
      <c r="K35" s="30"/>
      <c r="L35" s="30"/>
      <c r="M35" s="30"/>
      <c r="N35" s="30"/>
      <c r="O35" s="30"/>
      <c r="P35" s="30"/>
      <c r="Q35" s="30"/>
      <c r="R35" s="30"/>
      <c r="S35" s="30"/>
      <c r="T35" s="31"/>
      <c r="U35" s="176" t="s">
        <v>1794</v>
      </c>
      <c r="V35" s="174"/>
      <c r="W35" s="175"/>
      <c r="X35" s="176" t="s">
        <v>218</v>
      </c>
      <c r="Y35" s="174"/>
      <c r="Z35" s="174"/>
      <c r="AA35" s="174"/>
      <c r="AB35" s="175"/>
      <c r="AC35" s="210"/>
      <c r="AD35" s="211"/>
      <c r="AE35" s="212"/>
      <c r="AF35" s="281" t="s">
        <v>605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f t="shared" si="0"/>
        <v>17</v>
      </c>
      <c r="B36" s="174"/>
      <c r="C36" s="175"/>
      <c r="D36" s="29" t="s">
        <v>2103</v>
      </c>
      <c r="E36" s="30"/>
      <c r="F36" s="30"/>
      <c r="G36" s="30"/>
      <c r="H36" s="30"/>
      <c r="I36" s="30"/>
      <c r="J36" s="30"/>
      <c r="K36" s="30"/>
      <c r="L36" s="30"/>
      <c r="M36" s="30"/>
      <c r="N36" s="30"/>
      <c r="O36" s="30"/>
      <c r="P36" s="30"/>
      <c r="Q36" s="30"/>
      <c r="R36" s="30"/>
      <c r="S36" s="30"/>
      <c r="T36" s="31"/>
      <c r="U36" s="176" t="s">
        <v>1792</v>
      </c>
      <c r="V36" s="174"/>
      <c r="W36" s="175"/>
      <c r="X36" s="176" t="s">
        <v>218</v>
      </c>
      <c r="Y36" s="174"/>
      <c r="Z36" s="174"/>
      <c r="AA36" s="174"/>
      <c r="AB36" s="175"/>
      <c r="AC36" s="210"/>
      <c r="AD36" s="211"/>
      <c r="AE36" s="212"/>
      <c r="AF36" s="281" t="s">
        <v>606</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f t="shared" si="0"/>
        <v>18</v>
      </c>
      <c r="B37" s="174"/>
      <c r="C37" s="175"/>
      <c r="D37" s="29" t="s">
        <v>2102</v>
      </c>
      <c r="E37" s="30"/>
      <c r="F37" s="30"/>
      <c r="G37" s="30"/>
      <c r="H37" s="30"/>
      <c r="I37" s="30"/>
      <c r="J37" s="30"/>
      <c r="K37" s="30"/>
      <c r="L37" s="30"/>
      <c r="M37" s="30"/>
      <c r="N37" s="30"/>
      <c r="O37" s="30"/>
      <c r="P37" s="30"/>
      <c r="Q37" s="30"/>
      <c r="R37" s="30"/>
      <c r="S37" s="30"/>
      <c r="T37" s="31"/>
      <c r="U37" s="176" t="s">
        <v>2101</v>
      </c>
      <c r="V37" s="174"/>
      <c r="W37" s="175"/>
      <c r="X37" s="176" t="s">
        <v>218</v>
      </c>
      <c r="Y37" s="174"/>
      <c r="Z37" s="174"/>
      <c r="AA37" s="174"/>
      <c r="AB37" s="175"/>
      <c r="AC37" s="210"/>
      <c r="AD37" s="211"/>
      <c r="AE37" s="212"/>
      <c r="AF37" s="281" t="s">
        <v>610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f t="shared" si="0"/>
        <v>19</v>
      </c>
      <c r="B38" s="174"/>
      <c r="C38" s="175"/>
      <c r="D38" s="29" t="s">
        <v>2100</v>
      </c>
      <c r="E38" s="30"/>
      <c r="F38" s="30"/>
      <c r="G38" s="30"/>
      <c r="H38" s="30"/>
      <c r="I38" s="30"/>
      <c r="J38" s="30"/>
      <c r="K38" s="30"/>
      <c r="L38" s="30"/>
      <c r="M38" s="30"/>
      <c r="N38" s="30"/>
      <c r="O38" s="30"/>
      <c r="P38" s="30"/>
      <c r="Q38" s="30"/>
      <c r="R38" s="30"/>
      <c r="S38" s="30"/>
      <c r="T38" s="31"/>
      <c r="U38" s="176" t="s">
        <v>1810</v>
      </c>
      <c r="V38" s="174"/>
      <c r="W38" s="175"/>
      <c r="X38" s="176" t="s">
        <v>218</v>
      </c>
      <c r="Y38" s="174"/>
      <c r="Z38" s="174"/>
      <c r="AA38" s="174"/>
      <c r="AB38" s="175"/>
      <c r="AC38" s="210"/>
      <c r="AD38" s="211"/>
      <c r="AE38" s="212"/>
      <c r="AF38" s="281" t="s">
        <v>991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f t="shared" si="0"/>
        <v>20</v>
      </c>
      <c r="B39" s="174"/>
      <c r="C39" s="175"/>
      <c r="D39" s="29" t="s">
        <v>2099</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210"/>
      <c r="AD39" s="211"/>
      <c r="AE39" s="212"/>
      <c r="AF39" s="281" t="s">
        <v>2098</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f t="shared" si="0"/>
        <v>21</v>
      </c>
      <c r="B40" s="174"/>
      <c r="C40" s="175"/>
      <c r="D40" s="29" t="s">
        <v>2097</v>
      </c>
      <c r="E40" s="30"/>
      <c r="F40" s="30"/>
      <c r="G40" s="30"/>
      <c r="H40" s="30"/>
      <c r="I40" s="30"/>
      <c r="J40" s="30"/>
      <c r="K40" s="30"/>
      <c r="L40" s="30"/>
      <c r="M40" s="30"/>
      <c r="N40" s="30"/>
      <c r="O40" s="30"/>
      <c r="P40" s="30"/>
      <c r="Q40" s="30"/>
      <c r="R40" s="30"/>
      <c r="S40" s="30"/>
      <c r="T40" s="31"/>
      <c r="U40" s="176">
        <v>13</v>
      </c>
      <c r="V40" s="174"/>
      <c r="W40" s="175"/>
      <c r="X40" s="176" t="s">
        <v>190</v>
      </c>
      <c r="Y40" s="174"/>
      <c r="Z40" s="174"/>
      <c r="AA40" s="174"/>
      <c r="AB40" s="175"/>
      <c r="AC40" s="210"/>
      <c r="AD40" s="211"/>
      <c r="AE40" s="212"/>
      <c r="AF40" s="281" t="s">
        <v>2096</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173">
        <f t="shared" si="0"/>
        <v>22</v>
      </c>
      <c r="B41" s="174"/>
      <c r="C41" s="175"/>
      <c r="D41" s="29" t="s">
        <v>2095</v>
      </c>
      <c r="E41" s="30"/>
      <c r="F41" s="30"/>
      <c r="G41" s="30"/>
      <c r="H41" s="30"/>
      <c r="I41" s="30"/>
      <c r="J41" s="30"/>
      <c r="K41" s="30"/>
      <c r="L41" s="30"/>
      <c r="M41" s="30"/>
      <c r="N41" s="30"/>
      <c r="O41" s="30"/>
      <c r="P41" s="30"/>
      <c r="Q41" s="30"/>
      <c r="R41" s="30"/>
      <c r="S41" s="30"/>
      <c r="T41" s="31"/>
      <c r="U41" s="176">
        <v>13</v>
      </c>
      <c r="V41" s="174"/>
      <c r="W41" s="175"/>
      <c r="X41" s="176" t="s">
        <v>190</v>
      </c>
      <c r="Y41" s="174"/>
      <c r="Z41" s="174"/>
      <c r="AA41" s="174"/>
      <c r="AB41" s="175"/>
      <c r="AC41" s="210"/>
      <c r="AD41" s="211"/>
      <c r="AE41" s="212"/>
      <c r="AF41" s="281" t="s">
        <v>2094</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173">
        <f t="shared" si="0"/>
        <v>23</v>
      </c>
      <c r="B42" s="174"/>
      <c r="C42" s="175"/>
      <c r="D42" s="29" t="s">
        <v>2093</v>
      </c>
      <c r="E42" s="30"/>
      <c r="F42" s="30"/>
      <c r="G42" s="30"/>
      <c r="H42" s="30"/>
      <c r="I42" s="30"/>
      <c r="J42" s="30"/>
      <c r="K42" s="30"/>
      <c r="L42" s="30"/>
      <c r="M42" s="30"/>
      <c r="N42" s="30"/>
      <c r="O42" s="30"/>
      <c r="P42" s="30"/>
      <c r="Q42" s="30"/>
      <c r="R42" s="30"/>
      <c r="S42" s="30"/>
      <c r="T42" s="31"/>
      <c r="U42" s="176">
        <v>13</v>
      </c>
      <c r="V42" s="174"/>
      <c r="W42" s="175"/>
      <c r="X42" s="176" t="s">
        <v>190</v>
      </c>
      <c r="Y42" s="174"/>
      <c r="Z42" s="174"/>
      <c r="AA42" s="174"/>
      <c r="AB42" s="175"/>
      <c r="AC42" s="210"/>
      <c r="AD42" s="211"/>
      <c r="AE42" s="212"/>
      <c r="AF42" s="281" t="s">
        <v>3234</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173">
        <f t="shared" si="0"/>
        <v>24</v>
      </c>
      <c r="B43" s="174"/>
      <c r="C43" s="175"/>
      <c r="D43" s="29" t="s">
        <v>2092</v>
      </c>
      <c r="E43" s="30"/>
      <c r="F43" s="30"/>
      <c r="G43" s="30"/>
      <c r="H43" s="30"/>
      <c r="I43" s="30"/>
      <c r="J43" s="30"/>
      <c r="K43" s="30"/>
      <c r="L43" s="30"/>
      <c r="M43" s="30"/>
      <c r="N43" s="30"/>
      <c r="O43" s="30"/>
      <c r="P43" s="30"/>
      <c r="Q43" s="30"/>
      <c r="R43" s="30"/>
      <c r="S43" s="30"/>
      <c r="T43" s="31"/>
      <c r="U43" s="176">
        <v>13</v>
      </c>
      <c r="V43" s="174"/>
      <c r="W43" s="175"/>
      <c r="X43" s="176" t="s">
        <v>190</v>
      </c>
      <c r="Y43" s="174"/>
      <c r="Z43" s="174"/>
      <c r="AA43" s="174"/>
      <c r="AB43" s="175"/>
      <c r="AC43" s="210"/>
      <c r="AD43" s="211"/>
      <c r="AE43" s="212"/>
      <c r="AF43" s="281" t="s">
        <v>3235</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173">
        <f t="shared" si="0"/>
        <v>25</v>
      </c>
      <c r="B44" s="174"/>
      <c r="C44" s="175"/>
      <c r="D44" s="29" t="s">
        <v>2091</v>
      </c>
      <c r="E44" s="30"/>
      <c r="F44" s="30"/>
      <c r="G44" s="30"/>
      <c r="H44" s="30"/>
      <c r="I44" s="30"/>
      <c r="J44" s="30"/>
      <c r="K44" s="30"/>
      <c r="L44" s="30"/>
      <c r="M44" s="30"/>
      <c r="N44" s="30"/>
      <c r="O44" s="30"/>
      <c r="P44" s="30"/>
      <c r="Q44" s="30"/>
      <c r="R44" s="30"/>
      <c r="S44" s="30"/>
      <c r="T44" s="31"/>
      <c r="U44" s="176">
        <v>13</v>
      </c>
      <c r="V44" s="174"/>
      <c r="W44" s="175"/>
      <c r="X44" s="176" t="s">
        <v>190</v>
      </c>
      <c r="Y44" s="174"/>
      <c r="Z44" s="174"/>
      <c r="AA44" s="174"/>
      <c r="AB44" s="175"/>
      <c r="AC44" s="210"/>
      <c r="AD44" s="211"/>
      <c r="AE44" s="212"/>
      <c r="AF44" s="281" t="s">
        <v>3236</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173">
        <f t="shared" si="0"/>
        <v>26</v>
      </c>
      <c r="B45" s="174"/>
      <c r="C45" s="175"/>
      <c r="D45" s="29" t="s">
        <v>2090</v>
      </c>
      <c r="E45" s="30"/>
      <c r="F45" s="30"/>
      <c r="G45" s="30"/>
      <c r="H45" s="30"/>
      <c r="I45" s="30"/>
      <c r="J45" s="30"/>
      <c r="K45" s="30"/>
      <c r="L45" s="30"/>
      <c r="M45" s="30"/>
      <c r="N45" s="30"/>
      <c r="O45" s="30"/>
      <c r="P45" s="30"/>
      <c r="Q45" s="30"/>
      <c r="R45" s="30"/>
      <c r="S45" s="30"/>
      <c r="T45" s="31"/>
      <c r="U45" s="176">
        <v>13</v>
      </c>
      <c r="V45" s="174"/>
      <c r="W45" s="175"/>
      <c r="X45" s="176" t="s">
        <v>190</v>
      </c>
      <c r="Y45" s="174"/>
      <c r="Z45" s="174"/>
      <c r="AA45" s="174"/>
      <c r="AB45" s="175"/>
      <c r="AC45" s="210"/>
      <c r="AD45" s="211"/>
      <c r="AE45" s="212"/>
      <c r="AF45" s="281" t="s">
        <v>3237</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6" customHeight="1" x14ac:dyDescent="0.2">
      <c r="A46" s="173">
        <f t="shared" si="0"/>
        <v>27</v>
      </c>
      <c r="B46" s="174"/>
      <c r="C46" s="175"/>
      <c r="D46" s="29" t="s">
        <v>2089</v>
      </c>
      <c r="E46" s="30"/>
      <c r="F46" s="30"/>
      <c r="G46" s="30"/>
      <c r="H46" s="30"/>
      <c r="I46" s="30"/>
      <c r="J46" s="30"/>
      <c r="K46" s="30"/>
      <c r="L46" s="30"/>
      <c r="M46" s="30"/>
      <c r="N46" s="30"/>
      <c r="O46" s="30"/>
      <c r="P46" s="30"/>
      <c r="Q46" s="30"/>
      <c r="R46" s="30"/>
      <c r="S46" s="30"/>
      <c r="T46" s="31"/>
      <c r="U46" s="176">
        <v>13</v>
      </c>
      <c r="V46" s="174"/>
      <c r="W46" s="175"/>
      <c r="X46" s="176" t="s">
        <v>190</v>
      </c>
      <c r="Y46" s="174"/>
      <c r="Z46" s="174"/>
      <c r="AA46" s="174"/>
      <c r="AB46" s="175"/>
      <c r="AC46" s="210"/>
      <c r="AD46" s="211"/>
      <c r="AE46" s="212"/>
      <c r="AF46" s="281" t="s">
        <v>3238</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6" customHeight="1" x14ac:dyDescent="0.2">
      <c r="A47" s="173">
        <f t="shared" si="0"/>
        <v>28</v>
      </c>
      <c r="B47" s="174"/>
      <c r="C47" s="175"/>
      <c r="D47" s="29" t="s">
        <v>2088</v>
      </c>
      <c r="E47" s="30"/>
      <c r="F47" s="30"/>
      <c r="G47" s="30"/>
      <c r="H47" s="30"/>
      <c r="I47" s="30"/>
      <c r="J47" s="30"/>
      <c r="K47" s="30"/>
      <c r="L47" s="30"/>
      <c r="M47" s="30"/>
      <c r="N47" s="30"/>
      <c r="O47" s="30"/>
      <c r="P47" s="30"/>
      <c r="Q47" s="30"/>
      <c r="R47" s="30"/>
      <c r="S47" s="30"/>
      <c r="T47" s="31"/>
      <c r="U47" s="176">
        <v>13</v>
      </c>
      <c r="V47" s="174"/>
      <c r="W47" s="175"/>
      <c r="X47" s="176" t="s">
        <v>190</v>
      </c>
      <c r="Y47" s="174"/>
      <c r="Z47" s="174"/>
      <c r="AA47" s="174"/>
      <c r="AB47" s="175"/>
      <c r="AC47" s="210"/>
      <c r="AD47" s="211"/>
      <c r="AE47" s="212"/>
      <c r="AF47" s="281" t="s">
        <v>3239</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1" ht="61.5" customHeight="1" x14ac:dyDescent="0.2">
      <c r="A48" s="173">
        <f t="shared" si="0"/>
        <v>29</v>
      </c>
      <c r="B48" s="174"/>
      <c r="C48" s="175"/>
      <c r="D48" s="29" t="s">
        <v>2087</v>
      </c>
      <c r="E48" s="30"/>
      <c r="F48" s="30"/>
      <c r="G48" s="30"/>
      <c r="H48" s="30"/>
      <c r="I48" s="30"/>
      <c r="J48" s="30"/>
      <c r="K48" s="30"/>
      <c r="L48" s="30"/>
      <c r="M48" s="30"/>
      <c r="N48" s="30"/>
      <c r="O48" s="30"/>
      <c r="P48" s="30"/>
      <c r="Q48" s="30"/>
      <c r="R48" s="30"/>
      <c r="S48" s="30"/>
      <c r="T48" s="31"/>
      <c r="U48" s="176">
        <v>13</v>
      </c>
      <c r="V48" s="174"/>
      <c r="W48" s="175"/>
      <c r="X48" s="176" t="s">
        <v>190</v>
      </c>
      <c r="Y48" s="174"/>
      <c r="Z48" s="174"/>
      <c r="AA48" s="174"/>
      <c r="AB48" s="175"/>
      <c r="AC48" s="210"/>
      <c r="AD48" s="211"/>
      <c r="AE48" s="212"/>
      <c r="AF48" s="281" t="s">
        <v>3240</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57.75" customHeight="1" x14ac:dyDescent="0.2">
      <c r="A49" s="173">
        <f t="shared" si="0"/>
        <v>30</v>
      </c>
      <c r="B49" s="174"/>
      <c r="C49" s="175"/>
      <c r="D49" s="29" t="s">
        <v>2086</v>
      </c>
      <c r="E49" s="30"/>
      <c r="F49" s="30"/>
      <c r="G49" s="30"/>
      <c r="H49" s="30"/>
      <c r="I49" s="30"/>
      <c r="J49" s="30"/>
      <c r="K49" s="30"/>
      <c r="L49" s="30"/>
      <c r="M49" s="30"/>
      <c r="N49" s="30"/>
      <c r="O49" s="30"/>
      <c r="P49" s="30"/>
      <c r="Q49" s="30"/>
      <c r="R49" s="30"/>
      <c r="S49" s="30"/>
      <c r="T49" s="31"/>
      <c r="U49" s="176">
        <v>13</v>
      </c>
      <c r="V49" s="174"/>
      <c r="W49" s="175"/>
      <c r="X49" s="176" t="s">
        <v>190</v>
      </c>
      <c r="Y49" s="174"/>
      <c r="Z49" s="174"/>
      <c r="AA49" s="174"/>
      <c r="AB49" s="175"/>
      <c r="AC49" s="210"/>
      <c r="AD49" s="211"/>
      <c r="AE49" s="212"/>
      <c r="AF49" s="281" t="s">
        <v>3241</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63" customHeight="1" x14ac:dyDescent="0.2">
      <c r="A50" s="173">
        <f t="shared" si="0"/>
        <v>31</v>
      </c>
      <c r="B50" s="174"/>
      <c r="C50" s="175"/>
      <c r="D50" s="29" t="s">
        <v>2085</v>
      </c>
      <c r="E50" s="30"/>
      <c r="F50" s="30"/>
      <c r="G50" s="30"/>
      <c r="H50" s="30"/>
      <c r="I50" s="30"/>
      <c r="J50" s="30"/>
      <c r="K50" s="30"/>
      <c r="L50" s="30"/>
      <c r="M50" s="30"/>
      <c r="N50" s="30"/>
      <c r="O50" s="30"/>
      <c r="P50" s="30"/>
      <c r="Q50" s="30"/>
      <c r="R50" s="30"/>
      <c r="S50" s="30"/>
      <c r="T50" s="31"/>
      <c r="U50" s="176">
        <v>13</v>
      </c>
      <c r="V50" s="174"/>
      <c r="W50" s="175"/>
      <c r="X50" s="176" t="s">
        <v>190</v>
      </c>
      <c r="Y50" s="174"/>
      <c r="Z50" s="174"/>
      <c r="AA50" s="174"/>
      <c r="AB50" s="175"/>
      <c r="AC50" s="210"/>
      <c r="AD50" s="211"/>
      <c r="AE50" s="212"/>
      <c r="AF50" s="281" t="s">
        <v>3242</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46.5" customHeight="1" x14ac:dyDescent="0.2">
      <c r="A51" s="173">
        <f t="shared" si="0"/>
        <v>32</v>
      </c>
      <c r="B51" s="174"/>
      <c r="C51" s="175"/>
      <c r="D51" s="29" t="s">
        <v>2084</v>
      </c>
      <c r="E51" s="30"/>
      <c r="F51" s="30"/>
      <c r="G51" s="30"/>
      <c r="H51" s="30"/>
      <c r="I51" s="30"/>
      <c r="J51" s="30"/>
      <c r="K51" s="30"/>
      <c r="L51" s="30"/>
      <c r="M51" s="30"/>
      <c r="N51" s="30"/>
      <c r="O51" s="30"/>
      <c r="P51" s="30"/>
      <c r="Q51" s="30"/>
      <c r="R51" s="30"/>
      <c r="S51" s="30"/>
      <c r="T51" s="31"/>
      <c r="U51" s="176">
        <v>13</v>
      </c>
      <c r="V51" s="174"/>
      <c r="W51" s="175"/>
      <c r="X51" s="176" t="s">
        <v>190</v>
      </c>
      <c r="Y51" s="174"/>
      <c r="Z51" s="174"/>
      <c r="AA51" s="174"/>
      <c r="AB51" s="175"/>
      <c r="AC51" s="210"/>
      <c r="AD51" s="211"/>
      <c r="AE51" s="212"/>
      <c r="AF51" s="281" t="s">
        <v>3243</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36" customHeight="1" x14ac:dyDescent="0.2">
      <c r="A52" s="173">
        <f t="shared" si="0"/>
        <v>33</v>
      </c>
      <c r="B52" s="174"/>
      <c r="C52" s="175"/>
      <c r="D52" s="29" t="s">
        <v>2083</v>
      </c>
      <c r="E52" s="30"/>
      <c r="F52" s="30"/>
      <c r="G52" s="30"/>
      <c r="H52" s="30"/>
      <c r="I52" s="30"/>
      <c r="J52" s="30"/>
      <c r="K52" s="30"/>
      <c r="L52" s="30"/>
      <c r="M52" s="30"/>
      <c r="N52" s="30"/>
      <c r="O52" s="30"/>
      <c r="P52" s="30"/>
      <c r="Q52" s="30"/>
      <c r="R52" s="30"/>
      <c r="S52" s="30"/>
      <c r="T52" s="31"/>
      <c r="U52" s="176">
        <v>13</v>
      </c>
      <c r="V52" s="174"/>
      <c r="W52" s="175"/>
      <c r="X52" s="176" t="s">
        <v>190</v>
      </c>
      <c r="Y52" s="174"/>
      <c r="Z52" s="174"/>
      <c r="AA52" s="174"/>
      <c r="AB52" s="175"/>
      <c r="AC52" s="210"/>
      <c r="AD52" s="211"/>
      <c r="AE52" s="212"/>
      <c r="AF52" s="281" t="s">
        <v>3244</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1" ht="36" customHeight="1" x14ac:dyDescent="0.2">
      <c r="A53" s="173">
        <f t="shared" si="0"/>
        <v>34</v>
      </c>
      <c r="B53" s="174"/>
      <c r="C53" s="175"/>
      <c r="D53" s="29" t="s">
        <v>2082</v>
      </c>
      <c r="E53" s="30"/>
      <c r="F53" s="30"/>
      <c r="G53" s="30"/>
      <c r="H53" s="30"/>
      <c r="I53" s="30"/>
      <c r="J53" s="30"/>
      <c r="K53" s="30"/>
      <c r="L53" s="30"/>
      <c r="M53" s="30"/>
      <c r="N53" s="30"/>
      <c r="O53" s="30"/>
      <c r="P53" s="30"/>
      <c r="Q53" s="30"/>
      <c r="R53" s="30"/>
      <c r="S53" s="30"/>
      <c r="T53" s="31"/>
      <c r="U53" s="176">
        <v>13</v>
      </c>
      <c r="V53" s="174"/>
      <c r="W53" s="175"/>
      <c r="X53" s="176" t="s">
        <v>190</v>
      </c>
      <c r="Y53" s="174"/>
      <c r="Z53" s="174"/>
      <c r="AA53" s="174"/>
      <c r="AB53" s="175"/>
      <c r="AC53" s="210"/>
      <c r="AD53" s="211"/>
      <c r="AE53" s="212"/>
      <c r="AF53" s="281" t="s">
        <v>3245</v>
      </c>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1" ht="36" customHeight="1" x14ac:dyDescent="0.2">
      <c r="A54" s="173">
        <f t="shared" si="0"/>
        <v>35</v>
      </c>
      <c r="B54" s="174"/>
      <c r="C54" s="175"/>
      <c r="D54" s="29" t="s">
        <v>2081</v>
      </c>
      <c r="E54" s="30"/>
      <c r="F54" s="30"/>
      <c r="G54" s="30"/>
      <c r="H54" s="30"/>
      <c r="I54" s="30"/>
      <c r="J54" s="30"/>
      <c r="K54" s="30"/>
      <c r="L54" s="30"/>
      <c r="M54" s="30"/>
      <c r="N54" s="30"/>
      <c r="O54" s="30"/>
      <c r="P54" s="30"/>
      <c r="Q54" s="30"/>
      <c r="R54" s="30"/>
      <c r="S54" s="30"/>
      <c r="T54" s="31"/>
      <c r="U54" s="176">
        <v>13</v>
      </c>
      <c r="V54" s="174"/>
      <c r="W54" s="175"/>
      <c r="X54" s="176" t="s">
        <v>190</v>
      </c>
      <c r="Y54" s="174"/>
      <c r="Z54" s="174"/>
      <c r="AA54" s="174"/>
      <c r="AB54" s="175"/>
      <c r="AC54" s="210"/>
      <c r="AD54" s="211"/>
      <c r="AE54" s="212"/>
      <c r="AF54" s="281" t="s">
        <v>3246</v>
      </c>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1" ht="36" customHeight="1" x14ac:dyDescent="0.2">
      <c r="A55" s="173">
        <f t="shared" si="0"/>
        <v>36</v>
      </c>
      <c r="B55" s="174"/>
      <c r="C55" s="175"/>
      <c r="D55" s="29" t="s">
        <v>2080</v>
      </c>
      <c r="E55" s="30"/>
      <c r="F55" s="30"/>
      <c r="G55" s="30"/>
      <c r="H55" s="30"/>
      <c r="I55" s="30"/>
      <c r="J55" s="30"/>
      <c r="K55" s="30"/>
      <c r="L55" s="30"/>
      <c r="M55" s="30"/>
      <c r="N55" s="30"/>
      <c r="O55" s="30"/>
      <c r="P55" s="30"/>
      <c r="Q55" s="30"/>
      <c r="R55" s="30"/>
      <c r="S55" s="30"/>
      <c r="T55" s="31"/>
      <c r="U55" s="176">
        <v>13</v>
      </c>
      <c r="V55" s="174"/>
      <c r="W55" s="175"/>
      <c r="X55" s="176" t="s">
        <v>190</v>
      </c>
      <c r="Y55" s="174"/>
      <c r="Z55" s="174"/>
      <c r="AA55" s="174"/>
      <c r="AB55" s="175"/>
      <c r="AC55" s="210"/>
      <c r="AD55" s="211"/>
      <c r="AE55" s="212"/>
      <c r="AF55" s="281" t="s">
        <v>3247</v>
      </c>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3"/>
    </row>
    <row r="56" spans="1:62" s="7" customFormat="1" ht="36" customHeight="1" x14ac:dyDescent="0.2">
      <c r="A56" s="173">
        <f t="shared" si="0"/>
        <v>37</v>
      </c>
      <c r="B56" s="174"/>
      <c r="C56" s="175"/>
      <c r="D56" s="29" t="s">
        <v>2079</v>
      </c>
      <c r="E56" s="30"/>
      <c r="F56" s="30"/>
      <c r="G56" s="30"/>
      <c r="H56" s="30"/>
      <c r="I56" s="30"/>
      <c r="J56" s="30"/>
      <c r="K56" s="30"/>
      <c r="L56" s="30"/>
      <c r="M56" s="30"/>
      <c r="N56" s="30"/>
      <c r="O56" s="30"/>
      <c r="P56" s="30"/>
      <c r="Q56" s="30"/>
      <c r="R56" s="30"/>
      <c r="S56" s="30"/>
      <c r="T56" s="31"/>
      <c r="U56" s="176">
        <v>13</v>
      </c>
      <c r="V56" s="174"/>
      <c r="W56" s="175"/>
      <c r="X56" s="176" t="s">
        <v>190</v>
      </c>
      <c r="Y56" s="174"/>
      <c r="Z56" s="174"/>
      <c r="AA56" s="174"/>
      <c r="AB56" s="175"/>
      <c r="AC56" s="210"/>
      <c r="AD56" s="211"/>
      <c r="AE56" s="212"/>
      <c r="AF56" s="281" t="s">
        <v>3248</v>
      </c>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1" ht="36" customHeight="1" x14ac:dyDescent="0.2">
      <c r="A57" s="173">
        <f t="shared" si="0"/>
        <v>38</v>
      </c>
      <c r="B57" s="174"/>
      <c r="C57" s="175"/>
      <c r="D57" s="29" t="s">
        <v>2078</v>
      </c>
      <c r="E57" s="30"/>
      <c r="F57" s="30"/>
      <c r="G57" s="30"/>
      <c r="H57" s="30"/>
      <c r="I57" s="30"/>
      <c r="J57" s="30"/>
      <c r="K57" s="30"/>
      <c r="L57" s="30"/>
      <c r="M57" s="30"/>
      <c r="N57" s="30"/>
      <c r="O57" s="30"/>
      <c r="P57" s="30"/>
      <c r="Q57" s="30"/>
      <c r="R57" s="30"/>
      <c r="S57" s="30"/>
      <c r="T57" s="31"/>
      <c r="U57" s="176">
        <v>13</v>
      </c>
      <c r="V57" s="174"/>
      <c r="W57" s="175"/>
      <c r="X57" s="176" t="s">
        <v>190</v>
      </c>
      <c r="Y57" s="174"/>
      <c r="Z57" s="174"/>
      <c r="AA57" s="174"/>
      <c r="AB57" s="175"/>
      <c r="AC57" s="210"/>
      <c r="AD57" s="211"/>
      <c r="AE57" s="212"/>
      <c r="AF57" s="281" t="s">
        <v>3249</v>
      </c>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3"/>
    </row>
    <row r="58" spans="1:62" s="7" customFormat="1" ht="36" customHeight="1" x14ac:dyDescent="0.2">
      <c r="A58" s="173">
        <f t="shared" si="0"/>
        <v>39</v>
      </c>
      <c r="B58" s="174"/>
      <c r="C58" s="175"/>
      <c r="D58" s="29" t="s">
        <v>2077</v>
      </c>
      <c r="E58" s="30"/>
      <c r="F58" s="30"/>
      <c r="G58" s="30"/>
      <c r="H58" s="30"/>
      <c r="I58" s="30"/>
      <c r="J58" s="30"/>
      <c r="K58" s="30"/>
      <c r="L58" s="30"/>
      <c r="M58" s="30"/>
      <c r="N58" s="30"/>
      <c r="O58" s="30"/>
      <c r="P58" s="30"/>
      <c r="Q58" s="30"/>
      <c r="R58" s="30"/>
      <c r="S58" s="30"/>
      <c r="T58" s="31"/>
      <c r="U58" s="176">
        <v>13</v>
      </c>
      <c r="V58" s="174"/>
      <c r="W58" s="175"/>
      <c r="X58" s="176" t="s">
        <v>190</v>
      </c>
      <c r="Y58" s="174"/>
      <c r="Z58" s="174"/>
      <c r="AA58" s="174"/>
      <c r="AB58" s="175"/>
      <c r="AC58" s="210"/>
      <c r="AD58" s="211"/>
      <c r="AE58" s="212"/>
      <c r="AF58" s="281" t="s">
        <v>3250</v>
      </c>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3"/>
    </row>
    <row r="59" spans="1:62" s="7" customFormat="1" ht="36" customHeight="1" x14ac:dyDescent="0.2">
      <c r="A59" s="173">
        <f t="shared" si="0"/>
        <v>40</v>
      </c>
      <c r="B59" s="174"/>
      <c r="C59" s="175"/>
      <c r="D59" s="29" t="s">
        <v>2076</v>
      </c>
      <c r="E59" s="30"/>
      <c r="F59" s="30"/>
      <c r="G59" s="30"/>
      <c r="H59" s="30"/>
      <c r="I59" s="30"/>
      <c r="J59" s="30"/>
      <c r="K59" s="30"/>
      <c r="L59" s="30"/>
      <c r="M59" s="30"/>
      <c r="N59" s="30"/>
      <c r="O59" s="30"/>
      <c r="P59" s="30"/>
      <c r="Q59" s="30"/>
      <c r="R59" s="30"/>
      <c r="S59" s="30"/>
      <c r="T59" s="31"/>
      <c r="U59" s="176">
        <v>13</v>
      </c>
      <c r="V59" s="174"/>
      <c r="W59" s="175"/>
      <c r="X59" s="176" t="s">
        <v>190</v>
      </c>
      <c r="Y59" s="174"/>
      <c r="Z59" s="174"/>
      <c r="AA59" s="174"/>
      <c r="AB59" s="175"/>
      <c r="AC59" s="210"/>
      <c r="AD59" s="211"/>
      <c r="AE59" s="212"/>
      <c r="AF59" s="281" t="s">
        <v>3251</v>
      </c>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3"/>
    </row>
    <row r="60" spans="1:62" s="7" customFormat="1" ht="36" customHeight="1" x14ac:dyDescent="0.2">
      <c r="A60" s="173">
        <f t="shared" si="0"/>
        <v>41</v>
      </c>
      <c r="B60" s="174"/>
      <c r="C60" s="175"/>
      <c r="D60" s="29" t="s">
        <v>2075</v>
      </c>
      <c r="E60" s="30"/>
      <c r="F60" s="30"/>
      <c r="G60" s="30"/>
      <c r="H60" s="30"/>
      <c r="I60" s="30"/>
      <c r="J60" s="30"/>
      <c r="K60" s="30"/>
      <c r="L60" s="30"/>
      <c r="M60" s="30"/>
      <c r="N60" s="30"/>
      <c r="O60" s="30"/>
      <c r="P60" s="30"/>
      <c r="Q60" s="30"/>
      <c r="R60" s="30"/>
      <c r="S60" s="30"/>
      <c r="T60" s="31"/>
      <c r="U60" s="176">
        <v>13</v>
      </c>
      <c r="V60" s="174"/>
      <c r="W60" s="175"/>
      <c r="X60" s="176" t="s">
        <v>190</v>
      </c>
      <c r="Y60" s="174"/>
      <c r="Z60" s="174"/>
      <c r="AA60" s="174"/>
      <c r="AB60" s="175"/>
      <c r="AC60" s="210"/>
      <c r="AD60" s="211"/>
      <c r="AE60" s="212"/>
      <c r="AF60" s="281" t="s">
        <v>3252</v>
      </c>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3"/>
    </row>
    <row r="61" spans="1:62" s="7" customFormat="1" ht="36" customHeight="1" x14ac:dyDescent="0.2">
      <c r="A61" s="173">
        <f t="shared" si="0"/>
        <v>42</v>
      </c>
      <c r="B61" s="174"/>
      <c r="C61" s="175"/>
      <c r="D61" s="29" t="s">
        <v>2074</v>
      </c>
      <c r="E61" s="30"/>
      <c r="F61" s="30"/>
      <c r="G61" s="30"/>
      <c r="H61" s="30"/>
      <c r="I61" s="30"/>
      <c r="J61" s="30"/>
      <c r="K61" s="30"/>
      <c r="L61" s="30"/>
      <c r="M61" s="30"/>
      <c r="N61" s="30"/>
      <c r="O61" s="30"/>
      <c r="P61" s="30"/>
      <c r="Q61" s="30"/>
      <c r="R61" s="30"/>
      <c r="S61" s="30"/>
      <c r="T61" s="31"/>
      <c r="U61" s="176">
        <v>13</v>
      </c>
      <c r="V61" s="174"/>
      <c r="W61" s="175"/>
      <c r="X61" s="176" t="s">
        <v>190</v>
      </c>
      <c r="Y61" s="174"/>
      <c r="Z61" s="174"/>
      <c r="AA61" s="174"/>
      <c r="AB61" s="175"/>
      <c r="AC61" s="210"/>
      <c r="AD61" s="211"/>
      <c r="AE61" s="212"/>
      <c r="AF61" s="281" t="s">
        <v>3253</v>
      </c>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3"/>
    </row>
    <row r="62" spans="1:62" s="7" customFormat="1" ht="36" customHeight="1" x14ac:dyDescent="0.2">
      <c r="A62" s="173">
        <f t="shared" si="0"/>
        <v>43</v>
      </c>
      <c r="B62" s="174"/>
      <c r="C62" s="175"/>
      <c r="D62" s="29" t="s">
        <v>2073</v>
      </c>
      <c r="E62" s="30"/>
      <c r="F62" s="30"/>
      <c r="G62" s="30"/>
      <c r="H62" s="30"/>
      <c r="I62" s="30"/>
      <c r="J62" s="30"/>
      <c r="K62" s="30"/>
      <c r="L62" s="30"/>
      <c r="M62" s="30"/>
      <c r="N62" s="30"/>
      <c r="O62" s="30"/>
      <c r="P62" s="30"/>
      <c r="Q62" s="30"/>
      <c r="R62" s="30"/>
      <c r="S62" s="30"/>
      <c r="T62" s="31"/>
      <c r="U62" s="176">
        <v>13</v>
      </c>
      <c r="V62" s="174"/>
      <c r="W62" s="175"/>
      <c r="X62" s="176" t="s">
        <v>190</v>
      </c>
      <c r="Y62" s="174"/>
      <c r="Z62" s="174"/>
      <c r="AA62" s="174"/>
      <c r="AB62" s="175"/>
      <c r="AC62" s="210"/>
      <c r="AD62" s="211"/>
      <c r="AE62" s="212"/>
      <c r="AF62" s="281" t="s">
        <v>3254</v>
      </c>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3"/>
    </row>
    <row r="63" spans="1:62" s="7" customFormat="1" ht="36" customHeight="1" x14ac:dyDescent="0.2">
      <c r="A63" s="173">
        <f t="shared" si="0"/>
        <v>44</v>
      </c>
      <c r="B63" s="174"/>
      <c r="C63" s="175"/>
      <c r="D63" s="29" t="s">
        <v>2072</v>
      </c>
      <c r="E63" s="30"/>
      <c r="F63" s="30"/>
      <c r="G63" s="30"/>
      <c r="H63" s="30"/>
      <c r="I63" s="30"/>
      <c r="J63" s="30"/>
      <c r="K63" s="30"/>
      <c r="L63" s="30"/>
      <c r="M63" s="30"/>
      <c r="N63" s="30"/>
      <c r="O63" s="30"/>
      <c r="P63" s="30"/>
      <c r="Q63" s="30"/>
      <c r="R63" s="30"/>
      <c r="S63" s="30"/>
      <c r="T63" s="31"/>
      <c r="U63" s="176">
        <v>13</v>
      </c>
      <c r="V63" s="174"/>
      <c r="W63" s="175"/>
      <c r="X63" s="176" t="s">
        <v>190</v>
      </c>
      <c r="Y63" s="174"/>
      <c r="Z63" s="174"/>
      <c r="AA63" s="174"/>
      <c r="AB63" s="175"/>
      <c r="AC63" s="210"/>
      <c r="AD63" s="211"/>
      <c r="AE63" s="212"/>
      <c r="AF63" s="281" t="s">
        <v>3255</v>
      </c>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3"/>
    </row>
    <row r="64" spans="1:62" s="7" customFormat="1" ht="36" customHeight="1" x14ac:dyDescent="0.2">
      <c r="A64" s="173">
        <f t="shared" si="0"/>
        <v>45</v>
      </c>
      <c r="B64" s="174"/>
      <c r="C64" s="175"/>
      <c r="D64" s="29" t="s">
        <v>2071</v>
      </c>
      <c r="E64" s="30"/>
      <c r="F64" s="30"/>
      <c r="G64" s="30"/>
      <c r="H64" s="30"/>
      <c r="I64" s="30"/>
      <c r="J64" s="30"/>
      <c r="K64" s="30"/>
      <c r="L64" s="30"/>
      <c r="M64" s="30"/>
      <c r="N64" s="30"/>
      <c r="O64" s="30"/>
      <c r="P64" s="30"/>
      <c r="Q64" s="30"/>
      <c r="R64" s="30"/>
      <c r="S64" s="30"/>
      <c r="T64" s="31"/>
      <c r="U64" s="176">
        <v>13</v>
      </c>
      <c r="V64" s="174"/>
      <c r="W64" s="175"/>
      <c r="X64" s="176" t="s">
        <v>190</v>
      </c>
      <c r="Y64" s="174"/>
      <c r="Z64" s="174"/>
      <c r="AA64" s="174"/>
      <c r="AB64" s="175"/>
      <c r="AC64" s="210"/>
      <c r="AD64" s="211"/>
      <c r="AE64" s="212"/>
      <c r="AF64" s="281" t="s">
        <v>3256</v>
      </c>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3"/>
    </row>
    <row r="65" spans="1:62" s="7" customFormat="1" ht="73.5" customHeight="1" x14ac:dyDescent="0.2">
      <c r="A65" s="173">
        <f t="shared" si="0"/>
        <v>46</v>
      </c>
      <c r="B65" s="174"/>
      <c r="C65" s="175"/>
      <c r="D65" s="29" t="s">
        <v>2070</v>
      </c>
      <c r="E65" s="30"/>
      <c r="F65" s="30"/>
      <c r="G65" s="30"/>
      <c r="H65" s="30"/>
      <c r="I65" s="30"/>
      <c r="J65" s="30"/>
      <c r="K65" s="30"/>
      <c r="L65" s="30"/>
      <c r="M65" s="30"/>
      <c r="N65" s="30"/>
      <c r="O65" s="30"/>
      <c r="P65" s="30"/>
      <c r="Q65" s="30"/>
      <c r="R65" s="30"/>
      <c r="S65" s="30"/>
      <c r="T65" s="31"/>
      <c r="U65" s="176">
        <v>13</v>
      </c>
      <c r="V65" s="174"/>
      <c r="W65" s="175"/>
      <c r="X65" s="176" t="s">
        <v>190</v>
      </c>
      <c r="Y65" s="174"/>
      <c r="Z65" s="174"/>
      <c r="AA65" s="174"/>
      <c r="AB65" s="175"/>
      <c r="AC65" s="210"/>
      <c r="AD65" s="211"/>
      <c r="AE65" s="212"/>
      <c r="AF65" s="281" t="s">
        <v>3257</v>
      </c>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3"/>
    </row>
    <row r="66" spans="1:62" s="7" customFormat="1" ht="73.5" customHeight="1" x14ac:dyDescent="0.2">
      <c r="A66" s="173">
        <f t="shared" si="0"/>
        <v>47</v>
      </c>
      <c r="B66" s="174"/>
      <c r="C66" s="175"/>
      <c r="D66" s="29" t="s">
        <v>2069</v>
      </c>
      <c r="E66" s="30"/>
      <c r="F66" s="30"/>
      <c r="G66" s="30"/>
      <c r="H66" s="30"/>
      <c r="I66" s="30"/>
      <c r="J66" s="30"/>
      <c r="K66" s="30"/>
      <c r="L66" s="30"/>
      <c r="M66" s="30"/>
      <c r="N66" s="30"/>
      <c r="O66" s="30"/>
      <c r="P66" s="30"/>
      <c r="Q66" s="30"/>
      <c r="R66" s="30"/>
      <c r="S66" s="30"/>
      <c r="T66" s="31"/>
      <c r="U66" s="176">
        <v>13</v>
      </c>
      <c r="V66" s="174"/>
      <c r="W66" s="175"/>
      <c r="X66" s="176" t="s">
        <v>190</v>
      </c>
      <c r="Y66" s="174"/>
      <c r="Z66" s="174"/>
      <c r="AA66" s="174"/>
      <c r="AB66" s="175"/>
      <c r="AC66" s="210"/>
      <c r="AD66" s="211"/>
      <c r="AE66" s="212"/>
      <c r="AF66" s="281" t="s">
        <v>3258</v>
      </c>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3"/>
    </row>
    <row r="67" spans="1:62" s="7" customFormat="1" ht="54" customHeight="1" x14ac:dyDescent="0.2">
      <c r="A67" s="173">
        <f t="shared" si="0"/>
        <v>48</v>
      </c>
      <c r="B67" s="174"/>
      <c r="C67" s="175"/>
      <c r="D67" s="29" t="s">
        <v>2068</v>
      </c>
      <c r="E67" s="30"/>
      <c r="F67" s="30"/>
      <c r="G67" s="30"/>
      <c r="H67" s="30"/>
      <c r="I67" s="30"/>
      <c r="J67" s="30"/>
      <c r="K67" s="30"/>
      <c r="L67" s="30"/>
      <c r="M67" s="30"/>
      <c r="N67" s="30"/>
      <c r="O67" s="30"/>
      <c r="P67" s="30"/>
      <c r="Q67" s="30"/>
      <c r="R67" s="30"/>
      <c r="S67" s="30"/>
      <c r="T67" s="31"/>
      <c r="U67" s="176">
        <v>13</v>
      </c>
      <c r="V67" s="174"/>
      <c r="W67" s="175"/>
      <c r="X67" s="176" t="s">
        <v>190</v>
      </c>
      <c r="Y67" s="174"/>
      <c r="Z67" s="174"/>
      <c r="AA67" s="174"/>
      <c r="AB67" s="175"/>
      <c r="AC67" s="210"/>
      <c r="AD67" s="211"/>
      <c r="AE67" s="212"/>
      <c r="AF67" s="281" t="s">
        <v>3259</v>
      </c>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3"/>
    </row>
    <row r="68" spans="1:62" s="7" customFormat="1" ht="36" customHeight="1" x14ac:dyDescent="0.2">
      <c r="A68" s="173">
        <f t="shared" si="0"/>
        <v>49</v>
      </c>
      <c r="B68" s="174"/>
      <c r="C68" s="175"/>
      <c r="D68" s="29" t="s">
        <v>2067</v>
      </c>
      <c r="E68" s="30"/>
      <c r="F68" s="30"/>
      <c r="G68" s="30"/>
      <c r="H68" s="30"/>
      <c r="I68" s="30"/>
      <c r="J68" s="30"/>
      <c r="K68" s="30"/>
      <c r="L68" s="30"/>
      <c r="M68" s="30"/>
      <c r="N68" s="30"/>
      <c r="O68" s="30"/>
      <c r="P68" s="30"/>
      <c r="Q68" s="30"/>
      <c r="R68" s="30"/>
      <c r="S68" s="30"/>
      <c r="T68" s="31"/>
      <c r="U68" s="176">
        <v>13</v>
      </c>
      <c r="V68" s="174"/>
      <c r="W68" s="175"/>
      <c r="X68" s="176" t="s">
        <v>190</v>
      </c>
      <c r="Y68" s="174"/>
      <c r="Z68" s="174"/>
      <c r="AA68" s="174"/>
      <c r="AB68" s="175"/>
      <c r="AC68" s="210"/>
      <c r="AD68" s="211"/>
      <c r="AE68" s="212"/>
      <c r="AF68" s="281" t="s">
        <v>3260</v>
      </c>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3"/>
    </row>
    <row r="69" spans="1:62" s="7" customFormat="1" ht="36" customHeight="1" x14ac:dyDescent="0.2">
      <c r="A69" s="173">
        <f t="shared" si="0"/>
        <v>50</v>
      </c>
      <c r="B69" s="174"/>
      <c r="C69" s="175"/>
      <c r="D69" s="29" t="s">
        <v>2066</v>
      </c>
      <c r="E69" s="30"/>
      <c r="F69" s="30"/>
      <c r="G69" s="30"/>
      <c r="H69" s="30"/>
      <c r="I69" s="30"/>
      <c r="J69" s="30"/>
      <c r="K69" s="30"/>
      <c r="L69" s="30"/>
      <c r="M69" s="30"/>
      <c r="N69" s="30"/>
      <c r="O69" s="30"/>
      <c r="P69" s="30"/>
      <c r="Q69" s="30"/>
      <c r="R69" s="30"/>
      <c r="S69" s="30"/>
      <c r="T69" s="31"/>
      <c r="U69" s="176">
        <v>13</v>
      </c>
      <c r="V69" s="174"/>
      <c r="W69" s="175"/>
      <c r="X69" s="176" t="s">
        <v>190</v>
      </c>
      <c r="Y69" s="174"/>
      <c r="Z69" s="174"/>
      <c r="AA69" s="174"/>
      <c r="AB69" s="175"/>
      <c r="AC69" s="210"/>
      <c r="AD69" s="211"/>
      <c r="AE69" s="212"/>
      <c r="AF69" s="281" t="s">
        <v>3261</v>
      </c>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3"/>
    </row>
    <row r="70" spans="1:62" s="7" customFormat="1" ht="36" customHeight="1" x14ac:dyDescent="0.2">
      <c r="A70" s="173">
        <f t="shared" si="0"/>
        <v>51</v>
      </c>
      <c r="B70" s="174"/>
      <c r="C70" s="175"/>
      <c r="D70" s="29" t="s">
        <v>2065</v>
      </c>
      <c r="E70" s="30"/>
      <c r="F70" s="30"/>
      <c r="G70" s="30"/>
      <c r="H70" s="30"/>
      <c r="I70" s="30"/>
      <c r="J70" s="30"/>
      <c r="K70" s="30"/>
      <c r="L70" s="30"/>
      <c r="M70" s="30"/>
      <c r="N70" s="30"/>
      <c r="O70" s="30"/>
      <c r="P70" s="30"/>
      <c r="Q70" s="30"/>
      <c r="R70" s="30"/>
      <c r="S70" s="30"/>
      <c r="T70" s="31"/>
      <c r="U70" s="176">
        <v>13</v>
      </c>
      <c r="V70" s="174"/>
      <c r="W70" s="175"/>
      <c r="X70" s="176" t="s">
        <v>190</v>
      </c>
      <c r="Y70" s="174"/>
      <c r="Z70" s="174"/>
      <c r="AA70" s="174"/>
      <c r="AB70" s="175"/>
      <c r="AC70" s="210"/>
      <c r="AD70" s="211"/>
      <c r="AE70" s="212"/>
      <c r="AF70" s="281" t="s">
        <v>3262</v>
      </c>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3"/>
    </row>
    <row r="71" spans="1:62" s="7" customFormat="1" ht="36" customHeight="1" x14ac:dyDescent="0.2">
      <c r="A71" s="173">
        <f t="shared" si="0"/>
        <v>52</v>
      </c>
      <c r="B71" s="174"/>
      <c r="C71" s="175"/>
      <c r="D71" s="29" t="s">
        <v>2064</v>
      </c>
      <c r="E71" s="30"/>
      <c r="F71" s="30"/>
      <c r="G71" s="30"/>
      <c r="H71" s="30"/>
      <c r="I71" s="30"/>
      <c r="J71" s="30"/>
      <c r="K71" s="30"/>
      <c r="L71" s="30"/>
      <c r="M71" s="30"/>
      <c r="N71" s="30"/>
      <c r="O71" s="30"/>
      <c r="P71" s="30"/>
      <c r="Q71" s="30"/>
      <c r="R71" s="30"/>
      <c r="S71" s="30"/>
      <c r="T71" s="31"/>
      <c r="U71" s="176">
        <v>13</v>
      </c>
      <c r="V71" s="174"/>
      <c r="W71" s="175"/>
      <c r="X71" s="176" t="s">
        <v>190</v>
      </c>
      <c r="Y71" s="174"/>
      <c r="Z71" s="174"/>
      <c r="AA71" s="174"/>
      <c r="AB71" s="175"/>
      <c r="AC71" s="210"/>
      <c r="AD71" s="211"/>
      <c r="AE71" s="212"/>
      <c r="AF71" s="281" t="s">
        <v>3263</v>
      </c>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3"/>
    </row>
    <row r="72" spans="1:62" s="7" customFormat="1" ht="36" customHeight="1" x14ac:dyDescent="0.2">
      <c r="A72" s="173">
        <f t="shared" si="0"/>
        <v>53</v>
      </c>
      <c r="B72" s="174"/>
      <c r="C72" s="175"/>
      <c r="D72" s="29" t="s">
        <v>2063</v>
      </c>
      <c r="E72" s="30"/>
      <c r="F72" s="30"/>
      <c r="G72" s="30"/>
      <c r="H72" s="30"/>
      <c r="I72" s="30"/>
      <c r="J72" s="30"/>
      <c r="K72" s="30"/>
      <c r="L72" s="30"/>
      <c r="M72" s="30"/>
      <c r="N72" s="30"/>
      <c r="O72" s="30"/>
      <c r="P72" s="30"/>
      <c r="Q72" s="30"/>
      <c r="R72" s="30"/>
      <c r="S72" s="30"/>
      <c r="T72" s="31"/>
      <c r="U72" s="176">
        <v>13</v>
      </c>
      <c r="V72" s="174"/>
      <c r="W72" s="175"/>
      <c r="X72" s="176" t="s">
        <v>190</v>
      </c>
      <c r="Y72" s="174"/>
      <c r="Z72" s="174"/>
      <c r="AA72" s="174"/>
      <c r="AB72" s="175"/>
      <c r="AC72" s="210"/>
      <c r="AD72" s="211"/>
      <c r="AE72" s="212"/>
      <c r="AF72" s="281" t="s">
        <v>3264</v>
      </c>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3"/>
    </row>
    <row r="73" spans="1:62" s="7" customFormat="1" ht="36" customHeight="1" x14ac:dyDescent="0.2">
      <c r="A73" s="173">
        <f t="shared" si="0"/>
        <v>54</v>
      </c>
      <c r="B73" s="174"/>
      <c r="C73" s="175"/>
      <c r="D73" s="29" t="s">
        <v>2062</v>
      </c>
      <c r="E73" s="30"/>
      <c r="F73" s="30"/>
      <c r="G73" s="30"/>
      <c r="H73" s="30"/>
      <c r="I73" s="30"/>
      <c r="J73" s="30"/>
      <c r="K73" s="30"/>
      <c r="L73" s="30"/>
      <c r="M73" s="30"/>
      <c r="N73" s="30"/>
      <c r="O73" s="30"/>
      <c r="P73" s="30"/>
      <c r="Q73" s="30"/>
      <c r="R73" s="30"/>
      <c r="S73" s="30"/>
      <c r="T73" s="31"/>
      <c r="U73" s="176">
        <v>13</v>
      </c>
      <c r="V73" s="174"/>
      <c r="W73" s="175"/>
      <c r="X73" s="176" t="s">
        <v>190</v>
      </c>
      <c r="Y73" s="174"/>
      <c r="Z73" s="174"/>
      <c r="AA73" s="174"/>
      <c r="AB73" s="175"/>
      <c r="AC73" s="210"/>
      <c r="AD73" s="211"/>
      <c r="AE73" s="212"/>
      <c r="AF73" s="281" t="s">
        <v>3265</v>
      </c>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3"/>
    </row>
    <row r="74" spans="1:62" s="7" customFormat="1" ht="36" customHeight="1" x14ac:dyDescent="0.2">
      <c r="A74" s="173">
        <f t="shared" si="0"/>
        <v>55</v>
      </c>
      <c r="B74" s="174"/>
      <c r="C74" s="175"/>
      <c r="D74" s="29" t="s">
        <v>2061</v>
      </c>
      <c r="E74" s="30"/>
      <c r="F74" s="30"/>
      <c r="G74" s="30"/>
      <c r="H74" s="30"/>
      <c r="I74" s="30"/>
      <c r="J74" s="30"/>
      <c r="K74" s="30"/>
      <c r="L74" s="30"/>
      <c r="M74" s="30"/>
      <c r="N74" s="30"/>
      <c r="O74" s="30"/>
      <c r="P74" s="30"/>
      <c r="Q74" s="30"/>
      <c r="R74" s="30"/>
      <c r="S74" s="30"/>
      <c r="T74" s="31"/>
      <c r="U74" s="176">
        <v>13</v>
      </c>
      <c r="V74" s="174"/>
      <c r="W74" s="175"/>
      <c r="X74" s="176" t="s">
        <v>190</v>
      </c>
      <c r="Y74" s="174"/>
      <c r="Z74" s="174"/>
      <c r="AA74" s="174"/>
      <c r="AB74" s="175"/>
      <c r="AC74" s="210"/>
      <c r="AD74" s="211"/>
      <c r="AE74" s="212"/>
      <c r="AF74" s="281" t="s">
        <v>3266</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1" ht="36" customHeight="1" x14ac:dyDescent="0.2">
      <c r="A75" s="173">
        <f t="shared" si="0"/>
        <v>56</v>
      </c>
      <c r="B75" s="174"/>
      <c r="C75" s="175"/>
      <c r="D75" s="29" t="s">
        <v>2060</v>
      </c>
      <c r="E75" s="30"/>
      <c r="F75" s="30"/>
      <c r="G75" s="30"/>
      <c r="H75" s="30"/>
      <c r="I75" s="30"/>
      <c r="J75" s="30"/>
      <c r="K75" s="30"/>
      <c r="L75" s="30"/>
      <c r="M75" s="30"/>
      <c r="N75" s="30"/>
      <c r="O75" s="30"/>
      <c r="P75" s="30"/>
      <c r="Q75" s="30"/>
      <c r="R75" s="30"/>
      <c r="S75" s="30"/>
      <c r="T75" s="31"/>
      <c r="U75" s="176">
        <v>13</v>
      </c>
      <c r="V75" s="174"/>
      <c r="W75" s="175"/>
      <c r="X75" s="176" t="s">
        <v>190</v>
      </c>
      <c r="Y75" s="174"/>
      <c r="Z75" s="174"/>
      <c r="AA75" s="174"/>
      <c r="AB75" s="175"/>
      <c r="AC75" s="210"/>
      <c r="AD75" s="211"/>
      <c r="AE75" s="212"/>
      <c r="AF75" s="281" t="s">
        <v>3267</v>
      </c>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3"/>
    </row>
    <row r="76" spans="1:62" s="7" customFormat="1" ht="36" customHeight="1" x14ac:dyDescent="0.2">
      <c r="A76" s="173">
        <f t="shared" si="0"/>
        <v>57</v>
      </c>
      <c r="B76" s="174"/>
      <c r="C76" s="175"/>
      <c r="D76" s="29" t="s">
        <v>2059</v>
      </c>
      <c r="E76" s="30"/>
      <c r="F76" s="30"/>
      <c r="G76" s="30"/>
      <c r="H76" s="30"/>
      <c r="I76" s="30"/>
      <c r="J76" s="30"/>
      <c r="K76" s="30"/>
      <c r="L76" s="30"/>
      <c r="M76" s="30"/>
      <c r="N76" s="30"/>
      <c r="O76" s="30"/>
      <c r="P76" s="30"/>
      <c r="Q76" s="30"/>
      <c r="R76" s="30"/>
      <c r="S76" s="30"/>
      <c r="T76" s="31"/>
      <c r="U76" s="176">
        <v>13</v>
      </c>
      <c r="V76" s="174"/>
      <c r="W76" s="175"/>
      <c r="X76" s="176" t="s">
        <v>190</v>
      </c>
      <c r="Y76" s="174"/>
      <c r="Z76" s="174"/>
      <c r="AA76" s="174"/>
      <c r="AB76" s="175"/>
      <c r="AC76" s="210"/>
      <c r="AD76" s="211"/>
      <c r="AE76" s="212"/>
      <c r="AF76" s="281" t="s">
        <v>3268</v>
      </c>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3"/>
    </row>
    <row r="77" spans="1:62" s="7" customFormat="1" ht="36" customHeight="1" x14ac:dyDescent="0.2">
      <c r="A77" s="173">
        <f t="shared" si="0"/>
        <v>58</v>
      </c>
      <c r="B77" s="174"/>
      <c r="C77" s="175"/>
      <c r="D77" s="29" t="s">
        <v>2058</v>
      </c>
      <c r="E77" s="30"/>
      <c r="F77" s="30"/>
      <c r="G77" s="30"/>
      <c r="H77" s="30"/>
      <c r="I77" s="30"/>
      <c r="J77" s="30"/>
      <c r="K77" s="30"/>
      <c r="L77" s="30"/>
      <c r="M77" s="30"/>
      <c r="N77" s="30"/>
      <c r="O77" s="30"/>
      <c r="P77" s="30"/>
      <c r="Q77" s="30"/>
      <c r="R77" s="30"/>
      <c r="S77" s="30"/>
      <c r="T77" s="31"/>
      <c r="U77" s="176">
        <v>13</v>
      </c>
      <c r="V77" s="174"/>
      <c r="W77" s="175"/>
      <c r="X77" s="176" t="s">
        <v>190</v>
      </c>
      <c r="Y77" s="174"/>
      <c r="Z77" s="174"/>
      <c r="AA77" s="174"/>
      <c r="AB77" s="175"/>
      <c r="AC77" s="210"/>
      <c r="AD77" s="211"/>
      <c r="AE77" s="212"/>
      <c r="AF77" s="281" t="s">
        <v>3269</v>
      </c>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3"/>
    </row>
    <row r="78" spans="1:62" s="7" customFormat="1" ht="36" customHeight="1" x14ac:dyDescent="0.2">
      <c r="A78" s="173">
        <f t="shared" si="0"/>
        <v>59</v>
      </c>
      <c r="B78" s="174"/>
      <c r="C78" s="175"/>
      <c r="D78" s="29" t="s">
        <v>2057</v>
      </c>
      <c r="E78" s="30"/>
      <c r="F78" s="30"/>
      <c r="G78" s="30"/>
      <c r="H78" s="30"/>
      <c r="I78" s="30"/>
      <c r="J78" s="30"/>
      <c r="K78" s="30"/>
      <c r="L78" s="30"/>
      <c r="M78" s="30"/>
      <c r="N78" s="30"/>
      <c r="O78" s="30"/>
      <c r="P78" s="30"/>
      <c r="Q78" s="30"/>
      <c r="R78" s="30"/>
      <c r="S78" s="30"/>
      <c r="T78" s="31"/>
      <c r="U78" s="176">
        <v>13</v>
      </c>
      <c r="V78" s="174"/>
      <c r="W78" s="175"/>
      <c r="X78" s="176" t="s">
        <v>190</v>
      </c>
      <c r="Y78" s="174"/>
      <c r="Z78" s="174"/>
      <c r="AA78" s="174"/>
      <c r="AB78" s="175"/>
      <c r="AC78" s="210"/>
      <c r="AD78" s="211"/>
      <c r="AE78" s="212"/>
      <c r="AF78" s="281" t="s">
        <v>3270</v>
      </c>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3"/>
    </row>
    <row r="79" spans="1:62" s="7" customFormat="1" ht="36" customHeight="1" x14ac:dyDescent="0.2">
      <c r="A79" s="173">
        <f t="shared" si="0"/>
        <v>60</v>
      </c>
      <c r="B79" s="174"/>
      <c r="C79" s="175"/>
      <c r="D79" s="29" t="s">
        <v>2056</v>
      </c>
      <c r="E79" s="30"/>
      <c r="F79" s="30"/>
      <c r="G79" s="30"/>
      <c r="H79" s="30"/>
      <c r="I79" s="30"/>
      <c r="J79" s="30"/>
      <c r="K79" s="30"/>
      <c r="L79" s="30"/>
      <c r="M79" s="30"/>
      <c r="N79" s="30"/>
      <c r="O79" s="30"/>
      <c r="P79" s="30"/>
      <c r="Q79" s="30"/>
      <c r="R79" s="30"/>
      <c r="S79" s="30"/>
      <c r="T79" s="31"/>
      <c r="U79" s="176">
        <v>13</v>
      </c>
      <c r="V79" s="174"/>
      <c r="W79" s="175"/>
      <c r="X79" s="176" t="s">
        <v>190</v>
      </c>
      <c r="Y79" s="174"/>
      <c r="Z79" s="174"/>
      <c r="AA79" s="174"/>
      <c r="AB79" s="175"/>
      <c r="AC79" s="210"/>
      <c r="AD79" s="211"/>
      <c r="AE79" s="212"/>
      <c r="AF79" s="281" t="s">
        <v>3271</v>
      </c>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3"/>
    </row>
    <row r="80" spans="1:62" s="7" customFormat="1" ht="36" customHeight="1" x14ac:dyDescent="0.2">
      <c r="A80" s="173">
        <f t="shared" si="0"/>
        <v>61</v>
      </c>
      <c r="B80" s="174"/>
      <c r="C80" s="175"/>
      <c r="D80" s="29" t="s">
        <v>2055</v>
      </c>
      <c r="E80" s="30"/>
      <c r="F80" s="30"/>
      <c r="G80" s="30"/>
      <c r="H80" s="30"/>
      <c r="I80" s="30"/>
      <c r="J80" s="30"/>
      <c r="K80" s="30"/>
      <c r="L80" s="30"/>
      <c r="M80" s="30"/>
      <c r="N80" s="30"/>
      <c r="O80" s="30"/>
      <c r="P80" s="30"/>
      <c r="Q80" s="30"/>
      <c r="R80" s="30"/>
      <c r="S80" s="30"/>
      <c r="T80" s="31"/>
      <c r="U80" s="176">
        <v>13</v>
      </c>
      <c r="V80" s="174"/>
      <c r="W80" s="175"/>
      <c r="X80" s="176" t="s">
        <v>190</v>
      </c>
      <c r="Y80" s="174"/>
      <c r="Z80" s="174"/>
      <c r="AA80" s="174"/>
      <c r="AB80" s="175"/>
      <c r="AC80" s="210"/>
      <c r="AD80" s="211"/>
      <c r="AE80" s="212"/>
      <c r="AF80" s="281" t="s">
        <v>3272</v>
      </c>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3"/>
    </row>
    <row r="81" spans="1:62" s="7" customFormat="1" ht="36" customHeight="1" x14ac:dyDescent="0.2">
      <c r="A81" s="173">
        <f t="shared" si="0"/>
        <v>62</v>
      </c>
      <c r="B81" s="174"/>
      <c r="C81" s="175"/>
      <c r="D81" s="29" t="s">
        <v>2054</v>
      </c>
      <c r="E81" s="30"/>
      <c r="F81" s="30"/>
      <c r="G81" s="30"/>
      <c r="H81" s="30"/>
      <c r="I81" s="30"/>
      <c r="J81" s="30"/>
      <c r="K81" s="30"/>
      <c r="L81" s="30"/>
      <c r="M81" s="30"/>
      <c r="N81" s="30"/>
      <c r="O81" s="30"/>
      <c r="P81" s="30"/>
      <c r="Q81" s="30"/>
      <c r="R81" s="30"/>
      <c r="S81" s="30"/>
      <c r="T81" s="31"/>
      <c r="U81" s="176">
        <v>13</v>
      </c>
      <c r="V81" s="174"/>
      <c r="W81" s="175"/>
      <c r="X81" s="176" t="s">
        <v>190</v>
      </c>
      <c r="Y81" s="174"/>
      <c r="Z81" s="174"/>
      <c r="AA81" s="174"/>
      <c r="AB81" s="175"/>
      <c r="AC81" s="210"/>
      <c r="AD81" s="211"/>
      <c r="AE81" s="212"/>
      <c r="AF81" s="281" t="s">
        <v>3273</v>
      </c>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3"/>
    </row>
    <row r="82" spans="1:62" s="7" customFormat="1" ht="71.25" customHeight="1" x14ac:dyDescent="0.2">
      <c r="A82" s="173">
        <f t="shared" si="0"/>
        <v>63</v>
      </c>
      <c r="B82" s="174"/>
      <c r="C82" s="175"/>
      <c r="D82" s="29" t="s">
        <v>2053</v>
      </c>
      <c r="E82" s="30"/>
      <c r="F82" s="30"/>
      <c r="G82" s="30"/>
      <c r="H82" s="30"/>
      <c r="I82" s="30"/>
      <c r="J82" s="30"/>
      <c r="K82" s="30"/>
      <c r="L82" s="30"/>
      <c r="M82" s="30"/>
      <c r="N82" s="30"/>
      <c r="O82" s="30"/>
      <c r="P82" s="30"/>
      <c r="Q82" s="30"/>
      <c r="R82" s="30"/>
      <c r="S82" s="30"/>
      <c r="T82" s="31"/>
      <c r="U82" s="176">
        <v>13</v>
      </c>
      <c r="V82" s="174"/>
      <c r="W82" s="175"/>
      <c r="X82" s="176" t="s">
        <v>190</v>
      </c>
      <c r="Y82" s="174"/>
      <c r="Z82" s="174"/>
      <c r="AA82" s="174"/>
      <c r="AB82" s="175"/>
      <c r="AC82" s="210"/>
      <c r="AD82" s="211"/>
      <c r="AE82" s="212"/>
      <c r="AF82" s="281" t="s">
        <v>3274</v>
      </c>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3"/>
    </row>
    <row r="83" spans="1:62" s="7" customFormat="1" ht="71.25" customHeight="1" x14ac:dyDescent="0.2">
      <c r="A83" s="173">
        <f t="shared" si="0"/>
        <v>64</v>
      </c>
      <c r="B83" s="174"/>
      <c r="C83" s="175"/>
      <c r="D83" s="29" t="s">
        <v>2052</v>
      </c>
      <c r="E83" s="30"/>
      <c r="F83" s="30"/>
      <c r="G83" s="30"/>
      <c r="H83" s="30"/>
      <c r="I83" s="30"/>
      <c r="J83" s="30"/>
      <c r="K83" s="30"/>
      <c r="L83" s="30"/>
      <c r="M83" s="30"/>
      <c r="N83" s="30"/>
      <c r="O83" s="30"/>
      <c r="P83" s="30"/>
      <c r="Q83" s="30"/>
      <c r="R83" s="30"/>
      <c r="S83" s="30"/>
      <c r="T83" s="31"/>
      <c r="U83" s="176">
        <v>13</v>
      </c>
      <c r="V83" s="174"/>
      <c r="W83" s="175"/>
      <c r="X83" s="176" t="s">
        <v>190</v>
      </c>
      <c r="Y83" s="174"/>
      <c r="Z83" s="174"/>
      <c r="AA83" s="174"/>
      <c r="AB83" s="175"/>
      <c r="AC83" s="210"/>
      <c r="AD83" s="211"/>
      <c r="AE83" s="212"/>
      <c r="AF83" s="281" t="s">
        <v>3275</v>
      </c>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3"/>
    </row>
    <row r="84" spans="1:62" s="7" customFormat="1" ht="71.25" customHeight="1" x14ac:dyDescent="0.2">
      <c r="A84" s="173">
        <f t="shared" si="0"/>
        <v>65</v>
      </c>
      <c r="B84" s="174"/>
      <c r="C84" s="175"/>
      <c r="D84" s="29" t="s">
        <v>2051</v>
      </c>
      <c r="E84" s="30"/>
      <c r="F84" s="30"/>
      <c r="G84" s="30"/>
      <c r="H84" s="30"/>
      <c r="I84" s="30"/>
      <c r="J84" s="30"/>
      <c r="K84" s="30"/>
      <c r="L84" s="30"/>
      <c r="M84" s="30"/>
      <c r="N84" s="30"/>
      <c r="O84" s="30"/>
      <c r="P84" s="30"/>
      <c r="Q84" s="30"/>
      <c r="R84" s="30"/>
      <c r="S84" s="30"/>
      <c r="T84" s="31"/>
      <c r="U84" s="176">
        <v>13</v>
      </c>
      <c r="V84" s="174"/>
      <c r="W84" s="175"/>
      <c r="X84" s="176" t="s">
        <v>190</v>
      </c>
      <c r="Y84" s="174"/>
      <c r="Z84" s="174"/>
      <c r="AA84" s="174"/>
      <c r="AB84" s="175"/>
      <c r="AC84" s="210"/>
      <c r="AD84" s="211"/>
      <c r="AE84" s="212"/>
      <c r="AF84" s="281" t="s">
        <v>3276</v>
      </c>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3"/>
    </row>
    <row r="85" spans="1:62" s="7" customFormat="1" ht="36" customHeight="1" x14ac:dyDescent="0.2">
      <c r="A85" s="173">
        <f t="shared" si="0"/>
        <v>66</v>
      </c>
      <c r="B85" s="174"/>
      <c r="C85" s="175"/>
      <c r="D85" s="29" t="s">
        <v>2050</v>
      </c>
      <c r="E85" s="30"/>
      <c r="F85" s="30"/>
      <c r="G85" s="30"/>
      <c r="H85" s="30"/>
      <c r="I85" s="30"/>
      <c r="J85" s="30"/>
      <c r="K85" s="30"/>
      <c r="L85" s="30"/>
      <c r="M85" s="30"/>
      <c r="N85" s="30"/>
      <c r="O85" s="30"/>
      <c r="P85" s="30"/>
      <c r="Q85" s="30"/>
      <c r="R85" s="30"/>
      <c r="S85" s="30"/>
      <c r="T85" s="31"/>
      <c r="U85" s="176">
        <v>13</v>
      </c>
      <c r="V85" s="174"/>
      <c r="W85" s="175"/>
      <c r="X85" s="176" t="s">
        <v>190</v>
      </c>
      <c r="Y85" s="174"/>
      <c r="Z85" s="174"/>
      <c r="AA85" s="174"/>
      <c r="AB85" s="175"/>
      <c r="AC85" s="210"/>
      <c r="AD85" s="211"/>
      <c r="AE85" s="212"/>
      <c r="AF85" s="281" t="s">
        <v>3277</v>
      </c>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3"/>
    </row>
    <row r="86" spans="1:62" s="7" customFormat="1" ht="36" customHeight="1" x14ac:dyDescent="0.2">
      <c r="A86" s="173">
        <f t="shared" ref="A86:A149" si="1">ROW()-19</f>
        <v>67</v>
      </c>
      <c r="B86" s="174"/>
      <c r="C86" s="175"/>
      <c r="D86" s="29" t="s">
        <v>2049</v>
      </c>
      <c r="E86" s="30"/>
      <c r="F86" s="30"/>
      <c r="G86" s="30"/>
      <c r="H86" s="30"/>
      <c r="I86" s="30"/>
      <c r="J86" s="30"/>
      <c r="K86" s="30"/>
      <c r="L86" s="30"/>
      <c r="M86" s="30"/>
      <c r="N86" s="30"/>
      <c r="O86" s="30"/>
      <c r="P86" s="30"/>
      <c r="Q86" s="30"/>
      <c r="R86" s="30"/>
      <c r="S86" s="30"/>
      <c r="T86" s="31"/>
      <c r="U86" s="176">
        <v>13</v>
      </c>
      <c r="V86" s="174"/>
      <c r="W86" s="175"/>
      <c r="X86" s="176" t="s">
        <v>190</v>
      </c>
      <c r="Y86" s="174"/>
      <c r="Z86" s="174"/>
      <c r="AA86" s="174"/>
      <c r="AB86" s="175"/>
      <c r="AC86" s="210"/>
      <c r="AD86" s="211"/>
      <c r="AE86" s="212"/>
      <c r="AF86" s="281" t="s">
        <v>3278</v>
      </c>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3"/>
    </row>
    <row r="87" spans="1:62" s="7" customFormat="1" ht="36" customHeight="1" x14ac:dyDescent="0.2">
      <c r="A87" s="173">
        <f t="shared" si="1"/>
        <v>68</v>
      </c>
      <c r="B87" s="174"/>
      <c r="C87" s="175"/>
      <c r="D87" s="29" t="s">
        <v>2048</v>
      </c>
      <c r="E87" s="30"/>
      <c r="F87" s="30"/>
      <c r="G87" s="30"/>
      <c r="H87" s="30"/>
      <c r="I87" s="30"/>
      <c r="J87" s="30"/>
      <c r="K87" s="30"/>
      <c r="L87" s="30"/>
      <c r="M87" s="30"/>
      <c r="N87" s="30"/>
      <c r="O87" s="30"/>
      <c r="P87" s="30"/>
      <c r="Q87" s="30"/>
      <c r="R87" s="30"/>
      <c r="S87" s="30"/>
      <c r="T87" s="31"/>
      <c r="U87" s="176">
        <v>13</v>
      </c>
      <c r="V87" s="174"/>
      <c r="W87" s="175"/>
      <c r="X87" s="176" t="s">
        <v>190</v>
      </c>
      <c r="Y87" s="174"/>
      <c r="Z87" s="174"/>
      <c r="AA87" s="174"/>
      <c r="AB87" s="175"/>
      <c r="AC87" s="210"/>
      <c r="AD87" s="211"/>
      <c r="AE87" s="212"/>
      <c r="AF87" s="281" t="s">
        <v>3279</v>
      </c>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3"/>
    </row>
    <row r="88" spans="1:62" s="7" customFormat="1" ht="36" customHeight="1" x14ac:dyDescent="0.2">
      <c r="A88" s="173">
        <f t="shared" si="1"/>
        <v>69</v>
      </c>
      <c r="B88" s="174"/>
      <c r="C88" s="175"/>
      <c r="D88" s="29" t="s">
        <v>2047</v>
      </c>
      <c r="E88" s="30"/>
      <c r="F88" s="30"/>
      <c r="G88" s="30"/>
      <c r="H88" s="30"/>
      <c r="I88" s="30"/>
      <c r="J88" s="30"/>
      <c r="K88" s="30"/>
      <c r="L88" s="30"/>
      <c r="M88" s="30"/>
      <c r="N88" s="30"/>
      <c r="O88" s="30"/>
      <c r="P88" s="30"/>
      <c r="Q88" s="30"/>
      <c r="R88" s="30"/>
      <c r="S88" s="30"/>
      <c r="T88" s="31"/>
      <c r="U88" s="176">
        <v>13</v>
      </c>
      <c r="V88" s="174"/>
      <c r="W88" s="175"/>
      <c r="X88" s="176" t="s">
        <v>190</v>
      </c>
      <c r="Y88" s="174"/>
      <c r="Z88" s="174"/>
      <c r="AA88" s="174"/>
      <c r="AB88" s="175"/>
      <c r="AC88" s="210"/>
      <c r="AD88" s="211"/>
      <c r="AE88" s="212"/>
      <c r="AF88" s="281" t="s">
        <v>3280</v>
      </c>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3"/>
    </row>
    <row r="89" spans="1:62" s="7" customFormat="1" ht="36" customHeight="1" x14ac:dyDescent="0.2">
      <c r="A89" s="173">
        <f t="shared" si="1"/>
        <v>70</v>
      </c>
      <c r="B89" s="174"/>
      <c r="C89" s="175"/>
      <c r="D89" s="29" t="s">
        <v>2046</v>
      </c>
      <c r="E89" s="30"/>
      <c r="F89" s="30"/>
      <c r="G89" s="30"/>
      <c r="H89" s="30"/>
      <c r="I89" s="30"/>
      <c r="J89" s="30"/>
      <c r="K89" s="30"/>
      <c r="L89" s="30"/>
      <c r="M89" s="30"/>
      <c r="N89" s="30"/>
      <c r="O89" s="30"/>
      <c r="P89" s="30"/>
      <c r="Q89" s="30"/>
      <c r="R89" s="30"/>
      <c r="S89" s="30"/>
      <c r="T89" s="31"/>
      <c r="U89" s="176">
        <v>13</v>
      </c>
      <c r="V89" s="174"/>
      <c r="W89" s="175"/>
      <c r="X89" s="176" t="s">
        <v>190</v>
      </c>
      <c r="Y89" s="174"/>
      <c r="Z89" s="174"/>
      <c r="AA89" s="174"/>
      <c r="AB89" s="175"/>
      <c r="AC89" s="210"/>
      <c r="AD89" s="211"/>
      <c r="AE89" s="212"/>
      <c r="AF89" s="281" t="s">
        <v>3281</v>
      </c>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3"/>
    </row>
    <row r="90" spans="1:62" s="7" customFormat="1" ht="36" customHeight="1" x14ac:dyDescent="0.2">
      <c r="A90" s="173">
        <f t="shared" si="1"/>
        <v>71</v>
      </c>
      <c r="B90" s="174"/>
      <c r="C90" s="175"/>
      <c r="D90" s="29" t="s">
        <v>2045</v>
      </c>
      <c r="E90" s="30"/>
      <c r="F90" s="30"/>
      <c r="G90" s="30"/>
      <c r="H90" s="30"/>
      <c r="I90" s="30"/>
      <c r="J90" s="30"/>
      <c r="K90" s="30"/>
      <c r="L90" s="30"/>
      <c r="M90" s="30"/>
      <c r="N90" s="30"/>
      <c r="O90" s="30"/>
      <c r="P90" s="30"/>
      <c r="Q90" s="30"/>
      <c r="R90" s="30"/>
      <c r="S90" s="30"/>
      <c r="T90" s="31"/>
      <c r="U90" s="176">
        <v>13</v>
      </c>
      <c r="V90" s="174"/>
      <c r="W90" s="175"/>
      <c r="X90" s="176" t="s">
        <v>190</v>
      </c>
      <c r="Y90" s="174"/>
      <c r="Z90" s="174"/>
      <c r="AA90" s="174"/>
      <c r="AB90" s="175"/>
      <c r="AC90" s="210"/>
      <c r="AD90" s="211"/>
      <c r="AE90" s="212"/>
      <c r="AF90" s="281" t="s">
        <v>3282</v>
      </c>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3"/>
    </row>
    <row r="91" spans="1:62" s="7" customFormat="1" ht="36" customHeight="1" x14ac:dyDescent="0.2">
      <c r="A91" s="173">
        <f t="shared" si="1"/>
        <v>72</v>
      </c>
      <c r="B91" s="174"/>
      <c r="C91" s="175"/>
      <c r="D91" s="29" t="s">
        <v>2044</v>
      </c>
      <c r="E91" s="30"/>
      <c r="F91" s="30"/>
      <c r="G91" s="30"/>
      <c r="H91" s="30"/>
      <c r="I91" s="30"/>
      <c r="J91" s="30"/>
      <c r="K91" s="30"/>
      <c r="L91" s="30"/>
      <c r="M91" s="30"/>
      <c r="N91" s="30"/>
      <c r="O91" s="30"/>
      <c r="P91" s="30"/>
      <c r="Q91" s="30"/>
      <c r="R91" s="30"/>
      <c r="S91" s="30"/>
      <c r="T91" s="31"/>
      <c r="U91" s="176">
        <v>13</v>
      </c>
      <c r="V91" s="174"/>
      <c r="W91" s="175"/>
      <c r="X91" s="176" t="s">
        <v>190</v>
      </c>
      <c r="Y91" s="174"/>
      <c r="Z91" s="174"/>
      <c r="AA91" s="174"/>
      <c r="AB91" s="175"/>
      <c r="AC91" s="210"/>
      <c r="AD91" s="211"/>
      <c r="AE91" s="212"/>
      <c r="AF91" s="281" t="s">
        <v>3283</v>
      </c>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3"/>
    </row>
    <row r="92" spans="1:62" s="7" customFormat="1" ht="36" customHeight="1" x14ac:dyDescent="0.2">
      <c r="A92" s="173">
        <f t="shared" si="1"/>
        <v>73</v>
      </c>
      <c r="B92" s="174"/>
      <c r="C92" s="175"/>
      <c r="D92" s="29" t="s">
        <v>2043</v>
      </c>
      <c r="E92" s="30"/>
      <c r="F92" s="30"/>
      <c r="G92" s="30"/>
      <c r="H92" s="30"/>
      <c r="I92" s="30"/>
      <c r="J92" s="30"/>
      <c r="K92" s="30"/>
      <c r="L92" s="30"/>
      <c r="M92" s="30"/>
      <c r="N92" s="30"/>
      <c r="O92" s="30"/>
      <c r="P92" s="30"/>
      <c r="Q92" s="30"/>
      <c r="R92" s="30"/>
      <c r="S92" s="30"/>
      <c r="T92" s="31"/>
      <c r="U92" s="176">
        <v>13</v>
      </c>
      <c r="V92" s="174"/>
      <c r="W92" s="175"/>
      <c r="X92" s="176" t="s">
        <v>190</v>
      </c>
      <c r="Y92" s="174"/>
      <c r="Z92" s="174"/>
      <c r="AA92" s="174"/>
      <c r="AB92" s="175"/>
      <c r="AC92" s="210"/>
      <c r="AD92" s="211"/>
      <c r="AE92" s="212"/>
      <c r="AF92" s="281" t="s">
        <v>3284</v>
      </c>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3"/>
    </row>
    <row r="93" spans="1:62" s="7" customFormat="1" ht="36" customHeight="1" x14ac:dyDescent="0.2">
      <c r="A93" s="173">
        <f t="shared" si="1"/>
        <v>74</v>
      </c>
      <c r="B93" s="174"/>
      <c r="C93" s="175"/>
      <c r="D93" s="29" t="s">
        <v>2042</v>
      </c>
      <c r="E93" s="30"/>
      <c r="F93" s="30"/>
      <c r="G93" s="30"/>
      <c r="H93" s="30"/>
      <c r="I93" s="30"/>
      <c r="J93" s="30"/>
      <c r="K93" s="30"/>
      <c r="L93" s="30"/>
      <c r="M93" s="30"/>
      <c r="N93" s="30"/>
      <c r="O93" s="30"/>
      <c r="P93" s="30"/>
      <c r="Q93" s="30"/>
      <c r="R93" s="30"/>
      <c r="S93" s="30"/>
      <c r="T93" s="31"/>
      <c r="U93" s="176">
        <v>13</v>
      </c>
      <c r="V93" s="174"/>
      <c r="W93" s="175"/>
      <c r="X93" s="176" t="s">
        <v>190</v>
      </c>
      <c r="Y93" s="174"/>
      <c r="Z93" s="174"/>
      <c r="AA93" s="174"/>
      <c r="AB93" s="175"/>
      <c r="AC93" s="210"/>
      <c r="AD93" s="211"/>
      <c r="AE93" s="212"/>
      <c r="AF93" s="281" t="s">
        <v>3285</v>
      </c>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3"/>
    </row>
    <row r="94" spans="1:62" s="7" customFormat="1" ht="36" customHeight="1" x14ac:dyDescent="0.2">
      <c r="A94" s="173">
        <f t="shared" si="1"/>
        <v>75</v>
      </c>
      <c r="B94" s="174"/>
      <c r="C94" s="175"/>
      <c r="D94" s="29" t="s">
        <v>2041</v>
      </c>
      <c r="E94" s="30"/>
      <c r="F94" s="30"/>
      <c r="G94" s="30"/>
      <c r="H94" s="30"/>
      <c r="I94" s="30"/>
      <c r="J94" s="30"/>
      <c r="K94" s="30"/>
      <c r="L94" s="30"/>
      <c r="M94" s="30"/>
      <c r="N94" s="30"/>
      <c r="O94" s="30"/>
      <c r="P94" s="30"/>
      <c r="Q94" s="30"/>
      <c r="R94" s="30"/>
      <c r="S94" s="30"/>
      <c r="T94" s="31"/>
      <c r="U94" s="176">
        <v>13</v>
      </c>
      <c r="V94" s="174"/>
      <c r="W94" s="175"/>
      <c r="X94" s="176" t="s">
        <v>190</v>
      </c>
      <c r="Y94" s="174"/>
      <c r="Z94" s="174"/>
      <c r="AA94" s="174"/>
      <c r="AB94" s="175"/>
      <c r="AC94" s="210"/>
      <c r="AD94" s="211"/>
      <c r="AE94" s="212"/>
      <c r="AF94" s="281" t="s">
        <v>3286</v>
      </c>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3"/>
    </row>
    <row r="95" spans="1:62" s="7" customFormat="1" ht="36" customHeight="1" x14ac:dyDescent="0.2">
      <c r="A95" s="173">
        <f t="shared" si="1"/>
        <v>76</v>
      </c>
      <c r="B95" s="174"/>
      <c r="C95" s="175"/>
      <c r="D95" s="29" t="s">
        <v>2040</v>
      </c>
      <c r="E95" s="30"/>
      <c r="F95" s="30"/>
      <c r="G95" s="30"/>
      <c r="H95" s="30"/>
      <c r="I95" s="30"/>
      <c r="J95" s="30"/>
      <c r="K95" s="30"/>
      <c r="L95" s="30"/>
      <c r="M95" s="30"/>
      <c r="N95" s="30"/>
      <c r="O95" s="30"/>
      <c r="P95" s="30"/>
      <c r="Q95" s="30"/>
      <c r="R95" s="30"/>
      <c r="S95" s="30"/>
      <c r="T95" s="31"/>
      <c r="U95" s="176">
        <v>13</v>
      </c>
      <c r="V95" s="174"/>
      <c r="W95" s="175"/>
      <c r="X95" s="176" t="s">
        <v>190</v>
      </c>
      <c r="Y95" s="174"/>
      <c r="Z95" s="174"/>
      <c r="AA95" s="174"/>
      <c r="AB95" s="175"/>
      <c r="AC95" s="210"/>
      <c r="AD95" s="211"/>
      <c r="AE95" s="212"/>
      <c r="AF95" s="281" t="s">
        <v>3287</v>
      </c>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3"/>
    </row>
    <row r="96" spans="1:62" s="7" customFormat="1" ht="36" customHeight="1" x14ac:dyDescent="0.2">
      <c r="A96" s="173">
        <f t="shared" si="1"/>
        <v>77</v>
      </c>
      <c r="B96" s="174"/>
      <c r="C96" s="175"/>
      <c r="D96" s="29" t="s">
        <v>2039</v>
      </c>
      <c r="E96" s="30"/>
      <c r="F96" s="30"/>
      <c r="G96" s="30"/>
      <c r="H96" s="30"/>
      <c r="I96" s="30"/>
      <c r="J96" s="30"/>
      <c r="K96" s="30"/>
      <c r="L96" s="30"/>
      <c r="M96" s="30"/>
      <c r="N96" s="30"/>
      <c r="O96" s="30"/>
      <c r="P96" s="30"/>
      <c r="Q96" s="30"/>
      <c r="R96" s="30"/>
      <c r="S96" s="30"/>
      <c r="T96" s="31"/>
      <c r="U96" s="176">
        <v>13</v>
      </c>
      <c r="V96" s="174"/>
      <c r="W96" s="175"/>
      <c r="X96" s="176" t="s">
        <v>190</v>
      </c>
      <c r="Y96" s="174"/>
      <c r="Z96" s="174"/>
      <c r="AA96" s="174"/>
      <c r="AB96" s="175"/>
      <c r="AC96" s="210"/>
      <c r="AD96" s="211"/>
      <c r="AE96" s="212"/>
      <c r="AF96" s="281" t="s">
        <v>3288</v>
      </c>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3"/>
    </row>
    <row r="97" spans="1:62" s="7" customFormat="1" ht="36" customHeight="1" x14ac:dyDescent="0.2">
      <c r="A97" s="173">
        <f t="shared" si="1"/>
        <v>78</v>
      </c>
      <c r="B97" s="174"/>
      <c r="C97" s="175"/>
      <c r="D97" s="29" t="s">
        <v>2038</v>
      </c>
      <c r="E97" s="30"/>
      <c r="F97" s="30"/>
      <c r="G97" s="30"/>
      <c r="H97" s="30"/>
      <c r="I97" s="30"/>
      <c r="J97" s="30"/>
      <c r="K97" s="30"/>
      <c r="L97" s="30"/>
      <c r="M97" s="30"/>
      <c r="N97" s="30"/>
      <c r="O97" s="30"/>
      <c r="P97" s="30"/>
      <c r="Q97" s="30"/>
      <c r="R97" s="30"/>
      <c r="S97" s="30"/>
      <c r="T97" s="31"/>
      <c r="U97" s="176">
        <v>13</v>
      </c>
      <c r="V97" s="174"/>
      <c r="W97" s="175"/>
      <c r="X97" s="176" t="s">
        <v>190</v>
      </c>
      <c r="Y97" s="174"/>
      <c r="Z97" s="174"/>
      <c r="AA97" s="174"/>
      <c r="AB97" s="175"/>
      <c r="AC97" s="210"/>
      <c r="AD97" s="211"/>
      <c r="AE97" s="212"/>
      <c r="AF97" s="281" t="s">
        <v>3289</v>
      </c>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3"/>
    </row>
    <row r="98" spans="1:62" s="7" customFormat="1" ht="36" customHeight="1" x14ac:dyDescent="0.2">
      <c r="A98" s="173">
        <f t="shared" si="1"/>
        <v>79</v>
      </c>
      <c r="B98" s="174"/>
      <c r="C98" s="175"/>
      <c r="D98" s="29" t="s">
        <v>2037</v>
      </c>
      <c r="E98" s="30"/>
      <c r="F98" s="30"/>
      <c r="G98" s="30"/>
      <c r="H98" s="30"/>
      <c r="I98" s="30"/>
      <c r="J98" s="30"/>
      <c r="K98" s="30"/>
      <c r="L98" s="30"/>
      <c r="M98" s="30"/>
      <c r="N98" s="30"/>
      <c r="O98" s="30"/>
      <c r="P98" s="30"/>
      <c r="Q98" s="30"/>
      <c r="R98" s="30"/>
      <c r="S98" s="30"/>
      <c r="T98" s="31"/>
      <c r="U98" s="176">
        <v>13</v>
      </c>
      <c r="V98" s="174"/>
      <c r="W98" s="175"/>
      <c r="X98" s="176" t="s">
        <v>190</v>
      </c>
      <c r="Y98" s="174"/>
      <c r="Z98" s="174"/>
      <c r="AA98" s="174"/>
      <c r="AB98" s="175"/>
      <c r="AC98" s="210"/>
      <c r="AD98" s="211"/>
      <c r="AE98" s="212"/>
      <c r="AF98" s="281" t="s">
        <v>3290</v>
      </c>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3"/>
    </row>
    <row r="99" spans="1:62" s="7" customFormat="1" ht="68.25" customHeight="1" x14ac:dyDescent="0.2">
      <c r="A99" s="173">
        <f t="shared" si="1"/>
        <v>80</v>
      </c>
      <c r="B99" s="174"/>
      <c r="C99" s="175"/>
      <c r="D99" s="29" t="s">
        <v>2036</v>
      </c>
      <c r="E99" s="30"/>
      <c r="F99" s="30"/>
      <c r="G99" s="30"/>
      <c r="H99" s="30"/>
      <c r="I99" s="30"/>
      <c r="J99" s="30"/>
      <c r="K99" s="30"/>
      <c r="L99" s="30"/>
      <c r="M99" s="30"/>
      <c r="N99" s="30"/>
      <c r="O99" s="30"/>
      <c r="P99" s="30"/>
      <c r="Q99" s="30"/>
      <c r="R99" s="30"/>
      <c r="S99" s="30"/>
      <c r="T99" s="31"/>
      <c r="U99" s="176">
        <v>13</v>
      </c>
      <c r="V99" s="174"/>
      <c r="W99" s="175"/>
      <c r="X99" s="176" t="s">
        <v>190</v>
      </c>
      <c r="Y99" s="174"/>
      <c r="Z99" s="174"/>
      <c r="AA99" s="174"/>
      <c r="AB99" s="175"/>
      <c r="AC99" s="210"/>
      <c r="AD99" s="211"/>
      <c r="AE99" s="212"/>
      <c r="AF99" s="281" t="s">
        <v>3291</v>
      </c>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3"/>
    </row>
    <row r="100" spans="1:62" s="7" customFormat="1" ht="68.25" customHeight="1" x14ac:dyDescent="0.2">
      <c r="A100" s="173">
        <f t="shared" si="1"/>
        <v>81</v>
      </c>
      <c r="B100" s="174"/>
      <c r="C100" s="175"/>
      <c r="D100" s="29" t="s">
        <v>2035</v>
      </c>
      <c r="E100" s="30"/>
      <c r="F100" s="30"/>
      <c r="G100" s="30"/>
      <c r="H100" s="30"/>
      <c r="I100" s="30"/>
      <c r="J100" s="30"/>
      <c r="K100" s="30"/>
      <c r="L100" s="30"/>
      <c r="M100" s="30"/>
      <c r="N100" s="30"/>
      <c r="O100" s="30"/>
      <c r="P100" s="30"/>
      <c r="Q100" s="30"/>
      <c r="R100" s="30"/>
      <c r="S100" s="30"/>
      <c r="T100" s="31"/>
      <c r="U100" s="176">
        <v>13</v>
      </c>
      <c r="V100" s="174"/>
      <c r="W100" s="175"/>
      <c r="X100" s="176" t="s">
        <v>190</v>
      </c>
      <c r="Y100" s="174"/>
      <c r="Z100" s="174"/>
      <c r="AA100" s="174"/>
      <c r="AB100" s="175"/>
      <c r="AC100" s="210"/>
      <c r="AD100" s="211"/>
      <c r="AE100" s="212"/>
      <c r="AF100" s="281" t="s">
        <v>3292</v>
      </c>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3"/>
    </row>
    <row r="101" spans="1:62" s="7" customFormat="1" ht="68.25" customHeight="1" x14ac:dyDescent="0.2">
      <c r="A101" s="173">
        <f t="shared" si="1"/>
        <v>82</v>
      </c>
      <c r="B101" s="174"/>
      <c r="C101" s="175"/>
      <c r="D101" s="29" t="s">
        <v>2034</v>
      </c>
      <c r="E101" s="30"/>
      <c r="F101" s="30"/>
      <c r="G101" s="30"/>
      <c r="H101" s="30"/>
      <c r="I101" s="30"/>
      <c r="J101" s="30"/>
      <c r="K101" s="30"/>
      <c r="L101" s="30"/>
      <c r="M101" s="30"/>
      <c r="N101" s="30"/>
      <c r="O101" s="30"/>
      <c r="P101" s="30"/>
      <c r="Q101" s="30"/>
      <c r="R101" s="30"/>
      <c r="S101" s="30"/>
      <c r="T101" s="31"/>
      <c r="U101" s="176">
        <v>13</v>
      </c>
      <c r="V101" s="174"/>
      <c r="W101" s="175"/>
      <c r="X101" s="176" t="s">
        <v>190</v>
      </c>
      <c r="Y101" s="174"/>
      <c r="Z101" s="174"/>
      <c r="AA101" s="174"/>
      <c r="AB101" s="175"/>
      <c r="AC101" s="210"/>
      <c r="AD101" s="211"/>
      <c r="AE101" s="212"/>
      <c r="AF101" s="281" t="s">
        <v>3293</v>
      </c>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3"/>
    </row>
    <row r="102" spans="1:62" s="7" customFormat="1" ht="36" customHeight="1" x14ac:dyDescent="0.2">
      <c r="A102" s="173">
        <f t="shared" si="1"/>
        <v>83</v>
      </c>
      <c r="B102" s="174"/>
      <c r="C102" s="175"/>
      <c r="D102" s="29" t="s">
        <v>2033</v>
      </c>
      <c r="E102" s="30"/>
      <c r="F102" s="30"/>
      <c r="G102" s="30"/>
      <c r="H102" s="30"/>
      <c r="I102" s="30"/>
      <c r="J102" s="30"/>
      <c r="K102" s="30"/>
      <c r="L102" s="30"/>
      <c r="M102" s="30"/>
      <c r="N102" s="30"/>
      <c r="O102" s="30"/>
      <c r="P102" s="30"/>
      <c r="Q102" s="30"/>
      <c r="R102" s="30"/>
      <c r="S102" s="30"/>
      <c r="T102" s="31"/>
      <c r="U102" s="176">
        <v>13</v>
      </c>
      <c r="V102" s="174"/>
      <c r="W102" s="175"/>
      <c r="X102" s="176" t="s">
        <v>190</v>
      </c>
      <c r="Y102" s="174"/>
      <c r="Z102" s="174"/>
      <c r="AA102" s="174"/>
      <c r="AB102" s="175"/>
      <c r="AC102" s="210"/>
      <c r="AD102" s="211"/>
      <c r="AE102" s="212"/>
      <c r="AF102" s="281" t="s">
        <v>3294</v>
      </c>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3"/>
    </row>
    <row r="103" spans="1:62" s="7" customFormat="1" ht="36" customHeight="1" x14ac:dyDescent="0.2">
      <c r="A103" s="173">
        <f t="shared" si="1"/>
        <v>84</v>
      </c>
      <c r="B103" s="174"/>
      <c r="C103" s="175"/>
      <c r="D103" s="29" t="s">
        <v>2032</v>
      </c>
      <c r="E103" s="30"/>
      <c r="F103" s="30"/>
      <c r="G103" s="30"/>
      <c r="H103" s="30"/>
      <c r="I103" s="30"/>
      <c r="J103" s="30"/>
      <c r="K103" s="30"/>
      <c r="L103" s="30"/>
      <c r="M103" s="30"/>
      <c r="N103" s="30"/>
      <c r="O103" s="30"/>
      <c r="P103" s="30"/>
      <c r="Q103" s="30"/>
      <c r="R103" s="30"/>
      <c r="S103" s="30"/>
      <c r="T103" s="31"/>
      <c r="U103" s="176">
        <v>13</v>
      </c>
      <c r="V103" s="174"/>
      <c r="W103" s="175"/>
      <c r="X103" s="176" t="s">
        <v>190</v>
      </c>
      <c r="Y103" s="174"/>
      <c r="Z103" s="174"/>
      <c r="AA103" s="174"/>
      <c r="AB103" s="175"/>
      <c r="AC103" s="210"/>
      <c r="AD103" s="211"/>
      <c r="AE103" s="212"/>
      <c r="AF103" s="281" t="s">
        <v>3295</v>
      </c>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3"/>
    </row>
    <row r="104" spans="1:62" s="7" customFormat="1" ht="36" customHeight="1" x14ac:dyDescent="0.2">
      <c r="A104" s="173">
        <f t="shared" si="1"/>
        <v>85</v>
      </c>
      <c r="B104" s="174"/>
      <c r="C104" s="175"/>
      <c r="D104" s="29" t="s">
        <v>2031</v>
      </c>
      <c r="E104" s="30"/>
      <c r="F104" s="30"/>
      <c r="G104" s="30"/>
      <c r="H104" s="30"/>
      <c r="I104" s="30"/>
      <c r="J104" s="30"/>
      <c r="K104" s="30"/>
      <c r="L104" s="30"/>
      <c r="M104" s="30"/>
      <c r="N104" s="30"/>
      <c r="O104" s="30"/>
      <c r="P104" s="30"/>
      <c r="Q104" s="30"/>
      <c r="R104" s="30"/>
      <c r="S104" s="30"/>
      <c r="T104" s="31"/>
      <c r="U104" s="176">
        <v>13</v>
      </c>
      <c r="V104" s="174"/>
      <c r="W104" s="175"/>
      <c r="X104" s="176" t="s">
        <v>190</v>
      </c>
      <c r="Y104" s="174"/>
      <c r="Z104" s="174"/>
      <c r="AA104" s="174"/>
      <c r="AB104" s="175"/>
      <c r="AC104" s="210"/>
      <c r="AD104" s="211"/>
      <c r="AE104" s="212"/>
      <c r="AF104" s="281" t="s">
        <v>3296</v>
      </c>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3"/>
    </row>
    <row r="105" spans="1:62" s="7" customFormat="1" ht="36" customHeight="1" x14ac:dyDescent="0.2">
      <c r="A105" s="173">
        <f t="shared" si="1"/>
        <v>86</v>
      </c>
      <c r="B105" s="174"/>
      <c r="C105" s="175"/>
      <c r="D105" s="29" t="s">
        <v>2030</v>
      </c>
      <c r="E105" s="30"/>
      <c r="F105" s="30"/>
      <c r="G105" s="30"/>
      <c r="H105" s="30"/>
      <c r="I105" s="30"/>
      <c r="J105" s="30"/>
      <c r="K105" s="30"/>
      <c r="L105" s="30"/>
      <c r="M105" s="30"/>
      <c r="N105" s="30"/>
      <c r="O105" s="30"/>
      <c r="P105" s="30"/>
      <c r="Q105" s="30"/>
      <c r="R105" s="30"/>
      <c r="S105" s="30"/>
      <c r="T105" s="31"/>
      <c r="U105" s="176">
        <v>13</v>
      </c>
      <c r="V105" s="174"/>
      <c r="W105" s="175"/>
      <c r="X105" s="176" t="s">
        <v>190</v>
      </c>
      <c r="Y105" s="174"/>
      <c r="Z105" s="174"/>
      <c r="AA105" s="174"/>
      <c r="AB105" s="175"/>
      <c r="AC105" s="210"/>
      <c r="AD105" s="211"/>
      <c r="AE105" s="212"/>
      <c r="AF105" s="281" t="s">
        <v>3297</v>
      </c>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3"/>
    </row>
    <row r="106" spans="1:62" s="7" customFormat="1" ht="36" customHeight="1" x14ac:dyDescent="0.2">
      <c r="A106" s="173">
        <f t="shared" si="1"/>
        <v>87</v>
      </c>
      <c r="B106" s="174"/>
      <c r="C106" s="175"/>
      <c r="D106" s="29" t="s">
        <v>2029</v>
      </c>
      <c r="E106" s="30"/>
      <c r="F106" s="30"/>
      <c r="G106" s="30"/>
      <c r="H106" s="30"/>
      <c r="I106" s="30"/>
      <c r="J106" s="30"/>
      <c r="K106" s="30"/>
      <c r="L106" s="30"/>
      <c r="M106" s="30"/>
      <c r="N106" s="30"/>
      <c r="O106" s="30"/>
      <c r="P106" s="30"/>
      <c r="Q106" s="30"/>
      <c r="R106" s="30"/>
      <c r="S106" s="30"/>
      <c r="T106" s="31"/>
      <c r="U106" s="176">
        <v>13</v>
      </c>
      <c r="V106" s="174"/>
      <c r="W106" s="175"/>
      <c r="X106" s="176" t="s">
        <v>190</v>
      </c>
      <c r="Y106" s="174"/>
      <c r="Z106" s="174"/>
      <c r="AA106" s="174"/>
      <c r="AB106" s="175"/>
      <c r="AC106" s="210"/>
      <c r="AD106" s="211"/>
      <c r="AE106" s="212"/>
      <c r="AF106" s="281" t="s">
        <v>3298</v>
      </c>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3"/>
    </row>
    <row r="107" spans="1:62" s="7" customFormat="1" ht="36" customHeight="1" x14ac:dyDescent="0.2">
      <c r="A107" s="173">
        <f t="shared" si="1"/>
        <v>88</v>
      </c>
      <c r="B107" s="174"/>
      <c r="C107" s="175"/>
      <c r="D107" s="29" t="s">
        <v>2028</v>
      </c>
      <c r="E107" s="30"/>
      <c r="F107" s="30"/>
      <c r="G107" s="30"/>
      <c r="H107" s="30"/>
      <c r="I107" s="30"/>
      <c r="J107" s="30"/>
      <c r="K107" s="30"/>
      <c r="L107" s="30"/>
      <c r="M107" s="30"/>
      <c r="N107" s="30"/>
      <c r="O107" s="30"/>
      <c r="P107" s="30"/>
      <c r="Q107" s="30"/>
      <c r="R107" s="30"/>
      <c r="S107" s="30"/>
      <c r="T107" s="31"/>
      <c r="U107" s="176">
        <v>13</v>
      </c>
      <c r="V107" s="174"/>
      <c r="W107" s="175"/>
      <c r="X107" s="176" t="s">
        <v>190</v>
      </c>
      <c r="Y107" s="174"/>
      <c r="Z107" s="174"/>
      <c r="AA107" s="174"/>
      <c r="AB107" s="175"/>
      <c r="AC107" s="210"/>
      <c r="AD107" s="211"/>
      <c r="AE107" s="212"/>
      <c r="AF107" s="281" t="s">
        <v>3299</v>
      </c>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3"/>
    </row>
    <row r="108" spans="1:62" s="7" customFormat="1" ht="36" customHeight="1" x14ac:dyDescent="0.2">
      <c r="A108" s="173">
        <f t="shared" si="1"/>
        <v>89</v>
      </c>
      <c r="B108" s="174"/>
      <c r="C108" s="175"/>
      <c r="D108" s="29" t="s">
        <v>2027</v>
      </c>
      <c r="E108" s="30"/>
      <c r="F108" s="30"/>
      <c r="G108" s="30"/>
      <c r="H108" s="30"/>
      <c r="I108" s="30"/>
      <c r="J108" s="30"/>
      <c r="K108" s="30"/>
      <c r="L108" s="30"/>
      <c r="M108" s="30"/>
      <c r="N108" s="30"/>
      <c r="O108" s="30"/>
      <c r="P108" s="30"/>
      <c r="Q108" s="30"/>
      <c r="R108" s="30"/>
      <c r="S108" s="30"/>
      <c r="T108" s="31"/>
      <c r="U108" s="176">
        <v>13</v>
      </c>
      <c r="V108" s="174"/>
      <c r="W108" s="175"/>
      <c r="X108" s="176" t="s">
        <v>190</v>
      </c>
      <c r="Y108" s="174"/>
      <c r="Z108" s="174"/>
      <c r="AA108" s="174"/>
      <c r="AB108" s="175"/>
      <c r="AC108" s="210"/>
      <c r="AD108" s="211"/>
      <c r="AE108" s="212"/>
      <c r="AF108" s="281" t="s">
        <v>3300</v>
      </c>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3"/>
    </row>
    <row r="109" spans="1:62" s="7" customFormat="1" ht="36" customHeight="1" x14ac:dyDescent="0.2">
      <c r="A109" s="173">
        <f t="shared" si="1"/>
        <v>90</v>
      </c>
      <c r="B109" s="174"/>
      <c r="C109" s="175"/>
      <c r="D109" s="29" t="s">
        <v>2026</v>
      </c>
      <c r="E109" s="30"/>
      <c r="F109" s="30"/>
      <c r="G109" s="30"/>
      <c r="H109" s="30"/>
      <c r="I109" s="30"/>
      <c r="J109" s="30"/>
      <c r="K109" s="30"/>
      <c r="L109" s="30"/>
      <c r="M109" s="30"/>
      <c r="N109" s="30"/>
      <c r="O109" s="30"/>
      <c r="P109" s="30"/>
      <c r="Q109" s="30"/>
      <c r="R109" s="30"/>
      <c r="S109" s="30"/>
      <c r="T109" s="31"/>
      <c r="U109" s="176">
        <v>13</v>
      </c>
      <c r="V109" s="174"/>
      <c r="W109" s="175"/>
      <c r="X109" s="176" t="s">
        <v>190</v>
      </c>
      <c r="Y109" s="174"/>
      <c r="Z109" s="174"/>
      <c r="AA109" s="174"/>
      <c r="AB109" s="175"/>
      <c r="AC109" s="210"/>
      <c r="AD109" s="211"/>
      <c r="AE109" s="212"/>
      <c r="AF109" s="281" t="s">
        <v>3301</v>
      </c>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3"/>
    </row>
    <row r="110" spans="1:62" s="7" customFormat="1" ht="36" customHeight="1" x14ac:dyDescent="0.2">
      <c r="A110" s="173">
        <f t="shared" si="1"/>
        <v>91</v>
      </c>
      <c r="B110" s="174"/>
      <c r="C110" s="175"/>
      <c r="D110" s="29" t="s">
        <v>2025</v>
      </c>
      <c r="E110" s="30"/>
      <c r="F110" s="30"/>
      <c r="G110" s="30"/>
      <c r="H110" s="30"/>
      <c r="I110" s="30"/>
      <c r="J110" s="30"/>
      <c r="K110" s="30"/>
      <c r="L110" s="30"/>
      <c r="M110" s="30"/>
      <c r="N110" s="30"/>
      <c r="O110" s="30"/>
      <c r="P110" s="30"/>
      <c r="Q110" s="30"/>
      <c r="R110" s="30"/>
      <c r="S110" s="30"/>
      <c r="T110" s="31"/>
      <c r="U110" s="176">
        <v>13</v>
      </c>
      <c r="V110" s="174"/>
      <c r="W110" s="175"/>
      <c r="X110" s="176" t="s">
        <v>190</v>
      </c>
      <c r="Y110" s="174"/>
      <c r="Z110" s="174"/>
      <c r="AA110" s="174"/>
      <c r="AB110" s="175"/>
      <c r="AC110" s="210"/>
      <c r="AD110" s="211"/>
      <c r="AE110" s="212"/>
      <c r="AF110" s="281" t="s">
        <v>3302</v>
      </c>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3"/>
    </row>
    <row r="111" spans="1:62" s="7" customFormat="1" ht="36" customHeight="1" x14ac:dyDescent="0.2">
      <c r="A111" s="173">
        <f t="shared" si="1"/>
        <v>92</v>
      </c>
      <c r="B111" s="174"/>
      <c r="C111" s="175"/>
      <c r="D111" s="29" t="s">
        <v>2024</v>
      </c>
      <c r="E111" s="30"/>
      <c r="F111" s="30"/>
      <c r="G111" s="30"/>
      <c r="H111" s="30"/>
      <c r="I111" s="30"/>
      <c r="J111" s="30"/>
      <c r="K111" s="30"/>
      <c r="L111" s="30"/>
      <c r="M111" s="30"/>
      <c r="N111" s="30"/>
      <c r="O111" s="30"/>
      <c r="P111" s="30"/>
      <c r="Q111" s="30"/>
      <c r="R111" s="30"/>
      <c r="S111" s="30"/>
      <c r="T111" s="31"/>
      <c r="U111" s="176">
        <v>13</v>
      </c>
      <c r="V111" s="174"/>
      <c r="W111" s="175"/>
      <c r="X111" s="176" t="s">
        <v>190</v>
      </c>
      <c r="Y111" s="174"/>
      <c r="Z111" s="174"/>
      <c r="AA111" s="174"/>
      <c r="AB111" s="175"/>
      <c r="AC111" s="210"/>
      <c r="AD111" s="211"/>
      <c r="AE111" s="212"/>
      <c r="AF111" s="281" t="s">
        <v>3303</v>
      </c>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3"/>
    </row>
    <row r="112" spans="1:62" s="7" customFormat="1" ht="36" customHeight="1" x14ac:dyDescent="0.2">
      <c r="A112" s="173">
        <f t="shared" si="1"/>
        <v>93</v>
      </c>
      <c r="B112" s="174"/>
      <c r="C112" s="175"/>
      <c r="D112" s="29" t="s">
        <v>2023</v>
      </c>
      <c r="E112" s="30"/>
      <c r="F112" s="30"/>
      <c r="G112" s="30"/>
      <c r="H112" s="30"/>
      <c r="I112" s="30"/>
      <c r="J112" s="30"/>
      <c r="K112" s="30"/>
      <c r="L112" s="30"/>
      <c r="M112" s="30"/>
      <c r="N112" s="30"/>
      <c r="O112" s="30"/>
      <c r="P112" s="30"/>
      <c r="Q112" s="30"/>
      <c r="R112" s="30"/>
      <c r="S112" s="30"/>
      <c r="T112" s="31"/>
      <c r="U112" s="176">
        <v>13</v>
      </c>
      <c r="V112" s="174"/>
      <c r="W112" s="175"/>
      <c r="X112" s="176" t="s">
        <v>190</v>
      </c>
      <c r="Y112" s="174"/>
      <c r="Z112" s="174"/>
      <c r="AA112" s="174"/>
      <c r="AB112" s="175"/>
      <c r="AC112" s="210"/>
      <c r="AD112" s="211"/>
      <c r="AE112" s="212"/>
      <c r="AF112" s="281" t="s">
        <v>3304</v>
      </c>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3"/>
    </row>
    <row r="113" spans="1:62" s="7" customFormat="1" ht="36" customHeight="1" x14ac:dyDescent="0.2">
      <c r="A113" s="173">
        <f t="shared" si="1"/>
        <v>94</v>
      </c>
      <c r="B113" s="174"/>
      <c r="C113" s="175"/>
      <c r="D113" s="29" t="s">
        <v>2022</v>
      </c>
      <c r="E113" s="30"/>
      <c r="F113" s="30"/>
      <c r="G113" s="30"/>
      <c r="H113" s="30"/>
      <c r="I113" s="30"/>
      <c r="J113" s="30"/>
      <c r="K113" s="30"/>
      <c r="L113" s="30"/>
      <c r="M113" s="30"/>
      <c r="N113" s="30"/>
      <c r="O113" s="30"/>
      <c r="P113" s="30"/>
      <c r="Q113" s="30"/>
      <c r="R113" s="30"/>
      <c r="S113" s="30"/>
      <c r="T113" s="31"/>
      <c r="U113" s="176">
        <v>13</v>
      </c>
      <c r="V113" s="174"/>
      <c r="W113" s="175"/>
      <c r="X113" s="176" t="s">
        <v>190</v>
      </c>
      <c r="Y113" s="174"/>
      <c r="Z113" s="174"/>
      <c r="AA113" s="174"/>
      <c r="AB113" s="175"/>
      <c r="AC113" s="210"/>
      <c r="AD113" s="211"/>
      <c r="AE113" s="212"/>
      <c r="AF113" s="281" t="s">
        <v>3305</v>
      </c>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3"/>
    </row>
    <row r="114" spans="1:62" s="7" customFormat="1" ht="36" customHeight="1" x14ac:dyDescent="0.2">
      <c r="A114" s="173">
        <f t="shared" si="1"/>
        <v>95</v>
      </c>
      <c r="B114" s="174"/>
      <c r="C114" s="175"/>
      <c r="D114" s="29" t="s">
        <v>2021</v>
      </c>
      <c r="E114" s="30"/>
      <c r="F114" s="30"/>
      <c r="G114" s="30"/>
      <c r="H114" s="30"/>
      <c r="I114" s="30"/>
      <c r="J114" s="30"/>
      <c r="K114" s="30"/>
      <c r="L114" s="30"/>
      <c r="M114" s="30"/>
      <c r="N114" s="30"/>
      <c r="O114" s="30"/>
      <c r="P114" s="30"/>
      <c r="Q114" s="30"/>
      <c r="R114" s="30"/>
      <c r="S114" s="30"/>
      <c r="T114" s="31"/>
      <c r="U114" s="176">
        <v>13</v>
      </c>
      <c r="V114" s="174"/>
      <c r="W114" s="175"/>
      <c r="X114" s="176" t="s">
        <v>190</v>
      </c>
      <c r="Y114" s="174"/>
      <c r="Z114" s="174"/>
      <c r="AA114" s="174"/>
      <c r="AB114" s="175"/>
      <c r="AC114" s="210"/>
      <c r="AD114" s="211"/>
      <c r="AE114" s="212"/>
      <c r="AF114" s="281" t="s">
        <v>3306</v>
      </c>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3"/>
    </row>
    <row r="115" spans="1:62" s="7" customFormat="1" ht="36" customHeight="1" x14ac:dyDescent="0.2">
      <c r="A115" s="173">
        <f t="shared" si="1"/>
        <v>96</v>
      </c>
      <c r="B115" s="174"/>
      <c r="C115" s="175"/>
      <c r="D115" s="29" t="s">
        <v>2020</v>
      </c>
      <c r="E115" s="30"/>
      <c r="F115" s="30"/>
      <c r="G115" s="30"/>
      <c r="H115" s="30"/>
      <c r="I115" s="30"/>
      <c r="J115" s="30"/>
      <c r="K115" s="30"/>
      <c r="L115" s="30"/>
      <c r="M115" s="30"/>
      <c r="N115" s="30"/>
      <c r="O115" s="30"/>
      <c r="P115" s="30"/>
      <c r="Q115" s="30"/>
      <c r="R115" s="30"/>
      <c r="S115" s="30"/>
      <c r="T115" s="31"/>
      <c r="U115" s="176">
        <v>13</v>
      </c>
      <c r="V115" s="174"/>
      <c r="W115" s="175"/>
      <c r="X115" s="176" t="s">
        <v>190</v>
      </c>
      <c r="Y115" s="174"/>
      <c r="Z115" s="174"/>
      <c r="AA115" s="174"/>
      <c r="AB115" s="175"/>
      <c r="AC115" s="210"/>
      <c r="AD115" s="211"/>
      <c r="AE115" s="212"/>
      <c r="AF115" s="281" t="s">
        <v>3307</v>
      </c>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3"/>
    </row>
    <row r="116" spans="1:62" s="7" customFormat="1" ht="66" customHeight="1" x14ac:dyDescent="0.2">
      <c r="A116" s="173">
        <f t="shared" si="1"/>
        <v>97</v>
      </c>
      <c r="B116" s="174"/>
      <c r="C116" s="175"/>
      <c r="D116" s="29" t="s">
        <v>2019</v>
      </c>
      <c r="E116" s="30"/>
      <c r="F116" s="30"/>
      <c r="G116" s="30"/>
      <c r="H116" s="30"/>
      <c r="I116" s="30"/>
      <c r="J116" s="30"/>
      <c r="K116" s="30"/>
      <c r="L116" s="30"/>
      <c r="M116" s="30"/>
      <c r="N116" s="30"/>
      <c r="O116" s="30"/>
      <c r="P116" s="30"/>
      <c r="Q116" s="30"/>
      <c r="R116" s="30"/>
      <c r="S116" s="30"/>
      <c r="T116" s="31"/>
      <c r="U116" s="176">
        <v>13</v>
      </c>
      <c r="V116" s="174"/>
      <c r="W116" s="175"/>
      <c r="X116" s="176" t="s">
        <v>190</v>
      </c>
      <c r="Y116" s="174"/>
      <c r="Z116" s="174"/>
      <c r="AA116" s="174"/>
      <c r="AB116" s="175"/>
      <c r="AC116" s="210"/>
      <c r="AD116" s="211"/>
      <c r="AE116" s="212"/>
      <c r="AF116" s="281" t="s">
        <v>3308</v>
      </c>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3"/>
    </row>
    <row r="117" spans="1:62" s="7" customFormat="1" ht="66" customHeight="1" x14ac:dyDescent="0.2">
      <c r="A117" s="173">
        <f t="shared" si="1"/>
        <v>98</v>
      </c>
      <c r="B117" s="174"/>
      <c r="C117" s="175"/>
      <c r="D117" s="29" t="s">
        <v>2018</v>
      </c>
      <c r="E117" s="30"/>
      <c r="F117" s="30"/>
      <c r="G117" s="30"/>
      <c r="H117" s="30"/>
      <c r="I117" s="30"/>
      <c r="J117" s="30"/>
      <c r="K117" s="30"/>
      <c r="L117" s="30"/>
      <c r="M117" s="30"/>
      <c r="N117" s="30"/>
      <c r="O117" s="30"/>
      <c r="P117" s="30"/>
      <c r="Q117" s="30"/>
      <c r="R117" s="30"/>
      <c r="S117" s="30"/>
      <c r="T117" s="31"/>
      <c r="U117" s="176">
        <v>13</v>
      </c>
      <c r="V117" s="174"/>
      <c r="W117" s="175"/>
      <c r="X117" s="176" t="s">
        <v>190</v>
      </c>
      <c r="Y117" s="174"/>
      <c r="Z117" s="174"/>
      <c r="AA117" s="174"/>
      <c r="AB117" s="175"/>
      <c r="AC117" s="210"/>
      <c r="AD117" s="211"/>
      <c r="AE117" s="212"/>
      <c r="AF117" s="281" t="s">
        <v>3309</v>
      </c>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3"/>
    </row>
    <row r="118" spans="1:62" s="7" customFormat="1" ht="66" customHeight="1" x14ac:dyDescent="0.2">
      <c r="A118" s="173">
        <f t="shared" si="1"/>
        <v>99</v>
      </c>
      <c r="B118" s="174"/>
      <c r="C118" s="175"/>
      <c r="D118" s="29" t="s">
        <v>2017</v>
      </c>
      <c r="E118" s="30"/>
      <c r="F118" s="30"/>
      <c r="G118" s="30"/>
      <c r="H118" s="30"/>
      <c r="I118" s="30"/>
      <c r="J118" s="30"/>
      <c r="K118" s="30"/>
      <c r="L118" s="30"/>
      <c r="M118" s="30"/>
      <c r="N118" s="30"/>
      <c r="O118" s="30"/>
      <c r="P118" s="30"/>
      <c r="Q118" s="30"/>
      <c r="R118" s="30"/>
      <c r="S118" s="30"/>
      <c r="T118" s="31"/>
      <c r="U118" s="176">
        <v>13</v>
      </c>
      <c r="V118" s="174"/>
      <c r="W118" s="175"/>
      <c r="X118" s="176" t="s">
        <v>190</v>
      </c>
      <c r="Y118" s="174"/>
      <c r="Z118" s="174"/>
      <c r="AA118" s="174"/>
      <c r="AB118" s="175"/>
      <c r="AC118" s="210"/>
      <c r="AD118" s="211"/>
      <c r="AE118" s="212"/>
      <c r="AF118" s="281" t="s">
        <v>3310</v>
      </c>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3"/>
    </row>
    <row r="119" spans="1:62" s="7" customFormat="1" ht="36" customHeight="1" x14ac:dyDescent="0.2">
      <c r="A119" s="173">
        <f t="shared" si="1"/>
        <v>100</v>
      </c>
      <c r="B119" s="174"/>
      <c r="C119" s="175"/>
      <c r="D119" s="29" t="s">
        <v>2016</v>
      </c>
      <c r="E119" s="30"/>
      <c r="F119" s="30"/>
      <c r="G119" s="30"/>
      <c r="H119" s="30"/>
      <c r="I119" s="30"/>
      <c r="J119" s="30"/>
      <c r="K119" s="30"/>
      <c r="L119" s="30"/>
      <c r="M119" s="30"/>
      <c r="N119" s="30"/>
      <c r="O119" s="30"/>
      <c r="P119" s="30"/>
      <c r="Q119" s="30"/>
      <c r="R119" s="30"/>
      <c r="S119" s="30"/>
      <c r="T119" s="31"/>
      <c r="U119" s="176">
        <v>13</v>
      </c>
      <c r="V119" s="174"/>
      <c r="W119" s="175"/>
      <c r="X119" s="176" t="s">
        <v>190</v>
      </c>
      <c r="Y119" s="174"/>
      <c r="Z119" s="174"/>
      <c r="AA119" s="174"/>
      <c r="AB119" s="175"/>
      <c r="AC119" s="210"/>
      <c r="AD119" s="211"/>
      <c r="AE119" s="212"/>
      <c r="AF119" s="281" t="s">
        <v>3311</v>
      </c>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3"/>
    </row>
    <row r="120" spans="1:62" s="7" customFormat="1" ht="36" customHeight="1" x14ac:dyDescent="0.2">
      <c r="A120" s="173">
        <f t="shared" si="1"/>
        <v>101</v>
      </c>
      <c r="B120" s="174"/>
      <c r="C120" s="175"/>
      <c r="D120" s="29" t="s">
        <v>2015</v>
      </c>
      <c r="E120" s="30"/>
      <c r="F120" s="30"/>
      <c r="G120" s="30"/>
      <c r="H120" s="30"/>
      <c r="I120" s="30"/>
      <c r="J120" s="30"/>
      <c r="K120" s="30"/>
      <c r="L120" s="30"/>
      <c r="M120" s="30"/>
      <c r="N120" s="30"/>
      <c r="O120" s="30"/>
      <c r="P120" s="30"/>
      <c r="Q120" s="30"/>
      <c r="R120" s="30"/>
      <c r="S120" s="30"/>
      <c r="T120" s="31"/>
      <c r="U120" s="176">
        <v>13</v>
      </c>
      <c r="V120" s="174"/>
      <c r="W120" s="175"/>
      <c r="X120" s="176" t="s">
        <v>190</v>
      </c>
      <c r="Y120" s="174"/>
      <c r="Z120" s="174"/>
      <c r="AA120" s="174"/>
      <c r="AB120" s="175"/>
      <c r="AC120" s="210"/>
      <c r="AD120" s="211"/>
      <c r="AE120" s="212"/>
      <c r="AF120" s="281" t="s">
        <v>3312</v>
      </c>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3"/>
    </row>
    <row r="121" spans="1:62" s="7" customFormat="1" ht="36" customHeight="1" x14ac:dyDescent="0.2">
      <c r="A121" s="173">
        <f t="shared" si="1"/>
        <v>102</v>
      </c>
      <c r="B121" s="174"/>
      <c r="C121" s="175"/>
      <c r="D121" s="29" t="s">
        <v>2014</v>
      </c>
      <c r="E121" s="30"/>
      <c r="F121" s="30"/>
      <c r="G121" s="30"/>
      <c r="H121" s="30"/>
      <c r="I121" s="30"/>
      <c r="J121" s="30"/>
      <c r="K121" s="30"/>
      <c r="L121" s="30"/>
      <c r="M121" s="30"/>
      <c r="N121" s="30"/>
      <c r="O121" s="30"/>
      <c r="P121" s="30"/>
      <c r="Q121" s="30"/>
      <c r="R121" s="30"/>
      <c r="S121" s="30"/>
      <c r="T121" s="31"/>
      <c r="U121" s="176">
        <v>13</v>
      </c>
      <c r="V121" s="174"/>
      <c r="W121" s="175"/>
      <c r="X121" s="176" t="s">
        <v>190</v>
      </c>
      <c r="Y121" s="174"/>
      <c r="Z121" s="174"/>
      <c r="AA121" s="174"/>
      <c r="AB121" s="175"/>
      <c r="AC121" s="210"/>
      <c r="AD121" s="211"/>
      <c r="AE121" s="212"/>
      <c r="AF121" s="281" t="s">
        <v>3313</v>
      </c>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3"/>
    </row>
    <row r="122" spans="1:62" s="7" customFormat="1" ht="36" customHeight="1" x14ac:dyDescent="0.2">
      <c r="A122" s="173">
        <f t="shared" si="1"/>
        <v>103</v>
      </c>
      <c r="B122" s="174"/>
      <c r="C122" s="175"/>
      <c r="D122" s="29" t="s">
        <v>2013</v>
      </c>
      <c r="E122" s="30"/>
      <c r="F122" s="30"/>
      <c r="G122" s="30"/>
      <c r="H122" s="30"/>
      <c r="I122" s="30"/>
      <c r="J122" s="30"/>
      <c r="K122" s="30"/>
      <c r="L122" s="30"/>
      <c r="M122" s="30"/>
      <c r="N122" s="30"/>
      <c r="O122" s="30"/>
      <c r="P122" s="30"/>
      <c r="Q122" s="30"/>
      <c r="R122" s="30"/>
      <c r="S122" s="30"/>
      <c r="T122" s="31"/>
      <c r="U122" s="176">
        <v>13</v>
      </c>
      <c r="V122" s="174"/>
      <c r="W122" s="175"/>
      <c r="X122" s="176" t="s">
        <v>190</v>
      </c>
      <c r="Y122" s="174"/>
      <c r="Z122" s="174"/>
      <c r="AA122" s="174"/>
      <c r="AB122" s="175"/>
      <c r="AC122" s="210"/>
      <c r="AD122" s="211"/>
      <c r="AE122" s="212"/>
      <c r="AF122" s="281" t="s">
        <v>3314</v>
      </c>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3"/>
    </row>
    <row r="123" spans="1:62" s="7" customFormat="1" ht="36" customHeight="1" x14ac:dyDescent="0.2">
      <c r="A123" s="173">
        <f t="shared" si="1"/>
        <v>104</v>
      </c>
      <c r="B123" s="174"/>
      <c r="C123" s="175"/>
      <c r="D123" s="29" t="s">
        <v>2012</v>
      </c>
      <c r="E123" s="30"/>
      <c r="F123" s="30"/>
      <c r="G123" s="30"/>
      <c r="H123" s="30"/>
      <c r="I123" s="30"/>
      <c r="J123" s="30"/>
      <c r="K123" s="30"/>
      <c r="L123" s="30"/>
      <c r="M123" s="30"/>
      <c r="N123" s="30"/>
      <c r="O123" s="30"/>
      <c r="P123" s="30"/>
      <c r="Q123" s="30"/>
      <c r="R123" s="30"/>
      <c r="S123" s="30"/>
      <c r="T123" s="31"/>
      <c r="U123" s="176">
        <v>13</v>
      </c>
      <c r="V123" s="174"/>
      <c r="W123" s="175"/>
      <c r="X123" s="176" t="s">
        <v>190</v>
      </c>
      <c r="Y123" s="174"/>
      <c r="Z123" s="174"/>
      <c r="AA123" s="174"/>
      <c r="AB123" s="175"/>
      <c r="AC123" s="210"/>
      <c r="AD123" s="211"/>
      <c r="AE123" s="212"/>
      <c r="AF123" s="281" t="s">
        <v>3315</v>
      </c>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3"/>
    </row>
    <row r="124" spans="1:62" s="7" customFormat="1" ht="36" customHeight="1" x14ac:dyDescent="0.2">
      <c r="A124" s="173">
        <f t="shared" si="1"/>
        <v>105</v>
      </c>
      <c r="B124" s="174"/>
      <c r="C124" s="175"/>
      <c r="D124" s="29" t="s">
        <v>2011</v>
      </c>
      <c r="E124" s="30"/>
      <c r="F124" s="30"/>
      <c r="G124" s="30"/>
      <c r="H124" s="30"/>
      <c r="I124" s="30"/>
      <c r="J124" s="30"/>
      <c r="K124" s="30"/>
      <c r="L124" s="30"/>
      <c r="M124" s="30"/>
      <c r="N124" s="30"/>
      <c r="O124" s="30"/>
      <c r="P124" s="30"/>
      <c r="Q124" s="30"/>
      <c r="R124" s="30"/>
      <c r="S124" s="30"/>
      <c r="T124" s="31"/>
      <c r="U124" s="176">
        <v>13</v>
      </c>
      <c r="V124" s="174"/>
      <c r="W124" s="175"/>
      <c r="X124" s="176" t="s">
        <v>190</v>
      </c>
      <c r="Y124" s="174"/>
      <c r="Z124" s="174"/>
      <c r="AA124" s="174"/>
      <c r="AB124" s="175"/>
      <c r="AC124" s="210"/>
      <c r="AD124" s="211"/>
      <c r="AE124" s="212"/>
      <c r="AF124" s="281" t="s">
        <v>3316</v>
      </c>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3"/>
    </row>
    <row r="125" spans="1:62" s="7" customFormat="1" ht="36" customHeight="1" x14ac:dyDescent="0.2">
      <c r="A125" s="173">
        <f t="shared" si="1"/>
        <v>106</v>
      </c>
      <c r="B125" s="174"/>
      <c r="C125" s="175"/>
      <c r="D125" s="29" t="s">
        <v>2010</v>
      </c>
      <c r="E125" s="30"/>
      <c r="F125" s="30"/>
      <c r="G125" s="30"/>
      <c r="H125" s="30"/>
      <c r="I125" s="30"/>
      <c r="J125" s="30"/>
      <c r="K125" s="30"/>
      <c r="L125" s="30"/>
      <c r="M125" s="30"/>
      <c r="N125" s="30"/>
      <c r="O125" s="30"/>
      <c r="P125" s="30"/>
      <c r="Q125" s="30"/>
      <c r="R125" s="30"/>
      <c r="S125" s="30"/>
      <c r="T125" s="31"/>
      <c r="U125" s="176">
        <v>13</v>
      </c>
      <c r="V125" s="174"/>
      <c r="W125" s="175"/>
      <c r="X125" s="176" t="s">
        <v>190</v>
      </c>
      <c r="Y125" s="174"/>
      <c r="Z125" s="174"/>
      <c r="AA125" s="174"/>
      <c r="AB125" s="175"/>
      <c r="AC125" s="210"/>
      <c r="AD125" s="211"/>
      <c r="AE125" s="212"/>
      <c r="AF125" s="281" t="s">
        <v>3317</v>
      </c>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3"/>
    </row>
    <row r="126" spans="1:62" s="7" customFormat="1" ht="36" customHeight="1" x14ac:dyDescent="0.2">
      <c r="A126" s="173">
        <f t="shared" si="1"/>
        <v>107</v>
      </c>
      <c r="B126" s="174"/>
      <c r="C126" s="175"/>
      <c r="D126" s="29" t="s">
        <v>2009</v>
      </c>
      <c r="E126" s="30"/>
      <c r="F126" s="30"/>
      <c r="G126" s="30"/>
      <c r="H126" s="30"/>
      <c r="I126" s="30"/>
      <c r="J126" s="30"/>
      <c r="K126" s="30"/>
      <c r="L126" s="30"/>
      <c r="M126" s="30"/>
      <c r="N126" s="30"/>
      <c r="O126" s="30"/>
      <c r="P126" s="30"/>
      <c r="Q126" s="30"/>
      <c r="R126" s="30"/>
      <c r="S126" s="30"/>
      <c r="T126" s="31"/>
      <c r="U126" s="176">
        <v>13</v>
      </c>
      <c r="V126" s="174"/>
      <c r="W126" s="175"/>
      <c r="X126" s="176" t="s">
        <v>190</v>
      </c>
      <c r="Y126" s="174"/>
      <c r="Z126" s="174"/>
      <c r="AA126" s="174"/>
      <c r="AB126" s="175"/>
      <c r="AC126" s="210"/>
      <c r="AD126" s="211"/>
      <c r="AE126" s="212"/>
      <c r="AF126" s="281" t="s">
        <v>3318</v>
      </c>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3"/>
    </row>
    <row r="127" spans="1:62" s="7" customFormat="1" ht="36" customHeight="1" x14ac:dyDescent="0.2">
      <c r="A127" s="173">
        <f t="shared" si="1"/>
        <v>108</v>
      </c>
      <c r="B127" s="174"/>
      <c r="C127" s="175"/>
      <c r="D127" s="29" t="s">
        <v>2008</v>
      </c>
      <c r="E127" s="30"/>
      <c r="F127" s="30"/>
      <c r="G127" s="30"/>
      <c r="H127" s="30"/>
      <c r="I127" s="30"/>
      <c r="J127" s="30"/>
      <c r="K127" s="30"/>
      <c r="L127" s="30"/>
      <c r="M127" s="30"/>
      <c r="N127" s="30"/>
      <c r="O127" s="30"/>
      <c r="P127" s="30"/>
      <c r="Q127" s="30"/>
      <c r="R127" s="30"/>
      <c r="S127" s="30"/>
      <c r="T127" s="31"/>
      <c r="U127" s="176">
        <v>13</v>
      </c>
      <c r="V127" s="174"/>
      <c r="W127" s="175"/>
      <c r="X127" s="176" t="s">
        <v>190</v>
      </c>
      <c r="Y127" s="174"/>
      <c r="Z127" s="174"/>
      <c r="AA127" s="174"/>
      <c r="AB127" s="175"/>
      <c r="AC127" s="210"/>
      <c r="AD127" s="211"/>
      <c r="AE127" s="212"/>
      <c r="AF127" s="281" t="s">
        <v>3319</v>
      </c>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3"/>
    </row>
    <row r="128" spans="1:62" s="7" customFormat="1" ht="36" customHeight="1" x14ac:dyDescent="0.2">
      <c r="A128" s="173">
        <f t="shared" si="1"/>
        <v>109</v>
      </c>
      <c r="B128" s="174"/>
      <c r="C128" s="175"/>
      <c r="D128" s="29" t="s">
        <v>2007</v>
      </c>
      <c r="E128" s="30"/>
      <c r="F128" s="30"/>
      <c r="G128" s="30"/>
      <c r="H128" s="30"/>
      <c r="I128" s="30"/>
      <c r="J128" s="30"/>
      <c r="K128" s="30"/>
      <c r="L128" s="30"/>
      <c r="M128" s="30"/>
      <c r="N128" s="30"/>
      <c r="O128" s="30"/>
      <c r="P128" s="30"/>
      <c r="Q128" s="30"/>
      <c r="R128" s="30"/>
      <c r="S128" s="30"/>
      <c r="T128" s="31"/>
      <c r="U128" s="176">
        <v>13</v>
      </c>
      <c r="V128" s="174"/>
      <c r="W128" s="175"/>
      <c r="X128" s="176" t="s">
        <v>190</v>
      </c>
      <c r="Y128" s="174"/>
      <c r="Z128" s="174"/>
      <c r="AA128" s="174"/>
      <c r="AB128" s="175"/>
      <c r="AC128" s="210"/>
      <c r="AD128" s="211"/>
      <c r="AE128" s="212"/>
      <c r="AF128" s="281" t="s">
        <v>3320</v>
      </c>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3"/>
    </row>
    <row r="129" spans="1:62" s="7" customFormat="1" ht="36" customHeight="1" x14ac:dyDescent="0.2">
      <c r="A129" s="173">
        <f t="shared" si="1"/>
        <v>110</v>
      </c>
      <c r="B129" s="174"/>
      <c r="C129" s="175"/>
      <c r="D129" s="29" t="s">
        <v>2006</v>
      </c>
      <c r="E129" s="30"/>
      <c r="F129" s="30"/>
      <c r="G129" s="30"/>
      <c r="H129" s="30"/>
      <c r="I129" s="30"/>
      <c r="J129" s="30"/>
      <c r="K129" s="30"/>
      <c r="L129" s="30"/>
      <c r="M129" s="30"/>
      <c r="N129" s="30"/>
      <c r="O129" s="30"/>
      <c r="P129" s="30"/>
      <c r="Q129" s="30"/>
      <c r="R129" s="30"/>
      <c r="S129" s="30"/>
      <c r="T129" s="31"/>
      <c r="U129" s="176">
        <v>13</v>
      </c>
      <c r="V129" s="174"/>
      <c r="W129" s="175"/>
      <c r="X129" s="176" t="s">
        <v>190</v>
      </c>
      <c r="Y129" s="174"/>
      <c r="Z129" s="174"/>
      <c r="AA129" s="174"/>
      <c r="AB129" s="175"/>
      <c r="AC129" s="210"/>
      <c r="AD129" s="211"/>
      <c r="AE129" s="212"/>
      <c r="AF129" s="281" t="s">
        <v>3321</v>
      </c>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3"/>
    </row>
    <row r="130" spans="1:62" s="7" customFormat="1" ht="36" customHeight="1" x14ac:dyDescent="0.2">
      <c r="A130" s="173">
        <f t="shared" si="1"/>
        <v>111</v>
      </c>
      <c r="B130" s="174"/>
      <c r="C130" s="175"/>
      <c r="D130" s="29" t="s">
        <v>2005</v>
      </c>
      <c r="E130" s="30"/>
      <c r="F130" s="30"/>
      <c r="G130" s="30"/>
      <c r="H130" s="30"/>
      <c r="I130" s="30"/>
      <c r="J130" s="30"/>
      <c r="K130" s="30"/>
      <c r="L130" s="30"/>
      <c r="M130" s="30"/>
      <c r="N130" s="30"/>
      <c r="O130" s="30"/>
      <c r="P130" s="30"/>
      <c r="Q130" s="30"/>
      <c r="R130" s="30"/>
      <c r="S130" s="30"/>
      <c r="T130" s="31"/>
      <c r="U130" s="176">
        <v>13</v>
      </c>
      <c r="V130" s="174"/>
      <c r="W130" s="175"/>
      <c r="X130" s="176" t="s">
        <v>190</v>
      </c>
      <c r="Y130" s="174"/>
      <c r="Z130" s="174"/>
      <c r="AA130" s="174"/>
      <c r="AB130" s="175"/>
      <c r="AC130" s="210"/>
      <c r="AD130" s="211"/>
      <c r="AE130" s="212"/>
      <c r="AF130" s="281" t="s">
        <v>3322</v>
      </c>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3"/>
    </row>
    <row r="131" spans="1:62" s="7" customFormat="1" ht="36" customHeight="1" x14ac:dyDescent="0.2">
      <c r="A131" s="173">
        <f t="shared" si="1"/>
        <v>112</v>
      </c>
      <c r="B131" s="174"/>
      <c r="C131" s="175"/>
      <c r="D131" s="29" t="s">
        <v>2004</v>
      </c>
      <c r="E131" s="30"/>
      <c r="F131" s="30"/>
      <c r="G131" s="30"/>
      <c r="H131" s="30"/>
      <c r="I131" s="30"/>
      <c r="J131" s="30"/>
      <c r="K131" s="30"/>
      <c r="L131" s="30"/>
      <c r="M131" s="30"/>
      <c r="N131" s="30"/>
      <c r="O131" s="30"/>
      <c r="P131" s="30"/>
      <c r="Q131" s="30"/>
      <c r="R131" s="30"/>
      <c r="S131" s="30"/>
      <c r="T131" s="31"/>
      <c r="U131" s="176">
        <v>13</v>
      </c>
      <c r="V131" s="174"/>
      <c r="W131" s="175"/>
      <c r="X131" s="176" t="s">
        <v>190</v>
      </c>
      <c r="Y131" s="174"/>
      <c r="Z131" s="174"/>
      <c r="AA131" s="174"/>
      <c r="AB131" s="175"/>
      <c r="AC131" s="210"/>
      <c r="AD131" s="211"/>
      <c r="AE131" s="212"/>
      <c r="AF131" s="281" t="s">
        <v>3323</v>
      </c>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3"/>
    </row>
    <row r="132" spans="1:62" s="7" customFormat="1" ht="36" customHeight="1" x14ac:dyDescent="0.2">
      <c r="A132" s="173">
        <f t="shared" si="1"/>
        <v>113</v>
      </c>
      <c r="B132" s="174"/>
      <c r="C132" s="175"/>
      <c r="D132" s="29" t="s">
        <v>2003</v>
      </c>
      <c r="E132" s="30"/>
      <c r="F132" s="30"/>
      <c r="G132" s="30"/>
      <c r="H132" s="30"/>
      <c r="I132" s="30"/>
      <c r="J132" s="30"/>
      <c r="K132" s="30"/>
      <c r="L132" s="30"/>
      <c r="M132" s="30"/>
      <c r="N132" s="30"/>
      <c r="O132" s="30"/>
      <c r="P132" s="30"/>
      <c r="Q132" s="30"/>
      <c r="R132" s="30"/>
      <c r="S132" s="30"/>
      <c r="T132" s="31"/>
      <c r="U132" s="176">
        <v>13</v>
      </c>
      <c r="V132" s="174"/>
      <c r="W132" s="175"/>
      <c r="X132" s="176" t="s">
        <v>190</v>
      </c>
      <c r="Y132" s="174"/>
      <c r="Z132" s="174"/>
      <c r="AA132" s="174"/>
      <c r="AB132" s="175"/>
      <c r="AC132" s="210"/>
      <c r="AD132" s="211"/>
      <c r="AE132" s="212"/>
      <c r="AF132" s="281" t="s">
        <v>3324</v>
      </c>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3"/>
    </row>
    <row r="133" spans="1:62" s="7" customFormat="1" ht="63.75" customHeight="1" x14ac:dyDescent="0.2">
      <c r="A133" s="173">
        <f t="shared" si="1"/>
        <v>114</v>
      </c>
      <c r="B133" s="174"/>
      <c r="C133" s="175"/>
      <c r="D133" s="29" t="s">
        <v>2002</v>
      </c>
      <c r="E133" s="30"/>
      <c r="F133" s="30"/>
      <c r="G133" s="30"/>
      <c r="H133" s="30"/>
      <c r="I133" s="30"/>
      <c r="J133" s="30"/>
      <c r="K133" s="30"/>
      <c r="L133" s="30"/>
      <c r="M133" s="30"/>
      <c r="N133" s="30"/>
      <c r="O133" s="30"/>
      <c r="P133" s="30"/>
      <c r="Q133" s="30"/>
      <c r="R133" s="30"/>
      <c r="S133" s="30"/>
      <c r="T133" s="31"/>
      <c r="U133" s="176">
        <v>13</v>
      </c>
      <c r="V133" s="174"/>
      <c r="W133" s="175"/>
      <c r="X133" s="176" t="s">
        <v>190</v>
      </c>
      <c r="Y133" s="174"/>
      <c r="Z133" s="174"/>
      <c r="AA133" s="174"/>
      <c r="AB133" s="175"/>
      <c r="AC133" s="210"/>
      <c r="AD133" s="211"/>
      <c r="AE133" s="212"/>
      <c r="AF133" s="281" t="s">
        <v>3325</v>
      </c>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3"/>
    </row>
    <row r="134" spans="1:62" s="7" customFormat="1" ht="63.75" customHeight="1" x14ac:dyDescent="0.2">
      <c r="A134" s="173">
        <f t="shared" si="1"/>
        <v>115</v>
      </c>
      <c r="B134" s="174"/>
      <c r="C134" s="175"/>
      <c r="D134" s="29" t="s">
        <v>2001</v>
      </c>
      <c r="E134" s="30"/>
      <c r="F134" s="30"/>
      <c r="G134" s="30"/>
      <c r="H134" s="30"/>
      <c r="I134" s="30"/>
      <c r="J134" s="30"/>
      <c r="K134" s="30"/>
      <c r="L134" s="30"/>
      <c r="M134" s="30"/>
      <c r="N134" s="30"/>
      <c r="O134" s="30"/>
      <c r="P134" s="30"/>
      <c r="Q134" s="30"/>
      <c r="R134" s="30"/>
      <c r="S134" s="30"/>
      <c r="T134" s="31"/>
      <c r="U134" s="176">
        <v>13</v>
      </c>
      <c r="V134" s="174"/>
      <c r="W134" s="175"/>
      <c r="X134" s="176" t="s">
        <v>190</v>
      </c>
      <c r="Y134" s="174"/>
      <c r="Z134" s="174"/>
      <c r="AA134" s="174"/>
      <c r="AB134" s="175"/>
      <c r="AC134" s="210"/>
      <c r="AD134" s="211"/>
      <c r="AE134" s="212"/>
      <c r="AF134" s="281" t="s">
        <v>3326</v>
      </c>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3"/>
    </row>
    <row r="135" spans="1:62" s="7" customFormat="1" ht="63.75" customHeight="1" x14ac:dyDescent="0.2">
      <c r="A135" s="173">
        <f t="shared" si="1"/>
        <v>116</v>
      </c>
      <c r="B135" s="174"/>
      <c r="C135" s="175"/>
      <c r="D135" s="29" t="s">
        <v>2000</v>
      </c>
      <c r="E135" s="30"/>
      <c r="F135" s="30"/>
      <c r="G135" s="30"/>
      <c r="H135" s="30"/>
      <c r="I135" s="30"/>
      <c r="J135" s="30"/>
      <c r="K135" s="30"/>
      <c r="L135" s="30"/>
      <c r="M135" s="30"/>
      <c r="N135" s="30"/>
      <c r="O135" s="30"/>
      <c r="P135" s="30"/>
      <c r="Q135" s="30"/>
      <c r="R135" s="30"/>
      <c r="S135" s="30"/>
      <c r="T135" s="31"/>
      <c r="U135" s="176">
        <v>13</v>
      </c>
      <c r="V135" s="174"/>
      <c r="W135" s="175"/>
      <c r="X135" s="176" t="s">
        <v>190</v>
      </c>
      <c r="Y135" s="174"/>
      <c r="Z135" s="174"/>
      <c r="AA135" s="174"/>
      <c r="AB135" s="175"/>
      <c r="AC135" s="210"/>
      <c r="AD135" s="211"/>
      <c r="AE135" s="212"/>
      <c r="AF135" s="281" t="s">
        <v>3327</v>
      </c>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3"/>
    </row>
    <row r="136" spans="1:62" s="7" customFormat="1" ht="36" customHeight="1" x14ac:dyDescent="0.2">
      <c r="A136" s="173">
        <f t="shared" si="1"/>
        <v>117</v>
      </c>
      <c r="B136" s="174"/>
      <c r="C136" s="175"/>
      <c r="D136" s="29" t="s">
        <v>1999</v>
      </c>
      <c r="E136" s="30"/>
      <c r="F136" s="30"/>
      <c r="G136" s="30"/>
      <c r="H136" s="30"/>
      <c r="I136" s="30"/>
      <c r="J136" s="30"/>
      <c r="K136" s="30"/>
      <c r="L136" s="30"/>
      <c r="M136" s="30"/>
      <c r="N136" s="30"/>
      <c r="O136" s="30"/>
      <c r="P136" s="30"/>
      <c r="Q136" s="30"/>
      <c r="R136" s="30"/>
      <c r="S136" s="30"/>
      <c r="T136" s="31"/>
      <c r="U136" s="176">
        <v>13</v>
      </c>
      <c r="V136" s="174"/>
      <c r="W136" s="175"/>
      <c r="X136" s="176" t="s">
        <v>190</v>
      </c>
      <c r="Y136" s="174"/>
      <c r="Z136" s="174"/>
      <c r="AA136" s="174"/>
      <c r="AB136" s="175"/>
      <c r="AC136" s="210"/>
      <c r="AD136" s="211"/>
      <c r="AE136" s="212"/>
      <c r="AF136" s="281" t="s">
        <v>3328</v>
      </c>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3"/>
    </row>
    <row r="137" spans="1:62" s="7" customFormat="1" ht="36" customHeight="1" x14ac:dyDescent="0.2">
      <c r="A137" s="173">
        <f t="shared" si="1"/>
        <v>118</v>
      </c>
      <c r="B137" s="174"/>
      <c r="C137" s="175"/>
      <c r="D137" s="29" t="s">
        <v>1998</v>
      </c>
      <c r="E137" s="30"/>
      <c r="F137" s="30"/>
      <c r="G137" s="30"/>
      <c r="H137" s="30"/>
      <c r="I137" s="30"/>
      <c r="J137" s="30"/>
      <c r="K137" s="30"/>
      <c r="L137" s="30"/>
      <c r="M137" s="30"/>
      <c r="N137" s="30"/>
      <c r="O137" s="30"/>
      <c r="P137" s="30"/>
      <c r="Q137" s="30"/>
      <c r="R137" s="30"/>
      <c r="S137" s="30"/>
      <c r="T137" s="31"/>
      <c r="U137" s="176">
        <v>13</v>
      </c>
      <c r="V137" s="174"/>
      <c r="W137" s="175"/>
      <c r="X137" s="176" t="s">
        <v>190</v>
      </c>
      <c r="Y137" s="174"/>
      <c r="Z137" s="174"/>
      <c r="AA137" s="174"/>
      <c r="AB137" s="175"/>
      <c r="AC137" s="210"/>
      <c r="AD137" s="211"/>
      <c r="AE137" s="212"/>
      <c r="AF137" s="281" t="s">
        <v>3329</v>
      </c>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3"/>
    </row>
    <row r="138" spans="1:62" s="7" customFormat="1" ht="36" customHeight="1" x14ac:dyDescent="0.2">
      <c r="A138" s="173">
        <f t="shared" si="1"/>
        <v>119</v>
      </c>
      <c r="B138" s="174"/>
      <c r="C138" s="175"/>
      <c r="D138" s="29" t="s">
        <v>1997</v>
      </c>
      <c r="E138" s="30"/>
      <c r="F138" s="30"/>
      <c r="G138" s="30"/>
      <c r="H138" s="30"/>
      <c r="I138" s="30"/>
      <c r="J138" s="30"/>
      <c r="K138" s="30"/>
      <c r="L138" s="30"/>
      <c r="M138" s="30"/>
      <c r="N138" s="30"/>
      <c r="O138" s="30"/>
      <c r="P138" s="30"/>
      <c r="Q138" s="30"/>
      <c r="R138" s="30"/>
      <c r="S138" s="30"/>
      <c r="T138" s="31"/>
      <c r="U138" s="176">
        <v>13</v>
      </c>
      <c r="V138" s="174"/>
      <c r="W138" s="175"/>
      <c r="X138" s="176" t="s">
        <v>190</v>
      </c>
      <c r="Y138" s="174"/>
      <c r="Z138" s="174"/>
      <c r="AA138" s="174"/>
      <c r="AB138" s="175"/>
      <c r="AC138" s="210"/>
      <c r="AD138" s="211"/>
      <c r="AE138" s="212"/>
      <c r="AF138" s="281" t="s">
        <v>3330</v>
      </c>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3"/>
    </row>
    <row r="139" spans="1:62" s="7" customFormat="1" ht="36" customHeight="1" x14ac:dyDescent="0.2">
      <c r="A139" s="173">
        <f t="shared" si="1"/>
        <v>120</v>
      </c>
      <c r="B139" s="174"/>
      <c r="C139" s="175"/>
      <c r="D139" s="29" t="s">
        <v>1996</v>
      </c>
      <c r="E139" s="30"/>
      <c r="F139" s="30"/>
      <c r="G139" s="30"/>
      <c r="H139" s="30"/>
      <c r="I139" s="30"/>
      <c r="J139" s="30"/>
      <c r="K139" s="30"/>
      <c r="L139" s="30"/>
      <c r="M139" s="30"/>
      <c r="N139" s="30"/>
      <c r="O139" s="30"/>
      <c r="P139" s="30"/>
      <c r="Q139" s="30"/>
      <c r="R139" s="30"/>
      <c r="S139" s="30"/>
      <c r="T139" s="31"/>
      <c r="U139" s="176">
        <v>13</v>
      </c>
      <c r="V139" s="174"/>
      <c r="W139" s="175"/>
      <c r="X139" s="176" t="s">
        <v>190</v>
      </c>
      <c r="Y139" s="174"/>
      <c r="Z139" s="174"/>
      <c r="AA139" s="174"/>
      <c r="AB139" s="175"/>
      <c r="AC139" s="210"/>
      <c r="AD139" s="211"/>
      <c r="AE139" s="212"/>
      <c r="AF139" s="281" t="s">
        <v>3331</v>
      </c>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3"/>
    </row>
    <row r="140" spans="1:62" s="7" customFormat="1" ht="36" customHeight="1" x14ac:dyDescent="0.2">
      <c r="A140" s="173">
        <f t="shared" si="1"/>
        <v>121</v>
      </c>
      <c r="B140" s="174"/>
      <c r="C140" s="175"/>
      <c r="D140" s="29" t="s">
        <v>1995</v>
      </c>
      <c r="E140" s="30"/>
      <c r="F140" s="30"/>
      <c r="G140" s="30"/>
      <c r="H140" s="30"/>
      <c r="I140" s="30"/>
      <c r="J140" s="30"/>
      <c r="K140" s="30"/>
      <c r="L140" s="30"/>
      <c r="M140" s="30"/>
      <c r="N140" s="30"/>
      <c r="O140" s="30"/>
      <c r="P140" s="30"/>
      <c r="Q140" s="30"/>
      <c r="R140" s="30"/>
      <c r="S140" s="30"/>
      <c r="T140" s="31"/>
      <c r="U140" s="176">
        <v>13</v>
      </c>
      <c r="V140" s="174"/>
      <c r="W140" s="175"/>
      <c r="X140" s="176" t="s">
        <v>190</v>
      </c>
      <c r="Y140" s="174"/>
      <c r="Z140" s="174"/>
      <c r="AA140" s="174"/>
      <c r="AB140" s="175"/>
      <c r="AC140" s="210"/>
      <c r="AD140" s="211"/>
      <c r="AE140" s="212"/>
      <c r="AF140" s="281" t="s">
        <v>3332</v>
      </c>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3"/>
    </row>
    <row r="141" spans="1:62" s="7" customFormat="1" ht="36" customHeight="1" x14ac:dyDescent="0.2">
      <c r="A141" s="173">
        <f t="shared" si="1"/>
        <v>122</v>
      </c>
      <c r="B141" s="174"/>
      <c r="C141" s="175"/>
      <c r="D141" s="29" t="s">
        <v>1994</v>
      </c>
      <c r="E141" s="30"/>
      <c r="F141" s="30"/>
      <c r="G141" s="30"/>
      <c r="H141" s="30"/>
      <c r="I141" s="30"/>
      <c r="J141" s="30"/>
      <c r="K141" s="30"/>
      <c r="L141" s="30"/>
      <c r="M141" s="30"/>
      <c r="N141" s="30"/>
      <c r="O141" s="30"/>
      <c r="P141" s="30"/>
      <c r="Q141" s="30"/>
      <c r="R141" s="30"/>
      <c r="S141" s="30"/>
      <c r="T141" s="31"/>
      <c r="U141" s="176">
        <v>13</v>
      </c>
      <c r="V141" s="174"/>
      <c r="W141" s="175"/>
      <c r="X141" s="176" t="s">
        <v>190</v>
      </c>
      <c r="Y141" s="174"/>
      <c r="Z141" s="174"/>
      <c r="AA141" s="174"/>
      <c r="AB141" s="175"/>
      <c r="AC141" s="210"/>
      <c r="AD141" s="211"/>
      <c r="AE141" s="212"/>
      <c r="AF141" s="281" t="s">
        <v>3333</v>
      </c>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3"/>
    </row>
    <row r="142" spans="1:62" s="7" customFormat="1" ht="36" customHeight="1" x14ac:dyDescent="0.2">
      <c r="A142" s="173">
        <f t="shared" si="1"/>
        <v>123</v>
      </c>
      <c r="B142" s="174"/>
      <c r="C142" s="175"/>
      <c r="D142" s="29" t="s">
        <v>1993</v>
      </c>
      <c r="E142" s="30"/>
      <c r="F142" s="30"/>
      <c r="G142" s="30"/>
      <c r="H142" s="30"/>
      <c r="I142" s="30"/>
      <c r="J142" s="30"/>
      <c r="K142" s="30"/>
      <c r="L142" s="30"/>
      <c r="M142" s="30"/>
      <c r="N142" s="30"/>
      <c r="O142" s="30"/>
      <c r="P142" s="30"/>
      <c r="Q142" s="30"/>
      <c r="R142" s="30"/>
      <c r="S142" s="30"/>
      <c r="T142" s="31"/>
      <c r="U142" s="176">
        <v>13</v>
      </c>
      <c r="V142" s="174"/>
      <c r="W142" s="175"/>
      <c r="X142" s="176" t="s">
        <v>190</v>
      </c>
      <c r="Y142" s="174"/>
      <c r="Z142" s="174"/>
      <c r="AA142" s="174"/>
      <c r="AB142" s="175"/>
      <c r="AC142" s="210"/>
      <c r="AD142" s="211"/>
      <c r="AE142" s="212"/>
      <c r="AF142" s="281" t="s">
        <v>3334</v>
      </c>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3"/>
    </row>
    <row r="143" spans="1:62" s="7" customFormat="1" ht="36" customHeight="1" x14ac:dyDescent="0.2">
      <c r="A143" s="173">
        <f t="shared" si="1"/>
        <v>124</v>
      </c>
      <c r="B143" s="174"/>
      <c r="C143" s="175"/>
      <c r="D143" s="29" t="s">
        <v>1992</v>
      </c>
      <c r="E143" s="30"/>
      <c r="F143" s="30"/>
      <c r="G143" s="30"/>
      <c r="H143" s="30"/>
      <c r="I143" s="30"/>
      <c r="J143" s="30"/>
      <c r="K143" s="30"/>
      <c r="L143" s="30"/>
      <c r="M143" s="30"/>
      <c r="N143" s="30"/>
      <c r="O143" s="30"/>
      <c r="P143" s="30"/>
      <c r="Q143" s="30"/>
      <c r="R143" s="30"/>
      <c r="S143" s="30"/>
      <c r="T143" s="31"/>
      <c r="U143" s="176">
        <v>13</v>
      </c>
      <c r="V143" s="174"/>
      <c r="W143" s="175"/>
      <c r="X143" s="176" t="s">
        <v>190</v>
      </c>
      <c r="Y143" s="174"/>
      <c r="Z143" s="174"/>
      <c r="AA143" s="174"/>
      <c r="AB143" s="175"/>
      <c r="AC143" s="210"/>
      <c r="AD143" s="211"/>
      <c r="AE143" s="212"/>
      <c r="AF143" s="281" t="s">
        <v>3335</v>
      </c>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3"/>
    </row>
    <row r="144" spans="1:62" s="7" customFormat="1" ht="36" customHeight="1" x14ac:dyDescent="0.2">
      <c r="A144" s="173">
        <f t="shared" si="1"/>
        <v>125</v>
      </c>
      <c r="B144" s="174"/>
      <c r="C144" s="175"/>
      <c r="D144" s="29" t="s">
        <v>1991</v>
      </c>
      <c r="E144" s="30"/>
      <c r="F144" s="30"/>
      <c r="G144" s="30"/>
      <c r="H144" s="30"/>
      <c r="I144" s="30"/>
      <c r="J144" s="30"/>
      <c r="K144" s="30"/>
      <c r="L144" s="30"/>
      <c r="M144" s="30"/>
      <c r="N144" s="30"/>
      <c r="O144" s="30"/>
      <c r="P144" s="30"/>
      <c r="Q144" s="30"/>
      <c r="R144" s="30"/>
      <c r="S144" s="30"/>
      <c r="T144" s="31"/>
      <c r="U144" s="176">
        <v>13</v>
      </c>
      <c r="V144" s="174"/>
      <c r="W144" s="175"/>
      <c r="X144" s="176" t="s">
        <v>190</v>
      </c>
      <c r="Y144" s="174"/>
      <c r="Z144" s="174"/>
      <c r="AA144" s="174"/>
      <c r="AB144" s="175"/>
      <c r="AC144" s="210"/>
      <c r="AD144" s="211"/>
      <c r="AE144" s="212"/>
      <c r="AF144" s="281" t="s">
        <v>3336</v>
      </c>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3"/>
    </row>
    <row r="145" spans="1:62" s="7" customFormat="1" ht="36" customHeight="1" x14ac:dyDescent="0.2">
      <c r="A145" s="173">
        <f t="shared" si="1"/>
        <v>126</v>
      </c>
      <c r="B145" s="174"/>
      <c r="C145" s="175"/>
      <c r="D145" s="29" t="s">
        <v>1990</v>
      </c>
      <c r="E145" s="30"/>
      <c r="F145" s="30"/>
      <c r="G145" s="30"/>
      <c r="H145" s="30"/>
      <c r="I145" s="30"/>
      <c r="J145" s="30"/>
      <c r="K145" s="30"/>
      <c r="L145" s="30"/>
      <c r="M145" s="30"/>
      <c r="N145" s="30"/>
      <c r="O145" s="30"/>
      <c r="P145" s="30"/>
      <c r="Q145" s="30"/>
      <c r="R145" s="30"/>
      <c r="S145" s="30"/>
      <c r="T145" s="31"/>
      <c r="U145" s="176">
        <v>13</v>
      </c>
      <c r="V145" s="174"/>
      <c r="W145" s="175"/>
      <c r="X145" s="176" t="s">
        <v>190</v>
      </c>
      <c r="Y145" s="174"/>
      <c r="Z145" s="174"/>
      <c r="AA145" s="174"/>
      <c r="AB145" s="175"/>
      <c r="AC145" s="210"/>
      <c r="AD145" s="211"/>
      <c r="AE145" s="212"/>
      <c r="AF145" s="281" t="s">
        <v>3337</v>
      </c>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3"/>
    </row>
    <row r="146" spans="1:62" s="7" customFormat="1" ht="36" customHeight="1" x14ac:dyDescent="0.2">
      <c r="A146" s="173">
        <f t="shared" si="1"/>
        <v>127</v>
      </c>
      <c r="B146" s="174"/>
      <c r="C146" s="175"/>
      <c r="D146" s="29" t="s">
        <v>1989</v>
      </c>
      <c r="E146" s="30"/>
      <c r="F146" s="30"/>
      <c r="G146" s="30"/>
      <c r="H146" s="30"/>
      <c r="I146" s="30"/>
      <c r="J146" s="30"/>
      <c r="K146" s="30"/>
      <c r="L146" s="30"/>
      <c r="M146" s="30"/>
      <c r="N146" s="30"/>
      <c r="O146" s="30"/>
      <c r="P146" s="30"/>
      <c r="Q146" s="30"/>
      <c r="R146" s="30"/>
      <c r="S146" s="30"/>
      <c r="T146" s="31"/>
      <c r="U146" s="176">
        <v>13</v>
      </c>
      <c r="V146" s="174"/>
      <c r="W146" s="175"/>
      <c r="X146" s="176" t="s">
        <v>190</v>
      </c>
      <c r="Y146" s="174"/>
      <c r="Z146" s="174"/>
      <c r="AA146" s="174"/>
      <c r="AB146" s="175"/>
      <c r="AC146" s="210"/>
      <c r="AD146" s="211"/>
      <c r="AE146" s="212"/>
      <c r="AF146" s="281" t="s">
        <v>3338</v>
      </c>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3"/>
    </row>
    <row r="147" spans="1:62" s="7" customFormat="1" ht="36" customHeight="1" x14ac:dyDescent="0.2">
      <c r="A147" s="173">
        <f t="shared" si="1"/>
        <v>128</v>
      </c>
      <c r="B147" s="174"/>
      <c r="C147" s="175"/>
      <c r="D147" s="29" t="s">
        <v>1988</v>
      </c>
      <c r="E147" s="30"/>
      <c r="F147" s="30"/>
      <c r="G147" s="30"/>
      <c r="H147" s="30"/>
      <c r="I147" s="30"/>
      <c r="J147" s="30"/>
      <c r="K147" s="30"/>
      <c r="L147" s="30"/>
      <c r="M147" s="30"/>
      <c r="N147" s="30"/>
      <c r="O147" s="30"/>
      <c r="P147" s="30"/>
      <c r="Q147" s="30"/>
      <c r="R147" s="30"/>
      <c r="S147" s="30"/>
      <c r="T147" s="31"/>
      <c r="U147" s="176">
        <v>13</v>
      </c>
      <c r="V147" s="174"/>
      <c r="W147" s="175"/>
      <c r="X147" s="176" t="s">
        <v>190</v>
      </c>
      <c r="Y147" s="174"/>
      <c r="Z147" s="174"/>
      <c r="AA147" s="174"/>
      <c r="AB147" s="175"/>
      <c r="AC147" s="210"/>
      <c r="AD147" s="211"/>
      <c r="AE147" s="212"/>
      <c r="AF147" s="281" t="s">
        <v>3339</v>
      </c>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3"/>
    </row>
    <row r="148" spans="1:62" s="7" customFormat="1" ht="36" customHeight="1" x14ac:dyDescent="0.2">
      <c r="A148" s="173">
        <f t="shared" si="1"/>
        <v>129</v>
      </c>
      <c r="B148" s="174"/>
      <c r="C148" s="175"/>
      <c r="D148" s="29" t="s">
        <v>1987</v>
      </c>
      <c r="E148" s="30"/>
      <c r="F148" s="30"/>
      <c r="G148" s="30"/>
      <c r="H148" s="30"/>
      <c r="I148" s="30"/>
      <c r="J148" s="30"/>
      <c r="K148" s="30"/>
      <c r="L148" s="30"/>
      <c r="M148" s="30"/>
      <c r="N148" s="30"/>
      <c r="O148" s="30"/>
      <c r="P148" s="30"/>
      <c r="Q148" s="30"/>
      <c r="R148" s="30"/>
      <c r="S148" s="30"/>
      <c r="T148" s="31"/>
      <c r="U148" s="176">
        <v>13</v>
      </c>
      <c r="V148" s="174"/>
      <c r="W148" s="175"/>
      <c r="X148" s="176" t="s">
        <v>190</v>
      </c>
      <c r="Y148" s="174"/>
      <c r="Z148" s="174"/>
      <c r="AA148" s="174"/>
      <c r="AB148" s="175"/>
      <c r="AC148" s="210"/>
      <c r="AD148" s="211"/>
      <c r="AE148" s="212"/>
      <c r="AF148" s="281" t="s">
        <v>3340</v>
      </c>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3"/>
    </row>
    <row r="149" spans="1:62" s="7" customFormat="1" ht="36" customHeight="1" x14ac:dyDescent="0.2">
      <c r="A149" s="173">
        <f t="shared" si="1"/>
        <v>130</v>
      </c>
      <c r="B149" s="174"/>
      <c r="C149" s="175"/>
      <c r="D149" s="29" t="s">
        <v>1986</v>
      </c>
      <c r="E149" s="30"/>
      <c r="F149" s="30"/>
      <c r="G149" s="30"/>
      <c r="H149" s="30"/>
      <c r="I149" s="30"/>
      <c r="J149" s="30"/>
      <c r="K149" s="30"/>
      <c r="L149" s="30"/>
      <c r="M149" s="30"/>
      <c r="N149" s="30"/>
      <c r="O149" s="30"/>
      <c r="P149" s="30"/>
      <c r="Q149" s="30"/>
      <c r="R149" s="30"/>
      <c r="S149" s="30"/>
      <c r="T149" s="31"/>
      <c r="U149" s="176">
        <v>13</v>
      </c>
      <c r="V149" s="174"/>
      <c r="W149" s="175"/>
      <c r="X149" s="176" t="s">
        <v>190</v>
      </c>
      <c r="Y149" s="174"/>
      <c r="Z149" s="174"/>
      <c r="AA149" s="174"/>
      <c r="AB149" s="175"/>
      <c r="AC149" s="210"/>
      <c r="AD149" s="211"/>
      <c r="AE149" s="212"/>
      <c r="AF149" s="281" t="s">
        <v>3341</v>
      </c>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3"/>
    </row>
    <row r="150" spans="1:62" s="7" customFormat="1" ht="68.25" customHeight="1" x14ac:dyDescent="0.2">
      <c r="A150" s="173">
        <f t="shared" ref="A150:A213" si="2">ROW()-19</f>
        <v>131</v>
      </c>
      <c r="B150" s="174"/>
      <c r="C150" s="175"/>
      <c r="D150" s="29" t="s">
        <v>1985</v>
      </c>
      <c r="E150" s="30"/>
      <c r="F150" s="30"/>
      <c r="G150" s="30"/>
      <c r="H150" s="30"/>
      <c r="I150" s="30"/>
      <c r="J150" s="30"/>
      <c r="K150" s="30"/>
      <c r="L150" s="30"/>
      <c r="M150" s="30"/>
      <c r="N150" s="30"/>
      <c r="O150" s="30"/>
      <c r="P150" s="30"/>
      <c r="Q150" s="30"/>
      <c r="R150" s="30"/>
      <c r="S150" s="30"/>
      <c r="T150" s="31"/>
      <c r="U150" s="176">
        <v>13</v>
      </c>
      <c r="V150" s="174"/>
      <c r="W150" s="175"/>
      <c r="X150" s="176" t="s">
        <v>190</v>
      </c>
      <c r="Y150" s="174"/>
      <c r="Z150" s="174"/>
      <c r="AA150" s="174"/>
      <c r="AB150" s="175"/>
      <c r="AC150" s="210"/>
      <c r="AD150" s="211"/>
      <c r="AE150" s="212"/>
      <c r="AF150" s="281" t="s">
        <v>3342</v>
      </c>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3"/>
    </row>
    <row r="151" spans="1:62" s="7" customFormat="1" ht="68.25" customHeight="1" x14ac:dyDescent="0.2">
      <c r="A151" s="173">
        <f t="shared" si="2"/>
        <v>132</v>
      </c>
      <c r="B151" s="174"/>
      <c r="C151" s="175"/>
      <c r="D151" s="29" t="s">
        <v>1984</v>
      </c>
      <c r="E151" s="30"/>
      <c r="F151" s="30"/>
      <c r="G151" s="30"/>
      <c r="H151" s="30"/>
      <c r="I151" s="30"/>
      <c r="J151" s="30"/>
      <c r="K151" s="30"/>
      <c r="L151" s="30"/>
      <c r="M151" s="30"/>
      <c r="N151" s="30"/>
      <c r="O151" s="30"/>
      <c r="P151" s="30"/>
      <c r="Q151" s="30"/>
      <c r="R151" s="30"/>
      <c r="S151" s="30"/>
      <c r="T151" s="31"/>
      <c r="U151" s="176">
        <v>13</v>
      </c>
      <c r="V151" s="174"/>
      <c r="W151" s="175"/>
      <c r="X151" s="176" t="s">
        <v>190</v>
      </c>
      <c r="Y151" s="174"/>
      <c r="Z151" s="174"/>
      <c r="AA151" s="174"/>
      <c r="AB151" s="175"/>
      <c r="AC151" s="210"/>
      <c r="AD151" s="211"/>
      <c r="AE151" s="212"/>
      <c r="AF151" s="281" t="s">
        <v>3343</v>
      </c>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3"/>
    </row>
    <row r="152" spans="1:62" s="7" customFormat="1" ht="68.25" customHeight="1" x14ac:dyDescent="0.2">
      <c r="A152" s="173">
        <f t="shared" si="2"/>
        <v>133</v>
      </c>
      <c r="B152" s="174"/>
      <c r="C152" s="175"/>
      <c r="D152" s="29" t="s">
        <v>1983</v>
      </c>
      <c r="E152" s="30"/>
      <c r="F152" s="30"/>
      <c r="G152" s="30"/>
      <c r="H152" s="30"/>
      <c r="I152" s="30"/>
      <c r="J152" s="30"/>
      <c r="K152" s="30"/>
      <c r="L152" s="30"/>
      <c r="M152" s="30"/>
      <c r="N152" s="30"/>
      <c r="O152" s="30"/>
      <c r="P152" s="30"/>
      <c r="Q152" s="30"/>
      <c r="R152" s="30"/>
      <c r="S152" s="30"/>
      <c r="T152" s="31"/>
      <c r="U152" s="176">
        <v>13</v>
      </c>
      <c r="V152" s="174"/>
      <c r="W152" s="175"/>
      <c r="X152" s="176" t="s">
        <v>190</v>
      </c>
      <c r="Y152" s="174"/>
      <c r="Z152" s="174"/>
      <c r="AA152" s="174"/>
      <c r="AB152" s="175"/>
      <c r="AC152" s="210"/>
      <c r="AD152" s="211"/>
      <c r="AE152" s="212"/>
      <c r="AF152" s="281" t="s">
        <v>3344</v>
      </c>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3"/>
    </row>
    <row r="153" spans="1:62" s="7" customFormat="1" ht="36" customHeight="1" x14ac:dyDescent="0.2">
      <c r="A153" s="173">
        <f t="shared" si="2"/>
        <v>134</v>
      </c>
      <c r="B153" s="174"/>
      <c r="C153" s="175"/>
      <c r="D153" s="29" t="s">
        <v>1982</v>
      </c>
      <c r="E153" s="30"/>
      <c r="F153" s="30"/>
      <c r="G153" s="30"/>
      <c r="H153" s="30"/>
      <c r="I153" s="30"/>
      <c r="J153" s="30"/>
      <c r="K153" s="30"/>
      <c r="L153" s="30"/>
      <c r="M153" s="30"/>
      <c r="N153" s="30"/>
      <c r="O153" s="30"/>
      <c r="P153" s="30"/>
      <c r="Q153" s="30"/>
      <c r="R153" s="30"/>
      <c r="S153" s="30"/>
      <c r="T153" s="31"/>
      <c r="U153" s="176">
        <v>13</v>
      </c>
      <c r="V153" s="174"/>
      <c r="W153" s="175"/>
      <c r="X153" s="176" t="s">
        <v>190</v>
      </c>
      <c r="Y153" s="174"/>
      <c r="Z153" s="174"/>
      <c r="AA153" s="174"/>
      <c r="AB153" s="175"/>
      <c r="AC153" s="210"/>
      <c r="AD153" s="211"/>
      <c r="AE153" s="212"/>
      <c r="AF153" s="281" t="s">
        <v>3345</v>
      </c>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3"/>
    </row>
    <row r="154" spans="1:62" s="7" customFormat="1" ht="36" customHeight="1" x14ac:dyDescent="0.2">
      <c r="A154" s="173">
        <f t="shared" si="2"/>
        <v>135</v>
      </c>
      <c r="B154" s="174"/>
      <c r="C154" s="175"/>
      <c r="D154" s="29" t="s">
        <v>1981</v>
      </c>
      <c r="E154" s="30"/>
      <c r="F154" s="30"/>
      <c r="G154" s="30"/>
      <c r="H154" s="30"/>
      <c r="I154" s="30"/>
      <c r="J154" s="30"/>
      <c r="K154" s="30"/>
      <c r="L154" s="30"/>
      <c r="M154" s="30"/>
      <c r="N154" s="30"/>
      <c r="O154" s="30"/>
      <c r="P154" s="30"/>
      <c r="Q154" s="30"/>
      <c r="R154" s="30"/>
      <c r="S154" s="30"/>
      <c r="T154" s="31"/>
      <c r="U154" s="176">
        <v>13</v>
      </c>
      <c r="V154" s="174"/>
      <c r="W154" s="175"/>
      <c r="X154" s="176" t="s">
        <v>190</v>
      </c>
      <c r="Y154" s="174"/>
      <c r="Z154" s="174"/>
      <c r="AA154" s="174"/>
      <c r="AB154" s="175"/>
      <c r="AC154" s="210"/>
      <c r="AD154" s="211"/>
      <c r="AE154" s="212"/>
      <c r="AF154" s="281" t="s">
        <v>3346</v>
      </c>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3"/>
    </row>
    <row r="155" spans="1:62" s="7" customFormat="1" ht="36" customHeight="1" x14ac:dyDescent="0.2">
      <c r="A155" s="173">
        <f t="shared" si="2"/>
        <v>136</v>
      </c>
      <c r="B155" s="174"/>
      <c r="C155" s="175"/>
      <c r="D155" s="29" t="s">
        <v>1980</v>
      </c>
      <c r="E155" s="30"/>
      <c r="F155" s="30"/>
      <c r="G155" s="30"/>
      <c r="H155" s="30"/>
      <c r="I155" s="30"/>
      <c r="J155" s="30"/>
      <c r="K155" s="30"/>
      <c r="L155" s="30"/>
      <c r="M155" s="30"/>
      <c r="N155" s="30"/>
      <c r="O155" s="30"/>
      <c r="P155" s="30"/>
      <c r="Q155" s="30"/>
      <c r="R155" s="30"/>
      <c r="S155" s="30"/>
      <c r="T155" s="31"/>
      <c r="U155" s="176">
        <v>13</v>
      </c>
      <c r="V155" s="174"/>
      <c r="W155" s="175"/>
      <c r="X155" s="176" t="s">
        <v>190</v>
      </c>
      <c r="Y155" s="174"/>
      <c r="Z155" s="174"/>
      <c r="AA155" s="174"/>
      <c r="AB155" s="175"/>
      <c r="AC155" s="210"/>
      <c r="AD155" s="211"/>
      <c r="AE155" s="212"/>
      <c r="AF155" s="281" t="s">
        <v>3347</v>
      </c>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3"/>
    </row>
    <row r="156" spans="1:62" s="7" customFormat="1" ht="36" customHeight="1" x14ac:dyDescent="0.2">
      <c r="A156" s="173">
        <f t="shared" si="2"/>
        <v>137</v>
      </c>
      <c r="B156" s="174"/>
      <c r="C156" s="175"/>
      <c r="D156" s="29" t="s">
        <v>1979</v>
      </c>
      <c r="E156" s="30"/>
      <c r="F156" s="30"/>
      <c r="G156" s="30"/>
      <c r="H156" s="30"/>
      <c r="I156" s="30"/>
      <c r="J156" s="30"/>
      <c r="K156" s="30"/>
      <c r="L156" s="30"/>
      <c r="M156" s="30"/>
      <c r="N156" s="30"/>
      <c r="O156" s="30"/>
      <c r="P156" s="30"/>
      <c r="Q156" s="30"/>
      <c r="R156" s="30"/>
      <c r="S156" s="30"/>
      <c r="T156" s="31"/>
      <c r="U156" s="176">
        <v>13</v>
      </c>
      <c r="V156" s="174"/>
      <c r="W156" s="175"/>
      <c r="X156" s="176" t="s">
        <v>190</v>
      </c>
      <c r="Y156" s="174"/>
      <c r="Z156" s="174"/>
      <c r="AA156" s="174"/>
      <c r="AB156" s="175"/>
      <c r="AC156" s="210"/>
      <c r="AD156" s="211"/>
      <c r="AE156" s="212"/>
      <c r="AF156" s="281" t="s">
        <v>3348</v>
      </c>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3"/>
    </row>
    <row r="157" spans="1:62" s="7" customFormat="1" ht="36" customHeight="1" x14ac:dyDescent="0.2">
      <c r="A157" s="173">
        <f t="shared" si="2"/>
        <v>138</v>
      </c>
      <c r="B157" s="174"/>
      <c r="C157" s="175"/>
      <c r="D157" s="29" t="s">
        <v>1978</v>
      </c>
      <c r="E157" s="30"/>
      <c r="F157" s="30"/>
      <c r="G157" s="30"/>
      <c r="H157" s="30"/>
      <c r="I157" s="30"/>
      <c r="J157" s="30"/>
      <c r="K157" s="30"/>
      <c r="L157" s="30"/>
      <c r="M157" s="30"/>
      <c r="N157" s="30"/>
      <c r="O157" s="30"/>
      <c r="P157" s="30"/>
      <c r="Q157" s="30"/>
      <c r="R157" s="30"/>
      <c r="S157" s="30"/>
      <c r="T157" s="31"/>
      <c r="U157" s="176">
        <v>13</v>
      </c>
      <c r="V157" s="174"/>
      <c r="W157" s="175"/>
      <c r="X157" s="176" t="s">
        <v>190</v>
      </c>
      <c r="Y157" s="174"/>
      <c r="Z157" s="174"/>
      <c r="AA157" s="174"/>
      <c r="AB157" s="175"/>
      <c r="AC157" s="210"/>
      <c r="AD157" s="211"/>
      <c r="AE157" s="212"/>
      <c r="AF157" s="281" t="s">
        <v>3349</v>
      </c>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3"/>
    </row>
    <row r="158" spans="1:62" s="7" customFormat="1" ht="36" customHeight="1" x14ac:dyDescent="0.2">
      <c r="A158" s="173">
        <f t="shared" si="2"/>
        <v>139</v>
      </c>
      <c r="B158" s="174"/>
      <c r="C158" s="175"/>
      <c r="D158" s="29" t="s">
        <v>1977</v>
      </c>
      <c r="E158" s="30"/>
      <c r="F158" s="30"/>
      <c r="G158" s="30"/>
      <c r="H158" s="30"/>
      <c r="I158" s="30"/>
      <c r="J158" s="30"/>
      <c r="K158" s="30"/>
      <c r="L158" s="30"/>
      <c r="M158" s="30"/>
      <c r="N158" s="30"/>
      <c r="O158" s="30"/>
      <c r="P158" s="30"/>
      <c r="Q158" s="30"/>
      <c r="R158" s="30"/>
      <c r="S158" s="30"/>
      <c r="T158" s="31"/>
      <c r="U158" s="176">
        <v>13</v>
      </c>
      <c r="V158" s="174"/>
      <c r="W158" s="175"/>
      <c r="X158" s="176" t="s">
        <v>190</v>
      </c>
      <c r="Y158" s="174"/>
      <c r="Z158" s="174"/>
      <c r="AA158" s="174"/>
      <c r="AB158" s="175"/>
      <c r="AC158" s="210"/>
      <c r="AD158" s="211"/>
      <c r="AE158" s="212"/>
      <c r="AF158" s="281" t="s">
        <v>3350</v>
      </c>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3"/>
    </row>
    <row r="159" spans="1:62" s="7" customFormat="1" ht="36" customHeight="1" x14ac:dyDescent="0.2">
      <c r="A159" s="173">
        <f t="shared" si="2"/>
        <v>140</v>
      </c>
      <c r="B159" s="174"/>
      <c r="C159" s="175"/>
      <c r="D159" s="29" t="s">
        <v>1976</v>
      </c>
      <c r="E159" s="30"/>
      <c r="F159" s="30"/>
      <c r="G159" s="30"/>
      <c r="H159" s="30"/>
      <c r="I159" s="30"/>
      <c r="J159" s="30"/>
      <c r="K159" s="30"/>
      <c r="L159" s="30"/>
      <c r="M159" s="30"/>
      <c r="N159" s="30"/>
      <c r="O159" s="30"/>
      <c r="P159" s="30"/>
      <c r="Q159" s="30"/>
      <c r="R159" s="30"/>
      <c r="S159" s="30"/>
      <c r="T159" s="31"/>
      <c r="U159" s="176">
        <v>13</v>
      </c>
      <c r="V159" s="174"/>
      <c r="W159" s="175"/>
      <c r="X159" s="176" t="s">
        <v>190</v>
      </c>
      <c r="Y159" s="174"/>
      <c r="Z159" s="174"/>
      <c r="AA159" s="174"/>
      <c r="AB159" s="175"/>
      <c r="AC159" s="210"/>
      <c r="AD159" s="211"/>
      <c r="AE159" s="212"/>
      <c r="AF159" s="281" t="s">
        <v>3351</v>
      </c>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3"/>
    </row>
    <row r="160" spans="1:62" s="7" customFormat="1" ht="36" customHeight="1" x14ac:dyDescent="0.2">
      <c r="A160" s="173">
        <f t="shared" si="2"/>
        <v>141</v>
      </c>
      <c r="B160" s="174"/>
      <c r="C160" s="175"/>
      <c r="D160" s="29" t="s">
        <v>1975</v>
      </c>
      <c r="E160" s="30"/>
      <c r="F160" s="30"/>
      <c r="G160" s="30"/>
      <c r="H160" s="30"/>
      <c r="I160" s="30"/>
      <c r="J160" s="30"/>
      <c r="K160" s="30"/>
      <c r="L160" s="30"/>
      <c r="M160" s="30"/>
      <c r="N160" s="30"/>
      <c r="O160" s="30"/>
      <c r="P160" s="30"/>
      <c r="Q160" s="30"/>
      <c r="R160" s="30"/>
      <c r="S160" s="30"/>
      <c r="T160" s="31"/>
      <c r="U160" s="176">
        <v>13</v>
      </c>
      <c r="V160" s="174"/>
      <c r="W160" s="175"/>
      <c r="X160" s="176" t="s">
        <v>190</v>
      </c>
      <c r="Y160" s="174"/>
      <c r="Z160" s="174"/>
      <c r="AA160" s="174"/>
      <c r="AB160" s="175"/>
      <c r="AC160" s="210"/>
      <c r="AD160" s="211"/>
      <c r="AE160" s="212"/>
      <c r="AF160" s="281" t="s">
        <v>3352</v>
      </c>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3"/>
    </row>
    <row r="161" spans="1:62" s="7" customFormat="1" ht="36" customHeight="1" x14ac:dyDescent="0.2">
      <c r="A161" s="173">
        <f t="shared" si="2"/>
        <v>142</v>
      </c>
      <c r="B161" s="174"/>
      <c r="C161" s="175"/>
      <c r="D161" s="29" t="s">
        <v>1974</v>
      </c>
      <c r="E161" s="30"/>
      <c r="F161" s="30"/>
      <c r="G161" s="30"/>
      <c r="H161" s="30"/>
      <c r="I161" s="30"/>
      <c r="J161" s="30"/>
      <c r="K161" s="30"/>
      <c r="L161" s="30"/>
      <c r="M161" s="30"/>
      <c r="N161" s="30"/>
      <c r="O161" s="30"/>
      <c r="P161" s="30"/>
      <c r="Q161" s="30"/>
      <c r="R161" s="30"/>
      <c r="S161" s="30"/>
      <c r="T161" s="31"/>
      <c r="U161" s="176">
        <v>13</v>
      </c>
      <c r="V161" s="174"/>
      <c r="W161" s="175"/>
      <c r="X161" s="176" t="s">
        <v>190</v>
      </c>
      <c r="Y161" s="174"/>
      <c r="Z161" s="174"/>
      <c r="AA161" s="174"/>
      <c r="AB161" s="175"/>
      <c r="AC161" s="210"/>
      <c r="AD161" s="211"/>
      <c r="AE161" s="212"/>
      <c r="AF161" s="281" t="s">
        <v>3353</v>
      </c>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3"/>
    </row>
    <row r="162" spans="1:62" s="7" customFormat="1" ht="36" customHeight="1" x14ac:dyDescent="0.2">
      <c r="A162" s="173">
        <f t="shared" si="2"/>
        <v>143</v>
      </c>
      <c r="B162" s="174"/>
      <c r="C162" s="175"/>
      <c r="D162" s="29" t="s">
        <v>1973</v>
      </c>
      <c r="E162" s="30"/>
      <c r="F162" s="30"/>
      <c r="G162" s="30"/>
      <c r="H162" s="30"/>
      <c r="I162" s="30"/>
      <c r="J162" s="30"/>
      <c r="K162" s="30"/>
      <c r="L162" s="30"/>
      <c r="M162" s="30"/>
      <c r="N162" s="30"/>
      <c r="O162" s="30"/>
      <c r="P162" s="30"/>
      <c r="Q162" s="30"/>
      <c r="R162" s="30"/>
      <c r="S162" s="30"/>
      <c r="T162" s="31"/>
      <c r="U162" s="176">
        <v>13</v>
      </c>
      <c r="V162" s="174"/>
      <c r="W162" s="175"/>
      <c r="X162" s="176" t="s">
        <v>190</v>
      </c>
      <c r="Y162" s="174"/>
      <c r="Z162" s="174"/>
      <c r="AA162" s="174"/>
      <c r="AB162" s="175"/>
      <c r="AC162" s="210"/>
      <c r="AD162" s="211"/>
      <c r="AE162" s="212"/>
      <c r="AF162" s="281" t="s">
        <v>3354</v>
      </c>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3"/>
    </row>
    <row r="163" spans="1:62" s="7" customFormat="1" ht="36" customHeight="1" x14ac:dyDescent="0.2">
      <c r="A163" s="173">
        <f t="shared" si="2"/>
        <v>144</v>
      </c>
      <c r="B163" s="174"/>
      <c r="C163" s="175"/>
      <c r="D163" s="29" t="s">
        <v>1972</v>
      </c>
      <c r="E163" s="30"/>
      <c r="F163" s="30"/>
      <c r="G163" s="30"/>
      <c r="H163" s="30"/>
      <c r="I163" s="30"/>
      <c r="J163" s="30"/>
      <c r="K163" s="30"/>
      <c r="L163" s="30"/>
      <c r="M163" s="30"/>
      <c r="N163" s="30"/>
      <c r="O163" s="30"/>
      <c r="P163" s="30"/>
      <c r="Q163" s="30"/>
      <c r="R163" s="30"/>
      <c r="S163" s="30"/>
      <c r="T163" s="31"/>
      <c r="U163" s="176">
        <v>13</v>
      </c>
      <c r="V163" s="174"/>
      <c r="W163" s="175"/>
      <c r="X163" s="176" t="s">
        <v>190</v>
      </c>
      <c r="Y163" s="174"/>
      <c r="Z163" s="174"/>
      <c r="AA163" s="174"/>
      <c r="AB163" s="175"/>
      <c r="AC163" s="210"/>
      <c r="AD163" s="211"/>
      <c r="AE163" s="212"/>
      <c r="AF163" s="281" t="s">
        <v>3355</v>
      </c>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3"/>
    </row>
    <row r="164" spans="1:62" s="7" customFormat="1" ht="36" customHeight="1" x14ac:dyDescent="0.2">
      <c r="A164" s="173">
        <f t="shared" si="2"/>
        <v>145</v>
      </c>
      <c r="B164" s="174"/>
      <c r="C164" s="175"/>
      <c r="D164" s="29" t="s">
        <v>1971</v>
      </c>
      <c r="E164" s="30"/>
      <c r="F164" s="30"/>
      <c r="G164" s="30"/>
      <c r="H164" s="30"/>
      <c r="I164" s="30"/>
      <c r="J164" s="30"/>
      <c r="K164" s="30"/>
      <c r="L164" s="30"/>
      <c r="M164" s="30"/>
      <c r="N164" s="30"/>
      <c r="O164" s="30"/>
      <c r="P164" s="30"/>
      <c r="Q164" s="30"/>
      <c r="R164" s="30"/>
      <c r="S164" s="30"/>
      <c r="T164" s="31"/>
      <c r="U164" s="176">
        <v>13</v>
      </c>
      <c r="V164" s="174"/>
      <c r="W164" s="175"/>
      <c r="X164" s="176" t="s">
        <v>190</v>
      </c>
      <c r="Y164" s="174"/>
      <c r="Z164" s="174"/>
      <c r="AA164" s="174"/>
      <c r="AB164" s="175"/>
      <c r="AC164" s="210"/>
      <c r="AD164" s="211"/>
      <c r="AE164" s="212"/>
      <c r="AF164" s="281" t="s">
        <v>3356</v>
      </c>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3"/>
    </row>
    <row r="165" spans="1:62" s="7" customFormat="1" ht="36" customHeight="1" x14ac:dyDescent="0.2">
      <c r="A165" s="173">
        <f t="shared" si="2"/>
        <v>146</v>
      </c>
      <c r="B165" s="174"/>
      <c r="C165" s="175"/>
      <c r="D165" s="29" t="s">
        <v>1970</v>
      </c>
      <c r="E165" s="30"/>
      <c r="F165" s="30"/>
      <c r="G165" s="30"/>
      <c r="H165" s="30"/>
      <c r="I165" s="30"/>
      <c r="J165" s="30"/>
      <c r="K165" s="30"/>
      <c r="L165" s="30"/>
      <c r="M165" s="30"/>
      <c r="N165" s="30"/>
      <c r="O165" s="30"/>
      <c r="P165" s="30"/>
      <c r="Q165" s="30"/>
      <c r="R165" s="30"/>
      <c r="S165" s="30"/>
      <c r="T165" s="31"/>
      <c r="U165" s="176">
        <v>13</v>
      </c>
      <c r="V165" s="174"/>
      <c r="W165" s="175"/>
      <c r="X165" s="176" t="s">
        <v>190</v>
      </c>
      <c r="Y165" s="174"/>
      <c r="Z165" s="174"/>
      <c r="AA165" s="174"/>
      <c r="AB165" s="175"/>
      <c r="AC165" s="210"/>
      <c r="AD165" s="211"/>
      <c r="AE165" s="212"/>
      <c r="AF165" s="281" t="s">
        <v>3357</v>
      </c>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3"/>
    </row>
    <row r="166" spans="1:62" s="7" customFormat="1" ht="36" customHeight="1" x14ac:dyDescent="0.2">
      <c r="A166" s="173">
        <f t="shared" si="2"/>
        <v>147</v>
      </c>
      <c r="B166" s="174"/>
      <c r="C166" s="175"/>
      <c r="D166" s="29" t="s">
        <v>1969</v>
      </c>
      <c r="E166" s="30"/>
      <c r="F166" s="30"/>
      <c r="G166" s="30"/>
      <c r="H166" s="30"/>
      <c r="I166" s="30"/>
      <c r="J166" s="30"/>
      <c r="K166" s="30"/>
      <c r="L166" s="30"/>
      <c r="M166" s="30"/>
      <c r="N166" s="30"/>
      <c r="O166" s="30"/>
      <c r="P166" s="30"/>
      <c r="Q166" s="30"/>
      <c r="R166" s="30"/>
      <c r="S166" s="30"/>
      <c r="T166" s="31"/>
      <c r="U166" s="176">
        <v>13</v>
      </c>
      <c r="V166" s="174"/>
      <c r="W166" s="175"/>
      <c r="X166" s="176" t="s">
        <v>190</v>
      </c>
      <c r="Y166" s="174"/>
      <c r="Z166" s="174"/>
      <c r="AA166" s="174"/>
      <c r="AB166" s="175"/>
      <c r="AC166" s="210"/>
      <c r="AD166" s="211"/>
      <c r="AE166" s="212"/>
      <c r="AF166" s="281" t="s">
        <v>3358</v>
      </c>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3"/>
    </row>
    <row r="167" spans="1:62" s="7" customFormat="1" ht="65.25" customHeight="1" x14ac:dyDescent="0.2">
      <c r="A167" s="173">
        <f t="shared" si="2"/>
        <v>148</v>
      </c>
      <c r="B167" s="174"/>
      <c r="C167" s="175"/>
      <c r="D167" s="29" t="s">
        <v>1968</v>
      </c>
      <c r="E167" s="30"/>
      <c r="F167" s="30"/>
      <c r="G167" s="30"/>
      <c r="H167" s="30"/>
      <c r="I167" s="30"/>
      <c r="J167" s="30"/>
      <c r="K167" s="30"/>
      <c r="L167" s="30"/>
      <c r="M167" s="30"/>
      <c r="N167" s="30"/>
      <c r="O167" s="30"/>
      <c r="P167" s="30"/>
      <c r="Q167" s="30"/>
      <c r="R167" s="30"/>
      <c r="S167" s="30"/>
      <c r="T167" s="31"/>
      <c r="U167" s="176">
        <v>13</v>
      </c>
      <c r="V167" s="174"/>
      <c r="W167" s="175"/>
      <c r="X167" s="176" t="s">
        <v>190</v>
      </c>
      <c r="Y167" s="174"/>
      <c r="Z167" s="174"/>
      <c r="AA167" s="174"/>
      <c r="AB167" s="175"/>
      <c r="AC167" s="210"/>
      <c r="AD167" s="211"/>
      <c r="AE167" s="212"/>
      <c r="AF167" s="281" t="s">
        <v>3359</v>
      </c>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3"/>
    </row>
    <row r="168" spans="1:62" s="7" customFormat="1" ht="65.25" customHeight="1" x14ac:dyDescent="0.2">
      <c r="A168" s="173">
        <f t="shared" si="2"/>
        <v>149</v>
      </c>
      <c r="B168" s="174"/>
      <c r="C168" s="175"/>
      <c r="D168" s="29" t="s">
        <v>1967</v>
      </c>
      <c r="E168" s="30"/>
      <c r="F168" s="30"/>
      <c r="G168" s="30"/>
      <c r="H168" s="30"/>
      <c r="I168" s="30"/>
      <c r="J168" s="30"/>
      <c r="K168" s="30"/>
      <c r="L168" s="30"/>
      <c r="M168" s="30"/>
      <c r="N168" s="30"/>
      <c r="O168" s="30"/>
      <c r="P168" s="30"/>
      <c r="Q168" s="30"/>
      <c r="R168" s="30"/>
      <c r="S168" s="30"/>
      <c r="T168" s="31"/>
      <c r="U168" s="176">
        <v>13</v>
      </c>
      <c r="V168" s="174"/>
      <c r="W168" s="175"/>
      <c r="X168" s="176" t="s">
        <v>190</v>
      </c>
      <c r="Y168" s="174"/>
      <c r="Z168" s="174"/>
      <c r="AA168" s="174"/>
      <c r="AB168" s="175"/>
      <c r="AC168" s="210"/>
      <c r="AD168" s="211"/>
      <c r="AE168" s="212"/>
      <c r="AF168" s="281" t="s">
        <v>3360</v>
      </c>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3"/>
    </row>
    <row r="169" spans="1:62" s="7" customFormat="1" ht="65.25" customHeight="1" x14ac:dyDescent="0.2">
      <c r="A169" s="173">
        <f t="shared" si="2"/>
        <v>150</v>
      </c>
      <c r="B169" s="174"/>
      <c r="C169" s="175"/>
      <c r="D169" s="29" t="s">
        <v>1966</v>
      </c>
      <c r="E169" s="30"/>
      <c r="F169" s="30"/>
      <c r="G169" s="30"/>
      <c r="H169" s="30"/>
      <c r="I169" s="30"/>
      <c r="J169" s="30"/>
      <c r="K169" s="30"/>
      <c r="L169" s="30"/>
      <c r="M169" s="30"/>
      <c r="N169" s="30"/>
      <c r="O169" s="30"/>
      <c r="P169" s="30"/>
      <c r="Q169" s="30"/>
      <c r="R169" s="30"/>
      <c r="S169" s="30"/>
      <c r="T169" s="31"/>
      <c r="U169" s="176">
        <v>13</v>
      </c>
      <c r="V169" s="174"/>
      <c r="W169" s="175"/>
      <c r="X169" s="176" t="s">
        <v>190</v>
      </c>
      <c r="Y169" s="174"/>
      <c r="Z169" s="174"/>
      <c r="AA169" s="174"/>
      <c r="AB169" s="175"/>
      <c r="AC169" s="210"/>
      <c r="AD169" s="211"/>
      <c r="AE169" s="212"/>
      <c r="AF169" s="281" t="s">
        <v>3361</v>
      </c>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3"/>
    </row>
    <row r="170" spans="1:62" s="7" customFormat="1" ht="36" customHeight="1" x14ac:dyDescent="0.2">
      <c r="A170" s="173">
        <f t="shared" si="2"/>
        <v>151</v>
      </c>
      <c r="B170" s="174"/>
      <c r="C170" s="175"/>
      <c r="D170" s="29" t="s">
        <v>1965</v>
      </c>
      <c r="E170" s="30"/>
      <c r="F170" s="30"/>
      <c r="G170" s="30"/>
      <c r="H170" s="30"/>
      <c r="I170" s="30"/>
      <c r="J170" s="30"/>
      <c r="K170" s="30"/>
      <c r="L170" s="30"/>
      <c r="M170" s="30"/>
      <c r="N170" s="30"/>
      <c r="O170" s="30"/>
      <c r="P170" s="30"/>
      <c r="Q170" s="30"/>
      <c r="R170" s="30"/>
      <c r="S170" s="30"/>
      <c r="T170" s="31"/>
      <c r="U170" s="176">
        <v>13</v>
      </c>
      <c r="V170" s="174"/>
      <c r="W170" s="175"/>
      <c r="X170" s="176" t="s">
        <v>190</v>
      </c>
      <c r="Y170" s="174"/>
      <c r="Z170" s="174"/>
      <c r="AA170" s="174"/>
      <c r="AB170" s="175"/>
      <c r="AC170" s="210"/>
      <c r="AD170" s="211"/>
      <c r="AE170" s="212"/>
      <c r="AF170" s="281" t="s">
        <v>3362</v>
      </c>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3"/>
    </row>
    <row r="171" spans="1:62" s="7" customFormat="1" ht="36" customHeight="1" x14ac:dyDescent="0.2">
      <c r="A171" s="173">
        <f t="shared" si="2"/>
        <v>152</v>
      </c>
      <c r="B171" s="174"/>
      <c r="C171" s="175"/>
      <c r="D171" s="29" t="s">
        <v>1964</v>
      </c>
      <c r="E171" s="30"/>
      <c r="F171" s="30"/>
      <c r="G171" s="30"/>
      <c r="H171" s="30"/>
      <c r="I171" s="30"/>
      <c r="J171" s="30"/>
      <c r="K171" s="30"/>
      <c r="L171" s="30"/>
      <c r="M171" s="30"/>
      <c r="N171" s="30"/>
      <c r="O171" s="30"/>
      <c r="P171" s="30"/>
      <c r="Q171" s="30"/>
      <c r="R171" s="30"/>
      <c r="S171" s="30"/>
      <c r="T171" s="31"/>
      <c r="U171" s="176">
        <v>13</v>
      </c>
      <c r="V171" s="174"/>
      <c r="W171" s="175"/>
      <c r="X171" s="176" t="s">
        <v>190</v>
      </c>
      <c r="Y171" s="174"/>
      <c r="Z171" s="174"/>
      <c r="AA171" s="174"/>
      <c r="AB171" s="175"/>
      <c r="AC171" s="210"/>
      <c r="AD171" s="211"/>
      <c r="AE171" s="212"/>
      <c r="AF171" s="281" t="s">
        <v>3363</v>
      </c>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3"/>
    </row>
    <row r="172" spans="1:62" s="7" customFormat="1" ht="36" customHeight="1" x14ac:dyDescent="0.2">
      <c r="A172" s="173">
        <f t="shared" si="2"/>
        <v>153</v>
      </c>
      <c r="B172" s="174"/>
      <c r="C172" s="175"/>
      <c r="D172" s="29" t="s">
        <v>1963</v>
      </c>
      <c r="E172" s="30"/>
      <c r="F172" s="30"/>
      <c r="G172" s="30"/>
      <c r="H172" s="30"/>
      <c r="I172" s="30"/>
      <c r="J172" s="30"/>
      <c r="K172" s="30"/>
      <c r="L172" s="30"/>
      <c r="M172" s="30"/>
      <c r="N172" s="30"/>
      <c r="O172" s="30"/>
      <c r="P172" s="30"/>
      <c r="Q172" s="30"/>
      <c r="R172" s="30"/>
      <c r="S172" s="30"/>
      <c r="T172" s="31"/>
      <c r="U172" s="176">
        <v>13</v>
      </c>
      <c r="V172" s="174"/>
      <c r="W172" s="175"/>
      <c r="X172" s="176" t="s">
        <v>190</v>
      </c>
      <c r="Y172" s="174"/>
      <c r="Z172" s="174"/>
      <c r="AA172" s="174"/>
      <c r="AB172" s="175"/>
      <c r="AC172" s="210"/>
      <c r="AD172" s="211"/>
      <c r="AE172" s="212"/>
      <c r="AF172" s="281" t="s">
        <v>3364</v>
      </c>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3"/>
    </row>
    <row r="173" spans="1:62" s="7" customFormat="1" ht="36" customHeight="1" x14ac:dyDescent="0.2">
      <c r="A173" s="173">
        <f t="shared" si="2"/>
        <v>154</v>
      </c>
      <c r="B173" s="174"/>
      <c r="C173" s="175"/>
      <c r="D173" s="29" t="s">
        <v>1962</v>
      </c>
      <c r="E173" s="30"/>
      <c r="F173" s="30"/>
      <c r="G173" s="30"/>
      <c r="H173" s="30"/>
      <c r="I173" s="30"/>
      <c r="J173" s="30"/>
      <c r="K173" s="30"/>
      <c r="L173" s="30"/>
      <c r="M173" s="30"/>
      <c r="N173" s="30"/>
      <c r="O173" s="30"/>
      <c r="P173" s="30"/>
      <c r="Q173" s="30"/>
      <c r="R173" s="30"/>
      <c r="S173" s="30"/>
      <c r="T173" s="31"/>
      <c r="U173" s="176">
        <v>13</v>
      </c>
      <c r="V173" s="174"/>
      <c r="W173" s="175"/>
      <c r="X173" s="176" t="s">
        <v>190</v>
      </c>
      <c r="Y173" s="174"/>
      <c r="Z173" s="174"/>
      <c r="AA173" s="174"/>
      <c r="AB173" s="175"/>
      <c r="AC173" s="210"/>
      <c r="AD173" s="211"/>
      <c r="AE173" s="212"/>
      <c r="AF173" s="281" t="s">
        <v>3365</v>
      </c>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3"/>
    </row>
    <row r="174" spans="1:62" s="7" customFormat="1" ht="36" customHeight="1" x14ac:dyDescent="0.2">
      <c r="A174" s="173">
        <f t="shared" si="2"/>
        <v>155</v>
      </c>
      <c r="B174" s="174"/>
      <c r="C174" s="175"/>
      <c r="D174" s="29" t="s">
        <v>1961</v>
      </c>
      <c r="E174" s="30"/>
      <c r="F174" s="30"/>
      <c r="G174" s="30"/>
      <c r="H174" s="30"/>
      <c r="I174" s="30"/>
      <c r="J174" s="30"/>
      <c r="K174" s="30"/>
      <c r="L174" s="30"/>
      <c r="M174" s="30"/>
      <c r="N174" s="30"/>
      <c r="O174" s="30"/>
      <c r="P174" s="30"/>
      <c r="Q174" s="30"/>
      <c r="R174" s="30"/>
      <c r="S174" s="30"/>
      <c r="T174" s="31"/>
      <c r="U174" s="176">
        <v>13</v>
      </c>
      <c r="V174" s="174"/>
      <c r="W174" s="175"/>
      <c r="X174" s="176" t="s">
        <v>190</v>
      </c>
      <c r="Y174" s="174"/>
      <c r="Z174" s="174"/>
      <c r="AA174" s="174"/>
      <c r="AB174" s="175"/>
      <c r="AC174" s="210"/>
      <c r="AD174" s="211"/>
      <c r="AE174" s="212"/>
      <c r="AF174" s="281" t="s">
        <v>3366</v>
      </c>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3"/>
    </row>
    <row r="175" spans="1:62" s="7" customFormat="1" ht="36" customHeight="1" x14ac:dyDescent="0.2">
      <c r="A175" s="173">
        <f t="shared" si="2"/>
        <v>156</v>
      </c>
      <c r="B175" s="174"/>
      <c r="C175" s="175"/>
      <c r="D175" s="29" t="s">
        <v>1960</v>
      </c>
      <c r="E175" s="30"/>
      <c r="F175" s="30"/>
      <c r="G175" s="30"/>
      <c r="H175" s="30"/>
      <c r="I175" s="30"/>
      <c r="J175" s="30"/>
      <c r="K175" s="30"/>
      <c r="L175" s="30"/>
      <c r="M175" s="30"/>
      <c r="N175" s="30"/>
      <c r="O175" s="30"/>
      <c r="P175" s="30"/>
      <c r="Q175" s="30"/>
      <c r="R175" s="30"/>
      <c r="S175" s="30"/>
      <c r="T175" s="31"/>
      <c r="U175" s="176">
        <v>13</v>
      </c>
      <c r="V175" s="174"/>
      <c r="W175" s="175"/>
      <c r="X175" s="176" t="s">
        <v>190</v>
      </c>
      <c r="Y175" s="174"/>
      <c r="Z175" s="174"/>
      <c r="AA175" s="174"/>
      <c r="AB175" s="175"/>
      <c r="AC175" s="210"/>
      <c r="AD175" s="211"/>
      <c r="AE175" s="212"/>
      <c r="AF175" s="281" t="s">
        <v>3367</v>
      </c>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3"/>
    </row>
    <row r="176" spans="1:62" s="7" customFormat="1" ht="36" customHeight="1" x14ac:dyDescent="0.2">
      <c r="A176" s="173">
        <f t="shared" si="2"/>
        <v>157</v>
      </c>
      <c r="B176" s="174"/>
      <c r="C176" s="175"/>
      <c r="D176" s="29" t="s">
        <v>1959</v>
      </c>
      <c r="E176" s="30"/>
      <c r="F176" s="30"/>
      <c r="G176" s="30"/>
      <c r="H176" s="30"/>
      <c r="I176" s="30"/>
      <c r="J176" s="30"/>
      <c r="K176" s="30"/>
      <c r="L176" s="30"/>
      <c r="M176" s="30"/>
      <c r="N176" s="30"/>
      <c r="O176" s="30"/>
      <c r="P176" s="30"/>
      <c r="Q176" s="30"/>
      <c r="R176" s="30"/>
      <c r="S176" s="30"/>
      <c r="T176" s="31"/>
      <c r="U176" s="176">
        <v>13</v>
      </c>
      <c r="V176" s="174"/>
      <c r="W176" s="175"/>
      <c r="X176" s="176" t="s">
        <v>190</v>
      </c>
      <c r="Y176" s="174"/>
      <c r="Z176" s="174"/>
      <c r="AA176" s="174"/>
      <c r="AB176" s="175"/>
      <c r="AC176" s="210"/>
      <c r="AD176" s="211"/>
      <c r="AE176" s="212"/>
      <c r="AF176" s="281" t="s">
        <v>3368</v>
      </c>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3"/>
    </row>
    <row r="177" spans="1:62" s="7" customFormat="1" ht="36" customHeight="1" x14ac:dyDescent="0.2">
      <c r="A177" s="173">
        <f t="shared" si="2"/>
        <v>158</v>
      </c>
      <c r="B177" s="174"/>
      <c r="C177" s="175"/>
      <c r="D177" s="29" t="s">
        <v>1958</v>
      </c>
      <c r="E177" s="30"/>
      <c r="F177" s="30"/>
      <c r="G177" s="30"/>
      <c r="H177" s="30"/>
      <c r="I177" s="30"/>
      <c r="J177" s="30"/>
      <c r="K177" s="30"/>
      <c r="L177" s="30"/>
      <c r="M177" s="30"/>
      <c r="N177" s="30"/>
      <c r="O177" s="30"/>
      <c r="P177" s="30"/>
      <c r="Q177" s="30"/>
      <c r="R177" s="30"/>
      <c r="S177" s="30"/>
      <c r="T177" s="31"/>
      <c r="U177" s="176">
        <v>13</v>
      </c>
      <c r="V177" s="174"/>
      <c r="W177" s="175"/>
      <c r="X177" s="176" t="s">
        <v>190</v>
      </c>
      <c r="Y177" s="174"/>
      <c r="Z177" s="174"/>
      <c r="AA177" s="174"/>
      <c r="AB177" s="175"/>
      <c r="AC177" s="210"/>
      <c r="AD177" s="211"/>
      <c r="AE177" s="212"/>
      <c r="AF177" s="281" t="s">
        <v>3369</v>
      </c>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3"/>
    </row>
    <row r="178" spans="1:62" s="7" customFormat="1" ht="36" customHeight="1" x14ac:dyDescent="0.2">
      <c r="A178" s="173">
        <f t="shared" si="2"/>
        <v>159</v>
      </c>
      <c r="B178" s="174"/>
      <c r="C178" s="175"/>
      <c r="D178" s="29" t="s">
        <v>1957</v>
      </c>
      <c r="E178" s="30"/>
      <c r="F178" s="30"/>
      <c r="G178" s="30"/>
      <c r="H178" s="30"/>
      <c r="I178" s="30"/>
      <c r="J178" s="30"/>
      <c r="K178" s="30"/>
      <c r="L178" s="30"/>
      <c r="M178" s="30"/>
      <c r="N178" s="30"/>
      <c r="O178" s="30"/>
      <c r="P178" s="30"/>
      <c r="Q178" s="30"/>
      <c r="R178" s="30"/>
      <c r="S178" s="30"/>
      <c r="T178" s="31"/>
      <c r="U178" s="176">
        <v>13</v>
      </c>
      <c r="V178" s="174"/>
      <c r="W178" s="175"/>
      <c r="X178" s="176" t="s">
        <v>190</v>
      </c>
      <c r="Y178" s="174"/>
      <c r="Z178" s="174"/>
      <c r="AA178" s="174"/>
      <c r="AB178" s="175"/>
      <c r="AC178" s="210"/>
      <c r="AD178" s="211"/>
      <c r="AE178" s="212"/>
      <c r="AF178" s="281" t="s">
        <v>3370</v>
      </c>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3"/>
    </row>
    <row r="179" spans="1:62" s="7" customFormat="1" ht="36" customHeight="1" x14ac:dyDescent="0.2">
      <c r="A179" s="173">
        <f t="shared" si="2"/>
        <v>160</v>
      </c>
      <c r="B179" s="174"/>
      <c r="C179" s="175"/>
      <c r="D179" s="29" t="s">
        <v>1956</v>
      </c>
      <c r="E179" s="30"/>
      <c r="F179" s="30"/>
      <c r="G179" s="30"/>
      <c r="H179" s="30"/>
      <c r="I179" s="30"/>
      <c r="J179" s="30"/>
      <c r="K179" s="30"/>
      <c r="L179" s="30"/>
      <c r="M179" s="30"/>
      <c r="N179" s="30"/>
      <c r="O179" s="30"/>
      <c r="P179" s="30"/>
      <c r="Q179" s="30"/>
      <c r="R179" s="30"/>
      <c r="S179" s="30"/>
      <c r="T179" s="31"/>
      <c r="U179" s="176">
        <v>13</v>
      </c>
      <c r="V179" s="174"/>
      <c r="W179" s="175"/>
      <c r="X179" s="176" t="s">
        <v>190</v>
      </c>
      <c r="Y179" s="174"/>
      <c r="Z179" s="174"/>
      <c r="AA179" s="174"/>
      <c r="AB179" s="175"/>
      <c r="AC179" s="210"/>
      <c r="AD179" s="211"/>
      <c r="AE179" s="212"/>
      <c r="AF179" s="281" t="s">
        <v>3371</v>
      </c>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3"/>
    </row>
    <row r="180" spans="1:62" s="7" customFormat="1" ht="36" customHeight="1" x14ac:dyDescent="0.2">
      <c r="A180" s="173">
        <f t="shared" si="2"/>
        <v>161</v>
      </c>
      <c r="B180" s="174"/>
      <c r="C180" s="175"/>
      <c r="D180" s="29" t="s">
        <v>1955</v>
      </c>
      <c r="E180" s="30"/>
      <c r="F180" s="30"/>
      <c r="G180" s="30"/>
      <c r="H180" s="30"/>
      <c r="I180" s="30"/>
      <c r="J180" s="30"/>
      <c r="K180" s="30"/>
      <c r="L180" s="30"/>
      <c r="M180" s="30"/>
      <c r="N180" s="30"/>
      <c r="O180" s="30"/>
      <c r="P180" s="30"/>
      <c r="Q180" s="30"/>
      <c r="R180" s="30"/>
      <c r="S180" s="30"/>
      <c r="T180" s="31"/>
      <c r="U180" s="176">
        <v>13</v>
      </c>
      <c r="V180" s="174"/>
      <c r="W180" s="175"/>
      <c r="X180" s="176" t="s">
        <v>190</v>
      </c>
      <c r="Y180" s="174"/>
      <c r="Z180" s="174"/>
      <c r="AA180" s="174"/>
      <c r="AB180" s="175"/>
      <c r="AC180" s="210"/>
      <c r="AD180" s="211"/>
      <c r="AE180" s="212"/>
      <c r="AF180" s="281" t="s">
        <v>3372</v>
      </c>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3"/>
    </row>
    <row r="181" spans="1:62" s="7" customFormat="1" ht="36" customHeight="1" x14ac:dyDescent="0.2">
      <c r="A181" s="173">
        <f t="shared" si="2"/>
        <v>162</v>
      </c>
      <c r="B181" s="174"/>
      <c r="C181" s="175"/>
      <c r="D181" s="29" t="s">
        <v>1954</v>
      </c>
      <c r="E181" s="30"/>
      <c r="F181" s="30"/>
      <c r="G181" s="30"/>
      <c r="H181" s="30"/>
      <c r="I181" s="30"/>
      <c r="J181" s="30"/>
      <c r="K181" s="30"/>
      <c r="L181" s="30"/>
      <c r="M181" s="30"/>
      <c r="N181" s="30"/>
      <c r="O181" s="30"/>
      <c r="P181" s="30"/>
      <c r="Q181" s="30"/>
      <c r="R181" s="30"/>
      <c r="S181" s="30"/>
      <c r="T181" s="31"/>
      <c r="U181" s="176">
        <v>13</v>
      </c>
      <c r="V181" s="174"/>
      <c r="W181" s="175"/>
      <c r="X181" s="176" t="s">
        <v>190</v>
      </c>
      <c r="Y181" s="174"/>
      <c r="Z181" s="174"/>
      <c r="AA181" s="174"/>
      <c r="AB181" s="175"/>
      <c r="AC181" s="210"/>
      <c r="AD181" s="211"/>
      <c r="AE181" s="212"/>
      <c r="AF181" s="281" t="s">
        <v>3373</v>
      </c>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3"/>
    </row>
    <row r="182" spans="1:62" s="7" customFormat="1" ht="36" customHeight="1" x14ac:dyDescent="0.2">
      <c r="A182" s="173">
        <f t="shared" si="2"/>
        <v>163</v>
      </c>
      <c r="B182" s="174"/>
      <c r="C182" s="175"/>
      <c r="D182" s="29" t="s">
        <v>1953</v>
      </c>
      <c r="E182" s="30"/>
      <c r="F182" s="30"/>
      <c r="G182" s="30"/>
      <c r="H182" s="30"/>
      <c r="I182" s="30"/>
      <c r="J182" s="30"/>
      <c r="K182" s="30"/>
      <c r="L182" s="30"/>
      <c r="M182" s="30"/>
      <c r="N182" s="30"/>
      <c r="O182" s="30"/>
      <c r="P182" s="30"/>
      <c r="Q182" s="30"/>
      <c r="R182" s="30"/>
      <c r="S182" s="30"/>
      <c r="T182" s="31"/>
      <c r="U182" s="176">
        <v>13</v>
      </c>
      <c r="V182" s="174"/>
      <c r="W182" s="175"/>
      <c r="X182" s="176" t="s">
        <v>190</v>
      </c>
      <c r="Y182" s="174"/>
      <c r="Z182" s="174"/>
      <c r="AA182" s="174"/>
      <c r="AB182" s="175"/>
      <c r="AC182" s="210"/>
      <c r="AD182" s="211"/>
      <c r="AE182" s="212"/>
      <c r="AF182" s="281" t="s">
        <v>3374</v>
      </c>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3"/>
    </row>
    <row r="183" spans="1:62" s="7" customFormat="1" ht="36" customHeight="1" x14ac:dyDescent="0.2">
      <c r="A183" s="173">
        <f t="shared" si="2"/>
        <v>164</v>
      </c>
      <c r="B183" s="174"/>
      <c r="C183" s="175"/>
      <c r="D183" s="29" t="s">
        <v>1952</v>
      </c>
      <c r="E183" s="30"/>
      <c r="F183" s="30"/>
      <c r="G183" s="30"/>
      <c r="H183" s="30"/>
      <c r="I183" s="30"/>
      <c r="J183" s="30"/>
      <c r="K183" s="30"/>
      <c r="L183" s="30"/>
      <c r="M183" s="30"/>
      <c r="N183" s="30"/>
      <c r="O183" s="30"/>
      <c r="P183" s="30"/>
      <c r="Q183" s="30"/>
      <c r="R183" s="30"/>
      <c r="S183" s="30"/>
      <c r="T183" s="31"/>
      <c r="U183" s="176">
        <v>13</v>
      </c>
      <c r="V183" s="174"/>
      <c r="W183" s="175"/>
      <c r="X183" s="176" t="s">
        <v>190</v>
      </c>
      <c r="Y183" s="174"/>
      <c r="Z183" s="174"/>
      <c r="AA183" s="174"/>
      <c r="AB183" s="175"/>
      <c r="AC183" s="210"/>
      <c r="AD183" s="211"/>
      <c r="AE183" s="212"/>
      <c r="AF183" s="281" t="s">
        <v>3375</v>
      </c>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3"/>
    </row>
    <row r="184" spans="1:62" s="7" customFormat="1" ht="60.75" customHeight="1" x14ac:dyDescent="0.2">
      <c r="A184" s="173">
        <f t="shared" si="2"/>
        <v>165</v>
      </c>
      <c r="B184" s="174"/>
      <c r="C184" s="175"/>
      <c r="D184" s="29" t="s">
        <v>1951</v>
      </c>
      <c r="E184" s="30"/>
      <c r="F184" s="30"/>
      <c r="G184" s="30"/>
      <c r="H184" s="30"/>
      <c r="I184" s="30"/>
      <c r="J184" s="30"/>
      <c r="K184" s="30"/>
      <c r="L184" s="30"/>
      <c r="M184" s="30"/>
      <c r="N184" s="30"/>
      <c r="O184" s="30"/>
      <c r="P184" s="30"/>
      <c r="Q184" s="30"/>
      <c r="R184" s="30"/>
      <c r="S184" s="30"/>
      <c r="T184" s="31"/>
      <c r="U184" s="176">
        <v>13</v>
      </c>
      <c r="V184" s="174"/>
      <c r="W184" s="175"/>
      <c r="X184" s="176" t="s">
        <v>190</v>
      </c>
      <c r="Y184" s="174"/>
      <c r="Z184" s="174"/>
      <c r="AA184" s="174"/>
      <c r="AB184" s="175"/>
      <c r="AC184" s="210"/>
      <c r="AD184" s="211"/>
      <c r="AE184" s="212"/>
      <c r="AF184" s="281" t="s">
        <v>3376</v>
      </c>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3"/>
    </row>
    <row r="185" spans="1:62" s="7" customFormat="1" ht="60.75" customHeight="1" x14ac:dyDescent="0.2">
      <c r="A185" s="173">
        <f t="shared" si="2"/>
        <v>166</v>
      </c>
      <c r="B185" s="174"/>
      <c r="C185" s="175"/>
      <c r="D185" s="29" t="s">
        <v>1950</v>
      </c>
      <c r="E185" s="30"/>
      <c r="F185" s="30"/>
      <c r="G185" s="30"/>
      <c r="H185" s="30"/>
      <c r="I185" s="30"/>
      <c r="J185" s="30"/>
      <c r="K185" s="30"/>
      <c r="L185" s="30"/>
      <c r="M185" s="30"/>
      <c r="N185" s="30"/>
      <c r="O185" s="30"/>
      <c r="P185" s="30"/>
      <c r="Q185" s="30"/>
      <c r="R185" s="30"/>
      <c r="S185" s="30"/>
      <c r="T185" s="31"/>
      <c r="U185" s="176">
        <v>13</v>
      </c>
      <c r="V185" s="174"/>
      <c r="W185" s="175"/>
      <c r="X185" s="176" t="s">
        <v>190</v>
      </c>
      <c r="Y185" s="174"/>
      <c r="Z185" s="174"/>
      <c r="AA185" s="174"/>
      <c r="AB185" s="175"/>
      <c r="AC185" s="210"/>
      <c r="AD185" s="211"/>
      <c r="AE185" s="212"/>
      <c r="AF185" s="281" t="s">
        <v>3377</v>
      </c>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3"/>
    </row>
    <row r="186" spans="1:62" s="7" customFormat="1" ht="60.75" customHeight="1" x14ac:dyDescent="0.2">
      <c r="A186" s="173">
        <f t="shared" si="2"/>
        <v>167</v>
      </c>
      <c r="B186" s="174"/>
      <c r="C186" s="175"/>
      <c r="D186" s="29" t="s">
        <v>1949</v>
      </c>
      <c r="E186" s="30"/>
      <c r="F186" s="30"/>
      <c r="G186" s="30"/>
      <c r="H186" s="30"/>
      <c r="I186" s="30"/>
      <c r="J186" s="30"/>
      <c r="K186" s="30"/>
      <c r="L186" s="30"/>
      <c r="M186" s="30"/>
      <c r="N186" s="30"/>
      <c r="O186" s="30"/>
      <c r="P186" s="30"/>
      <c r="Q186" s="30"/>
      <c r="R186" s="30"/>
      <c r="S186" s="30"/>
      <c r="T186" s="31"/>
      <c r="U186" s="176">
        <v>13</v>
      </c>
      <c r="V186" s="174"/>
      <c r="W186" s="175"/>
      <c r="X186" s="176" t="s">
        <v>190</v>
      </c>
      <c r="Y186" s="174"/>
      <c r="Z186" s="174"/>
      <c r="AA186" s="174"/>
      <c r="AB186" s="175"/>
      <c r="AC186" s="210"/>
      <c r="AD186" s="211"/>
      <c r="AE186" s="212"/>
      <c r="AF186" s="281" t="s">
        <v>3378</v>
      </c>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3"/>
    </row>
    <row r="187" spans="1:62" s="7" customFormat="1" ht="36" customHeight="1" x14ac:dyDescent="0.2">
      <c r="A187" s="173">
        <f t="shared" si="2"/>
        <v>168</v>
      </c>
      <c r="B187" s="174"/>
      <c r="C187" s="175"/>
      <c r="D187" s="29" t="s">
        <v>1948</v>
      </c>
      <c r="E187" s="30"/>
      <c r="F187" s="30"/>
      <c r="G187" s="30"/>
      <c r="H187" s="30"/>
      <c r="I187" s="30"/>
      <c r="J187" s="30"/>
      <c r="K187" s="30"/>
      <c r="L187" s="30"/>
      <c r="M187" s="30"/>
      <c r="N187" s="30"/>
      <c r="O187" s="30"/>
      <c r="P187" s="30"/>
      <c r="Q187" s="30"/>
      <c r="R187" s="30"/>
      <c r="S187" s="30"/>
      <c r="T187" s="31"/>
      <c r="U187" s="176">
        <v>13</v>
      </c>
      <c r="V187" s="174"/>
      <c r="W187" s="175"/>
      <c r="X187" s="176" t="s">
        <v>190</v>
      </c>
      <c r="Y187" s="174"/>
      <c r="Z187" s="174"/>
      <c r="AA187" s="174"/>
      <c r="AB187" s="175"/>
      <c r="AC187" s="210"/>
      <c r="AD187" s="211"/>
      <c r="AE187" s="212"/>
      <c r="AF187" s="281" t="s">
        <v>3379</v>
      </c>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3"/>
    </row>
    <row r="188" spans="1:62" s="7" customFormat="1" ht="36" customHeight="1" x14ac:dyDescent="0.2">
      <c r="A188" s="173">
        <f t="shared" si="2"/>
        <v>169</v>
      </c>
      <c r="B188" s="174"/>
      <c r="C188" s="175"/>
      <c r="D188" s="29" t="s">
        <v>1947</v>
      </c>
      <c r="E188" s="30"/>
      <c r="F188" s="30"/>
      <c r="G188" s="30"/>
      <c r="H188" s="30"/>
      <c r="I188" s="30"/>
      <c r="J188" s="30"/>
      <c r="K188" s="30"/>
      <c r="L188" s="30"/>
      <c r="M188" s="30"/>
      <c r="N188" s="30"/>
      <c r="O188" s="30"/>
      <c r="P188" s="30"/>
      <c r="Q188" s="30"/>
      <c r="R188" s="30"/>
      <c r="S188" s="30"/>
      <c r="T188" s="31"/>
      <c r="U188" s="176">
        <v>13</v>
      </c>
      <c r="V188" s="174"/>
      <c r="W188" s="175"/>
      <c r="X188" s="176" t="s">
        <v>190</v>
      </c>
      <c r="Y188" s="174"/>
      <c r="Z188" s="174"/>
      <c r="AA188" s="174"/>
      <c r="AB188" s="175"/>
      <c r="AC188" s="210"/>
      <c r="AD188" s="211"/>
      <c r="AE188" s="212"/>
      <c r="AF188" s="281" t="s">
        <v>3380</v>
      </c>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3"/>
    </row>
    <row r="189" spans="1:62" s="7" customFormat="1" ht="36" customHeight="1" x14ac:dyDescent="0.2">
      <c r="A189" s="173">
        <f t="shared" si="2"/>
        <v>170</v>
      </c>
      <c r="B189" s="174"/>
      <c r="C189" s="175"/>
      <c r="D189" s="29" t="s">
        <v>1946</v>
      </c>
      <c r="E189" s="30"/>
      <c r="F189" s="30"/>
      <c r="G189" s="30"/>
      <c r="H189" s="30"/>
      <c r="I189" s="30"/>
      <c r="J189" s="30"/>
      <c r="K189" s="30"/>
      <c r="L189" s="30"/>
      <c r="M189" s="30"/>
      <c r="N189" s="30"/>
      <c r="O189" s="30"/>
      <c r="P189" s="30"/>
      <c r="Q189" s="30"/>
      <c r="R189" s="30"/>
      <c r="S189" s="30"/>
      <c r="T189" s="31"/>
      <c r="U189" s="176">
        <v>13</v>
      </c>
      <c r="V189" s="174"/>
      <c r="W189" s="175"/>
      <c r="X189" s="176" t="s">
        <v>190</v>
      </c>
      <c r="Y189" s="174"/>
      <c r="Z189" s="174"/>
      <c r="AA189" s="174"/>
      <c r="AB189" s="175"/>
      <c r="AC189" s="210"/>
      <c r="AD189" s="211"/>
      <c r="AE189" s="212"/>
      <c r="AF189" s="281" t="s">
        <v>3381</v>
      </c>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3"/>
    </row>
    <row r="190" spans="1:62" s="7" customFormat="1" ht="36" customHeight="1" x14ac:dyDescent="0.2">
      <c r="A190" s="173">
        <f t="shared" si="2"/>
        <v>171</v>
      </c>
      <c r="B190" s="174"/>
      <c r="C190" s="175"/>
      <c r="D190" s="29" t="s">
        <v>1945</v>
      </c>
      <c r="E190" s="30"/>
      <c r="F190" s="30"/>
      <c r="G190" s="30"/>
      <c r="H190" s="30"/>
      <c r="I190" s="30"/>
      <c r="J190" s="30"/>
      <c r="K190" s="30"/>
      <c r="L190" s="30"/>
      <c r="M190" s="30"/>
      <c r="N190" s="30"/>
      <c r="O190" s="30"/>
      <c r="P190" s="30"/>
      <c r="Q190" s="30"/>
      <c r="R190" s="30"/>
      <c r="S190" s="30"/>
      <c r="T190" s="31"/>
      <c r="U190" s="176">
        <v>13</v>
      </c>
      <c r="V190" s="174"/>
      <c r="W190" s="175"/>
      <c r="X190" s="176" t="s">
        <v>190</v>
      </c>
      <c r="Y190" s="174"/>
      <c r="Z190" s="174"/>
      <c r="AA190" s="174"/>
      <c r="AB190" s="175"/>
      <c r="AC190" s="210"/>
      <c r="AD190" s="211"/>
      <c r="AE190" s="212"/>
      <c r="AF190" s="281" t="s">
        <v>3382</v>
      </c>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3"/>
    </row>
    <row r="191" spans="1:62" s="7" customFormat="1" ht="36" customHeight="1" x14ac:dyDescent="0.2">
      <c r="A191" s="173">
        <f t="shared" si="2"/>
        <v>172</v>
      </c>
      <c r="B191" s="174"/>
      <c r="C191" s="175"/>
      <c r="D191" s="29" t="s">
        <v>1944</v>
      </c>
      <c r="E191" s="30"/>
      <c r="F191" s="30"/>
      <c r="G191" s="30"/>
      <c r="H191" s="30"/>
      <c r="I191" s="30"/>
      <c r="J191" s="30"/>
      <c r="K191" s="30"/>
      <c r="L191" s="30"/>
      <c r="M191" s="30"/>
      <c r="N191" s="30"/>
      <c r="O191" s="30"/>
      <c r="P191" s="30"/>
      <c r="Q191" s="30"/>
      <c r="R191" s="30"/>
      <c r="S191" s="30"/>
      <c r="T191" s="31"/>
      <c r="U191" s="176">
        <v>13</v>
      </c>
      <c r="V191" s="174"/>
      <c r="W191" s="175"/>
      <c r="X191" s="176" t="s">
        <v>190</v>
      </c>
      <c r="Y191" s="174"/>
      <c r="Z191" s="174"/>
      <c r="AA191" s="174"/>
      <c r="AB191" s="175"/>
      <c r="AC191" s="210"/>
      <c r="AD191" s="211"/>
      <c r="AE191" s="212"/>
      <c r="AF191" s="281" t="s">
        <v>3383</v>
      </c>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3"/>
    </row>
    <row r="192" spans="1:62" s="7" customFormat="1" ht="36" customHeight="1" x14ac:dyDescent="0.2">
      <c r="A192" s="173">
        <f t="shared" si="2"/>
        <v>173</v>
      </c>
      <c r="B192" s="174"/>
      <c r="C192" s="175"/>
      <c r="D192" s="29" t="s">
        <v>1943</v>
      </c>
      <c r="E192" s="30"/>
      <c r="F192" s="30"/>
      <c r="G192" s="30"/>
      <c r="H192" s="30"/>
      <c r="I192" s="30"/>
      <c r="J192" s="30"/>
      <c r="K192" s="30"/>
      <c r="L192" s="30"/>
      <c r="M192" s="30"/>
      <c r="N192" s="30"/>
      <c r="O192" s="30"/>
      <c r="P192" s="30"/>
      <c r="Q192" s="30"/>
      <c r="R192" s="30"/>
      <c r="S192" s="30"/>
      <c r="T192" s="31"/>
      <c r="U192" s="176">
        <v>13</v>
      </c>
      <c r="V192" s="174"/>
      <c r="W192" s="175"/>
      <c r="X192" s="176" t="s">
        <v>190</v>
      </c>
      <c r="Y192" s="174"/>
      <c r="Z192" s="174"/>
      <c r="AA192" s="174"/>
      <c r="AB192" s="175"/>
      <c r="AC192" s="210"/>
      <c r="AD192" s="211"/>
      <c r="AE192" s="212"/>
      <c r="AF192" s="281" t="s">
        <v>3384</v>
      </c>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3"/>
    </row>
    <row r="193" spans="1:62" s="7" customFormat="1" ht="36" customHeight="1" x14ac:dyDescent="0.2">
      <c r="A193" s="173">
        <f t="shared" si="2"/>
        <v>174</v>
      </c>
      <c r="B193" s="174"/>
      <c r="C193" s="175"/>
      <c r="D193" s="29" t="s">
        <v>1942</v>
      </c>
      <c r="E193" s="30"/>
      <c r="F193" s="30"/>
      <c r="G193" s="30"/>
      <c r="H193" s="30"/>
      <c r="I193" s="30"/>
      <c r="J193" s="30"/>
      <c r="K193" s="30"/>
      <c r="L193" s="30"/>
      <c r="M193" s="30"/>
      <c r="N193" s="30"/>
      <c r="O193" s="30"/>
      <c r="P193" s="30"/>
      <c r="Q193" s="30"/>
      <c r="R193" s="30"/>
      <c r="S193" s="30"/>
      <c r="T193" s="31"/>
      <c r="U193" s="176">
        <v>13</v>
      </c>
      <c r="V193" s="174"/>
      <c r="W193" s="175"/>
      <c r="X193" s="176" t="s">
        <v>190</v>
      </c>
      <c r="Y193" s="174"/>
      <c r="Z193" s="174"/>
      <c r="AA193" s="174"/>
      <c r="AB193" s="175"/>
      <c r="AC193" s="210"/>
      <c r="AD193" s="211"/>
      <c r="AE193" s="212"/>
      <c r="AF193" s="281" t="s">
        <v>3385</v>
      </c>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3"/>
    </row>
    <row r="194" spans="1:62" s="7" customFormat="1" ht="36" customHeight="1" x14ac:dyDescent="0.2">
      <c r="A194" s="173">
        <f t="shared" si="2"/>
        <v>175</v>
      </c>
      <c r="B194" s="174"/>
      <c r="C194" s="175"/>
      <c r="D194" s="29" t="s">
        <v>1941</v>
      </c>
      <c r="E194" s="30"/>
      <c r="F194" s="30"/>
      <c r="G194" s="30"/>
      <c r="H194" s="30"/>
      <c r="I194" s="30"/>
      <c r="J194" s="30"/>
      <c r="K194" s="30"/>
      <c r="L194" s="30"/>
      <c r="M194" s="30"/>
      <c r="N194" s="30"/>
      <c r="O194" s="30"/>
      <c r="P194" s="30"/>
      <c r="Q194" s="30"/>
      <c r="R194" s="30"/>
      <c r="S194" s="30"/>
      <c r="T194" s="31"/>
      <c r="U194" s="176">
        <v>13</v>
      </c>
      <c r="V194" s="174"/>
      <c r="W194" s="175"/>
      <c r="X194" s="176" t="s">
        <v>190</v>
      </c>
      <c r="Y194" s="174"/>
      <c r="Z194" s="174"/>
      <c r="AA194" s="174"/>
      <c r="AB194" s="175"/>
      <c r="AC194" s="210"/>
      <c r="AD194" s="211"/>
      <c r="AE194" s="212"/>
      <c r="AF194" s="281" t="s">
        <v>3386</v>
      </c>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3"/>
    </row>
    <row r="195" spans="1:62" s="7" customFormat="1" ht="36" customHeight="1" x14ac:dyDescent="0.2">
      <c r="A195" s="173">
        <f t="shared" si="2"/>
        <v>176</v>
      </c>
      <c r="B195" s="174"/>
      <c r="C195" s="175"/>
      <c r="D195" s="29" t="s">
        <v>1940</v>
      </c>
      <c r="E195" s="30"/>
      <c r="F195" s="30"/>
      <c r="G195" s="30"/>
      <c r="H195" s="30"/>
      <c r="I195" s="30"/>
      <c r="J195" s="30"/>
      <c r="K195" s="30"/>
      <c r="L195" s="30"/>
      <c r="M195" s="30"/>
      <c r="N195" s="30"/>
      <c r="O195" s="30"/>
      <c r="P195" s="30"/>
      <c r="Q195" s="30"/>
      <c r="R195" s="30"/>
      <c r="S195" s="30"/>
      <c r="T195" s="31"/>
      <c r="U195" s="176">
        <v>13</v>
      </c>
      <c r="V195" s="174"/>
      <c r="W195" s="175"/>
      <c r="X195" s="176" t="s">
        <v>190</v>
      </c>
      <c r="Y195" s="174"/>
      <c r="Z195" s="174"/>
      <c r="AA195" s="174"/>
      <c r="AB195" s="175"/>
      <c r="AC195" s="210"/>
      <c r="AD195" s="211"/>
      <c r="AE195" s="212"/>
      <c r="AF195" s="281" t="s">
        <v>3387</v>
      </c>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3"/>
    </row>
    <row r="196" spans="1:62" s="7" customFormat="1" ht="36" customHeight="1" x14ac:dyDescent="0.2">
      <c r="A196" s="173">
        <f t="shared" si="2"/>
        <v>177</v>
      </c>
      <c r="B196" s="174"/>
      <c r="C196" s="175"/>
      <c r="D196" s="29" t="s">
        <v>1939</v>
      </c>
      <c r="E196" s="30"/>
      <c r="F196" s="30"/>
      <c r="G196" s="30"/>
      <c r="H196" s="30"/>
      <c r="I196" s="30"/>
      <c r="J196" s="30"/>
      <c r="K196" s="30"/>
      <c r="L196" s="30"/>
      <c r="M196" s="30"/>
      <c r="N196" s="30"/>
      <c r="O196" s="30"/>
      <c r="P196" s="30"/>
      <c r="Q196" s="30"/>
      <c r="R196" s="30"/>
      <c r="S196" s="30"/>
      <c r="T196" s="31"/>
      <c r="U196" s="176">
        <v>13</v>
      </c>
      <c r="V196" s="174"/>
      <c r="W196" s="175"/>
      <c r="X196" s="176" t="s">
        <v>190</v>
      </c>
      <c r="Y196" s="174"/>
      <c r="Z196" s="174"/>
      <c r="AA196" s="174"/>
      <c r="AB196" s="175"/>
      <c r="AC196" s="210"/>
      <c r="AD196" s="211"/>
      <c r="AE196" s="212"/>
      <c r="AF196" s="281" t="s">
        <v>3388</v>
      </c>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3"/>
    </row>
    <row r="197" spans="1:62" s="7" customFormat="1" ht="36" customHeight="1" x14ac:dyDescent="0.2">
      <c r="A197" s="173">
        <f t="shared" si="2"/>
        <v>178</v>
      </c>
      <c r="B197" s="174"/>
      <c r="C197" s="175"/>
      <c r="D197" s="29" t="s">
        <v>1938</v>
      </c>
      <c r="E197" s="30"/>
      <c r="F197" s="30"/>
      <c r="G197" s="30"/>
      <c r="H197" s="30"/>
      <c r="I197" s="30"/>
      <c r="J197" s="30"/>
      <c r="K197" s="30"/>
      <c r="L197" s="30"/>
      <c r="M197" s="30"/>
      <c r="N197" s="30"/>
      <c r="O197" s="30"/>
      <c r="P197" s="30"/>
      <c r="Q197" s="30"/>
      <c r="R197" s="30"/>
      <c r="S197" s="30"/>
      <c r="T197" s="31"/>
      <c r="U197" s="176">
        <v>13</v>
      </c>
      <c r="V197" s="174"/>
      <c r="W197" s="175"/>
      <c r="X197" s="176" t="s">
        <v>190</v>
      </c>
      <c r="Y197" s="174"/>
      <c r="Z197" s="174"/>
      <c r="AA197" s="174"/>
      <c r="AB197" s="175"/>
      <c r="AC197" s="210"/>
      <c r="AD197" s="211"/>
      <c r="AE197" s="212"/>
      <c r="AF197" s="281" t="s">
        <v>3389</v>
      </c>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3"/>
    </row>
    <row r="198" spans="1:62" s="7" customFormat="1" ht="36" customHeight="1" x14ac:dyDescent="0.2">
      <c r="A198" s="173">
        <f t="shared" si="2"/>
        <v>179</v>
      </c>
      <c r="B198" s="174"/>
      <c r="C198" s="175"/>
      <c r="D198" s="29" t="s">
        <v>1937</v>
      </c>
      <c r="E198" s="30"/>
      <c r="F198" s="30"/>
      <c r="G198" s="30"/>
      <c r="H198" s="30"/>
      <c r="I198" s="30"/>
      <c r="J198" s="30"/>
      <c r="K198" s="30"/>
      <c r="L198" s="30"/>
      <c r="M198" s="30"/>
      <c r="N198" s="30"/>
      <c r="O198" s="30"/>
      <c r="P198" s="30"/>
      <c r="Q198" s="30"/>
      <c r="R198" s="30"/>
      <c r="S198" s="30"/>
      <c r="T198" s="31"/>
      <c r="U198" s="176">
        <v>13</v>
      </c>
      <c r="V198" s="174"/>
      <c r="W198" s="175"/>
      <c r="X198" s="176" t="s">
        <v>190</v>
      </c>
      <c r="Y198" s="174"/>
      <c r="Z198" s="174"/>
      <c r="AA198" s="174"/>
      <c r="AB198" s="175"/>
      <c r="AC198" s="210"/>
      <c r="AD198" s="211"/>
      <c r="AE198" s="212"/>
      <c r="AF198" s="281" t="s">
        <v>3390</v>
      </c>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3"/>
    </row>
    <row r="199" spans="1:62" s="7" customFormat="1" ht="36" customHeight="1" x14ac:dyDescent="0.2">
      <c r="A199" s="173">
        <f t="shared" si="2"/>
        <v>180</v>
      </c>
      <c r="B199" s="174"/>
      <c r="C199" s="175"/>
      <c r="D199" s="29" t="s">
        <v>1936</v>
      </c>
      <c r="E199" s="30"/>
      <c r="F199" s="30"/>
      <c r="G199" s="30"/>
      <c r="H199" s="30"/>
      <c r="I199" s="30"/>
      <c r="J199" s="30"/>
      <c r="K199" s="30"/>
      <c r="L199" s="30"/>
      <c r="M199" s="30"/>
      <c r="N199" s="30"/>
      <c r="O199" s="30"/>
      <c r="P199" s="30"/>
      <c r="Q199" s="30"/>
      <c r="R199" s="30"/>
      <c r="S199" s="30"/>
      <c r="T199" s="31"/>
      <c r="U199" s="176">
        <v>13</v>
      </c>
      <c r="V199" s="174"/>
      <c r="W199" s="175"/>
      <c r="X199" s="176" t="s">
        <v>190</v>
      </c>
      <c r="Y199" s="174"/>
      <c r="Z199" s="174"/>
      <c r="AA199" s="174"/>
      <c r="AB199" s="175"/>
      <c r="AC199" s="210"/>
      <c r="AD199" s="211"/>
      <c r="AE199" s="212"/>
      <c r="AF199" s="281" t="s">
        <v>3391</v>
      </c>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3"/>
    </row>
    <row r="200" spans="1:62" s="7" customFormat="1" ht="36" customHeight="1" x14ac:dyDescent="0.2">
      <c r="A200" s="173">
        <f t="shared" si="2"/>
        <v>181</v>
      </c>
      <c r="B200" s="174"/>
      <c r="C200" s="175"/>
      <c r="D200" s="29" t="s">
        <v>1935</v>
      </c>
      <c r="E200" s="30"/>
      <c r="F200" s="30"/>
      <c r="G200" s="30"/>
      <c r="H200" s="30"/>
      <c r="I200" s="30"/>
      <c r="J200" s="30"/>
      <c r="K200" s="30"/>
      <c r="L200" s="30"/>
      <c r="M200" s="30"/>
      <c r="N200" s="30"/>
      <c r="O200" s="30"/>
      <c r="P200" s="30"/>
      <c r="Q200" s="30"/>
      <c r="R200" s="30"/>
      <c r="S200" s="30"/>
      <c r="T200" s="31"/>
      <c r="U200" s="176">
        <v>13</v>
      </c>
      <c r="V200" s="174"/>
      <c r="W200" s="175"/>
      <c r="X200" s="176" t="s">
        <v>190</v>
      </c>
      <c r="Y200" s="174"/>
      <c r="Z200" s="174"/>
      <c r="AA200" s="174"/>
      <c r="AB200" s="175"/>
      <c r="AC200" s="210"/>
      <c r="AD200" s="211"/>
      <c r="AE200" s="212"/>
      <c r="AF200" s="281" t="s">
        <v>3392</v>
      </c>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3"/>
    </row>
    <row r="201" spans="1:62" s="7" customFormat="1" ht="69.75" customHeight="1" x14ac:dyDescent="0.2">
      <c r="A201" s="173">
        <f t="shared" si="2"/>
        <v>182</v>
      </c>
      <c r="B201" s="174"/>
      <c r="C201" s="175"/>
      <c r="D201" s="29" t="s">
        <v>1934</v>
      </c>
      <c r="E201" s="30"/>
      <c r="F201" s="30"/>
      <c r="G201" s="30"/>
      <c r="H201" s="30"/>
      <c r="I201" s="30"/>
      <c r="J201" s="30"/>
      <c r="K201" s="30"/>
      <c r="L201" s="30"/>
      <c r="M201" s="30"/>
      <c r="N201" s="30"/>
      <c r="O201" s="30"/>
      <c r="P201" s="30"/>
      <c r="Q201" s="30"/>
      <c r="R201" s="30"/>
      <c r="S201" s="30"/>
      <c r="T201" s="31"/>
      <c r="U201" s="176">
        <v>13</v>
      </c>
      <c r="V201" s="174"/>
      <c r="W201" s="175"/>
      <c r="X201" s="176" t="s">
        <v>190</v>
      </c>
      <c r="Y201" s="174"/>
      <c r="Z201" s="174"/>
      <c r="AA201" s="174"/>
      <c r="AB201" s="175"/>
      <c r="AC201" s="210"/>
      <c r="AD201" s="211"/>
      <c r="AE201" s="212"/>
      <c r="AF201" s="281" t="s">
        <v>3393</v>
      </c>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3"/>
    </row>
    <row r="202" spans="1:62" s="7" customFormat="1" ht="69.75" customHeight="1" x14ac:dyDescent="0.2">
      <c r="A202" s="173">
        <f t="shared" si="2"/>
        <v>183</v>
      </c>
      <c r="B202" s="174"/>
      <c r="C202" s="175"/>
      <c r="D202" s="29" t="s">
        <v>1933</v>
      </c>
      <c r="E202" s="30"/>
      <c r="F202" s="30"/>
      <c r="G202" s="30"/>
      <c r="H202" s="30"/>
      <c r="I202" s="30"/>
      <c r="J202" s="30"/>
      <c r="K202" s="30"/>
      <c r="L202" s="30"/>
      <c r="M202" s="30"/>
      <c r="N202" s="30"/>
      <c r="O202" s="30"/>
      <c r="P202" s="30"/>
      <c r="Q202" s="30"/>
      <c r="R202" s="30"/>
      <c r="S202" s="30"/>
      <c r="T202" s="31"/>
      <c r="U202" s="176">
        <v>13</v>
      </c>
      <c r="V202" s="174"/>
      <c r="W202" s="175"/>
      <c r="X202" s="176" t="s">
        <v>190</v>
      </c>
      <c r="Y202" s="174"/>
      <c r="Z202" s="174"/>
      <c r="AA202" s="174"/>
      <c r="AB202" s="175"/>
      <c r="AC202" s="210"/>
      <c r="AD202" s="211"/>
      <c r="AE202" s="212"/>
      <c r="AF202" s="281" t="s">
        <v>3394</v>
      </c>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3"/>
    </row>
    <row r="203" spans="1:62" s="7" customFormat="1" ht="69.75" customHeight="1" x14ac:dyDescent="0.2">
      <c r="A203" s="173">
        <f t="shared" si="2"/>
        <v>184</v>
      </c>
      <c r="B203" s="174"/>
      <c r="C203" s="175"/>
      <c r="D203" s="29" t="s">
        <v>1932</v>
      </c>
      <c r="E203" s="30"/>
      <c r="F203" s="30"/>
      <c r="G203" s="30"/>
      <c r="H203" s="30"/>
      <c r="I203" s="30"/>
      <c r="J203" s="30"/>
      <c r="K203" s="30"/>
      <c r="L203" s="30"/>
      <c r="M203" s="30"/>
      <c r="N203" s="30"/>
      <c r="O203" s="30"/>
      <c r="P203" s="30"/>
      <c r="Q203" s="30"/>
      <c r="R203" s="30"/>
      <c r="S203" s="30"/>
      <c r="T203" s="31"/>
      <c r="U203" s="176">
        <v>13</v>
      </c>
      <c r="V203" s="174"/>
      <c r="W203" s="175"/>
      <c r="X203" s="176" t="s">
        <v>190</v>
      </c>
      <c r="Y203" s="174"/>
      <c r="Z203" s="174"/>
      <c r="AA203" s="174"/>
      <c r="AB203" s="175"/>
      <c r="AC203" s="210"/>
      <c r="AD203" s="211"/>
      <c r="AE203" s="212"/>
      <c r="AF203" s="281" t="s">
        <v>3395</v>
      </c>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3"/>
    </row>
    <row r="204" spans="1:62" s="7" customFormat="1" ht="36" customHeight="1" x14ac:dyDescent="0.2">
      <c r="A204" s="173">
        <f t="shared" si="2"/>
        <v>185</v>
      </c>
      <c r="B204" s="174"/>
      <c r="C204" s="175"/>
      <c r="D204" s="29" t="s">
        <v>1931</v>
      </c>
      <c r="E204" s="30"/>
      <c r="F204" s="30"/>
      <c r="G204" s="30"/>
      <c r="H204" s="30"/>
      <c r="I204" s="30"/>
      <c r="J204" s="30"/>
      <c r="K204" s="30"/>
      <c r="L204" s="30"/>
      <c r="M204" s="30"/>
      <c r="N204" s="30"/>
      <c r="O204" s="30"/>
      <c r="P204" s="30"/>
      <c r="Q204" s="30"/>
      <c r="R204" s="30"/>
      <c r="S204" s="30"/>
      <c r="T204" s="31"/>
      <c r="U204" s="176">
        <v>13</v>
      </c>
      <c r="V204" s="174"/>
      <c r="W204" s="175"/>
      <c r="X204" s="176" t="s">
        <v>190</v>
      </c>
      <c r="Y204" s="174"/>
      <c r="Z204" s="174"/>
      <c r="AA204" s="174"/>
      <c r="AB204" s="175"/>
      <c r="AC204" s="210"/>
      <c r="AD204" s="211"/>
      <c r="AE204" s="212"/>
      <c r="AF204" s="281" t="s">
        <v>3396</v>
      </c>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3"/>
    </row>
    <row r="205" spans="1:62" s="7" customFormat="1" ht="36" customHeight="1" x14ac:dyDescent="0.2">
      <c r="A205" s="173">
        <f t="shared" si="2"/>
        <v>186</v>
      </c>
      <c r="B205" s="174"/>
      <c r="C205" s="175"/>
      <c r="D205" s="29" t="s">
        <v>1930</v>
      </c>
      <c r="E205" s="30"/>
      <c r="F205" s="30"/>
      <c r="G205" s="30"/>
      <c r="H205" s="30"/>
      <c r="I205" s="30"/>
      <c r="J205" s="30"/>
      <c r="K205" s="30"/>
      <c r="L205" s="30"/>
      <c r="M205" s="30"/>
      <c r="N205" s="30"/>
      <c r="O205" s="30"/>
      <c r="P205" s="30"/>
      <c r="Q205" s="30"/>
      <c r="R205" s="30"/>
      <c r="S205" s="30"/>
      <c r="T205" s="31"/>
      <c r="U205" s="176">
        <v>13</v>
      </c>
      <c r="V205" s="174"/>
      <c r="W205" s="175"/>
      <c r="X205" s="176" t="s">
        <v>190</v>
      </c>
      <c r="Y205" s="174"/>
      <c r="Z205" s="174"/>
      <c r="AA205" s="174"/>
      <c r="AB205" s="175"/>
      <c r="AC205" s="210"/>
      <c r="AD205" s="211"/>
      <c r="AE205" s="212"/>
      <c r="AF205" s="281" t="s">
        <v>3397</v>
      </c>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3"/>
    </row>
    <row r="206" spans="1:62" s="7" customFormat="1" ht="36" customHeight="1" x14ac:dyDescent="0.2">
      <c r="A206" s="173">
        <f t="shared" si="2"/>
        <v>187</v>
      </c>
      <c r="B206" s="174"/>
      <c r="C206" s="175"/>
      <c r="D206" s="29" t="s">
        <v>1929</v>
      </c>
      <c r="E206" s="30"/>
      <c r="F206" s="30"/>
      <c r="G206" s="30"/>
      <c r="H206" s="30"/>
      <c r="I206" s="30"/>
      <c r="J206" s="30"/>
      <c r="K206" s="30"/>
      <c r="L206" s="30"/>
      <c r="M206" s="30"/>
      <c r="N206" s="30"/>
      <c r="O206" s="30"/>
      <c r="P206" s="30"/>
      <c r="Q206" s="30"/>
      <c r="R206" s="30"/>
      <c r="S206" s="30"/>
      <c r="T206" s="31"/>
      <c r="U206" s="176">
        <v>13</v>
      </c>
      <c r="V206" s="174"/>
      <c r="W206" s="175"/>
      <c r="X206" s="176" t="s">
        <v>190</v>
      </c>
      <c r="Y206" s="174"/>
      <c r="Z206" s="174"/>
      <c r="AA206" s="174"/>
      <c r="AB206" s="175"/>
      <c r="AC206" s="210"/>
      <c r="AD206" s="211"/>
      <c r="AE206" s="212"/>
      <c r="AF206" s="281" t="s">
        <v>3398</v>
      </c>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3"/>
    </row>
    <row r="207" spans="1:62" s="7" customFormat="1" ht="36" customHeight="1" x14ac:dyDescent="0.2">
      <c r="A207" s="173">
        <f t="shared" si="2"/>
        <v>188</v>
      </c>
      <c r="B207" s="174"/>
      <c r="C207" s="175"/>
      <c r="D207" s="29" t="s">
        <v>1928</v>
      </c>
      <c r="E207" s="30"/>
      <c r="F207" s="30"/>
      <c r="G207" s="30"/>
      <c r="H207" s="30"/>
      <c r="I207" s="30"/>
      <c r="J207" s="30"/>
      <c r="K207" s="30"/>
      <c r="L207" s="30"/>
      <c r="M207" s="30"/>
      <c r="N207" s="30"/>
      <c r="O207" s="30"/>
      <c r="P207" s="30"/>
      <c r="Q207" s="30"/>
      <c r="R207" s="30"/>
      <c r="S207" s="30"/>
      <c r="T207" s="31"/>
      <c r="U207" s="176">
        <v>13</v>
      </c>
      <c r="V207" s="174"/>
      <c r="W207" s="175"/>
      <c r="X207" s="176" t="s">
        <v>190</v>
      </c>
      <c r="Y207" s="174"/>
      <c r="Z207" s="174"/>
      <c r="AA207" s="174"/>
      <c r="AB207" s="175"/>
      <c r="AC207" s="210"/>
      <c r="AD207" s="211"/>
      <c r="AE207" s="212"/>
      <c r="AF207" s="281" t="s">
        <v>3399</v>
      </c>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3"/>
    </row>
    <row r="208" spans="1:62" s="7" customFormat="1" ht="36" customHeight="1" x14ac:dyDescent="0.2">
      <c r="A208" s="173">
        <f t="shared" si="2"/>
        <v>189</v>
      </c>
      <c r="B208" s="174"/>
      <c r="C208" s="175"/>
      <c r="D208" s="29" t="s">
        <v>1927</v>
      </c>
      <c r="E208" s="30"/>
      <c r="F208" s="30"/>
      <c r="G208" s="30"/>
      <c r="H208" s="30"/>
      <c r="I208" s="30"/>
      <c r="J208" s="30"/>
      <c r="K208" s="30"/>
      <c r="L208" s="30"/>
      <c r="M208" s="30"/>
      <c r="N208" s="30"/>
      <c r="O208" s="30"/>
      <c r="P208" s="30"/>
      <c r="Q208" s="30"/>
      <c r="R208" s="30"/>
      <c r="S208" s="30"/>
      <c r="T208" s="31"/>
      <c r="U208" s="176">
        <v>13</v>
      </c>
      <c r="V208" s="174"/>
      <c r="W208" s="175"/>
      <c r="X208" s="176" t="s">
        <v>190</v>
      </c>
      <c r="Y208" s="174"/>
      <c r="Z208" s="174"/>
      <c r="AA208" s="174"/>
      <c r="AB208" s="175"/>
      <c r="AC208" s="210"/>
      <c r="AD208" s="211"/>
      <c r="AE208" s="212"/>
      <c r="AF208" s="281" t="s">
        <v>3400</v>
      </c>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3"/>
    </row>
    <row r="209" spans="1:62" s="7" customFormat="1" ht="36" customHeight="1" x14ac:dyDescent="0.2">
      <c r="A209" s="173">
        <f t="shared" si="2"/>
        <v>190</v>
      </c>
      <c r="B209" s="174"/>
      <c r="C209" s="175"/>
      <c r="D209" s="29" t="s">
        <v>1926</v>
      </c>
      <c r="E209" s="30"/>
      <c r="F209" s="30"/>
      <c r="G209" s="30"/>
      <c r="H209" s="30"/>
      <c r="I209" s="30"/>
      <c r="J209" s="30"/>
      <c r="K209" s="30"/>
      <c r="L209" s="30"/>
      <c r="M209" s="30"/>
      <c r="N209" s="30"/>
      <c r="O209" s="30"/>
      <c r="P209" s="30"/>
      <c r="Q209" s="30"/>
      <c r="R209" s="30"/>
      <c r="S209" s="30"/>
      <c r="T209" s="31"/>
      <c r="U209" s="176">
        <v>13</v>
      </c>
      <c r="V209" s="174"/>
      <c r="W209" s="175"/>
      <c r="X209" s="176" t="s">
        <v>190</v>
      </c>
      <c r="Y209" s="174"/>
      <c r="Z209" s="174"/>
      <c r="AA209" s="174"/>
      <c r="AB209" s="175"/>
      <c r="AC209" s="210"/>
      <c r="AD209" s="211"/>
      <c r="AE209" s="212"/>
      <c r="AF209" s="281" t="s">
        <v>3401</v>
      </c>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3"/>
    </row>
    <row r="210" spans="1:62" s="7" customFormat="1" ht="36" customHeight="1" x14ac:dyDescent="0.2">
      <c r="A210" s="173">
        <f t="shared" si="2"/>
        <v>191</v>
      </c>
      <c r="B210" s="174"/>
      <c r="C210" s="175"/>
      <c r="D210" s="29" t="s">
        <v>1925</v>
      </c>
      <c r="E210" s="30"/>
      <c r="F210" s="30"/>
      <c r="G210" s="30"/>
      <c r="H210" s="30"/>
      <c r="I210" s="30"/>
      <c r="J210" s="30"/>
      <c r="K210" s="30"/>
      <c r="L210" s="30"/>
      <c r="M210" s="30"/>
      <c r="N210" s="30"/>
      <c r="O210" s="30"/>
      <c r="P210" s="30"/>
      <c r="Q210" s="30"/>
      <c r="R210" s="30"/>
      <c r="S210" s="30"/>
      <c r="T210" s="31"/>
      <c r="U210" s="176">
        <v>13</v>
      </c>
      <c r="V210" s="174"/>
      <c r="W210" s="175"/>
      <c r="X210" s="176" t="s">
        <v>190</v>
      </c>
      <c r="Y210" s="174"/>
      <c r="Z210" s="174"/>
      <c r="AA210" s="174"/>
      <c r="AB210" s="175"/>
      <c r="AC210" s="210"/>
      <c r="AD210" s="211"/>
      <c r="AE210" s="212"/>
      <c r="AF210" s="281" t="s">
        <v>3402</v>
      </c>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3"/>
    </row>
    <row r="211" spans="1:62" s="7" customFormat="1" ht="36" customHeight="1" x14ac:dyDescent="0.2">
      <c r="A211" s="173">
        <f t="shared" si="2"/>
        <v>192</v>
      </c>
      <c r="B211" s="174"/>
      <c r="C211" s="175"/>
      <c r="D211" s="29" t="s">
        <v>1924</v>
      </c>
      <c r="E211" s="30"/>
      <c r="F211" s="30"/>
      <c r="G211" s="30"/>
      <c r="H211" s="30"/>
      <c r="I211" s="30"/>
      <c r="J211" s="30"/>
      <c r="K211" s="30"/>
      <c r="L211" s="30"/>
      <c r="M211" s="30"/>
      <c r="N211" s="30"/>
      <c r="O211" s="30"/>
      <c r="P211" s="30"/>
      <c r="Q211" s="30"/>
      <c r="R211" s="30"/>
      <c r="S211" s="30"/>
      <c r="T211" s="31"/>
      <c r="U211" s="176">
        <v>13</v>
      </c>
      <c r="V211" s="174"/>
      <c r="W211" s="175"/>
      <c r="X211" s="176" t="s">
        <v>190</v>
      </c>
      <c r="Y211" s="174"/>
      <c r="Z211" s="174"/>
      <c r="AA211" s="174"/>
      <c r="AB211" s="175"/>
      <c r="AC211" s="210"/>
      <c r="AD211" s="211"/>
      <c r="AE211" s="212"/>
      <c r="AF211" s="281" t="s">
        <v>3403</v>
      </c>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3"/>
    </row>
    <row r="212" spans="1:62" s="7" customFormat="1" ht="36" customHeight="1" x14ac:dyDescent="0.2">
      <c r="A212" s="173">
        <f t="shared" si="2"/>
        <v>193</v>
      </c>
      <c r="B212" s="174"/>
      <c r="C212" s="175"/>
      <c r="D212" s="29" t="s">
        <v>1923</v>
      </c>
      <c r="E212" s="30"/>
      <c r="F212" s="30"/>
      <c r="G212" s="30"/>
      <c r="H212" s="30"/>
      <c r="I212" s="30"/>
      <c r="J212" s="30"/>
      <c r="K212" s="30"/>
      <c r="L212" s="30"/>
      <c r="M212" s="30"/>
      <c r="N212" s="30"/>
      <c r="O212" s="30"/>
      <c r="P212" s="30"/>
      <c r="Q212" s="30"/>
      <c r="R212" s="30"/>
      <c r="S212" s="30"/>
      <c r="T212" s="31"/>
      <c r="U212" s="176">
        <v>13</v>
      </c>
      <c r="V212" s="174"/>
      <c r="W212" s="175"/>
      <c r="X212" s="176" t="s">
        <v>190</v>
      </c>
      <c r="Y212" s="174"/>
      <c r="Z212" s="174"/>
      <c r="AA212" s="174"/>
      <c r="AB212" s="175"/>
      <c r="AC212" s="210"/>
      <c r="AD212" s="211"/>
      <c r="AE212" s="212"/>
      <c r="AF212" s="404" t="s">
        <v>3404</v>
      </c>
      <c r="AG212" s="405"/>
      <c r="AH212" s="405"/>
      <c r="AI212" s="405"/>
      <c r="AJ212" s="405"/>
      <c r="AK212" s="405"/>
      <c r="AL212" s="405"/>
      <c r="AM212" s="405"/>
      <c r="AN212" s="405"/>
      <c r="AO212" s="405"/>
      <c r="AP212" s="405"/>
      <c r="AQ212" s="405"/>
      <c r="AR212" s="405"/>
      <c r="AS212" s="405"/>
      <c r="AT212" s="405"/>
      <c r="AU212" s="405"/>
      <c r="AV212" s="405"/>
      <c r="AW212" s="405"/>
      <c r="AX212" s="405"/>
      <c r="AY212" s="405"/>
      <c r="AZ212" s="405"/>
      <c r="BA212" s="405"/>
      <c r="BB212" s="405"/>
      <c r="BC212" s="405"/>
      <c r="BD212" s="405"/>
      <c r="BE212" s="405"/>
      <c r="BF212" s="405"/>
      <c r="BG212" s="405"/>
      <c r="BH212" s="405"/>
      <c r="BI212" s="405"/>
      <c r="BJ212" s="406"/>
    </row>
    <row r="213" spans="1:62" s="7" customFormat="1" ht="36" customHeight="1" x14ac:dyDescent="0.2">
      <c r="A213" s="173">
        <f t="shared" si="2"/>
        <v>194</v>
      </c>
      <c r="B213" s="174"/>
      <c r="C213" s="175"/>
      <c r="D213" s="29" t="s">
        <v>1922</v>
      </c>
      <c r="E213" s="30"/>
      <c r="F213" s="30"/>
      <c r="G213" s="30"/>
      <c r="H213" s="30"/>
      <c r="I213" s="30"/>
      <c r="J213" s="30"/>
      <c r="K213" s="30"/>
      <c r="L213" s="30"/>
      <c r="M213" s="30"/>
      <c r="N213" s="30"/>
      <c r="O213" s="30"/>
      <c r="P213" s="30"/>
      <c r="Q213" s="30"/>
      <c r="R213" s="30"/>
      <c r="S213" s="30"/>
      <c r="T213" s="31"/>
      <c r="U213" s="176">
        <v>13</v>
      </c>
      <c r="V213" s="174"/>
      <c r="W213" s="175"/>
      <c r="X213" s="176" t="s">
        <v>190</v>
      </c>
      <c r="Y213" s="174"/>
      <c r="Z213" s="174"/>
      <c r="AA213" s="174"/>
      <c r="AB213" s="175"/>
      <c r="AC213" s="210"/>
      <c r="AD213" s="211"/>
      <c r="AE213" s="212"/>
      <c r="AF213" s="404" t="s">
        <v>3405</v>
      </c>
      <c r="AG213" s="405"/>
      <c r="AH213" s="405"/>
      <c r="AI213" s="405"/>
      <c r="AJ213" s="405"/>
      <c r="AK213" s="405"/>
      <c r="AL213" s="405"/>
      <c r="AM213" s="405"/>
      <c r="AN213" s="405"/>
      <c r="AO213" s="405"/>
      <c r="AP213" s="405"/>
      <c r="AQ213" s="405"/>
      <c r="AR213" s="405"/>
      <c r="AS213" s="405"/>
      <c r="AT213" s="405"/>
      <c r="AU213" s="405"/>
      <c r="AV213" s="405"/>
      <c r="AW213" s="405"/>
      <c r="AX213" s="405"/>
      <c r="AY213" s="405"/>
      <c r="AZ213" s="405"/>
      <c r="BA213" s="405"/>
      <c r="BB213" s="405"/>
      <c r="BC213" s="405"/>
      <c r="BD213" s="405"/>
      <c r="BE213" s="405"/>
      <c r="BF213" s="405"/>
      <c r="BG213" s="405"/>
      <c r="BH213" s="405"/>
      <c r="BI213" s="405"/>
      <c r="BJ213" s="406"/>
    </row>
    <row r="214" spans="1:62" s="7" customFormat="1" ht="36" customHeight="1" x14ac:dyDescent="0.2">
      <c r="A214" s="173">
        <f t="shared" ref="A214:A277" si="3">ROW()-19</f>
        <v>195</v>
      </c>
      <c r="B214" s="174"/>
      <c r="C214" s="175"/>
      <c r="D214" s="29" t="s">
        <v>1921</v>
      </c>
      <c r="E214" s="30"/>
      <c r="F214" s="30"/>
      <c r="G214" s="30"/>
      <c r="H214" s="30"/>
      <c r="I214" s="30"/>
      <c r="J214" s="30"/>
      <c r="K214" s="30"/>
      <c r="L214" s="30"/>
      <c r="M214" s="30"/>
      <c r="N214" s="30"/>
      <c r="O214" s="30"/>
      <c r="P214" s="30"/>
      <c r="Q214" s="30"/>
      <c r="R214" s="30"/>
      <c r="S214" s="30"/>
      <c r="T214" s="31"/>
      <c r="U214" s="176">
        <v>13</v>
      </c>
      <c r="V214" s="174"/>
      <c r="W214" s="175"/>
      <c r="X214" s="176" t="s">
        <v>190</v>
      </c>
      <c r="Y214" s="174"/>
      <c r="Z214" s="174"/>
      <c r="AA214" s="174"/>
      <c r="AB214" s="175"/>
      <c r="AC214" s="210"/>
      <c r="AD214" s="211"/>
      <c r="AE214" s="212"/>
      <c r="AF214" s="404" t="s">
        <v>3406</v>
      </c>
      <c r="AG214" s="405"/>
      <c r="AH214" s="405"/>
      <c r="AI214" s="405"/>
      <c r="AJ214" s="405"/>
      <c r="AK214" s="405"/>
      <c r="AL214" s="405"/>
      <c r="AM214" s="405"/>
      <c r="AN214" s="405"/>
      <c r="AO214" s="405"/>
      <c r="AP214" s="405"/>
      <c r="AQ214" s="405"/>
      <c r="AR214" s="405"/>
      <c r="AS214" s="405"/>
      <c r="AT214" s="405"/>
      <c r="AU214" s="405"/>
      <c r="AV214" s="405"/>
      <c r="AW214" s="405"/>
      <c r="AX214" s="405"/>
      <c r="AY214" s="405"/>
      <c r="AZ214" s="405"/>
      <c r="BA214" s="405"/>
      <c r="BB214" s="405"/>
      <c r="BC214" s="405"/>
      <c r="BD214" s="405"/>
      <c r="BE214" s="405"/>
      <c r="BF214" s="405"/>
      <c r="BG214" s="405"/>
      <c r="BH214" s="405"/>
      <c r="BI214" s="405"/>
      <c r="BJ214" s="406"/>
    </row>
    <row r="215" spans="1:62" s="7" customFormat="1" ht="36" customHeight="1" x14ac:dyDescent="0.2">
      <c r="A215" s="173">
        <f t="shared" si="3"/>
        <v>196</v>
      </c>
      <c r="B215" s="174"/>
      <c r="C215" s="175"/>
      <c r="D215" s="29" t="s">
        <v>1920</v>
      </c>
      <c r="E215" s="30"/>
      <c r="F215" s="30"/>
      <c r="G215" s="30"/>
      <c r="H215" s="30"/>
      <c r="I215" s="30"/>
      <c r="J215" s="30"/>
      <c r="K215" s="30"/>
      <c r="L215" s="30"/>
      <c r="M215" s="30"/>
      <c r="N215" s="30"/>
      <c r="O215" s="30"/>
      <c r="P215" s="30"/>
      <c r="Q215" s="30"/>
      <c r="R215" s="30"/>
      <c r="S215" s="30"/>
      <c r="T215" s="31"/>
      <c r="U215" s="176">
        <v>13</v>
      </c>
      <c r="V215" s="174"/>
      <c r="W215" s="175"/>
      <c r="X215" s="176" t="s">
        <v>190</v>
      </c>
      <c r="Y215" s="174"/>
      <c r="Z215" s="174"/>
      <c r="AA215" s="174"/>
      <c r="AB215" s="175"/>
      <c r="AC215" s="210"/>
      <c r="AD215" s="211"/>
      <c r="AE215" s="212"/>
      <c r="AF215" s="404" t="s">
        <v>3407</v>
      </c>
      <c r="AG215" s="405"/>
      <c r="AH215" s="405"/>
      <c r="AI215" s="405"/>
      <c r="AJ215" s="405"/>
      <c r="AK215" s="405"/>
      <c r="AL215" s="405"/>
      <c r="AM215" s="405"/>
      <c r="AN215" s="405"/>
      <c r="AO215" s="405"/>
      <c r="AP215" s="405"/>
      <c r="AQ215" s="405"/>
      <c r="AR215" s="405"/>
      <c r="AS215" s="405"/>
      <c r="AT215" s="405"/>
      <c r="AU215" s="405"/>
      <c r="AV215" s="405"/>
      <c r="AW215" s="405"/>
      <c r="AX215" s="405"/>
      <c r="AY215" s="405"/>
      <c r="AZ215" s="405"/>
      <c r="BA215" s="405"/>
      <c r="BB215" s="405"/>
      <c r="BC215" s="405"/>
      <c r="BD215" s="405"/>
      <c r="BE215" s="405"/>
      <c r="BF215" s="405"/>
      <c r="BG215" s="405"/>
      <c r="BH215" s="405"/>
      <c r="BI215" s="405"/>
      <c r="BJ215" s="406"/>
    </row>
    <row r="216" spans="1:62" s="7" customFormat="1" ht="36" customHeight="1" x14ac:dyDescent="0.2">
      <c r="A216" s="173">
        <f t="shared" si="3"/>
        <v>197</v>
      </c>
      <c r="B216" s="174"/>
      <c r="C216" s="175"/>
      <c r="D216" s="29" t="s">
        <v>1919</v>
      </c>
      <c r="E216" s="30"/>
      <c r="F216" s="30"/>
      <c r="G216" s="30"/>
      <c r="H216" s="30"/>
      <c r="I216" s="30"/>
      <c r="J216" s="30"/>
      <c r="K216" s="30"/>
      <c r="L216" s="30"/>
      <c r="M216" s="30"/>
      <c r="N216" s="30"/>
      <c r="O216" s="30"/>
      <c r="P216" s="30"/>
      <c r="Q216" s="30"/>
      <c r="R216" s="30"/>
      <c r="S216" s="30"/>
      <c r="T216" s="31"/>
      <c r="U216" s="176">
        <v>13</v>
      </c>
      <c r="V216" s="174"/>
      <c r="W216" s="175"/>
      <c r="X216" s="176" t="s">
        <v>190</v>
      </c>
      <c r="Y216" s="174"/>
      <c r="Z216" s="174"/>
      <c r="AA216" s="174"/>
      <c r="AB216" s="175"/>
      <c r="AC216" s="210"/>
      <c r="AD216" s="211"/>
      <c r="AE216" s="212"/>
      <c r="AF216" s="404" t="s">
        <v>3408</v>
      </c>
      <c r="AG216" s="405"/>
      <c r="AH216" s="405"/>
      <c r="AI216" s="405"/>
      <c r="AJ216" s="405"/>
      <c r="AK216" s="405"/>
      <c r="AL216" s="405"/>
      <c r="AM216" s="405"/>
      <c r="AN216" s="405"/>
      <c r="AO216" s="405"/>
      <c r="AP216" s="405"/>
      <c r="AQ216" s="405"/>
      <c r="AR216" s="405"/>
      <c r="AS216" s="405"/>
      <c r="AT216" s="405"/>
      <c r="AU216" s="405"/>
      <c r="AV216" s="405"/>
      <c r="AW216" s="405"/>
      <c r="AX216" s="405"/>
      <c r="AY216" s="405"/>
      <c r="AZ216" s="405"/>
      <c r="BA216" s="405"/>
      <c r="BB216" s="405"/>
      <c r="BC216" s="405"/>
      <c r="BD216" s="405"/>
      <c r="BE216" s="405"/>
      <c r="BF216" s="405"/>
      <c r="BG216" s="405"/>
      <c r="BH216" s="405"/>
      <c r="BI216" s="405"/>
      <c r="BJ216" s="406"/>
    </row>
    <row r="217" spans="1:62" s="7" customFormat="1" ht="36" customHeight="1" x14ac:dyDescent="0.2">
      <c r="A217" s="173">
        <f t="shared" si="3"/>
        <v>198</v>
      </c>
      <c r="B217" s="174"/>
      <c r="C217" s="175"/>
      <c r="D217" s="29" t="s">
        <v>1918</v>
      </c>
      <c r="E217" s="30"/>
      <c r="F217" s="30"/>
      <c r="G217" s="30"/>
      <c r="H217" s="30"/>
      <c r="I217" s="30"/>
      <c r="J217" s="30"/>
      <c r="K217" s="30"/>
      <c r="L217" s="30"/>
      <c r="M217" s="30"/>
      <c r="N217" s="30"/>
      <c r="O217" s="30"/>
      <c r="P217" s="30"/>
      <c r="Q217" s="30"/>
      <c r="R217" s="30"/>
      <c r="S217" s="30"/>
      <c r="T217" s="31"/>
      <c r="U217" s="176">
        <v>13</v>
      </c>
      <c r="V217" s="174"/>
      <c r="W217" s="175"/>
      <c r="X217" s="176" t="s">
        <v>190</v>
      </c>
      <c r="Y217" s="174"/>
      <c r="Z217" s="174"/>
      <c r="AA217" s="174"/>
      <c r="AB217" s="175"/>
      <c r="AC217" s="210"/>
      <c r="AD217" s="211"/>
      <c r="AE217" s="212"/>
      <c r="AF217" s="404" t="s">
        <v>3409</v>
      </c>
      <c r="AG217" s="405"/>
      <c r="AH217" s="405"/>
      <c r="AI217" s="405"/>
      <c r="AJ217" s="405"/>
      <c r="AK217" s="405"/>
      <c r="AL217" s="405"/>
      <c r="AM217" s="405"/>
      <c r="AN217" s="405"/>
      <c r="AO217" s="405"/>
      <c r="AP217" s="405"/>
      <c r="AQ217" s="405"/>
      <c r="AR217" s="405"/>
      <c r="AS217" s="405"/>
      <c r="AT217" s="405"/>
      <c r="AU217" s="405"/>
      <c r="AV217" s="405"/>
      <c r="AW217" s="405"/>
      <c r="AX217" s="405"/>
      <c r="AY217" s="405"/>
      <c r="AZ217" s="405"/>
      <c r="BA217" s="405"/>
      <c r="BB217" s="405"/>
      <c r="BC217" s="405"/>
      <c r="BD217" s="405"/>
      <c r="BE217" s="405"/>
      <c r="BF217" s="405"/>
      <c r="BG217" s="405"/>
      <c r="BH217" s="405"/>
      <c r="BI217" s="405"/>
      <c r="BJ217" s="406"/>
    </row>
    <row r="218" spans="1:62" s="7" customFormat="1" ht="62.25" customHeight="1" x14ac:dyDescent="0.2">
      <c r="A218" s="173">
        <f t="shared" si="3"/>
        <v>199</v>
      </c>
      <c r="B218" s="174"/>
      <c r="C218" s="175"/>
      <c r="D218" s="29" t="s">
        <v>1917</v>
      </c>
      <c r="E218" s="30"/>
      <c r="F218" s="30"/>
      <c r="G218" s="30"/>
      <c r="H218" s="30"/>
      <c r="I218" s="30"/>
      <c r="J218" s="30"/>
      <c r="K218" s="30"/>
      <c r="L218" s="30"/>
      <c r="M218" s="30"/>
      <c r="N218" s="30"/>
      <c r="O218" s="30"/>
      <c r="P218" s="30"/>
      <c r="Q218" s="30"/>
      <c r="R218" s="30"/>
      <c r="S218" s="30"/>
      <c r="T218" s="31"/>
      <c r="U218" s="176">
        <v>13</v>
      </c>
      <c r="V218" s="174"/>
      <c r="W218" s="175"/>
      <c r="X218" s="176" t="s">
        <v>190</v>
      </c>
      <c r="Y218" s="174"/>
      <c r="Z218" s="174"/>
      <c r="AA218" s="174"/>
      <c r="AB218" s="175"/>
      <c r="AC218" s="210"/>
      <c r="AD218" s="211"/>
      <c r="AE218" s="212"/>
      <c r="AF218" s="404" t="s">
        <v>3410</v>
      </c>
      <c r="AG218" s="405"/>
      <c r="AH218" s="405"/>
      <c r="AI218" s="405"/>
      <c r="AJ218" s="405"/>
      <c r="AK218" s="405"/>
      <c r="AL218" s="405"/>
      <c r="AM218" s="405"/>
      <c r="AN218" s="405"/>
      <c r="AO218" s="405"/>
      <c r="AP218" s="405"/>
      <c r="AQ218" s="405"/>
      <c r="AR218" s="405"/>
      <c r="AS218" s="405"/>
      <c r="AT218" s="405"/>
      <c r="AU218" s="405"/>
      <c r="AV218" s="405"/>
      <c r="AW218" s="405"/>
      <c r="AX218" s="405"/>
      <c r="AY218" s="405"/>
      <c r="AZ218" s="405"/>
      <c r="BA218" s="405"/>
      <c r="BB218" s="405"/>
      <c r="BC218" s="405"/>
      <c r="BD218" s="405"/>
      <c r="BE218" s="405"/>
      <c r="BF218" s="405"/>
      <c r="BG218" s="405"/>
      <c r="BH218" s="405"/>
      <c r="BI218" s="405"/>
      <c r="BJ218" s="406"/>
    </row>
    <row r="219" spans="1:62" s="7" customFormat="1" ht="62.25" customHeight="1" x14ac:dyDescent="0.2">
      <c r="A219" s="173">
        <f t="shared" si="3"/>
        <v>200</v>
      </c>
      <c r="B219" s="174"/>
      <c r="C219" s="175"/>
      <c r="D219" s="29" t="s">
        <v>1916</v>
      </c>
      <c r="E219" s="30"/>
      <c r="F219" s="30"/>
      <c r="G219" s="30"/>
      <c r="H219" s="30"/>
      <c r="I219" s="30"/>
      <c r="J219" s="30"/>
      <c r="K219" s="30"/>
      <c r="L219" s="30"/>
      <c r="M219" s="30"/>
      <c r="N219" s="30"/>
      <c r="O219" s="30"/>
      <c r="P219" s="30"/>
      <c r="Q219" s="30"/>
      <c r="R219" s="30"/>
      <c r="S219" s="30"/>
      <c r="T219" s="31"/>
      <c r="U219" s="176">
        <v>13</v>
      </c>
      <c r="V219" s="174"/>
      <c r="W219" s="175"/>
      <c r="X219" s="176" t="s">
        <v>190</v>
      </c>
      <c r="Y219" s="174"/>
      <c r="Z219" s="174"/>
      <c r="AA219" s="174"/>
      <c r="AB219" s="175"/>
      <c r="AC219" s="210"/>
      <c r="AD219" s="211"/>
      <c r="AE219" s="212"/>
      <c r="AF219" s="404" t="s">
        <v>3411</v>
      </c>
      <c r="AG219" s="405"/>
      <c r="AH219" s="405"/>
      <c r="AI219" s="405"/>
      <c r="AJ219" s="405"/>
      <c r="AK219" s="405"/>
      <c r="AL219" s="405"/>
      <c r="AM219" s="405"/>
      <c r="AN219" s="405"/>
      <c r="AO219" s="405"/>
      <c r="AP219" s="405"/>
      <c r="AQ219" s="405"/>
      <c r="AR219" s="405"/>
      <c r="AS219" s="405"/>
      <c r="AT219" s="405"/>
      <c r="AU219" s="405"/>
      <c r="AV219" s="405"/>
      <c r="AW219" s="405"/>
      <c r="AX219" s="405"/>
      <c r="AY219" s="405"/>
      <c r="AZ219" s="405"/>
      <c r="BA219" s="405"/>
      <c r="BB219" s="405"/>
      <c r="BC219" s="405"/>
      <c r="BD219" s="405"/>
      <c r="BE219" s="405"/>
      <c r="BF219" s="405"/>
      <c r="BG219" s="405"/>
      <c r="BH219" s="405"/>
      <c r="BI219" s="405"/>
      <c r="BJ219" s="406"/>
    </row>
    <row r="220" spans="1:62" s="7" customFormat="1" ht="62.25" customHeight="1" x14ac:dyDescent="0.2">
      <c r="A220" s="173">
        <f t="shared" si="3"/>
        <v>201</v>
      </c>
      <c r="B220" s="174"/>
      <c r="C220" s="175"/>
      <c r="D220" s="29" t="s">
        <v>1915</v>
      </c>
      <c r="E220" s="30"/>
      <c r="F220" s="30"/>
      <c r="G220" s="30"/>
      <c r="H220" s="30"/>
      <c r="I220" s="30"/>
      <c r="J220" s="30"/>
      <c r="K220" s="30"/>
      <c r="L220" s="30"/>
      <c r="M220" s="30"/>
      <c r="N220" s="30"/>
      <c r="O220" s="30"/>
      <c r="P220" s="30"/>
      <c r="Q220" s="30"/>
      <c r="R220" s="30"/>
      <c r="S220" s="30"/>
      <c r="T220" s="31"/>
      <c r="U220" s="176">
        <v>13</v>
      </c>
      <c r="V220" s="174"/>
      <c r="W220" s="175"/>
      <c r="X220" s="176" t="s">
        <v>190</v>
      </c>
      <c r="Y220" s="174"/>
      <c r="Z220" s="174"/>
      <c r="AA220" s="174"/>
      <c r="AB220" s="175"/>
      <c r="AC220" s="210"/>
      <c r="AD220" s="211"/>
      <c r="AE220" s="212"/>
      <c r="AF220" s="404" t="s">
        <v>3412</v>
      </c>
      <c r="AG220" s="405"/>
      <c r="AH220" s="405"/>
      <c r="AI220" s="405"/>
      <c r="AJ220" s="405"/>
      <c r="AK220" s="405"/>
      <c r="AL220" s="405"/>
      <c r="AM220" s="405"/>
      <c r="AN220" s="405"/>
      <c r="AO220" s="405"/>
      <c r="AP220" s="405"/>
      <c r="AQ220" s="405"/>
      <c r="AR220" s="405"/>
      <c r="AS220" s="405"/>
      <c r="AT220" s="405"/>
      <c r="AU220" s="405"/>
      <c r="AV220" s="405"/>
      <c r="AW220" s="405"/>
      <c r="AX220" s="405"/>
      <c r="AY220" s="405"/>
      <c r="AZ220" s="405"/>
      <c r="BA220" s="405"/>
      <c r="BB220" s="405"/>
      <c r="BC220" s="405"/>
      <c r="BD220" s="405"/>
      <c r="BE220" s="405"/>
      <c r="BF220" s="405"/>
      <c r="BG220" s="405"/>
      <c r="BH220" s="405"/>
      <c r="BI220" s="405"/>
      <c r="BJ220" s="406"/>
    </row>
    <row r="221" spans="1:62" s="7" customFormat="1" ht="36" customHeight="1" x14ac:dyDescent="0.2">
      <c r="A221" s="173">
        <f t="shared" si="3"/>
        <v>202</v>
      </c>
      <c r="B221" s="174"/>
      <c r="C221" s="175"/>
      <c r="D221" s="29" t="s">
        <v>1914</v>
      </c>
      <c r="E221" s="30"/>
      <c r="F221" s="30"/>
      <c r="G221" s="30"/>
      <c r="H221" s="30"/>
      <c r="I221" s="30"/>
      <c r="J221" s="30"/>
      <c r="K221" s="30"/>
      <c r="L221" s="30"/>
      <c r="M221" s="30"/>
      <c r="N221" s="30"/>
      <c r="O221" s="30"/>
      <c r="P221" s="30"/>
      <c r="Q221" s="30"/>
      <c r="R221" s="30"/>
      <c r="S221" s="30"/>
      <c r="T221" s="31"/>
      <c r="U221" s="176">
        <v>13</v>
      </c>
      <c r="V221" s="174"/>
      <c r="W221" s="175"/>
      <c r="X221" s="176" t="s">
        <v>190</v>
      </c>
      <c r="Y221" s="174"/>
      <c r="Z221" s="174"/>
      <c r="AA221" s="174"/>
      <c r="AB221" s="175"/>
      <c r="AC221" s="210"/>
      <c r="AD221" s="211"/>
      <c r="AE221" s="212"/>
      <c r="AF221" s="404" t="s">
        <v>3413</v>
      </c>
      <c r="AG221" s="405"/>
      <c r="AH221" s="405"/>
      <c r="AI221" s="405"/>
      <c r="AJ221" s="405"/>
      <c r="AK221" s="405"/>
      <c r="AL221" s="405"/>
      <c r="AM221" s="405"/>
      <c r="AN221" s="405"/>
      <c r="AO221" s="405"/>
      <c r="AP221" s="405"/>
      <c r="AQ221" s="405"/>
      <c r="AR221" s="405"/>
      <c r="AS221" s="405"/>
      <c r="AT221" s="405"/>
      <c r="AU221" s="405"/>
      <c r="AV221" s="405"/>
      <c r="AW221" s="405"/>
      <c r="AX221" s="405"/>
      <c r="AY221" s="405"/>
      <c r="AZ221" s="405"/>
      <c r="BA221" s="405"/>
      <c r="BB221" s="405"/>
      <c r="BC221" s="405"/>
      <c r="BD221" s="405"/>
      <c r="BE221" s="405"/>
      <c r="BF221" s="405"/>
      <c r="BG221" s="405"/>
      <c r="BH221" s="405"/>
      <c r="BI221" s="405"/>
      <c r="BJ221" s="406"/>
    </row>
    <row r="222" spans="1:62" s="7" customFormat="1" ht="36" customHeight="1" x14ac:dyDescent="0.2">
      <c r="A222" s="173">
        <f t="shared" si="3"/>
        <v>203</v>
      </c>
      <c r="B222" s="174"/>
      <c r="C222" s="175"/>
      <c r="D222" s="29" t="s">
        <v>1913</v>
      </c>
      <c r="E222" s="30"/>
      <c r="F222" s="30"/>
      <c r="G222" s="30"/>
      <c r="H222" s="30"/>
      <c r="I222" s="30"/>
      <c r="J222" s="30"/>
      <c r="K222" s="30"/>
      <c r="L222" s="30"/>
      <c r="M222" s="30"/>
      <c r="N222" s="30"/>
      <c r="O222" s="30"/>
      <c r="P222" s="30"/>
      <c r="Q222" s="30"/>
      <c r="R222" s="30"/>
      <c r="S222" s="30"/>
      <c r="T222" s="31"/>
      <c r="U222" s="176">
        <v>13</v>
      </c>
      <c r="V222" s="174"/>
      <c r="W222" s="175"/>
      <c r="X222" s="176" t="s">
        <v>190</v>
      </c>
      <c r="Y222" s="174"/>
      <c r="Z222" s="174"/>
      <c r="AA222" s="174"/>
      <c r="AB222" s="175"/>
      <c r="AC222" s="210"/>
      <c r="AD222" s="211"/>
      <c r="AE222" s="212"/>
      <c r="AF222" s="404" t="s">
        <v>3414</v>
      </c>
      <c r="AG222" s="405"/>
      <c r="AH222" s="405"/>
      <c r="AI222" s="405"/>
      <c r="AJ222" s="405"/>
      <c r="AK222" s="405"/>
      <c r="AL222" s="405"/>
      <c r="AM222" s="405"/>
      <c r="AN222" s="405"/>
      <c r="AO222" s="405"/>
      <c r="AP222" s="405"/>
      <c r="AQ222" s="405"/>
      <c r="AR222" s="405"/>
      <c r="AS222" s="405"/>
      <c r="AT222" s="405"/>
      <c r="AU222" s="405"/>
      <c r="AV222" s="405"/>
      <c r="AW222" s="405"/>
      <c r="AX222" s="405"/>
      <c r="AY222" s="405"/>
      <c r="AZ222" s="405"/>
      <c r="BA222" s="405"/>
      <c r="BB222" s="405"/>
      <c r="BC222" s="405"/>
      <c r="BD222" s="405"/>
      <c r="BE222" s="405"/>
      <c r="BF222" s="405"/>
      <c r="BG222" s="405"/>
      <c r="BH222" s="405"/>
      <c r="BI222" s="405"/>
      <c r="BJ222" s="406"/>
    </row>
    <row r="223" spans="1:62" s="7" customFormat="1" ht="36" customHeight="1" x14ac:dyDescent="0.2">
      <c r="A223" s="173">
        <f t="shared" si="3"/>
        <v>204</v>
      </c>
      <c r="B223" s="174"/>
      <c r="C223" s="175"/>
      <c r="D223" s="29" t="s">
        <v>1912</v>
      </c>
      <c r="E223" s="30"/>
      <c r="F223" s="30"/>
      <c r="G223" s="30"/>
      <c r="H223" s="30"/>
      <c r="I223" s="30"/>
      <c r="J223" s="30"/>
      <c r="K223" s="30"/>
      <c r="L223" s="30"/>
      <c r="M223" s="30"/>
      <c r="N223" s="30"/>
      <c r="O223" s="30"/>
      <c r="P223" s="30"/>
      <c r="Q223" s="30"/>
      <c r="R223" s="30"/>
      <c r="S223" s="30"/>
      <c r="T223" s="31"/>
      <c r="U223" s="176">
        <v>13</v>
      </c>
      <c r="V223" s="174"/>
      <c r="W223" s="175"/>
      <c r="X223" s="176" t="s">
        <v>190</v>
      </c>
      <c r="Y223" s="174"/>
      <c r="Z223" s="174"/>
      <c r="AA223" s="174"/>
      <c r="AB223" s="175"/>
      <c r="AC223" s="210"/>
      <c r="AD223" s="211"/>
      <c r="AE223" s="212"/>
      <c r="AF223" s="404" t="s">
        <v>3415</v>
      </c>
      <c r="AG223" s="405"/>
      <c r="AH223" s="405"/>
      <c r="AI223" s="405"/>
      <c r="AJ223" s="405"/>
      <c r="AK223" s="405"/>
      <c r="AL223" s="405"/>
      <c r="AM223" s="405"/>
      <c r="AN223" s="405"/>
      <c r="AO223" s="405"/>
      <c r="AP223" s="405"/>
      <c r="AQ223" s="405"/>
      <c r="AR223" s="405"/>
      <c r="AS223" s="405"/>
      <c r="AT223" s="405"/>
      <c r="AU223" s="405"/>
      <c r="AV223" s="405"/>
      <c r="AW223" s="405"/>
      <c r="AX223" s="405"/>
      <c r="AY223" s="405"/>
      <c r="AZ223" s="405"/>
      <c r="BA223" s="405"/>
      <c r="BB223" s="405"/>
      <c r="BC223" s="405"/>
      <c r="BD223" s="405"/>
      <c r="BE223" s="405"/>
      <c r="BF223" s="405"/>
      <c r="BG223" s="405"/>
      <c r="BH223" s="405"/>
      <c r="BI223" s="405"/>
      <c r="BJ223" s="406"/>
    </row>
    <row r="224" spans="1:62" s="7" customFormat="1" ht="36" customHeight="1" x14ac:dyDescent="0.2">
      <c r="A224" s="173">
        <f t="shared" si="3"/>
        <v>205</v>
      </c>
      <c r="B224" s="174"/>
      <c r="C224" s="175"/>
      <c r="D224" s="29" t="s">
        <v>1911</v>
      </c>
      <c r="E224" s="30"/>
      <c r="F224" s="30"/>
      <c r="G224" s="30"/>
      <c r="H224" s="30"/>
      <c r="I224" s="30"/>
      <c r="J224" s="30"/>
      <c r="K224" s="30"/>
      <c r="L224" s="30"/>
      <c r="M224" s="30"/>
      <c r="N224" s="30"/>
      <c r="O224" s="30"/>
      <c r="P224" s="30"/>
      <c r="Q224" s="30"/>
      <c r="R224" s="30"/>
      <c r="S224" s="30"/>
      <c r="T224" s="31"/>
      <c r="U224" s="176">
        <v>13</v>
      </c>
      <c r="V224" s="174"/>
      <c r="W224" s="175"/>
      <c r="X224" s="176" t="s">
        <v>190</v>
      </c>
      <c r="Y224" s="174"/>
      <c r="Z224" s="174"/>
      <c r="AA224" s="174"/>
      <c r="AB224" s="175"/>
      <c r="AC224" s="210"/>
      <c r="AD224" s="211"/>
      <c r="AE224" s="212"/>
      <c r="AF224" s="404" t="s">
        <v>3416</v>
      </c>
      <c r="AG224" s="405"/>
      <c r="AH224" s="405"/>
      <c r="AI224" s="405"/>
      <c r="AJ224" s="405"/>
      <c r="AK224" s="405"/>
      <c r="AL224" s="405"/>
      <c r="AM224" s="405"/>
      <c r="AN224" s="405"/>
      <c r="AO224" s="405"/>
      <c r="AP224" s="405"/>
      <c r="AQ224" s="405"/>
      <c r="AR224" s="405"/>
      <c r="AS224" s="405"/>
      <c r="AT224" s="405"/>
      <c r="AU224" s="405"/>
      <c r="AV224" s="405"/>
      <c r="AW224" s="405"/>
      <c r="AX224" s="405"/>
      <c r="AY224" s="405"/>
      <c r="AZ224" s="405"/>
      <c r="BA224" s="405"/>
      <c r="BB224" s="405"/>
      <c r="BC224" s="405"/>
      <c r="BD224" s="405"/>
      <c r="BE224" s="405"/>
      <c r="BF224" s="405"/>
      <c r="BG224" s="405"/>
      <c r="BH224" s="405"/>
      <c r="BI224" s="405"/>
      <c r="BJ224" s="406"/>
    </row>
    <row r="225" spans="1:62" s="7" customFormat="1" ht="36" customHeight="1" x14ac:dyDescent="0.2">
      <c r="A225" s="173">
        <f t="shared" si="3"/>
        <v>206</v>
      </c>
      <c r="B225" s="174"/>
      <c r="C225" s="175"/>
      <c r="D225" s="29" t="s">
        <v>1910</v>
      </c>
      <c r="E225" s="30"/>
      <c r="F225" s="30"/>
      <c r="G225" s="30"/>
      <c r="H225" s="30"/>
      <c r="I225" s="30"/>
      <c r="J225" s="30"/>
      <c r="K225" s="30"/>
      <c r="L225" s="30"/>
      <c r="M225" s="30"/>
      <c r="N225" s="30"/>
      <c r="O225" s="30"/>
      <c r="P225" s="30"/>
      <c r="Q225" s="30"/>
      <c r="R225" s="30"/>
      <c r="S225" s="30"/>
      <c r="T225" s="31"/>
      <c r="U225" s="176">
        <v>13</v>
      </c>
      <c r="V225" s="174"/>
      <c r="W225" s="175"/>
      <c r="X225" s="176" t="s">
        <v>190</v>
      </c>
      <c r="Y225" s="174"/>
      <c r="Z225" s="174"/>
      <c r="AA225" s="174"/>
      <c r="AB225" s="175"/>
      <c r="AC225" s="210"/>
      <c r="AD225" s="211"/>
      <c r="AE225" s="212"/>
      <c r="AF225" s="404" t="s">
        <v>3417</v>
      </c>
      <c r="AG225" s="405"/>
      <c r="AH225" s="405"/>
      <c r="AI225" s="405"/>
      <c r="AJ225" s="405"/>
      <c r="AK225" s="405"/>
      <c r="AL225" s="405"/>
      <c r="AM225" s="405"/>
      <c r="AN225" s="405"/>
      <c r="AO225" s="405"/>
      <c r="AP225" s="405"/>
      <c r="AQ225" s="405"/>
      <c r="AR225" s="405"/>
      <c r="AS225" s="405"/>
      <c r="AT225" s="405"/>
      <c r="AU225" s="405"/>
      <c r="AV225" s="405"/>
      <c r="AW225" s="405"/>
      <c r="AX225" s="405"/>
      <c r="AY225" s="405"/>
      <c r="AZ225" s="405"/>
      <c r="BA225" s="405"/>
      <c r="BB225" s="405"/>
      <c r="BC225" s="405"/>
      <c r="BD225" s="405"/>
      <c r="BE225" s="405"/>
      <c r="BF225" s="405"/>
      <c r="BG225" s="405"/>
      <c r="BH225" s="405"/>
      <c r="BI225" s="405"/>
      <c r="BJ225" s="406"/>
    </row>
    <row r="226" spans="1:62" s="7" customFormat="1" ht="36" customHeight="1" x14ac:dyDescent="0.2">
      <c r="A226" s="173">
        <f t="shared" si="3"/>
        <v>207</v>
      </c>
      <c r="B226" s="174"/>
      <c r="C226" s="175"/>
      <c r="D226" s="29" t="s">
        <v>1909</v>
      </c>
      <c r="E226" s="30"/>
      <c r="F226" s="30"/>
      <c r="G226" s="30"/>
      <c r="H226" s="30"/>
      <c r="I226" s="30"/>
      <c r="J226" s="30"/>
      <c r="K226" s="30"/>
      <c r="L226" s="30"/>
      <c r="M226" s="30"/>
      <c r="N226" s="30"/>
      <c r="O226" s="30"/>
      <c r="P226" s="30"/>
      <c r="Q226" s="30"/>
      <c r="R226" s="30"/>
      <c r="S226" s="30"/>
      <c r="T226" s="31"/>
      <c r="U226" s="176">
        <v>13</v>
      </c>
      <c r="V226" s="174"/>
      <c r="W226" s="175"/>
      <c r="X226" s="176" t="s">
        <v>190</v>
      </c>
      <c r="Y226" s="174"/>
      <c r="Z226" s="174"/>
      <c r="AA226" s="174"/>
      <c r="AB226" s="175"/>
      <c r="AC226" s="210"/>
      <c r="AD226" s="211"/>
      <c r="AE226" s="212"/>
      <c r="AF226" s="404" t="s">
        <v>3418</v>
      </c>
      <c r="AG226" s="405"/>
      <c r="AH226" s="405"/>
      <c r="AI226" s="405"/>
      <c r="AJ226" s="405"/>
      <c r="AK226" s="405"/>
      <c r="AL226" s="405"/>
      <c r="AM226" s="405"/>
      <c r="AN226" s="405"/>
      <c r="AO226" s="405"/>
      <c r="AP226" s="405"/>
      <c r="AQ226" s="405"/>
      <c r="AR226" s="405"/>
      <c r="AS226" s="405"/>
      <c r="AT226" s="405"/>
      <c r="AU226" s="405"/>
      <c r="AV226" s="405"/>
      <c r="AW226" s="405"/>
      <c r="AX226" s="405"/>
      <c r="AY226" s="405"/>
      <c r="AZ226" s="405"/>
      <c r="BA226" s="405"/>
      <c r="BB226" s="405"/>
      <c r="BC226" s="405"/>
      <c r="BD226" s="405"/>
      <c r="BE226" s="405"/>
      <c r="BF226" s="405"/>
      <c r="BG226" s="405"/>
      <c r="BH226" s="405"/>
      <c r="BI226" s="405"/>
      <c r="BJ226" s="406"/>
    </row>
    <row r="227" spans="1:62" s="7" customFormat="1" ht="36" customHeight="1" x14ac:dyDescent="0.2">
      <c r="A227" s="173">
        <f t="shared" si="3"/>
        <v>208</v>
      </c>
      <c r="B227" s="174"/>
      <c r="C227" s="175"/>
      <c r="D227" s="29" t="s">
        <v>1908</v>
      </c>
      <c r="E227" s="30"/>
      <c r="F227" s="30"/>
      <c r="G227" s="30"/>
      <c r="H227" s="30"/>
      <c r="I227" s="30"/>
      <c r="J227" s="30"/>
      <c r="K227" s="30"/>
      <c r="L227" s="30"/>
      <c r="M227" s="30"/>
      <c r="N227" s="30"/>
      <c r="O227" s="30"/>
      <c r="P227" s="30"/>
      <c r="Q227" s="30"/>
      <c r="R227" s="30"/>
      <c r="S227" s="30"/>
      <c r="T227" s="31"/>
      <c r="U227" s="176">
        <v>13</v>
      </c>
      <c r="V227" s="174"/>
      <c r="W227" s="175"/>
      <c r="X227" s="176" t="s">
        <v>190</v>
      </c>
      <c r="Y227" s="174"/>
      <c r="Z227" s="174"/>
      <c r="AA227" s="174"/>
      <c r="AB227" s="175"/>
      <c r="AC227" s="210"/>
      <c r="AD227" s="211"/>
      <c r="AE227" s="212"/>
      <c r="AF227" s="404" t="s">
        <v>3419</v>
      </c>
      <c r="AG227" s="405"/>
      <c r="AH227" s="405"/>
      <c r="AI227" s="405"/>
      <c r="AJ227" s="405"/>
      <c r="AK227" s="405"/>
      <c r="AL227" s="405"/>
      <c r="AM227" s="405"/>
      <c r="AN227" s="405"/>
      <c r="AO227" s="405"/>
      <c r="AP227" s="405"/>
      <c r="AQ227" s="405"/>
      <c r="AR227" s="405"/>
      <c r="AS227" s="405"/>
      <c r="AT227" s="405"/>
      <c r="AU227" s="405"/>
      <c r="AV227" s="405"/>
      <c r="AW227" s="405"/>
      <c r="AX227" s="405"/>
      <c r="AY227" s="405"/>
      <c r="AZ227" s="405"/>
      <c r="BA227" s="405"/>
      <c r="BB227" s="405"/>
      <c r="BC227" s="405"/>
      <c r="BD227" s="405"/>
      <c r="BE227" s="405"/>
      <c r="BF227" s="405"/>
      <c r="BG227" s="405"/>
      <c r="BH227" s="405"/>
      <c r="BI227" s="405"/>
      <c r="BJ227" s="406"/>
    </row>
    <row r="228" spans="1:62" s="7" customFormat="1" ht="36" customHeight="1" x14ac:dyDescent="0.2">
      <c r="A228" s="173">
        <f t="shared" si="3"/>
        <v>209</v>
      </c>
      <c r="B228" s="174"/>
      <c r="C228" s="175"/>
      <c r="D228" s="29" t="s">
        <v>1907</v>
      </c>
      <c r="E228" s="30"/>
      <c r="F228" s="30"/>
      <c r="G228" s="30"/>
      <c r="H228" s="30"/>
      <c r="I228" s="30"/>
      <c r="J228" s="30"/>
      <c r="K228" s="30"/>
      <c r="L228" s="30"/>
      <c r="M228" s="30"/>
      <c r="N228" s="30"/>
      <c r="O228" s="30"/>
      <c r="P228" s="30"/>
      <c r="Q228" s="30"/>
      <c r="R228" s="30"/>
      <c r="S228" s="30"/>
      <c r="T228" s="31"/>
      <c r="U228" s="176">
        <v>13</v>
      </c>
      <c r="V228" s="174"/>
      <c r="W228" s="175"/>
      <c r="X228" s="176" t="s">
        <v>190</v>
      </c>
      <c r="Y228" s="174"/>
      <c r="Z228" s="174"/>
      <c r="AA228" s="174"/>
      <c r="AB228" s="175"/>
      <c r="AC228" s="210"/>
      <c r="AD228" s="211"/>
      <c r="AE228" s="212"/>
      <c r="AF228" s="404" t="s">
        <v>3420</v>
      </c>
      <c r="AG228" s="405"/>
      <c r="AH228" s="405"/>
      <c r="AI228" s="405"/>
      <c r="AJ228" s="405"/>
      <c r="AK228" s="405"/>
      <c r="AL228" s="405"/>
      <c r="AM228" s="405"/>
      <c r="AN228" s="405"/>
      <c r="AO228" s="405"/>
      <c r="AP228" s="405"/>
      <c r="AQ228" s="405"/>
      <c r="AR228" s="405"/>
      <c r="AS228" s="405"/>
      <c r="AT228" s="405"/>
      <c r="AU228" s="405"/>
      <c r="AV228" s="405"/>
      <c r="AW228" s="405"/>
      <c r="AX228" s="405"/>
      <c r="AY228" s="405"/>
      <c r="AZ228" s="405"/>
      <c r="BA228" s="405"/>
      <c r="BB228" s="405"/>
      <c r="BC228" s="405"/>
      <c r="BD228" s="405"/>
      <c r="BE228" s="405"/>
      <c r="BF228" s="405"/>
      <c r="BG228" s="405"/>
      <c r="BH228" s="405"/>
      <c r="BI228" s="405"/>
      <c r="BJ228" s="406"/>
    </row>
    <row r="229" spans="1:62" s="7" customFormat="1" ht="36" customHeight="1" x14ac:dyDescent="0.2">
      <c r="A229" s="173">
        <f t="shared" si="3"/>
        <v>210</v>
      </c>
      <c r="B229" s="174"/>
      <c r="C229" s="175"/>
      <c r="D229" s="29" t="s">
        <v>1906</v>
      </c>
      <c r="E229" s="30"/>
      <c r="F229" s="30"/>
      <c r="G229" s="30"/>
      <c r="H229" s="30"/>
      <c r="I229" s="30"/>
      <c r="J229" s="30"/>
      <c r="K229" s="30"/>
      <c r="L229" s="30"/>
      <c r="M229" s="30"/>
      <c r="N229" s="30"/>
      <c r="O229" s="30"/>
      <c r="P229" s="30"/>
      <c r="Q229" s="30"/>
      <c r="R229" s="30"/>
      <c r="S229" s="30"/>
      <c r="T229" s="31"/>
      <c r="U229" s="176">
        <v>13</v>
      </c>
      <c r="V229" s="174"/>
      <c r="W229" s="175"/>
      <c r="X229" s="176" t="s">
        <v>190</v>
      </c>
      <c r="Y229" s="174"/>
      <c r="Z229" s="174"/>
      <c r="AA229" s="174"/>
      <c r="AB229" s="175"/>
      <c r="AC229" s="210"/>
      <c r="AD229" s="211"/>
      <c r="AE229" s="212"/>
      <c r="AF229" s="404" t="s">
        <v>3421</v>
      </c>
      <c r="AG229" s="405"/>
      <c r="AH229" s="405"/>
      <c r="AI229" s="405"/>
      <c r="AJ229" s="405"/>
      <c r="AK229" s="405"/>
      <c r="AL229" s="405"/>
      <c r="AM229" s="405"/>
      <c r="AN229" s="405"/>
      <c r="AO229" s="405"/>
      <c r="AP229" s="405"/>
      <c r="AQ229" s="405"/>
      <c r="AR229" s="405"/>
      <c r="AS229" s="405"/>
      <c r="AT229" s="405"/>
      <c r="AU229" s="405"/>
      <c r="AV229" s="405"/>
      <c r="AW229" s="405"/>
      <c r="AX229" s="405"/>
      <c r="AY229" s="405"/>
      <c r="AZ229" s="405"/>
      <c r="BA229" s="405"/>
      <c r="BB229" s="405"/>
      <c r="BC229" s="405"/>
      <c r="BD229" s="405"/>
      <c r="BE229" s="405"/>
      <c r="BF229" s="405"/>
      <c r="BG229" s="405"/>
      <c r="BH229" s="405"/>
      <c r="BI229" s="405"/>
      <c r="BJ229" s="406"/>
    </row>
    <row r="230" spans="1:62" s="7" customFormat="1" ht="36" customHeight="1" x14ac:dyDescent="0.2">
      <c r="A230" s="173">
        <f t="shared" si="3"/>
        <v>211</v>
      </c>
      <c r="B230" s="174"/>
      <c r="C230" s="175"/>
      <c r="D230" s="29" t="s">
        <v>1905</v>
      </c>
      <c r="E230" s="30"/>
      <c r="F230" s="30"/>
      <c r="G230" s="30"/>
      <c r="H230" s="30"/>
      <c r="I230" s="30"/>
      <c r="J230" s="30"/>
      <c r="K230" s="30"/>
      <c r="L230" s="30"/>
      <c r="M230" s="30"/>
      <c r="N230" s="30"/>
      <c r="O230" s="30"/>
      <c r="P230" s="30"/>
      <c r="Q230" s="30"/>
      <c r="R230" s="30"/>
      <c r="S230" s="30"/>
      <c r="T230" s="31"/>
      <c r="U230" s="176">
        <v>13</v>
      </c>
      <c r="V230" s="174"/>
      <c r="W230" s="175"/>
      <c r="X230" s="176" t="s">
        <v>190</v>
      </c>
      <c r="Y230" s="174"/>
      <c r="Z230" s="174"/>
      <c r="AA230" s="174"/>
      <c r="AB230" s="175"/>
      <c r="AC230" s="210"/>
      <c r="AD230" s="211"/>
      <c r="AE230" s="212"/>
      <c r="AF230" s="404" t="s">
        <v>3422</v>
      </c>
      <c r="AG230" s="405"/>
      <c r="AH230" s="405"/>
      <c r="AI230" s="405"/>
      <c r="AJ230" s="405"/>
      <c r="AK230" s="405"/>
      <c r="AL230" s="405"/>
      <c r="AM230" s="405"/>
      <c r="AN230" s="405"/>
      <c r="AO230" s="405"/>
      <c r="AP230" s="405"/>
      <c r="AQ230" s="405"/>
      <c r="AR230" s="405"/>
      <c r="AS230" s="405"/>
      <c r="AT230" s="405"/>
      <c r="AU230" s="405"/>
      <c r="AV230" s="405"/>
      <c r="AW230" s="405"/>
      <c r="AX230" s="405"/>
      <c r="AY230" s="405"/>
      <c r="AZ230" s="405"/>
      <c r="BA230" s="405"/>
      <c r="BB230" s="405"/>
      <c r="BC230" s="405"/>
      <c r="BD230" s="405"/>
      <c r="BE230" s="405"/>
      <c r="BF230" s="405"/>
      <c r="BG230" s="405"/>
      <c r="BH230" s="405"/>
      <c r="BI230" s="405"/>
      <c r="BJ230" s="406"/>
    </row>
    <row r="231" spans="1:62" s="7" customFormat="1" ht="36" customHeight="1" x14ac:dyDescent="0.2">
      <c r="A231" s="173">
        <f t="shared" si="3"/>
        <v>212</v>
      </c>
      <c r="B231" s="174"/>
      <c r="C231" s="175"/>
      <c r="D231" s="29" t="s">
        <v>1904</v>
      </c>
      <c r="E231" s="30"/>
      <c r="F231" s="30"/>
      <c r="G231" s="30"/>
      <c r="H231" s="30"/>
      <c r="I231" s="30"/>
      <c r="J231" s="30"/>
      <c r="K231" s="30"/>
      <c r="L231" s="30"/>
      <c r="M231" s="30"/>
      <c r="N231" s="30"/>
      <c r="O231" s="30"/>
      <c r="P231" s="30"/>
      <c r="Q231" s="30"/>
      <c r="R231" s="30"/>
      <c r="S231" s="30"/>
      <c r="T231" s="31"/>
      <c r="U231" s="176">
        <v>13</v>
      </c>
      <c r="V231" s="174"/>
      <c r="W231" s="175"/>
      <c r="X231" s="176" t="s">
        <v>190</v>
      </c>
      <c r="Y231" s="174"/>
      <c r="Z231" s="174"/>
      <c r="AA231" s="174"/>
      <c r="AB231" s="175"/>
      <c r="AC231" s="210"/>
      <c r="AD231" s="211"/>
      <c r="AE231" s="212"/>
      <c r="AF231" s="404" t="s">
        <v>3423</v>
      </c>
      <c r="AG231" s="405"/>
      <c r="AH231" s="405"/>
      <c r="AI231" s="405"/>
      <c r="AJ231" s="405"/>
      <c r="AK231" s="405"/>
      <c r="AL231" s="405"/>
      <c r="AM231" s="405"/>
      <c r="AN231" s="405"/>
      <c r="AO231" s="405"/>
      <c r="AP231" s="405"/>
      <c r="AQ231" s="405"/>
      <c r="AR231" s="405"/>
      <c r="AS231" s="405"/>
      <c r="AT231" s="405"/>
      <c r="AU231" s="405"/>
      <c r="AV231" s="405"/>
      <c r="AW231" s="405"/>
      <c r="AX231" s="405"/>
      <c r="AY231" s="405"/>
      <c r="AZ231" s="405"/>
      <c r="BA231" s="405"/>
      <c r="BB231" s="405"/>
      <c r="BC231" s="405"/>
      <c r="BD231" s="405"/>
      <c r="BE231" s="405"/>
      <c r="BF231" s="405"/>
      <c r="BG231" s="405"/>
      <c r="BH231" s="405"/>
      <c r="BI231" s="405"/>
      <c r="BJ231" s="406"/>
    </row>
    <row r="232" spans="1:62" s="7" customFormat="1" ht="36" customHeight="1" x14ac:dyDescent="0.2">
      <c r="A232" s="173">
        <f t="shared" si="3"/>
        <v>213</v>
      </c>
      <c r="B232" s="174"/>
      <c r="C232" s="175"/>
      <c r="D232" s="29" t="s">
        <v>1903</v>
      </c>
      <c r="E232" s="30"/>
      <c r="F232" s="30"/>
      <c r="G232" s="30"/>
      <c r="H232" s="30"/>
      <c r="I232" s="30"/>
      <c r="J232" s="30"/>
      <c r="K232" s="30"/>
      <c r="L232" s="30"/>
      <c r="M232" s="30"/>
      <c r="N232" s="30"/>
      <c r="O232" s="30"/>
      <c r="P232" s="30"/>
      <c r="Q232" s="30"/>
      <c r="R232" s="30"/>
      <c r="S232" s="30"/>
      <c r="T232" s="31"/>
      <c r="U232" s="176">
        <v>13</v>
      </c>
      <c r="V232" s="174"/>
      <c r="W232" s="175"/>
      <c r="X232" s="176" t="s">
        <v>190</v>
      </c>
      <c r="Y232" s="174"/>
      <c r="Z232" s="174"/>
      <c r="AA232" s="174"/>
      <c r="AB232" s="175"/>
      <c r="AC232" s="210"/>
      <c r="AD232" s="211"/>
      <c r="AE232" s="212"/>
      <c r="AF232" s="404" t="s">
        <v>3424</v>
      </c>
      <c r="AG232" s="405"/>
      <c r="AH232" s="405"/>
      <c r="AI232" s="405"/>
      <c r="AJ232" s="405"/>
      <c r="AK232" s="405"/>
      <c r="AL232" s="405"/>
      <c r="AM232" s="405"/>
      <c r="AN232" s="405"/>
      <c r="AO232" s="405"/>
      <c r="AP232" s="405"/>
      <c r="AQ232" s="405"/>
      <c r="AR232" s="405"/>
      <c r="AS232" s="405"/>
      <c r="AT232" s="405"/>
      <c r="AU232" s="405"/>
      <c r="AV232" s="405"/>
      <c r="AW232" s="405"/>
      <c r="AX232" s="405"/>
      <c r="AY232" s="405"/>
      <c r="AZ232" s="405"/>
      <c r="BA232" s="405"/>
      <c r="BB232" s="405"/>
      <c r="BC232" s="405"/>
      <c r="BD232" s="405"/>
      <c r="BE232" s="405"/>
      <c r="BF232" s="405"/>
      <c r="BG232" s="405"/>
      <c r="BH232" s="405"/>
      <c r="BI232" s="405"/>
      <c r="BJ232" s="406"/>
    </row>
    <row r="233" spans="1:62" s="7" customFormat="1" ht="36" customHeight="1" x14ac:dyDescent="0.2">
      <c r="A233" s="173">
        <f t="shared" si="3"/>
        <v>214</v>
      </c>
      <c r="B233" s="174"/>
      <c r="C233" s="175"/>
      <c r="D233" s="29" t="s">
        <v>1902</v>
      </c>
      <c r="E233" s="30"/>
      <c r="F233" s="30"/>
      <c r="G233" s="30"/>
      <c r="H233" s="30"/>
      <c r="I233" s="30"/>
      <c r="J233" s="30"/>
      <c r="K233" s="30"/>
      <c r="L233" s="30"/>
      <c r="M233" s="30"/>
      <c r="N233" s="30"/>
      <c r="O233" s="30"/>
      <c r="P233" s="30"/>
      <c r="Q233" s="30"/>
      <c r="R233" s="30"/>
      <c r="S233" s="30"/>
      <c r="T233" s="31"/>
      <c r="U233" s="176">
        <v>13</v>
      </c>
      <c r="V233" s="174"/>
      <c r="W233" s="175"/>
      <c r="X233" s="176" t="s">
        <v>190</v>
      </c>
      <c r="Y233" s="174"/>
      <c r="Z233" s="174"/>
      <c r="AA233" s="174"/>
      <c r="AB233" s="175"/>
      <c r="AC233" s="210"/>
      <c r="AD233" s="211"/>
      <c r="AE233" s="212"/>
      <c r="AF233" s="404" t="s">
        <v>3425</v>
      </c>
      <c r="AG233" s="405"/>
      <c r="AH233" s="405"/>
      <c r="AI233" s="405"/>
      <c r="AJ233" s="405"/>
      <c r="AK233" s="405"/>
      <c r="AL233" s="405"/>
      <c r="AM233" s="405"/>
      <c r="AN233" s="405"/>
      <c r="AO233" s="405"/>
      <c r="AP233" s="405"/>
      <c r="AQ233" s="405"/>
      <c r="AR233" s="405"/>
      <c r="AS233" s="405"/>
      <c r="AT233" s="405"/>
      <c r="AU233" s="405"/>
      <c r="AV233" s="405"/>
      <c r="AW233" s="405"/>
      <c r="AX233" s="405"/>
      <c r="AY233" s="405"/>
      <c r="AZ233" s="405"/>
      <c r="BA233" s="405"/>
      <c r="BB233" s="405"/>
      <c r="BC233" s="405"/>
      <c r="BD233" s="405"/>
      <c r="BE233" s="405"/>
      <c r="BF233" s="405"/>
      <c r="BG233" s="405"/>
      <c r="BH233" s="405"/>
      <c r="BI233" s="405"/>
      <c r="BJ233" s="406"/>
    </row>
    <row r="234" spans="1:62" s="7" customFormat="1" ht="36" customHeight="1" x14ac:dyDescent="0.2">
      <c r="A234" s="173">
        <f t="shared" si="3"/>
        <v>215</v>
      </c>
      <c r="B234" s="174"/>
      <c r="C234" s="175"/>
      <c r="D234" s="29" t="s">
        <v>1901</v>
      </c>
      <c r="E234" s="30"/>
      <c r="F234" s="30"/>
      <c r="G234" s="30"/>
      <c r="H234" s="30"/>
      <c r="I234" s="30"/>
      <c r="J234" s="30"/>
      <c r="K234" s="30"/>
      <c r="L234" s="30"/>
      <c r="M234" s="30"/>
      <c r="N234" s="30"/>
      <c r="O234" s="30"/>
      <c r="P234" s="30"/>
      <c r="Q234" s="30"/>
      <c r="R234" s="30"/>
      <c r="S234" s="30"/>
      <c r="T234" s="31"/>
      <c r="U234" s="176">
        <v>13</v>
      </c>
      <c r="V234" s="174"/>
      <c r="W234" s="175"/>
      <c r="X234" s="176" t="s">
        <v>190</v>
      </c>
      <c r="Y234" s="174"/>
      <c r="Z234" s="174"/>
      <c r="AA234" s="174"/>
      <c r="AB234" s="175"/>
      <c r="AC234" s="210"/>
      <c r="AD234" s="211"/>
      <c r="AE234" s="212"/>
      <c r="AF234" s="404" t="s">
        <v>3426</v>
      </c>
      <c r="AG234" s="405"/>
      <c r="AH234" s="405"/>
      <c r="AI234" s="405"/>
      <c r="AJ234" s="405"/>
      <c r="AK234" s="405"/>
      <c r="AL234" s="405"/>
      <c r="AM234" s="405"/>
      <c r="AN234" s="405"/>
      <c r="AO234" s="405"/>
      <c r="AP234" s="405"/>
      <c r="AQ234" s="405"/>
      <c r="AR234" s="405"/>
      <c r="AS234" s="405"/>
      <c r="AT234" s="405"/>
      <c r="AU234" s="405"/>
      <c r="AV234" s="405"/>
      <c r="AW234" s="405"/>
      <c r="AX234" s="405"/>
      <c r="AY234" s="405"/>
      <c r="AZ234" s="405"/>
      <c r="BA234" s="405"/>
      <c r="BB234" s="405"/>
      <c r="BC234" s="405"/>
      <c r="BD234" s="405"/>
      <c r="BE234" s="405"/>
      <c r="BF234" s="405"/>
      <c r="BG234" s="405"/>
      <c r="BH234" s="405"/>
      <c r="BI234" s="405"/>
      <c r="BJ234" s="406"/>
    </row>
    <row r="235" spans="1:62" s="7" customFormat="1" ht="70.5" customHeight="1" x14ac:dyDescent="0.2">
      <c r="A235" s="173">
        <f t="shared" si="3"/>
        <v>216</v>
      </c>
      <c r="B235" s="174"/>
      <c r="C235" s="175"/>
      <c r="D235" s="29" t="s">
        <v>1900</v>
      </c>
      <c r="E235" s="30"/>
      <c r="F235" s="30"/>
      <c r="G235" s="30"/>
      <c r="H235" s="30"/>
      <c r="I235" s="30"/>
      <c r="J235" s="30"/>
      <c r="K235" s="30"/>
      <c r="L235" s="30"/>
      <c r="M235" s="30"/>
      <c r="N235" s="30"/>
      <c r="O235" s="30"/>
      <c r="P235" s="30"/>
      <c r="Q235" s="30"/>
      <c r="R235" s="30"/>
      <c r="S235" s="30"/>
      <c r="T235" s="31"/>
      <c r="U235" s="176">
        <v>13</v>
      </c>
      <c r="V235" s="174"/>
      <c r="W235" s="175"/>
      <c r="X235" s="176" t="s">
        <v>190</v>
      </c>
      <c r="Y235" s="174"/>
      <c r="Z235" s="174"/>
      <c r="AA235" s="174"/>
      <c r="AB235" s="175"/>
      <c r="AC235" s="210"/>
      <c r="AD235" s="211"/>
      <c r="AE235" s="212"/>
      <c r="AF235" s="404" t="s">
        <v>3427</v>
      </c>
      <c r="AG235" s="405"/>
      <c r="AH235" s="405"/>
      <c r="AI235" s="405"/>
      <c r="AJ235" s="405"/>
      <c r="AK235" s="405"/>
      <c r="AL235" s="405"/>
      <c r="AM235" s="405"/>
      <c r="AN235" s="405"/>
      <c r="AO235" s="405"/>
      <c r="AP235" s="405"/>
      <c r="AQ235" s="405"/>
      <c r="AR235" s="405"/>
      <c r="AS235" s="405"/>
      <c r="AT235" s="405"/>
      <c r="AU235" s="405"/>
      <c r="AV235" s="405"/>
      <c r="AW235" s="405"/>
      <c r="AX235" s="405"/>
      <c r="AY235" s="405"/>
      <c r="AZ235" s="405"/>
      <c r="BA235" s="405"/>
      <c r="BB235" s="405"/>
      <c r="BC235" s="405"/>
      <c r="BD235" s="405"/>
      <c r="BE235" s="405"/>
      <c r="BF235" s="405"/>
      <c r="BG235" s="405"/>
      <c r="BH235" s="405"/>
      <c r="BI235" s="405"/>
      <c r="BJ235" s="406"/>
    </row>
    <row r="236" spans="1:62" s="7" customFormat="1" ht="70.5" customHeight="1" x14ac:dyDescent="0.2">
      <c r="A236" s="173">
        <f t="shared" si="3"/>
        <v>217</v>
      </c>
      <c r="B236" s="174"/>
      <c r="C236" s="175"/>
      <c r="D236" s="29" t="s">
        <v>1899</v>
      </c>
      <c r="E236" s="30"/>
      <c r="F236" s="30"/>
      <c r="G236" s="30"/>
      <c r="H236" s="30"/>
      <c r="I236" s="30"/>
      <c r="J236" s="30"/>
      <c r="K236" s="30"/>
      <c r="L236" s="30"/>
      <c r="M236" s="30"/>
      <c r="N236" s="30"/>
      <c r="O236" s="30"/>
      <c r="P236" s="30"/>
      <c r="Q236" s="30"/>
      <c r="R236" s="30"/>
      <c r="S236" s="30"/>
      <c r="T236" s="31"/>
      <c r="U236" s="176">
        <v>13</v>
      </c>
      <c r="V236" s="174"/>
      <c r="W236" s="175"/>
      <c r="X236" s="176" t="s">
        <v>190</v>
      </c>
      <c r="Y236" s="174"/>
      <c r="Z236" s="174"/>
      <c r="AA236" s="174"/>
      <c r="AB236" s="175"/>
      <c r="AC236" s="210"/>
      <c r="AD236" s="211"/>
      <c r="AE236" s="212"/>
      <c r="AF236" s="404" t="s">
        <v>3428</v>
      </c>
      <c r="AG236" s="405"/>
      <c r="AH236" s="405"/>
      <c r="AI236" s="405"/>
      <c r="AJ236" s="405"/>
      <c r="AK236" s="405"/>
      <c r="AL236" s="405"/>
      <c r="AM236" s="405"/>
      <c r="AN236" s="405"/>
      <c r="AO236" s="405"/>
      <c r="AP236" s="405"/>
      <c r="AQ236" s="405"/>
      <c r="AR236" s="405"/>
      <c r="AS236" s="405"/>
      <c r="AT236" s="405"/>
      <c r="AU236" s="405"/>
      <c r="AV236" s="405"/>
      <c r="AW236" s="405"/>
      <c r="AX236" s="405"/>
      <c r="AY236" s="405"/>
      <c r="AZ236" s="405"/>
      <c r="BA236" s="405"/>
      <c r="BB236" s="405"/>
      <c r="BC236" s="405"/>
      <c r="BD236" s="405"/>
      <c r="BE236" s="405"/>
      <c r="BF236" s="405"/>
      <c r="BG236" s="405"/>
      <c r="BH236" s="405"/>
      <c r="BI236" s="405"/>
      <c r="BJ236" s="406"/>
    </row>
    <row r="237" spans="1:62" s="7" customFormat="1" ht="70.5" customHeight="1" x14ac:dyDescent="0.2">
      <c r="A237" s="173">
        <f t="shared" si="3"/>
        <v>218</v>
      </c>
      <c r="B237" s="174"/>
      <c r="C237" s="175"/>
      <c r="D237" s="29" t="s">
        <v>1898</v>
      </c>
      <c r="E237" s="30"/>
      <c r="F237" s="30"/>
      <c r="G237" s="30"/>
      <c r="H237" s="30"/>
      <c r="I237" s="30"/>
      <c r="J237" s="30"/>
      <c r="K237" s="30"/>
      <c r="L237" s="30"/>
      <c r="M237" s="30"/>
      <c r="N237" s="30"/>
      <c r="O237" s="30"/>
      <c r="P237" s="30"/>
      <c r="Q237" s="30"/>
      <c r="R237" s="30"/>
      <c r="S237" s="30"/>
      <c r="T237" s="31"/>
      <c r="U237" s="176">
        <v>13</v>
      </c>
      <c r="V237" s="174"/>
      <c r="W237" s="175"/>
      <c r="X237" s="176" t="s">
        <v>190</v>
      </c>
      <c r="Y237" s="174"/>
      <c r="Z237" s="174"/>
      <c r="AA237" s="174"/>
      <c r="AB237" s="175"/>
      <c r="AC237" s="210"/>
      <c r="AD237" s="211"/>
      <c r="AE237" s="212"/>
      <c r="AF237" s="404" t="s">
        <v>3429</v>
      </c>
      <c r="AG237" s="405"/>
      <c r="AH237" s="405"/>
      <c r="AI237" s="405"/>
      <c r="AJ237" s="405"/>
      <c r="AK237" s="405"/>
      <c r="AL237" s="405"/>
      <c r="AM237" s="405"/>
      <c r="AN237" s="405"/>
      <c r="AO237" s="405"/>
      <c r="AP237" s="405"/>
      <c r="AQ237" s="405"/>
      <c r="AR237" s="405"/>
      <c r="AS237" s="405"/>
      <c r="AT237" s="405"/>
      <c r="AU237" s="405"/>
      <c r="AV237" s="405"/>
      <c r="AW237" s="405"/>
      <c r="AX237" s="405"/>
      <c r="AY237" s="405"/>
      <c r="AZ237" s="405"/>
      <c r="BA237" s="405"/>
      <c r="BB237" s="405"/>
      <c r="BC237" s="405"/>
      <c r="BD237" s="405"/>
      <c r="BE237" s="405"/>
      <c r="BF237" s="405"/>
      <c r="BG237" s="405"/>
      <c r="BH237" s="405"/>
      <c r="BI237" s="405"/>
      <c r="BJ237" s="406"/>
    </row>
    <row r="238" spans="1:62" s="7" customFormat="1" ht="36" customHeight="1" x14ac:dyDescent="0.2">
      <c r="A238" s="173">
        <f t="shared" si="3"/>
        <v>219</v>
      </c>
      <c r="B238" s="174"/>
      <c r="C238" s="175"/>
      <c r="D238" s="29" t="s">
        <v>1897</v>
      </c>
      <c r="E238" s="30"/>
      <c r="F238" s="30"/>
      <c r="G238" s="30"/>
      <c r="H238" s="30"/>
      <c r="I238" s="30"/>
      <c r="J238" s="30"/>
      <c r="K238" s="30"/>
      <c r="L238" s="30"/>
      <c r="M238" s="30"/>
      <c r="N238" s="30"/>
      <c r="O238" s="30"/>
      <c r="P238" s="30"/>
      <c r="Q238" s="30"/>
      <c r="R238" s="30"/>
      <c r="S238" s="30"/>
      <c r="T238" s="31"/>
      <c r="U238" s="176">
        <v>13</v>
      </c>
      <c r="V238" s="174"/>
      <c r="W238" s="175"/>
      <c r="X238" s="176" t="s">
        <v>190</v>
      </c>
      <c r="Y238" s="174"/>
      <c r="Z238" s="174"/>
      <c r="AA238" s="174"/>
      <c r="AB238" s="175"/>
      <c r="AC238" s="210"/>
      <c r="AD238" s="211"/>
      <c r="AE238" s="212"/>
      <c r="AF238" s="404" t="s">
        <v>3430</v>
      </c>
      <c r="AG238" s="405"/>
      <c r="AH238" s="405"/>
      <c r="AI238" s="405"/>
      <c r="AJ238" s="405"/>
      <c r="AK238" s="405"/>
      <c r="AL238" s="405"/>
      <c r="AM238" s="405"/>
      <c r="AN238" s="405"/>
      <c r="AO238" s="405"/>
      <c r="AP238" s="405"/>
      <c r="AQ238" s="405"/>
      <c r="AR238" s="405"/>
      <c r="AS238" s="405"/>
      <c r="AT238" s="405"/>
      <c r="AU238" s="405"/>
      <c r="AV238" s="405"/>
      <c r="AW238" s="405"/>
      <c r="AX238" s="405"/>
      <c r="AY238" s="405"/>
      <c r="AZ238" s="405"/>
      <c r="BA238" s="405"/>
      <c r="BB238" s="405"/>
      <c r="BC238" s="405"/>
      <c r="BD238" s="405"/>
      <c r="BE238" s="405"/>
      <c r="BF238" s="405"/>
      <c r="BG238" s="405"/>
      <c r="BH238" s="405"/>
      <c r="BI238" s="405"/>
      <c r="BJ238" s="406"/>
    </row>
    <row r="239" spans="1:62" s="7" customFormat="1" ht="36" customHeight="1" x14ac:dyDescent="0.2">
      <c r="A239" s="173">
        <f t="shared" si="3"/>
        <v>220</v>
      </c>
      <c r="B239" s="174"/>
      <c r="C239" s="175"/>
      <c r="D239" s="29" t="s">
        <v>1896</v>
      </c>
      <c r="E239" s="30"/>
      <c r="F239" s="30"/>
      <c r="G239" s="30"/>
      <c r="H239" s="30"/>
      <c r="I239" s="30"/>
      <c r="J239" s="30"/>
      <c r="K239" s="30"/>
      <c r="L239" s="30"/>
      <c r="M239" s="30"/>
      <c r="N239" s="30"/>
      <c r="O239" s="30"/>
      <c r="P239" s="30"/>
      <c r="Q239" s="30"/>
      <c r="R239" s="30"/>
      <c r="S239" s="30"/>
      <c r="T239" s="31"/>
      <c r="U239" s="176">
        <v>13</v>
      </c>
      <c r="V239" s="174"/>
      <c r="W239" s="175"/>
      <c r="X239" s="176" t="s">
        <v>190</v>
      </c>
      <c r="Y239" s="174"/>
      <c r="Z239" s="174"/>
      <c r="AA239" s="174"/>
      <c r="AB239" s="175"/>
      <c r="AC239" s="210"/>
      <c r="AD239" s="211"/>
      <c r="AE239" s="212"/>
      <c r="AF239" s="404" t="s">
        <v>3431</v>
      </c>
      <c r="AG239" s="405"/>
      <c r="AH239" s="405"/>
      <c r="AI239" s="405"/>
      <c r="AJ239" s="405"/>
      <c r="AK239" s="405"/>
      <c r="AL239" s="405"/>
      <c r="AM239" s="405"/>
      <c r="AN239" s="405"/>
      <c r="AO239" s="405"/>
      <c r="AP239" s="405"/>
      <c r="AQ239" s="405"/>
      <c r="AR239" s="405"/>
      <c r="AS239" s="405"/>
      <c r="AT239" s="405"/>
      <c r="AU239" s="405"/>
      <c r="AV239" s="405"/>
      <c r="AW239" s="405"/>
      <c r="AX239" s="405"/>
      <c r="AY239" s="405"/>
      <c r="AZ239" s="405"/>
      <c r="BA239" s="405"/>
      <c r="BB239" s="405"/>
      <c r="BC239" s="405"/>
      <c r="BD239" s="405"/>
      <c r="BE239" s="405"/>
      <c r="BF239" s="405"/>
      <c r="BG239" s="405"/>
      <c r="BH239" s="405"/>
      <c r="BI239" s="405"/>
      <c r="BJ239" s="406"/>
    </row>
    <row r="240" spans="1:62" s="7" customFormat="1" ht="36" customHeight="1" x14ac:dyDescent="0.2">
      <c r="A240" s="173">
        <f t="shared" si="3"/>
        <v>221</v>
      </c>
      <c r="B240" s="174"/>
      <c r="C240" s="175"/>
      <c r="D240" s="29" t="s">
        <v>1895</v>
      </c>
      <c r="E240" s="30"/>
      <c r="F240" s="30"/>
      <c r="G240" s="30"/>
      <c r="H240" s="30"/>
      <c r="I240" s="30"/>
      <c r="J240" s="30"/>
      <c r="K240" s="30"/>
      <c r="L240" s="30"/>
      <c r="M240" s="30"/>
      <c r="N240" s="30"/>
      <c r="O240" s="30"/>
      <c r="P240" s="30"/>
      <c r="Q240" s="30"/>
      <c r="R240" s="30"/>
      <c r="S240" s="30"/>
      <c r="T240" s="31"/>
      <c r="U240" s="176">
        <v>13</v>
      </c>
      <c r="V240" s="174"/>
      <c r="W240" s="175"/>
      <c r="X240" s="176" t="s">
        <v>190</v>
      </c>
      <c r="Y240" s="174"/>
      <c r="Z240" s="174"/>
      <c r="AA240" s="174"/>
      <c r="AB240" s="175"/>
      <c r="AC240" s="210"/>
      <c r="AD240" s="211"/>
      <c r="AE240" s="212"/>
      <c r="AF240" s="404" t="s">
        <v>3432</v>
      </c>
      <c r="AG240" s="405"/>
      <c r="AH240" s="405"/>
      <c r="AI240" s="405"/>
      <c r="AJ240" s="405"/>
      <c r="AK240" s="405"/>
      <c r="AL240" s="405"/>
      <c r="AM240" s="405"/>
      <c r="AN240" s="405"/>
      <c r="AO240" s="405"/>
      <c r="AP240" s="405"/>
      <c r="AQ240" s="405"/>
      <c r="AR240" s="405"/>
      <c r="AS240" s="405"/>
      <c r="AT240" s="405"/>
      <c r="AU240" s="405"/>
      <c r="AV240" s="405"/>
      <c r="AW240" s="405"/>
      <c r="AX240" s="405"/>
      <c r="AY240" s="405"/>
      <c r="AZ240" s="405"/>
      <c r="BA240" s="405"/>
      <c r="BB240" s="405"/>
      <c r="BC240" s="405"/>
      <c r="BD240" s="405"/>
      <c r="BE240" s="405"/>
      <c r="BF240" s="405"/>
      <c r="BG240" s="405"/>
      <c r="BH240" s="405"/>
      <c r="BI240" s="405"/>
      <c r="BJ240" s="406"/>
    </row>
    <row r="241" spans="1:62" s="7" customFormat="1" ht="36" customHeight="1" x14ac:dyDescent="0.2">
      <c r="A241" s="173">
        <f t="shared" si="3"/>
        <v>222</v>
      </c>
      <c r="B241" s="174"/>
      <c r="C241" s="175"/>
      <c r="D241" s="29" t="s">
        <v>1894</v>
      </c>
      <c r="E241" s="30"/>
      <c r="F241" s="30"/>
      <c r="G241" s="30"/>
      <c r="H241" s="30"/>
      <c r="I241" s="30"/>
      <c r="J241" s="30"/>
      <c r="K241" s="30"/>
      <c r="L241" s="30"/>
      <c r="M241" s="30"/>
      <c r="N241" s="30"/>
      <c r="O241" s="30"/>
      <c r="P241" s="30"/>
      <c r="Q241" s="30"/>
      <c r="R241" s="30"/>
      <c r="S241" s="30"/>
      <c r="T241" s="31"/>
      <c r="U241" s="176">
        <v>13</v>
      </c>
      <c r="V241" s="174"/>
      <c r="W241" s="175"/>
      <c r="X241" s="176" t="s">
        <v>190</v>
      </c>
      <c r="Y241" s="174"/>
      <c r="Z241" s="174"/>
      <c r="AA241" s="174"/>
      <c r="AB241" s="175"/>
      <c r="AC241" s="210"/>
      <c r="AD241" s="211"/>
      <c r="AE241" s="212"/>
      <c r="AF241" s="404" t="s">
        <v>3433</v>
      </c>
      <c r="AG241" s="405"/>
      <c r="AH241" s="405"/>
      <c r="AI241" s="405"/>
      <c r="AJ241" s="405"/>
      <c r="AK241" s="405"/>
      <c r="AL241" s="405"/>
      <c r="AM241" s="405"/>
      <c r="AN241" s="405"/>
      <c r="AO241" s="405"/>
      <c r="AP241" s="405"/>
      <c r="AQ241" s="405"/>
      <c r="AR241" s="405"/>
      <c r="AS241" s="405"/>
      <c r="AT241" s="405"/>
      <c r="AU241" s="405"/>
      <c r="AV241" s="405"/>
      <c r="AW241" s="405"/>
      <c r="AX241" s="405"/>
      <c r="AY241" s="405"/>
      <c r="AZ241" s="405"/>
      <c r="BA241" s="405"/>
      <c r="BB241" s="405"/>
      <c r="BC241" s="405"/>
      <c r="BD241" s="405"/>
      <c r="BE241" s="405"/>
      <c r="BF241" s="405"/>
      <c r="BG241" s="405"/>
      <c r="BH241" s="405"/>
      <c r="BI241" s="405"/>
      <c r="BJ241" s="406"/>
    </row>
    <row r="242" spans="1:62" s="7" customFormat="1" ht="36" customHeight="1" x14ac:dyDescent="0.2">
      <c r="A242" s="173">
        <f t="shared" si="3"/>
        <v>223</v>
      </c>
      <c r="B242" s="174"/>
      <c r="C242" s="175"/>
      <c r="D242" s="29" t="s">
        <v>1893</v>
      </c>
      <c r="E242" s="30"/>
      <c r="F242" s="30"/>
      <c r="G242" s="30"/>
      <c r="H242" s="30"/>
      <c r="I242" s="30"/>
      <c r="J242" s="30"/>
      <c r="K242" s="30"/>
      <c r="L242" s="30"/>
      <c r="M242" s="30"/>
      <c r="N242" s="30"/>
      <c r="O242" s="30"/>
      <c r="P242" s="30"/>
      <c r="Q242" s="30"/>
      <c r="R242" s="30"/>
      <c r="S242" s="30"/>
      <c r="T242" s="31"/>
      <c r="U242" s="176">
        <v>13</v>
      </c>
      <c r="V242" s="174"/>
      <c r="W242" s="175"/>
      <c r="X242" s="176" t="s">
        <v>190</v>
      </c>
      <c r="Y242" s="174"/>
      <c r="Z242" s="174"/>
      <c r="AA242" s="174"/>
      <c r="AB242" s="175"/>
      <c r="AC242" s="210"/>
      <c r="AD242" s="211"/>
      <c r="AE242" s="212"/>
      <c r="AF242" s="404" t="s">
        <v>3434</v>
      </c>
      <c r="AG242" s="405"/>
      <c r="AH242" s="405"/>
      <c r="AI242" s="405"/>
      <c r="AJ242" s="405"/>
      <c r="AK242" s="405"/>
      <c r="AL242" s="405"/>
      <c r="AM242" s="405"/>
      <c r="AN242" s="405"/>
      <c r="AO242" s="405"/>
      <c r="AP242" s="405"/>
      <c r="AQ242" s="405"/>
      <c r="AR242" s="405"/>
      <c r="AS242" s="405"/>
      <c r="AT242" s="405"/>
      <c r="AU242" s="405"/>
      <c r="AV242" s="405"/>
      <c r="AW242" s="405"/>
      <c r="AX242" s="405"/>
      <c r="AY242" s="405"/>
      <c r="AZ242" s="405"/>
      <c r="BA242" s="405"/>
      <c r="BB242" s="405"/>
      <c r="BC242" s="405"/>
      <c r="BD242" s="405"/>
      <c r="BE242" s="405"/>
      <c r="BF242" s="405"/>
      <c r="BG242" s="405"/>
      <c r="BH242" s="405"/>
      <c r="BI242" s="405"/>
      <c r="BJ242" s="406"/>
    </row>
    <row r="243" spans="1:62" s="7" customFormat="1" ht="36" customHeight="1" x14ac:dyDescent="0.2">
      <c r="A243" s="173">
        <f t="shared" si="3"/>
        <v>224</v>
      </c>
      <c r="B243" s="174"/>
      <c r="C243" s="175"/>
      <c r="D243" s="29" t="s">
        <v>1892</v>
      </c>
      <c r="E243" s="30"/>
      <c r="F243" s="30"/>
      <c r="G243" s="30"/>
      <c r="H243" s="30"/>
      <c r="I243" s="30"/>
      <c r="J243" s="30"/>
      <c r="K243" s="30"/>
      <c r="L243" s="30"/>
      <c r="M243" s="30"/>
      <c r="N243" s="30"/>
      <c r="O243" s="30"/>
      <c r="P243" s="30"/>
      <c r="Q243" s="30"/>
      <c r="R243" s="30"/>
      <c r="S243" s="30"/>
      <c r="T243" s="31"/>
      <c r="U243" s="176">
        <v>13</v>
      </c>
      <c r="V243" s="174"/>
      <c r="W243" s="175"/>
      <c r="X243" s="176" t="s">
        <v>190</v>
      </c>
      <c r="Y243" s="174"/>
      <c r="Z243" s="174"/>
      <c r="AA243" s="174"/>
      <c r="AB243" s="175"/>
      <c r="AC243" s="210"/>
      <c r="AD243" s="211"/>
      <c r="AE243" s="212"/>
      <c r="AF243" s="404" t="s">
        <v>3435</v>
      </c>
      <c r="AG243" s="405"/>
      <c r="AH243" s="405"/>
      <c r="AI243" s="405"/>
      <c r="AJ243" s="405"/>
      <c r="AK243" s="405"/>
      <c r="AL243" s="405"/>
      <c r="AM243" s="405"/>
      <c r="AN243" s="405"/>
      <c r="AO243" s="405"/>
      <c r="AP243" s="405"/>
      <c r="AQ243" s="405"/>
      <c r="AR243" s="405"/>
      <c r="AS243" s="405"/>
      <c r="AT243" s="405"/>
      <c r="AU243" s="405"/>
      <c r="AV243" s="405"/>
      <c r="AW243" s="405"/>
      <c r="AX243" s="405"/>
      <c r="AY243" s="405"/>
      <c r="AZ243" s="405"/>
      <c r="BA243" s="405"/>
      <c r="BB243" s="405"/>
      <c r="BC243" s="405"/>
      <c r="BD243" s="405"/>
      <c r="BE243" s="405"/>
      <c r="BF243" s="405"/>
      <c r="BG243" s="405"/>
      <c r="BH243" s="405"/>
      <c r="BI243" s="405"/>
      <c r="BJ243" s="406"/>
    </row>
    <row r="244" spans="1:62" s="7" customFormat="1" ht="36" customHeight="1" x14ac:dyDescent="0.2">
      <c r="A244" s="173">
        <f t="shared" si="3"/>
        <v>225</v>
      </c>
      <c r="B244" s="174"/>
      <c r="C244" s="175"/>
      <c r="D244" s="29" t="s">
        <v>1891</v>
      </c>
      <c r="E244" s="30"/>
      <c r="F244" s="30"/>
      <c r="G244" s="30"/>
      <c r="H244" s="30"/>
      <c r="I244" s="30"/>
      <c r="J244" s="30"/>
      <c r="K244" s="30"/>
      <c r="L244" s="30"/>
      <c r="M244" s="30"/>
      <c r="N244" s="30"/>
      <c r="O244" s="30"/>
      <c r="P244" s="30"/>
      <c r="Q244" s="30"/>
      <c r="R244" s="30"/>
      <c r="S244" s="30"/>
      <c r="T244" s="31"/>
      <c r="U244" s="176">
        <v>13</v>
      </c>
      <c r="V244" s="174"/>
      <c r="W244" s="175"/>
      <c r="X244" s="176" t="s">
        <v>190</v>
      </c>
      <c r="Y244" s="174"/>
      <c r="Z244" s="174"/>
      <c r="AA244" s="174"/>
      <c r="AB244" s="175"/>
      <c r="AC244" s="210"/>
      <c r="AD244" s="211"/>
      <c r="AE244" s="212"/>
      <c r="AF244" s="404" t="s">
        <v>3436</v>
      </c>
      <c r="AG244" s="405"/>
      <c r="AH244" s="405"/>
      <c r="AI244" s="405"/>
      <c r="AJ244" s="405"/>
      <c r="AK244" s="405"/>
      <c r="AL244" s="405"/>
      <c r="AM244" s="405"/>
      <c r="AN244" s="405"/>
      <c r="AO244" s="405"/>
      <c r="AP244" s="405"/>
      <c r="AQ244" s="405"/>
      <c r="AR244" s="405"/>
      <c r="AS244" s="405"/>
      <c r="AT244" s="405"/>
      <c r="AU244" s="405"/>
      <c r="AV244" s="405"/>
      <c r="AW244" s="405"/>
      <c r="AX244" s="405"/>
      <c r="AY244" s="405"/>
      <c r="AZ244" s="405"/>
      <c r="BA244" s="405"/>
      <c r="BB244" s="405"/>
      <c r="BC244" s="405"/>
      <c r="BD244" s="405"/>
      <c r="BE244" s="405"/>
      <c r="BF244" s="405"/>
      <c r="BG244" s="405"/>
      <c r="BH244" s="405"/>
      <c r="BI244" s="405"/>
      <c r="BJ244" s="406"/>
    </row>
    <row r="245" spans="1:62" s="7" customFormat="1" ht="36" customHeight="1" x14ac:dyDescent="0.2">
      <c r="A245" s="173">
        <f t="shared" si="3"/>
        <v>226</v>
      </c>
      <c r="B245" s="174"/>
      <c r="C245" s="175"/>
      <c r="D245" s="29" t="s">
        <v>1890</v>
      </c>
      <c r="E245" s="30"/>
      <c r="F245" s="30"/>
      <c r="G245" s="30"/>
      <c r="H245" s="30"/>
      <c r="I245" s="30"/>
      <c r="J245" s="30"/>
      <c r="K245" s="30"/>
      <c r="L245" s="30"/>
      <c r="M245" s="30"/>
      <c r="N245" s="30"/>
      <c r="O245" s="30"/>
      <c r="P245" s="30"/>
      <c r="Q245" s="30"/>
      <c r="R245" s="30"/>
      <c r="S245" s="30"/>
      <c r="T245" s="31"/>
      <c r="U245" s="176">
        <v>13</v>
      </c>
      <c r="V245" s="174"/>
      <c r="W245" s="175"/>
      <c r="X245" s="176" t="s">
        <v>190</v>
      </c>
      <c r="Y245" s="174"/>
      <c r="Z245" s="174"/>
      <c r="AA245" s="174"/>
      <c r="AB245" s="175"/>
      <c r="AC245" s="210"/>
      <c r="AD245" s="211"/>
      <c r="AE245" s="212"/>
      <c r="AF245" s="404" t="s">
        <v>3437</v>
      </c>
      <c r="AG245" s="405"/>
      <c r="AH245" s="405"/>
      <c r="AI245" s="405"/>
      <c r="AJ245" s="405"/>
      <c r="AK245" s="405"/>
      <c r="AL245" s="405"/>
      <c r="AM245" s="405"/>
      <c r="AN245" s="405"/>
      <c r="AO245" s="405"/>
      <c r="AP245" s="405"/>
      <c r="AQ245" s="405"/>
      <c r="AR245" s="405"/>
      <c r="AS245" s="405"/>
      <c r="AT245" s="405"/>
      <c r="AU245" s="405"/>
      <c r="AV245" s="405"/>
      <c r="AW245" s="405"/>
      <c r="AX245" s="405"/>
      <c r="AY245" s="405"/>
      <c r="AZ245" s="405"/>
      <c r="BA245" s="405"/>
      <c r="BB245" s="405"/>
      <c r="BC245" s="405"/>
      <c r="BD245" s="405"/>
      <c r="BE245" s="405"/>
      <c r="BF245" s="405"/>
      <c r="BG245" s="405"/>
      <c r="BH245" s="405"/>
      <c r="BI245" s="405"/>
      <c r="BJ245" s="406"/>
    </row>
    <row r="246" spans="1:62" s="7" customFormat="1" ht="36" customHeight="1" x14ac:dyDescent="0.2">
      <c r="A246" s="173">
        <f t="shared" si="3"/>
        <v>227</v>
      </c>
      <c r="B246" s="174"/>
      <c r="C246" s="175"/>
      <c r="D246" s="29" t="s">
        <v>1889</v>
      </c>
      <c r="E246" s="30"/>
      <c r="F246" s="30"/>
      <c r="G246" s="30"/>
      <c r="H246" s="30"/>
      <c r="I246" s="30"/>
      <c r="J246" s="30"/>
      <c r="K246" s="30"/>
      <c r="L246" s="30"/>
      <c r="M246" s="30"/>
      <c r="N246" s="30"/>
      <c r="O246" s="30"/>
      <c r="P246" s="30"/>
      <c r="Q246" s="30"/>
      <c r="R246" s="30"/>
      <c r="S246" s="30"/>
      <c r="T246" s="31"/>
      <c r="U246" s="176">
        <v>13</v>
      </c>
      <c r="V246" s="174"/>
      <c r="W246" s="175"/>
      <c r="X246" s="176" t="s">
        <v>190</v>
      </c>
      <c r="Y246" s="174"/>
      <c r="Z246" s="174"/>
      <c r="AA246" s="174"/>
      <c r="AB246" s="175"/>
      <c r="AC246" s="210"/>
      <c r="AD246" s="211"/>
      <c r="AE246" s="212"/>
      <c r="AF246" s="281" t="s">
        <v>1888</v>
      </c>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3"/>
    </row>
    <row r="247" spans="1:62" s="7" customFormat="1" ht="36" customHeight="1" x14ac:dyDescent="0.2">
      <c r="A247" s="173">
        <f t="shared" si="3"/>
        <v>228</v>
      </c>
      <c r="B247" s="174"/>
      <c r="C247" s="175"/>
      <c r="D247" s="29" t="s">
        <v>1887</v>
      </c>
      <c r="E247" s="30"/>
      <c r="F247" s="30"/>
      <c r="G247" s="30"/>
      <c r="H247" s="30"/>
      <c r="I247" s="30"/>
      <c r="J247" s="30"/>
      <c r="K247" s="30"/>
      <c r="L247" s="30"/>
      <c r="M247" s="30"/>
      <c r="N247" s="30"/>
      <c r="O247" s="30"/>
      <c r="P247" s="30"/>
      <c r="Q247" s="30"/>
      <c r="R247" s="30"/>
      <c r="S247" s="30"/>
      <c r="T247" s="31"/>
      <c r="U247" s="176">
        <v>13</v>
      </c>
      <c r="V247" s="174"/>
      <c r="W247" s="175"/>
      <c r="X247" s="176" t="s">
        <v>190</v>
      </c>
      <c r="Y247" s="174"/>
      <c r="Z247" s="174"/>
      <c r="AA247" s="174"/>
      <c r="AB247" s="175"/>
      <c r="AC247" s="210"/>
      <c r="AD247" s="211"/>
      <c r="AE247" s="212"/>
      <c r="AF247" s="281" t="s">
        <v>1886</v>
      </c>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3"/>
    </row>
    <row r="248" spans="1:62" s="7" customFormat="1" ht="36" customHeight="1" x14ac:dyDescent="0.2">
      <c r="A248" s="173">
        <f t="shared" si="3"/>
        <v>229</v>
      </c>
      <c r="B248" s="174"/>
      <c r="C248" s="175"/>
      <c r="D248" s="29" t="s">
        <v>1885</v>
      </c>
      <c r="E248" s="30"/>
      <c r="F248" s="30"/>
      <c r="G248" s="30"/>
      <c r="H248" s="30"/>
      <c r="I248" s="30"/>
      <c r="J248" s="30"/>
      <c r="K248" s="30"/>
      <c r="L248" s="30"/>
      <c r="M248" s="30"/>
      <c r="N248" s="30"/>
      <c r="O248" s="30"/>
      <c r="P248" s="30"/>
      <c r="Q248" s="30"/>
      <c r="R248" s="30"/>
      <c r="S248" s="30"/>
      <c r="T248" s="31"/>
      <c r="U248" s="176">
        <v>13</v>
      </c>
      <c r="V248" s="174"/>
      <c r="W248" s="175"/>
      <c r="X248" s="176" t="s">
        <v>190</v>
      </c>
      <c r="Y248" s="174"/>
      <c r="Z248" s="174"/>
      <c r="AA248" s="174"/>
      <c r="AB248" s="175"/>
      <c r="AC248" s="210"/>
      <c r="AD248" s="211"/>
      <c r="AE248" s="212"/>
      <c r="AF248" s="281" t="s">
        <v>1884</v>
      </c>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3"/>
    </row>
    <row r="249" spans="1:62" s="7" customFormat="1" ht="36" customHeight="1" x14ac:dyDescent="0.2">
      <c r="A249" s="173">
        <f t="shared" si="3"/>
        <v>230</v>
      </c>
      <c r="B249" s="174"/>
      <c r="C249" s="175"/>
      <c r="D249" s="29" t="s">
        <v>1883</v>
      </c>
      <c r="E249" s="30"/>
      <c r="F249" s="30"/>
      <c r="G249" s="30"/>
      <c r="H249" s="30"/>
      <c r="I249" s="30"/>
      <c r="J249" s="30"/>
      <c r="K249" s="30"/>
      <c r="L249" s="30"/>
      <c r="M249" s="30"/>
      <c r="N249" s="30"/>
      <c r="O249" s="30"/>
      <c r="P249" s="30"/>
      <c r="Q249" s="30"/>
      <c r="R249" s="30"/>
      <c r="S249" s="30"/>
      <c r="T249" s="31"/>
      <c r="U249" s="176">
        <v>13</v>
      </c>
      <c r="V249" s="174"/>
      <c r="W249" s="175"/>
      <c r="X249" s="176" t="s">
        <v>190</v>
      </c>
      <c r="Y249" s="174"/>
      <c r="Z249" s="174"/>
      <c r="AA249" s="174"/>
      <c r="AB249" s="175"/>
      <c r="AC249" s="210"/>
      <c r="AD249" s="211"/>
      <c r="AE249" s="212"/>
      <c r="AF249" s="281" t="s">
        <v>1882</v>
      </c>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3"/>
    </row>
    <row r="250" spans="1:62" s="7" customFormat="1" ht="36" customHeight="1" x14ac:dyDescent="0.2">
      <c r="A250" s="173">
        <f t="shared" si="3"/>
        <v>231</v>
      </c>
      <c r="B250" s="174"/>
      <c r="C250" s="175"/>
      <c r="D250" s="29" t="s">
        <v>1881</v>
      </c>
      <c r="E250" s="30"/>
      <c r="F250" s="30"/>
      <c r="G250" s="30"/>
      <c r="H250" s="30"/>
      <c r="I250" s="30"/>
      <c r="J250" s="30"/>
      <c r="K250" s="30"/>
      <c r="L250" s="30"/>
      <c r="M250" s="30"/>
      <c r="N250" s="30"/>
      <c r="O250" s="30"/>
      <c r="P250" s="30"/>
      <c r="Q250" s="30"/>
      <c r="R250" s="30"/>
      <c r="S250" s="30"/>
      <c r="T250" s="31"/>
      <c r="U250" s="176">
        <v>13</v>
      </c>
      <c r="V250" s="174"/>
      <c r="W250" s="175"/>
      <c r="X250" s="176" t="s">
        <v>190</v>
      </c>
      <c r="Y250" s="174"/>
      <c r="Z250" s="174"/>
      <c r="AA250" s="174"/>
      <c r="AB250" s="175"/>
      <c r="AC250" s="210"/>
      <c r="AD250" s="211"/>
      <c r="AE250" s="212"/>
      <c r="AF250" s="281" t="s">
        <v>1880</v>
      </c>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3"/>
    </row>
    <row r="251" spans="1:62" s="7" customFormat="1" ht="36" customHeight="1" x14ac:dyDescent="0.2">
      <c r="A251" s="173">
        <f t="shared" si="3"/>
        <v>232</v>
      </c>
      <c r="B251" s="174"/>
      <c r="C251" s="175"/>
      <c r="D251" s="29" t="s">
        <v>1879</v>
      </c>
      <c r="E251" s="30"/>
      <c r="F251" s="30"/>
      <c r="G251" s="30"/>
      <c r="H251" s="30"/>
      <c r="I251" s="30"/>
      <c r="J251" s="30"/>
      <c r="K251" s="30"/>
      <c r="L251" s="30"/>
      <c r="M251" s="30"/>
      <c r="N251" s="30"/>
      <c r="O251" s="30"/>
      <c r="P251" s="30"/>
      <c r="Q251" s="30"/>
      <c r="R251" s="30"/>
      <c r="S251" s="30"/>
      <c r="T251" s="31"/>
      <c r="U251" s="176">
        <v>13</v>
      </c>
      <c r="V251" s="174"/>
      <c r="W251" s="175"/>
      <c r="X251" s="176" t="s">
        <v>190</v>
      </c>
      <c r="Y251" s="174"/>
      <c r="Z251" s="174"/>
      <c r="AA251" s="174"/>
      <c r="AB251" s="175"/>
      <c r="AC251" s="210"/>
      <c r="AD251" s="211"/>
      <c r="AE251" s="212"/>
      <c r="AF251" s="281" t="s">
        <v>1878</v>
      </c>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3"/>
    </row>
    <row r="252" spans="1:62" s="7" customFormat="1" ht="63.75" customHeight="1" x14ac:dyDescent="0.2">
      <c r="A252" s="173">
        <f t="shared" si="3"/>
        <v>233</v>
      </c>
      <c r="B252" s="174"/>
      <c r="C252" s="175"/>
      <c r="D252" s="29" t="s">
        <v>1877</v>
      </c>
      <c r="E252" s="30"/>
      <c r="F252" s="30"/>
      <c r="G252" s="30"/>
      <c r="H252" s="30"/>
      <c r="I252" s="30"/>
      <c r="J252" s="30"/>
      <c r="K252" s="30"/>
      <c r="L252" s="30"/>
      <c r="M252" s="30"/>
      <c r="N252" s="30"/>
      <c r="O252" s="30"/>
      <c r="P252" s="30"/>
      <c r="Q252" s="30"/>
      <c r="R252" s="30"/>
      <c r="S252" s="30"/>
      <c r="T252" s="31"/>
      <c r="U252" s="176">
        <v>13</v>
      </c>
      <c r="V252" s="174"/>
      <c r="W252" s="175"/>
      <c r="X252" s="176" t="s">
        <v>190</v>
      </c>
      <c r="Y252" s="174"/>
      <c r="Z252" s="174"/>
      <c r="AA252" s="174"/>
      <c r="AB252" s="175"/>
      <c r="AC252" s="210"/>
      <c r="AD252" s="211"/>
      <c r="AE252" s="212"/>
      <c r="AF252" s="281" t="s">
        <v>1876</v>
      </c>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3"/>
    </row>
    <row r="253" spans="1:62" s="7" customFormat="1" ht="63.75" customHeight="1" x14ac:dyDescent="0.2">
      <c r="A253" s="173">
        <f t="shared" si="3"/>
        <v>234</v>
      </c>
      <c r="B253" s="174"/>
      <c r="C253" s="175"/>
      <c r="D253" s="29" t="s">
        <v>1875</v>
      </c>
      <c r="E253" s="30"/>
      <c r="F253" s="30"/>
      <c r="G253" s="30"/>
      <c r="H253" s="30"/>
      <c r="I253" s="30"/>
      <c r="J253" s="30"/>
      <c r="K253" s="30"/>
      <c r="L253" s="30"/>
      <c r="M253" s="30"/>
      <c r="N253" s="30"/>
      <c r="O253" s="30"/>
      <c r="P253" s="30"/>
      <c r="Q253" s="30"/>
      <c r="R253" s="30"/>
      <c r="S253" s="30"/>
      <c r="T253" s="31"/>
      <c r="U253" s="176">
        <v>13</v>
      </c>
      <c r="V253" s="174"/>
      <c r="W253" s="175"/>
      <c r="X253" s="176" t="s">
        <v>190</v>
      </c>
      <c r="Y253" s="174"/>
      <c r="Z253" s="174"/>
      <c r="AA253" s="174"/>
      <c r="AB253" s="175"/>
      <c r="AC253" s="210"/>
      <c r="AD253" s="211"/>
      <c r="AE253" s="212"/>
      <c r="AF253" s="281" t="s">
        <v>1874</v>
      </c>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3"/>
    </row>
    <row r="254" spans="1:62" s="7" customFormat="1" ht="63.75" customHeight="1" x14ac:dyDescent="0.2">
      <c r="A254" s="173">
        <f t="shared" si="3"/>
        <v>235</v>
      </c>
      <c r="B254" s="174"/>
      <c r="C254" s="175"/>
      <c r="D254" s="29" t="s">
        <v>1873</v>
      </c>
      <c r="E254" s="30"/>
      <c r="F254" s="30"/>
      <c r="G254" s="30"/>
      <c r="H254" s="30"/>
      <c r="I254" s="30"/>
      <c r="J254" s="30"/>
      <c r="K254" s="30"/>
      <c r="L254" s="30"/>
      <c r="M254" s="30"/>
      <c r="N254" s="30"/>
      <c r="O254" s="30"/>
      <c r="P254" s="30"/>
      <c r="Q254" s="30"/>
      <c r="R254" s="30"/>
      <c r="S254" s="30"/>
      <c r="T254" s="31"/>
      <c r="U254" s="176">
        <v>13</v>
      </c>
      <c r="V254" s="174"/>
      <c r="W254" s="175"/>
      <c r="X254" s="176" t="s">
        <v>190</v>
      </c>
      <c r="Y254" s="174"/>
      <c r="Z254" s="174"/>
      <c r="AA254" s="174"/>
      <c r="AB254" s="175"/>
      <c r="AC254" s="210"/>
      <c r="AD254" s="211"/>
      <c r="AE254" s="212"/>
      <c r="AF254" s="281" t="s">
        <v>1872</v>
      </c>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3"/>
    </row>
    <row r="255" spans="1:62" s="7" customFormat="1" ht="36" customHeight="1" x14ac:dyDescent="0.2">
      <c r="A255" s="173">
        <f t="shared" si="3"/>
        <v>236</v>
      </c>
      <c r="B255" s="174"/>
      <c r="C255" s="175"/>
      <c r="D255" s="29" t="s">
        <v>1871</v>
      </c>
      <c r="E255" s="30"/>
      <c r="F255" s="30"/>
      <c r="G255" s="30"/>
      <c r="H255" s="30"/>
      <c r="I255" s="30"/>
      <c r="J255" s="30"/>
      <c r="K255" s="30"/>
      <c r="L255" s="30"/>
      <c r="M255" s="30"/>
      <c r="N255" s="30"/>
      <c r="O255" s="30"/>
      <c r="P255" s="30"/>
      <c r="Q255" s="30"/>
      <c r="R255" s="30"/>
      <c r="S255" s="30"/>
      <c r="T255" s="31"/>
      <c r="U255" s="176">
        <v>13</v>
      </c>
      <c r="V255" s="174"/>
      <c r="W255" s="175"/>
      <c r="X255" s="176" t="s">
        <v>190</v>
      </c>
      <c r="Y255" s="174"/>
      <c r="Z255" s="174"/>
      <c r="AA255" s="174"/>
      <c r="AB255" s="175"/>
      <c r="AC255" s="210"/>
      <c r="AD255" s="211"/>
      <c r="AE255" s="212"/>
      <c r="AF255" s="281" t="s">
        <v>1870</v>
      </c>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3"/>
    </row>
    <row r="256" spans="1:62" s="7" customFormat="1" ht="36" customHeight="1" x14ac:dyDescent="0.2">
      <c r="A256" s="173">
        <f t="shared" si="3"/>
        <v>237</v>
      </c>
      <c r="B256" s="174"/>
      <c r="C256" s="175"/>
      <c r="D256" s="29" t="s">
        <v>1869</v>
      </c>
      <c r="E256" s="30"/>
      <c r="F256" s="30"/>
      <c r="G256" s="30"/>
      <c r="H256" s="30"/>
      <c r="I256" s="30"/>
      <c r="J256" s="30"/>
      <c r="K256" s="30"/>
      <c r="L256" s="30"/>
      <c r="M256" s="30"/>
      <c r="N256" s="30"/>
      <c r="O256" s="30"/>
      <c r="P256" s="30"/>
      <c r="Q256" s="30"/>
      <c r="R256" s="30"/>
      <c r="S256" s="30"/>
      <c r="T256" s="31"/>
      <c r="U256" s="176">
        <v>13</v>
      </c>
      <c r="V256" s="174"/>
      <c r="W256" s="175"/>
      <c r="X256" s="176" t="s">
        <v>190</v>
      </c>
      <c r="Y256" s="174"/>
      <c r="Z256" s="174"/>
      <c r="AA256" s="174"/>
      <c r="AB256" s="175"/>
      <c r="AC256" s="210"/>
      <c r="AD256" s="211"/>
      <c r="AE256" s="212"/>
      <c r="AF256" s="281" t="s">
        <v>1868</v>
      </c>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3"/>
    </row>
    <row r="257" spans="1:62" s="7" customFormat="1" ht="36" customHeight="1" x14ac:dyDescent="0.2">
      <c r="A257" s="173">
        <f t="shared" si="3"/>
        <v>238</v>
      </c>
      <c r="B257" s="174"/>
      <c r="C257" s="175"/>
      <c r="D257" s="29" t="s">
        <v>1867</v>
      </c>
      <c r="E257" s="30"/>
      <c r="F257" s="30"/>
      <c r="G257" s="30"/>
      <c r="H257" s="30"/>
      <c r="I257" s="30"/>
      <c r="J257" s="30"/>
      <c r="K257" s="30"/>
      <c r="L257" s="30"/>
      <c r="M257" s="30"/>
      <c r="N257" s="30"/>
      <c r="O257" s="30"/>
      <c r="P257" s="30"/>
      <c r="Q257" s="30"/>
      <c r="R257" s="30"/>
      <c r="S257" s="30"/>
      <c r="T257" s="31"/>
      <c r="U257" s="176">
        <v>13</v>
      </c>
      <c r="V257" s="174"/>
      <c r="W257" s="175"/>
      <c r="X257" s="176" t="s">
        <v>190</v>
      </c>
      <c r="Y257" s="174"/>
      <c r="Z257" s="174"/>
      <c r="AA257" s="174"/>
      <c r="AB257" s="175"/>
      <c r="AC257" s="210"/>
      <c r="AD257" s="211"/>
      <c r="AE257" s="212"/>
      <c r="AF257" s="281" t="s">
        <v>1866</v>
      </c>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3"/>
    </row>
    <row r="258" spans="1:62" s="7" customFormat="1" ht="36" customHeight="1" x14ac:dyDescent="0.2">
      <c r="A258" s="173">
        <f t="shared" si="3"/>
        <v>239</v>
      </c>
      <c r="B258" s="174"/>
      <c r="C258" s="175"/>
      <c r="D258" s="29" t="s">
        <v>1865</v>
      </c>
      <c r="E258" s="30"/>
      <c r="F258" s="30"/>
      <c r="G258" s="30"/>
      <c r="H258" s="30"/>
      <c r="I258" s="30"/>
      <c r="J258" s="30"/>
      <c r="K258" s="30"/>
      <c r="L258" s="30"/>
      <c r="M258" s="30"/>
      <c r="N258" s="30"/>
      <c r="O258" s="30"/>
      <c r="P258" s="30"/>
      <c r="Q258" s="30"/>
      <c r="R258" s="30"/>
      <c r="S258" s="30"/>
      <c r="T258" s="31"/>
      <c r="U258" s="176">
        <v>13</v>
      </c>
      <c r="V258" s="174"/>
      <c r="W258" s="175"/>
      <c r="X258" s="176" t="s">
        <v>190</v>
      </c>
      <c r="Y258" s="174"/>
      <c r="Z258" s="174"/>
      <c r="AA258" s="174"/>
      <c r="AB258" s="175"/>
      <c r="AC258" s="210"/>
      <c r="AD258" s="211"/>
      <c r="AE258" s="212"/>
      <c r="AF258" s="281" t="s">
        <v>1864</v>
      </c>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3"/>
    </row>
    <row r="259" spans="1:62" s="7" customFormat="1" ht="36" customHeight="1" x14ac:dyDescent="0.2">
      <c r="A259" s="173">
        <f t="shared" si="3"/>
        <v>240</v>
      </c>
      <c r="B259" s="174"/>
      <c r="C259" s="175"/>
      <c r="D259" s="29" t="s">
        <v>1863</v>
      </c>
      <c r="E259" s="30"/>
      <c r="F259" s="30"/>
      <c r="G259" s="30"/>
      <c r="H259" s="30"/>
      <c r="I259" s="30"/>
      <c r="J259" s="30"/>
      <c r="K259" s="30"/>
      <c r="L259" s="30"/>
      <c r="M259" s="30"/>
      <c r="N259" s="30"/>
      <c r="O259" s="30"/>
      <c r="P259" s="30"/>
      <c r="Q259" s="30"/>
      <c r="R259" s="30"/>
      <c r="S259" s="30"/>
      <c r="T259" s="31"/>
      <c r="U259" s="176">
        <v>13</v>
      </c>
      <c r="V259" s="174"/>
      <c r="W259" s="175"/>
      <c r="X259" s="176" t="s">
        <v>190</v>
      </c>
      <c r="Y259" s="174"/>
      <c r="Z259" s="174"/>
      <c r="AA259" s="174"/>
      <c r="AB259" s="175"/>
      <c r="AC259" s="210"/>
      <c r="AD259" s="211"/>
      <c r="AE259" s="212"/>
      <c r="AF259" s="281" t="s">
        <v>1862</v>
      </c>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3"/>
    </row>
    <row r="260" spans="1:62" s="7" customFormat="1" ht="36" customHeight="1" x14ac:dyDescent="0.2">
      <c r="A260" s="173">
        <f t="shared" si="3"/>
        <v>241</v>
      </c>
      <c r="B260" s="174"/>
      <c r="C260" s="175"/>
      <c r="D260" s="29" t="s">
        <v>1861</v>
      </c>
      <c r="E260" s="30"/>
      <c r="F260" s="30"/>
      <c r="G260" s="30"/>
      <c r="H260" s="30"/>
      <c r="I260" s="30"/>
      <c r="J260" s="30"/>
      <c r="K260" s="30"/>
      <c r="L260" s="30"/>
      <c r="M260" s="30"/>
      <c r="N260" s="30"/>
      <c r="O260" s="30"/>
      <c r="P260" s="30"/>
      <c r="Q260" s="30"/>
      <c r="R260" s="30"/>
      <c r="S260" s="30"/>
      <c r="T260" s="31"/>
      <c r="U260" s="176">
        <v>13</v>
      </c>
      <c r="V260" s="174"/>
      <c r="W260" s="175"/>
      <c r="X260" s="176" t="s">
        <v>190</v>
      </c>
      <c r="Y260" s="174"/>
      <c r="Z260" s="174"/>
      <c r="AA260" s="174"/>
      <c r="AB260" s="175"/>
      <c r="AC260" s="210"/>
      <c r="AD260" s="211"/>
      <c r="AE260" s="212"/>
      <c r="AF260" s="281" t="s">
        <v>1860</v>
      </c>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3"/>
    </row>
    <row r="261" spans="1:62" s="7" customFormat="1" ht="36" customHeight="1" x14ac:dyDescent="0.2">
      <c r="A261" s="173">
        <f t="shared" si="3"/>
        <v>242</v>
      </c>
      <c r="B261" s="174"/>
      <c r="C261" s="175"/>
      <c r="D261" s="29" t="s">
        <v>1859</v>
      </c>
      <c r="E261" s="30"/>
      <c r="F261" s="30"/>
      <c r="G261" s="30"/>
      <c r="H261" s="30"/>
      <c r="I261" s="30"/>
      <c r="J261" s="30"/>
      <c r="K261" s="30"/>
      <c r="L261" s="30"/>
      <c r="M261" s="30"/>
      <c r="N261" s="30"/>
      <c r="O261" s="30"/>
      <c r="P261" s="30"/>
      <c r="Q261" s="30"/>
      <c r="R261" s="30"/>
      <c r="S261" s="30"/>
      <c r="T261" s="31"/>
      <c r="U261" s="176">
        <v>13</v>
      </c>
      <c r="V261" s="174"/>
      <c r="W261" s="175"/>
      <c r="X261" s="176" t="s">
        <v>190</v>
      </c>
      <c r="Y261" s="174"/>
      <c r="Z261" s="174"/>
      <c r="AA261" s="174"/>
      <c r="AB261" s="175"/>
      <c r="AC261" s="210"/>
      <c r="AD261" s="211"/>
      <c r="AE261" s="212"/>
      <c r="AF261" s="281" t="s">
        <v>1858</v>
      </c>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3"/>
    </row>
    <row r="262" spans="1:62" s="7" customFormat="1" ht="36" customHeight="1" x14ac:dyDescent="0.2">
      <c r="A262" s="173">
        <f t="shared" si="3"/>
        <v>243</v>
      </c>
      <c r="B262" s="174"/>
      <c r="C262" s="175"/>
      <c r="D262" s="29" t="s">
        <v>1857</v>
      </c>
      <c r="E262" s="30"/>
      <c r="F262" s="30"/>
      <c r="G262" s="30"/>
      <c r="H262" s="30"/>
      <c r="I262" s="30"/>
      <c r="J262" s="30"/>
      <c r="K262" s="30"/>
      <c r="L262" s="30"/>
      <c r="M262" s="30"/>
      <c r="N262" s="30"/>
      <c r="O262" s="30"/>
      <c r="P262" s="30"/>
      <c r="Q262" s="30"/>
      <c r="R262" s="30"/>
      <c r="S262" s="30"/>
      <c r="T262" s="31"/>
      <c r="U262" s="176">
        <v>13</v>
      </c>
      <c r="V262" s="174"/>
      <c r="W262" s="175"/>
      <c r="X262" s="176" t="s">
        <v>190</v>
      </c>
      <c r="Y262" s="174"/>
      <c r="Z262" s="174"/>
      <c r="AA262" s="174"/>
      <c r="AB262" s="175"/>
      <c r="AC262" s="210"/>
      <c r="AD262" s="211"/>
      <c r="AE262" s="212"/>
      <c r="AF262" s="281" t="s">
        <v>1856</v>
      </c>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3"/>
    </row>
    <row r="263" spans="1:62" s="7" customFormat="1" ht="36" customHeight="1" x14ac:dyDescent="0.2">
      <c r="A263" s="173">
        <f t="shared" si="3"/>
        <v>244</v>
      </c>
      <c r="B263" s="174"/>
      <c r="C263" s="175"/>
      <c r="D263" s="29" t="s">
        <v>1855</v>
      </c>
      <c r="E263" s="30"/>
      <c r="F263" s="30"/>
      <c r="G263" s="30"/>
      <c r="H263" s="30"/>
      <c r="I263" s="30"/>
      <c r="J263" s="30"/>
      <c r="K263" s="30"/>
      <c r="L263" s="30"/>
      <c r="M263" s="30"/>
      <c r="N263" s="30"/>
      <c r="O263" s="30"/>
      <c r="P263" s="30"/>
      <c r="Q263" s="30"/>
      <c r="R263" s="30"/>
      <c r="S263" s="30"/>
      <c r="T263" s="31"/>
      <c r="U263" s="176">
        <v>13</v>
      </c>
      <c r="V263" s="174"/>
      <c r="W263" s="175"/>
      <c r="X263" s="176" t="s">
        <v>190</v>
      </c>
      <c r="Y263" s="174"/>
      <c r="Z263" s="174"/>
      <c r="AA263" s="174"/>
      <c r="AB263" s="175"/>
      <c r="AC263" s="210"/>
      <c r="AD263" s="211"/>
      <c r="AE263" s="212"/>
      <c r="AF263" s="281" t="s">
        <v>1854</v>
      </c>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3"/>
    </row>
    <row r="264" spans="1:62" s="7" customFormat="1" ht="36" customHeight="1" x14ac:dyDescent="0.2">
      <c r="A264" s="173">
        <f t="shared" si="3"/>
        <v>245</v>
      </c>
      <c r="B264" s="174"/>
      <c r="C264" s="175"/>
      <c r="D264" s="29" t="s">
        <v>1853</v>
      </c>
      <c r="E264" s="30"/>
      <c r="F264" s="30"/>
      <c r="G264" s="30"/>
      <c r="H264" s="30"/>
      <c r="I264" s="30"/>
      <c r="J264" s="30"/>
      <c r="K264" s="30"/>
      <c r="L264" s="30"/>
      <c r="M264" s="30"/>
      <c r="N264" s="30"/>
      <c r="O264" s="30"/>
      <c r="P264" s="30"/>
      <c r="Q264" s="30"/>
      <c r="R264" s="30"/>
      <c r="S264" s="30"/>
      <c r="T264" s="31"/>
      <c r="U264" s="176">
        <v>13</v>
      </c>
      <c r="V264" s="174"/>
      <c r="W264" s="175"/>
      <c r="X264" s="176" t="s">
        <v>190</v>
      </c>
      <c r="Y264" s="174"/>
      <c r="Z264" s="174"/>
      <c r="AA264" s="174"/>
      <c r="AB264" s="175"/>
      <c r="AC264" s="210"/>
      <c r="AD264" s="211"/>
      <c r="AE264" s="212"/>
      <c r="AF264" s="281" t="s">
        <v>1852</v>
      </c>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3"/>
    </row>
    <row r="265" spans="1:62" s="7" customFormat="1" ht="36" customHeight="1" x14ac:dyDescent="0.2">
      <c r="A265" s="173">
        <f t="shared" si="3"/>
        <v>246</v>
      </c>
      <c r="B265" s="174"/>
      <c r="C265" s="175"/>
      <c r="D265" s="29" t="s">
        <v>1851</v>
      </c>
      <c r="E265" s="30"/>
      <c r="F265" s="30"/>
      <c r="G265" s="30"/>
      <c r="H265" s="30"/>
      <c r="I265" s="30"/>
      <c r="J265" s="30"/>
      <c r="K265" s="30"/>
      <c r="L265" s="30"/>
      <c r="M265" s="30"/>
      <c r="N265" s="30"/>
      <c r="O265" s="30"/>
      <c r="P265" s="30"/>
      <c r="Q265" s="30"/>
      <c r="R265" s="30"/>
      <c r="S265" s="30"/>
      <c r="T265" s="31"/>
      <c r="U265" s="176">
        <v>13</v>
      </c>
      <c r="V265" s="174"/>
      <c r="W265" s="175"/>
      <c r="X265" s="176" t="s">
        <v>190</v>
      </c>
      <c r="Y265" s="174"/>
      <c r="Z265" s="174"/>
      <c r="AA265" s="174"/>
      <c r="AB265" s="175"/>
      <c r="AC265" s="210"/>
      <c r="AD265" s="211"/>
      <c r="AE265" s="212"/>
      <c r="AF265" s="281" t="s">
        <v>1850</v>
      </c>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3"/>
    </row>
    <row r="266" spans="1:62" s="7" customFormat="1" ht="36" customHeight="1" x14ac:dyDescent="0.2">
      <c r="A266" s="173">
        <f t="shared" si="3"/>
        <v>247</v>
      </c>
      <c r="B266" s="174"/>
      <c r="C266" s="175"/>
      <c r="D266" s="29" t="s">
        <v>1849</v>
      </c>
      <c r="E266" s="30"/>
      <c r="F266" s="30"/>
      <c r="G266" s="30"/>
      <c r="H266" s="30"/>
      <c r="I266" s="30"/>
      <c r="J266" s="30"/>
      <c r="K266" s="30"/>
      <c r="L266" s="30"/>
      <c r="M266" s="30"/>
      <c r="N266" s="30"/>
      <c r="O266" s="30"/>
      <c r="P266" s="30"/>
      <c r="Q266" s="30"/>
      <c r="R266" s="30"/>
      <c r="S266" s="30"/>
      <c r="T266" s="31"/>
      <c r="U266" s="176">
        <v>13</v>
      </c>
      <c r="V266" s="174"/>
      <c r="W266" s="175"/>
      <c r="X266" s="176" t="s">
        <v>190</v>
      </c>
      <c r="Y266" s="174"/>
      <c r="Z266" s="174"/>
      <c r="AA266" s="174"/>
      <c r="AB266" s="175"/>
      <c r="AC266" s="210"/>
      <c r="AD266" s="211"/>
      <c r="AE266" s="212"/>
      <c r="AF266" s="281" t="s">
        <v>1848</v>
      </c>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3"/>
    </row>
    <row r="267" spans="1:62" s="7" customFormat="1" ht="36" customHeight="1" x14ac:dyDescent="0.2">
      <c r="A267" s="173">
        <f t="shared" si="3"/>
        <v>248</v>
      </c>
      <c r="B267" s="174"/>
      <c r="C267" s="175"/>
      <c r="D267" s="29" t="s">
        <v>1847</v>
      </c>
      <c r="E267" s="30"/>
      <c r="F267" s="30"/>
      <c r="G267" s="30"/>
      <c r="H267" s="30"/>
      <c r="I267" s="30"/>
      <c r="J267" s="30"/>
      <c r="K267" s="30"/>
      <c r="L267" s="30"/>
      <c r="M267" s="30"/>
      <c r="N267" s="30"/>
      <c r="O267" s="30"/>
      <c r="P267" s="30"/>
      <c r="Q267" s="30"/>
      <c r="R267" s="30"/>
      <c r="S267" s="30"/>
      <c r="T267" s="31"/>
      <c r="U267" s="176">
        <v>13</v>
      </c>
      <c r="V267" s="174"/>
      <c r="W267" s="175"/>
      <c r="X267" s="176" t="s">
        <v>190</v>
      </c>
      <c r="Y267" s="174"/>
      <c r="Z267" s="174"/>
      <c r="AA267" s="174"/>
      <c r="AB267" s="175"/>
      <c r="AC267" s="210"/>
      <c r="AD267" s="211"/>
      <c r="AE267" s="212"/>
      <c r="AF267" s="281" t="s">
        <v>1846</v>
      </c>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3"/>
    </row>
    <row r="268" spans="1:62" s="7" customFormat="1" ht="36" customHeight="1" x14ac:dyDescent="0.2">
      <c r="A268" s="173">
        <f t="shared" si="3"/>
        <v>249</v>
      </c>
      <c r="B268" s="174"/>
      <c r="C268" s="175"/>
      <c r="D268" s="29" t="s">
        <v>1845</v>
      </c>
      <c r="E268" s="30"/>
      <c r="F268" s="30"/>
      <c r="G268" s="30"/>
      <c r="H268" s="30"/>
      <c r="I268" s="30"/>
      <c r="J268" s="30"/>
      <c r="K268" s="30"/>
      <c r="L268" s="30"/>
      <c r="M268" s="30"/>
      <c r="N268" s="30"/>
      <c r="O268" s="30"/>
      <c r="P268" s="30"/>
      <c r="Q268" s="30"/>
      <c r="R268" s="30"/>
      <c r="S268" s="30"/>
      <c r="T268" s="31"/>
      <c r="U268" s="176">
        <v>13</v>
      </c>
      <c r="V268" s="174"/>
      <c r="W268" s="175"/>
      <c r="X268" s="176" t="s">
        <v>190</v>
      </c>
      <c r="Y268" s="174"/>
      <c r="Z268" s="174"/>
      <c r="AA268" s="174"/>
      <c r="AB268" s="175"/>
      <c r="AC268" s="210"/>
      <c r="AD268" s="211"/>
      <c r="AE268" s="212"/>
      <c r="AF268" s="281" t="s">
        <v>1844</v>
      </c>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3"/>
    </row>
    <row r="269" spans="1:62" s="7" customFormat="1" ht="75" customHeight="1" x14ac:dyDescent="0.2">
      <c r="A269" s="173">
        <f t="shared" si="3"/>
        <v>250</v>
      </c>
      <c r="B269" s="174"/>
      <c r="C269" s="175"/>
      <c r="D269" s="29" t="s">
        <v>1843</v>
      </c>
      <c r="E269" s="30"/>
      <c r="F269" s="30"/>
      <c r="G269" s="30"/>
      <c r="H269" s="30"/>
      <c r="I269" s="30"/>
      <c r="J269" s="30"/>
      <c r="K269" s="30"/>
      <c r="L269" s="30"/>
      <c r="M269" s="30"/>
      <c r="N269" s="30"/>
      <c r="O269" s="30"/>
      <c r="P269" s="30"/>
      <c r="Q269" s="30"/>
      <c r="R269" s="30"/>
      <c r="S269" s="30"/>
      <c r="T269" s="31"/>
      <c r="U269" s="176">
        <v>13</v>
      </c>
      <c r="V269" s="174"/>
      <c r="W269" s="175"/>
      <c r="X269" s="176" t="s">
        <v>190</v>
      </c>
      <c r="Y269" s="174"/>
      <c r="Z269" s="174"/>
      <c r="AA269" s="174"/>
      <c r="AB269" s="175"/>
      <c r="AC269" s="210"/>
      <c r="AD269" s="211"/>
      <c r="AE269" s="212"/>
      <c r="AF269" s="281" t="s">
        <v>1842</v>
      </c>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3"/>
    </row>
    <row r="270" spans="1:62" s="7" customFormat="1" ht="75" customHeight="1" x14ac:dyDescent="0.2">
      <c r="A270" s="173">
        <f t="shared" si="3"/>
        <v>251</v>
      </c>
      <c r="B270" s="174"/>
      <c r="C270" s="175"/>
      <c r="D270" s="29" t="s">
        <v>1841</v>
      </c>
      <c r="E270" s="30"/>
      <c r="F270" s="30"/>
      <c r="G270" s="30"/>
      <c r="H270" s="30"/>
      <c r="I270" s="30"/>
      <c r="J270" s="30"/>
      <c r="K270" s="30"/>
      <c r="L270" s="30"/>
      <c r="M270" s="30"/>
      <c r="N270" s="30"/>
      <c r="O270" s="30"/>
      <c r="P270" s="30"/>
      <c r="Q270" s="30"/>
      <c r="R270" s="30"/>
      <c r="S270" s="30"/>
      <c r="T270" s="31"/>
      <c r="U270" s="176">
        <v>13</v>
      </c>
      <c r="V270" s="174"/>
      <c r="W270" s="175"/>
      <c r="X270" s="176" t="s">
        <v>190</v>
      </c>
      <c r="Y270" s="174"/>
      <c r="Z270" s="174"/>
      <c r="AA270" s="174"/>
      <c r="AB270" s="175"/>
      <c r="AC270" s="210"/>
      <c r="AD270" s="211"/>
      <c r="AE270" s="212"/>
      <c r="AF270" s="281" t="s">
        <v>1840</v>
      </c>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3"/>
    </row>
    <row r="271" spans="1:62" s="7" customFormat="1" ht="75" customHeight="1" x14ac:dyDescent="0.2">
      <c r="A271" s="173">
        <f t="shared" si="3"/>
        <v>252</v>
      </c>
      <c r="B271" s="174"/>
      <c r="C271" s="175"/>
      <c r="D271" s="29" t="s">
        <v>1839</v>
      </c>
      <c r="E271" s="30"/>
      <c r="F271" s="30"/>
      <c r="G271" s="30"/>
      <c r="H271" s="30"/>
      <c r="I271" s="30"/>
      <c r="J271" s="30"/>
      <c r="K271" s="30"/>
      <c r="L271" s="30"/>
      <c r="M271" s="30"/>
      <c r="N271" s="30"/>
      <c r="O271" s="30"/>
      <c r="P271" s="30"/>
      <c r="Q271" s="30"/>
      <c r="R271" s="30"/>
      <c r="S271" s="30"/>
      <c r="T271" s="31"/>
      <c r="U271" s="176">
        <v>13</v>
      </c>
      <c r="V271" s="174"/>
      <c r="W271" s="175"/>
      <c r="X271" s="176" t="s">
        <v>190</v>
      </c>
      <c r="Y271" s="174"/>
      <c r="Z271" s="174"/>
      <c r="AA271" s="174"/>
      <c r="AB271" s="175"/>
      <c r="AC271" s="210"/>
      <c r="AD271" s="211"/>
      <c r="AE271" s="212"/>
      <c r="AF271" s="281" t="s">
        <v>1838</v>
      </c>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3"/>
    </row>
    <row r="272" spans="1:62" s="7" customFormat="1" ht="36" customHeight="1" x14ac:dyDescent="0.2">
      <c r="A272" s="173">
        <f t="shared" si="3"/>
        <v>253</v>
      </c>
      <c r="B272" s="174"/>
      <c r="C272" s="175"/>
      <c r="D272" s="29" t="s">
        <v>1837</v>
      </c>
      <c r="E272" s="30"/>
      <c r="F272" s="30"/>
      <c r="G272" s="30"/>
      <c r="H272" s="30"/>
      <c r="I272" s="30"/>
      <c r="J272" s="30"/>
      <c r="K272" s="30"/>
      <c r="L272" s="30"/>
      <c r="M272" s="30"/>
      <c r="N272" s="30"/>
      <c r="O272" s="30"/>
      <c r="P272" s="30"/>
      <c r="Q272" s="30"/>
      <c r="R272" s="30"/>
      <c r="S272" s="30"/>
      <c r="T272" s="31"/>
      <c r="U272" s="176">
        <v>13</v>
      </c>
      <c r="V272" s="174"/>
      <c r="W272" s="175"/>
      <c r="X272" s="176" t="s">
        <v>190</v>
      </c>
      <c r="Y272" s="174"/>
      <c r="Z272" s="174"/>
      <c r="AA272" s="174"/>
      <c r="AB272" s="175"/>
      <c r="AC272" s="210"/>
      <c r="AD272" s="211"/>
      <c r="AE272" s="212"/>
      <c r="AF272" s="281" t="s">
        <v>1836</v>
      </c>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3"/>
    </row>
    <row r="273" spans="1:62" s="7" customFormat="1" ht="36" customHeight="1" x14ac:dyDescent="0.2">
      <c r="A273" s="173">
        <f t="shared" si="3"/>
        <v>254</v>
      </c>
      <c r="B273" s="174"/>
      <c r="C273" s="175"/>
      <c r="D273" s="29" t="s">
        <v>1835</v>
      </c>
      <c r="E273" s="30"/>
      <c r="F273" s="30"/>
      <c r="G273" s="30"/>
      <c r="H273" s="30"/>
      <c r="I273" s="30"/>
      <c r="J273" s="30"/>
      <c r="K273" s="30"/>
      <c r="L273" s="30"/>
      <c r="M273" s="30"/>
      <c r="N273" s="30"/>
      <c r="O273" s="30"/>
      <c r="P273" s="30"/>
      <c r="Q273" s="30"/>
      <c r="R273" s="30"/>
      <c r="S273" s="30"/>
      <c r="T273" s="31"/>
      <c r="U273" s="176">
        <v>13</v>
      </c>
      <c r="V273" s="174"/>
      <c r="W273" s="175"/>
      <c r="X273" s="176" t="s">
        <v>190</v>
      </c>
      <c r="Y273" s="174"/>
      <c r="Z273" s="174"/>
      <c r="AA273" s="174"/>
      <c r="AB273" s="175"/>
      <c r="AC273" s="210"/>
      <c r="AD273" s="211"/>
      <c r="AE273" s="212"/>
      <c r="AF273" s="281" t="s">
        <v>1834</v>
      </c>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3"/>
    </row>
    <row r="274" spans="1:62" s="7" customFormat="1" ht="36" customHeight="1" x14ac:dyDescent="0.2">
      <c r="A274" s="173">
        <f t="shared" si="3"/>
        <v>255</v>
      </c>
      <c r="B274" s="174"/>
      <c r="C274" s="175"/>
      <c r="D274" s="29" t="s">
        <v>1833</v>
      </c>
      <c r="E274" s="30"/>
      <c r="F274" s="30"/>
      <c r="G274" s="30"/>
      <c r="H274" s="30"/>
      <c r="I274" s="30"/>
      <c r="J274" s="30"/>
      <c r="K274" s="30"/>
      <c r="L274" s="30"/>
      <c r="M274" s="30"/>
      <c r="N274" s="30"/>
      <c r="O274" s="30"/>
      <c r="P274" s="30"/>
      <c r="Q274" s="30"/>
      <c r="R274" s="30"/>
      <c r="S274" s="30"/>
      <c r="T274" s="31"/>
      <c r="U274" s="176">
        <v>13</v>
      </c>
      <c r="V274" s="174"/>
      <c r="W274" s="175"/>
      <c r="X274" s="176" t="s">
        <v>190</v>
      </c>
      <c r="Y274" s="174"/>
      <c r="Z274" s="174"/>
      <c r="AA274" s="174"/>
      <c r="AB274" s="175"/>
      <c r="AC274" s="210"/>
      <c r="AD274" s="211"/>
      <c r="AE274" s="212"/>
      <c r="AF274" s="281" t="s">
        <v>1832</v>
      </c>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3"/>
    </row>
    <row r="275" spans="1:62" s="7" customFormat="1" ht="36" customHeight="1" x14ac:dyDescent="0.2">
      <c r="A275" s="173">
        <f t="shared" si="3"/>
        <v>256</v>
      </c>
      <c r="B275" s="174"/>
      <c r="C275" s="175"/>
      <c r="D275" s="29" t="s">
        <v>1831</v>
      </c>
      <c r="E275" s="30"/>
      <c r="F275" s="30"/>
      <c r="G275" s="30"/>
      <c r="H275" s="30"/>
      <c r="I275" s="30"/>
      <c r="J275" s="30"/>
      <c r="K275" s="30"/>
      <c r="L275" s="30"/>
      <c r="M275" s="30"/>
      <c r="N275" s="30"/>
      <c r="O275" s="30"/>
      <c r="P275" s="30"/>
      <c r="Q275" s="30"/>
      <c r="R275" s="30"/>
      <c r="S275" s="30"/>
      <c r="T275" s="31"/>
      <c r="U275" s="176">
        <v>13</v>
      </c>
      <c r="V275" s="174"/>
      <c r="W275" s="175"/>
      <c r="X275" s="176" t="s">
        <v>190</v>
      </c>
      <c r="Y275" s="174"/>
      <c r="Z275" s="174"/>
      <c r="AA275" s="174"/>
      <c r="AB275" s="175"/>
      <c r="AC275" s="210"/>
      <c r="AD275" s="211"/>
      <c r="AE275" s="212"/>
      <c r="AF275" s="281" t="s">
        <v>1830</v>
      </c>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3"/>
    </row>
    <row r="276" spans="1:62" s="7" customFormat="1" ht="36" customHeight="1" x14ac:dyDescent="0.2">
      <c r="A276" s="173">
        <f t="shared" si="3"/>
        <v>257</v>
      </c>
      <c r="B276" s="174"/>
      <c r="C276" s="175"/>
      <c r="D276" s="29" t="s">
        <v>1829</v>
      </c>
      <c r="E276" s="30"/>
      <c r="F276" s="30"/>
      <c r="G276" s="30"/>
      <c r="H276" s="30"/>
      <c r="I276" s="30"/>
      <c r="J276" s="30"/>
      <c r="K276" s="30"/>
      <c r="L276" s="30"/>
      <c r="M276" s="30"/>
      <c r="N276" s="30"/>
      <c r="O276" s="30"/>
      <c r="P276" s="30"/>
      <c r="Q276" s="30"/>
      <c r="R276" s="30"/>
      <c r="S276" s="30"/>
      <c r="T276" s="31"/>
      <c r="U276" s="176">
        <v>13</v>
      </c>
      <c r="V276" s="174"/>
      <c r="W276" s="175"/>
      <c r="X276" s="176" t="s">
        <v>190</v>
      </c>
      <c r="Y276" s="174"/>
      <c r="Z276" s="174"/>
      <c r="AA276" s="174"/>
      <c r="AB276" s="175"/>
      <c r="AC276" s="210"/>
      <c r="AD276" s="211"/>
      <c r="AE276" s="212"/>
      <c r="AF276" s="281" t="s">
        <v>1828</v>
      </c>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3"/>
    </row>
    <row r="277" spans="1:62" s="7" customFormat="1" ht="36" customHeight="1" x14ac:dyDescent="0.2">
      <c r="A277" s="173">
        <f t="shared" si="3"/>
        <v>258</v>
      </c>
      <c r="B277" s="174"/>
      <c r="C277" s="175"/>
      <c r="D277" s="29" t="s">
        <v>1827</v>
      </c>
      <c r="E277" s="30"/>
      <c r="F277" s="30"/>
      <c r="G277" s="30"/>
      <c r="H277" s="30"/>
      <c r="I277" s="30"/>
      <c r="J277" s="30"/>
      <c r="K277" s="30"/>
      <c r="L277" s="30"/>
      <c r="M277" s="30"/>
      <c r="N277" s="30"/>
      <c r="O277" s="30"/>
      <c r="P277" s="30"/>
      <c r="Q277" s="30"/>
      <c r="R277" s="30"/>
      <c r="S277" s="30"/>
      <c r="T277" s="31"/>
      <c r="U277" s="176">
        <v>13</v>
      </c>
      <c r="V277" s="174"/>
      <c r="W277" s="175"/>
      <c r="X277" s="176" t="s">
        <v>190</v>
      </c>
      <c r="Y277" s="174"/>
      <c r="Z277" s="174"/>
      <c r="AA277" s="174"/>
      <c r="AB277" s="175"/>
      <c r="AC277" s="210"/>
      <c r="AD277" s="211"/>
      <c r="AE277" s="212"/>
      <c r="AF277" s="281" t="s">
        <v>1826</v>
      </c>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3"/>
    </row>
    <row r="278" spans="1:62" s="7" customFormat="1" ht="36" customHeight="1" x14ac:dyDescent="0.2">
      <c r="A278" s="173">
        <f t="shared" ref="A278:A293" si="4">ROW()-19</f>
        <v>259</v>
      </c>
      <c r="B278" s="174"/>
      <c r="C278" s="175"/>
      <c r="D278" s="29" t="s">
        <v>1825</v>
      </c>
      <c r="E278" s="30"/>
      <c r="F278" s="30"/>
      <c r="G278" s="30"/>
      <c r="H278" s="30"/>
      <c r="I278" s="30"/>
      <c r="J278" s="30"/>
      <c r="K278" s="30"/>
      <c r="L278" s="30"/>
      <c r="M278" s="30"/>
      <c r="N278" s="30"/>
      <c r="O278" s="30"/>
      <c r="P278" s="30"/>
      <c r="Q278" s="30"/>
      <c r="R278" s="30"/>
      <c r="S278" s="30"/>
      <c r="T278" s="31"/>
      <c r="U278" s="176">
        <v>13</v>
      </c>
      <c r="V278" s="174"/>
      <c r="W278" s="175"/>
      <c r="X278" s="176" t="s">
        <v>190</v>
      </c>
      <c r="Y278" s="174"/>
      <c r="Z278" s="174"/>
      <c r="AA278" s="174"/>
      <c r="AB278" s="175"/>
      <c r="AC278" s="210"/>
      <c r="AD278" s="211"/>
      <c r="AE278" s="212"/>
      <c r="AF278" s="281" t="s">
        <v>1824</v>
      </c>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3"/>
    </row>
    <row r="279" spans="1:62" s="7" customFormat="1" ht="36" customHeight="1" x14ac:dyDescent="0.2">
      <c r="A279" s="173">
        <f t="shared" si="4"/>
        <v>260</v>
      </c>
      <c r="B279" s="174"/>
      <c r="C279" s="175"/>
      <c r="D279" s="29" t="s">
        <v>1823</v>
      </c>
      <c r="E279" s="30"/>
      <c r="F279" s="30"/>
      <c r="G279" s="30"/>
      <c r="H279" s="30"/>
      <c r="I279" s="30"/>
      <c r="J279" s="30"/>
      <c r="K279" s="30"/>
      <c r="L279" s="30"/>
      <c r="M279" s="30"/>
      <c r="N279" s="30"/>
      <c r="O279" s="30"/>
      <c r="P279" s="30"/>
      <c r="Q279" s="30"/>
      <c r="R279" s="30"/>
      <c r="S279" s="30"/>
      <c r="T279" s="31"/>
      <c r="U279" s="176">
        <v>13</v>
      </c>
      <c r="V279" s="174"/>
      <c r="W279" s="175"/>
      <c r="X279" s="176" t="s">
        <v>190</v>
      </c>
      <c r="Y279" s="174"/>
      <c r="Z279" s="174"/>
      <c r="AA279" s="174"/>
      <c r="AB279" s="175"/>
      <c r="AC279" s="210"/>
      <c r="AD279" s="211"/>
      <c r="AE279" s="212"/>
      <c r="AF279" s="281" t="s">
        <v>1822</v>
      </c>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3"/>
    </row>
    <row r="280" spans="1:62" s="7" customFormat="1" ht="36" customHeight="1" x14ac:dyDescent="0.2">
      <c r="A280" s="173">
        <f t="shared" si="4"/>
        <v>261</v>
      </c>
      <c r="B280" s="174"/>
      <c r="C280" s="175"/>
      <c r="D280" s="29" t="s">
        <v>1821</v>
      </c>
      <c r="E280" s="30"/>
      <c r="F280" s="30"/>
      <c r="G280" s="30"/>
      <c r="H280" s="30"/>
      <c r="I280" s="30"/>
      <c r="J280" s="30"/>
      <c r="K280" s="30"/>
      <c r="L280" s="30"/>
      <c r="M280" s="30"/>
      <c r="N280" s="30"/>
      <c r="O280" s="30"/>
      <c r="P280" s="30"/>
      <c r="Q280" s="30"/>
      <c r="R280" s="30"/>
      <c r="S280" s="30"/>
      <c r="T280" s="31"/>
      <c r="U280" s="176">
        <v>13</v>
      </c>
      <c r="V280" s="174"/>
      <c r="W280" s="175"/>
      <c r="X280" s="176" t="s">
        <v>190</v>
      </c>
      <c r="Y280" s="174"/>
      <c r="Z280" s="174"/>
      <c r="AA280" s="174"/>
      <c r="AB280" s="175"/>
      <c r="AC280" s="210"/>
      <c r="AD280" s="211"/>
      <c r="AE280" s="212"/>
      <c r="AF280" s="281" t="s">
        <v>1820</v>
      </c>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3"/>
    </row>
    <row r="281" spans="1:62" s="7" customFormat="1" ht="36" customHeight="1" x14ac:dyDescent="0.2">
      <c r="A281" s="173">
        <f t="shared" si="4"/>
        <v>262</v>
      </c>
      <c r="B281" s="174"/>
      <c r="C281" s="175"/>
      <c r="D281" s="29" t="s">
        <v>1819</v>
      </c>
      <c r="E281" s="30"/>
      <c r="F281" s="30"/>
      <c r="G281" s="30"/>
      <c r="H281" s="30"/>
      <c r="I281" s="30"/>
      <c r="J281" s="30"/>
      <c r="K281" s="30"/>
      <c r="L281" s="30"/>
      <c r="M281" s="30"/>
      <c r="N281" s="30"/>
      <c r="O281" s="30"/>
      <c r="P281" s="30"/>
      <c r="Q281" s="30"/>
      <c r="R281" s="30"/>
      <c r="S281" s="30"/>
      <c r="T281" s="31"/>
      <c r="U281" s="176">
        <v>13</v>
      </c>
      <c r="V281" s="174"/>
      <c r="W281" s="175"/>
      <c r="X281" s="176" t="s">
        <v>190</v>
      </c>
      <c r="Y281" s="174"/>
      <c r="Z281" s="174"/>
      <c r="AA281" s="174"/>
      <c r="AB281" s="175"/>
      <c r="AC281" s="210"/>
      <c r="AD281" s="211"/>
      <c r="AE281" s="212"/>
      <c r="AF281" s="281" t="s">
        <v>1818</v>
      </c>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3"/>
    </row>
    <row r="282" spans="1:62" s="7" customFormat="1" ht="36" customHeight="1" x14ac:dyDescent="0.2">
      <c r="A282" s="173">
        <f t="shared" si="4"/>
        <v>263</v>
      </c>
      <c r="B282" s="174"/>
      <c r="C282" s="175"/>
      <c r="D282" s="29" t="s">
        <v>1817</v>
      </c>
      <c r="E282" s="30"/>
      <c r="F282" s="30"/>
      <c r="G282" s="30"/>
      <c r="H282" s="30"/>
      <c r="I282" s="30"/>
      <c r="J282" s="30"/>
      <c r="K282" s="30"/>
      <c r="L282" s="30"/>
      <c r="M282" s="30"/>
      <c r="N282" s="30"/>
      <c r="O282" s="30"/>
      <c r="P282" s="30"/>
      <c r="Q282" s="30"/>
      <c r="R282" s="30"/>
      <c r="S282" s="30"/>
      <c r="T282" s="31"/>
      <c r="U282" s="176">
        <v>13</v>
      </c>
      <c r="V282" s="174"/>
      <c r="W282" s="175"/>
      <c r="X282" s="176" t="s">
        <v>190</v>
      </c>
      <c r="Y282" s="174"/>
      <c r="Z282" s="174"/>
      <c r="AA282" s="174"/>
      <c r="AB282" s="175"/>
      <c r="AC282" s="210"/>
      <c r="AD282" s="211"/>
      <c r="AE282" s="212"/>
      <c r="AF282" s="281" t="s">
        <v>1816</v>
      </c>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3"/>
    </row>
    <row r="283" spans="1:62" s="7" customFormat="1" ht="36" customHeight="1" x14ac:dyDescent="0.2">
      <c r="A283" s="173">
        <f t="shared" si="4"/>
        <v>264</v>
      </c>
      <c r="B283" s="174"/>
      <c r="C283" s="175"/>
      <c r="D283" s="29" t="s">
        <v>1815</v>
      </c>
      <c r="E283" s="30"/>
      <c r="F283" s="30"/>
      <c r="G283" s="30"/>
      <c r="H283" s="30"/>
      <c r="I283" s="30"/>
      <c r="J283" s="30"/>
      <c r="K283" s="30"/>
      <c r="L283" s="30"/>
      <c r="M283" s="30"/>
      <c r="N283" s="30"/>
      <c r="O283" s="30"/>
      <c r="P283" s="30"/>
      <c r="Q283" s="30"/>
      <c r="R283" s="30"/>
      <c r="S283" s="30"/>
      <c r="T283" s="31"/>
      <c r="U283" s="176" t="s">
        <v>1810</v>
      </c>
      <c r="V283" s="174"/>
      <c r="W283" s="175"/>
      <c r="X283" s="176" t="s">
        <v>218</v>
      </c>
      <c r="Y283" s="174"/>
      <c r="Z283" s="174"/>
      <c r="AA283" s="174"/>
      <c r="AB283" s="175"/>
      <c r="AC283" s="210"/>
      <c r="AD283" s="211"/>
      <c r="AE283" s="212"/>
      <c r="AF283" s="281" t="s">
        <v>1814</v>
      </c>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3"/>
    </row>
    <row r="284" spans="1:62" s="7" customFormat="1" ht="36" customHeight="1" x14ac:dyDescent="0.2">
      <c r="A284" s="173">
        <f t="shared" si="4"/>
        <v>265</v>
      </c>
      <c r="B284" s="174"/>
      <c r="C284" s="175"/>
      <c r="D284" s="29" t="s">
        <v>1813</v>
      </c>
      <c r="E284" s="30"/>
      <c r="F284" s="30"/>
      <c r="G284" s="30"/>
      <c r="H284" s="30"/>
      <c r="I284" s="30"/>
      <c r="J284" s="30"/>
      <c r="K284" s="30"/>
      <c r="L284" s="30"/>
      <c r="M284" s="30"/>
      <c r="N284" s="30"/>
      <c r="O284" s="30"/>
      <c r="P284" s="30"/>
      <c r="Q284" s="30"/>
      <c r="R284" s="30"/>
      <c r="S284" s="30"/>
      <c r="T284" s="31"/>
      <c r="U284" s="176" t="s">
        <v>1810</v>
      </c>
      <c r="V284" s="174"/>
      <c r="W284" s="175"/>
      <c r="X284" s="176" t="s">
        <v>218</v>
      </c>
      <c r="Y284" s="174"/>
      <c r="Z284" s="174"/>
      <c r="AA284" s="174"/>
      <c r="AB284" s="175"/>
      <c r="AC284" s="210"/>
      <c r="AD284" s="211"/>
      <c r="AE284" s="212"/>
      <c r="AF284" s="281" t="s">
        <v>1812</v>
      </c>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3"/>
    </row>
    <row r="285" spans="1:62" s="7" customFormat="1" ht="58.5" customHeight="1" x14ac:dyDescent="0.2">
      <c r="A285" s="173">
        <f t="shared" si="4"/>
        <v>266</v>
      </c>
      <c r="B285" s="174"/>
      <c r="C285" s="175"/>
      <c r="D285" s="29" t="s">
        <v>1811</v>
      </c>
      <c r="E285" s="30"/>
      <c r="F285" s="30"/>
      <c r="G285" s="30"/>
      <c r="H285" s="30"/>
      <c r="I285" s="30"/>
      <c r="J285" s="30"/>
      <c r="K285" s="30"/>
      <c r="L285" s="30"/>
      <c r="M285" s="30"/>
      <c r="N285" s="30"/>
      <c r="O285" s="30"/>
      <c r="P285" s="30"/>
      <c r="Q285" s="30"/>
      <c r="R285" s="30"/>
      <c r="S285" s="30"/>
      <c r="T285" s="31"/>
      <c r="U285" s="176" t="s">
        <v>1810</v>
      </c>
      <c r="V285" s="174"/>
      <c r="W285" s="175"/>
      <c r="X285" s="176" t="s">
        <v>218</v>
      </c>
      <c r="Y285" s="174"/>
      <c r="Z285" s="174"/>
      <c r="AA285" s="174"/>
      <c r="AB285" s="175"/>
      <c r="AC285" s="210"/>
      <c r="AD285" s="211"/>
      <c r="AE285" s="212"/>
      <c r="AF285" s="281" t="s">
        <v>1809</v>
      </c>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3"/>
    </row>
    <row r="286" spans="1:62" s="7" customFormat="1" ht="36" customHeight="1" x14ac:dyDescent="0.2">
      <c r="A286" s="173">
        <f t="shared" si="4"/>
        <v>267</v>
      </c>
      <c r="B286" s="174"/>
      <c r="C286" s="175"/>
      <c r="D286" s="29" t="s">
        <v>1808</v>
      </c>
      <c r="E286" s="30"/>
      <c r="F286" s="30"/>
      <c r="G286" s="30"/>
      <c r="H286" s="30"/>
      <c r="I286" s="30"/>
      <c r="J286" s="30"/>
      <c r="K286" s="30"/>
      <c r="L286" s="30"/>
      <c r="M286" s="30"/>
      <c r="N286" s="30"/>
      <c r="O286" s="30"/>
      <c r="P286" s="30"/>
      <c r="Q286" s="30"/>
      <c r="R286" s="30"/>
      <c r="S286" s="30"/>
      <c r="T286" s="31"/>
      <c r="U286" s="176" t="s">
        <v>1807</v>
      </c>
      <c r="V286" s="174"/>
      <c r="W286" s="175"/>
      <c r="X286" s="176" t="s">
        <v>218</v>
      </c>
      <c r="Y286" s="174"/>
      <c r="Z286" s="174"/>
      <c r="AA286" s="174"/>
      <c r="AB286" s="175"/>
      <c r="AC286" s="210"/>
      <c r="AD286" s="211"/>
      <c r="AE286" s="212"/>
      <c r="AF286" s="281" t="s">
        <v>1806</v>
      </c>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3"/>
    </row>
    <row r="287" spans="1:62" s="7" customFormat="1" ht="36" customHeight="1" x14ac:dyDescent="0.2">
      <c r="A287" s="173">
        <f t="shared" si="4"/>
        <v>268</v>
      </c>
      <c r="B287" s="174"/>
      <c r="C287" s="175"/>
      <c r="D287" s="29" t="s">
        <v>1805</v>
      </c>
      <c r="E287" s="30"/>
      <c r="F287" s="30"/>
      <c r="G287" s="30"/>
      <c r="H287" s="30"/>
      <c r="I287" s="30"/>
      <c r="J287" s="30"/>
      <c r="K287" s="30"/>
      <c r="L287" s="30"/>
      <c r="M287" s="30"/>
      <c r="N287" s="30"/>
      <c r="O287" s="30"/>
      <c r="P287" s="30"/>
      <c r="Q287" s="30"/>
      <c r="R287" s="30"/>
      <c r="S287" s="30"/>
      <c r="T287" s="31"/>
      <c r="U287" s="176" t="s">
        <v>1794</v>
      </c>
      <c r="V287" s="174"/>
      <c r="W287" s="175"/>
      <c r="X287" s="176" t="s">
        <v>218</v>
      </c>
      <c r="Y287" s="174"/>
      <c r="Z287" s="174"/>
      <c r="AA287" s="174"/>
      <c r="AB287" s="175"/>
      <c r="AC287" s="210"/>
      <c r="AD287" s="211"/>
      <c r="AE287" s="212"/>
      <c r="AF287" s="281" t="s">
        <v>1804</v>
      </c>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3"/>
    </row>
    <row r="288" spans="1:62" s="7" customFormat="1" ht="36" customHeight="1" x14ac:dyDescent="0.2">
      <c r="A288" s="173">
        <f t="shared" si="4"/>
        <v>269</v>
      </c>
      <c r="B288" s="174"/>
      <c r="C288" s="175"/>
      <c r="D288" s="29" t="s">
        <v>1803</v>
      </c>
      <c r="E288" s="30"/>
      <c r="F288" s="30"/>
      <c r="G288" s="30"/>
      <c r="H288" s="30"/>
      <c r="I288" s="30"/>
      <c r="J288" s="30"/>
      <c r="K288" s="30"/>
      <c r="L288" s="30"/>
      <c r="M288" s="30"/>
      <c r="N288" s="30"/>
      <c r="O288" s="30"/>
      <c r="P288" s="30"/>
      <c r="Q288" s="30"/>
      <c r="R288" s="30"/>
      <c r="S288" s="30"/>
      <c r="T288" s="31"/>
      <c r="U288" s="176">
        <v>13</v>
      </c>
      <c r="V288" s="174"/>
      <c r="W288" s="175"/>
      <c r="X288" s="176" t="s">
        <v>190</v>
      </c>
      <c r="Y288" s="174"/>
      <c r="Z288" s="174"/>
      <c r="AA288" s="174"/>
      <c r="AB288" s="175"/>
      <c r="AC288" s="210"/>
      <c r="AD288" s="211"/>
      <c r="AE288" s="212"/>
      <c r="AF288" s="281" t="s">
        <v>177</v>
      </c>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3"/>
    </row>
    <row r="289" spans="1:62" s="7" customFormat="1" ht="36" customHeight="1" x14ac:dyDescent="0.2">
      <c r="A289" s="173">
        <f t="shared" si="4"/>
        <v>270</v>
      </c>
      <c r="B289" s="174"/>
      <c r="C289" s="175"/>
      <c r="D289" s="29" t="s">
        <v>1802</v>
      </c>
      <c r="E289" s="30"/>
      <c r="F289" s="30"/>
      <c r="G289" s="30"/>
      <c r="H289" s="30"/>
      <c r="I289" s="30"/>
      <c r="J289" s="30"/>
      <c r="K289" s="30"/>
      <c r="L289" s="30"/>
      <c r="M289" s="30"/>
      <c r="N289" s="30"/>
      <c r="O289" s="30"/>
      <c r="P289" s="30"/>
      <c r="Q289" s="30"/>
      <c r="R289" s="30"/>
      <c r="S289" s="30"/>
      <c r="T289" s="31"/>
      <c r="U289" s="176" t="s">
        <v>1797</v>
      </c>
      <c r="V289" s="174"/>
      <c r="W289" s="175"/>
      <c r="X289" s="176" t="s">
        <v>221</v>
      </c>
      <c r="Y289" s="174"/>
      <c r="Z289" s="174"/>
      <c r="AA289" s="174"/>
      <c r="AB289" s="175"/>
      <c r="AC289" s="210"/>
      <c r="AD289" s="211"/>
      <c r="AE289" s="212"/>
      <c r="AF289" s="281" t="s">
        <v>1801</v>
      </c>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3"/>
    </row>
    <row r="290" spans="1:62" s="7" customFormat="1" ht="36" customHeight="1" x14ac:dyDescent="0.2">
      <c r="A290" s="173">
        <f t="shared" si="4"/>
        <v>271</v>
      </c>
      <c r="B290" s="174"/>
      <c r="C290" s="175"/>
      <c r="D290" s="29" t="s">
        <v>1800</v>
      </c>
      <c r="E290" s="30"/>
      <c r="F290" s="30"/>
      <c r="G290" s="30"/>
      <c r="H290" s="30"/>
      <c r="I290" s="30"/>
      <c r="J290" s="30"/>
      <c r="K290" s="30"/>
      <c r="L290" s="30"/>
      <c r="M290" s="30"/>
      <c r="N290" s="30"/>
      <c r="O290" s="30"/>
      <c r="P290" s="30"/>
      <c r="Q290" s="30"/>
      <c r="R290" s="30"/>
      <c r="S290" s="30"/>
      <c r="T290" s="31"/>
      <c r="U290" s="176" t="s">
        <v>1797</v>
      </c>
      <c r="V290" s="174"/>
      <c r="W290" s="175"/>
      <c r="X290" s="176" t="s">
        <v>221</v>
      </c>
      <c r="Y290" s="174"/>
      <c r="Z290" s="174"/>
      <c r="AA290" s="174"/>
      <c r="AB290" s="175"/>
      <c r="AC290" s="210"/>
      <c r="AD290" s="211"/>
      <c r="AE290" s="212"/>
      <c r="AF290" s="281" t="s">
        <v>1799</v>
      </c>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3"/>
    </row>
    <row r="291" spans="1:62" s="7" customFormat="1" ht="36" customHeight="1" x14ac:dyDescent="0.2">
      <c r="A291" s="173">
        <f t="shared" si="4"/>
        <v>272</v>
      </c>
      <c r="B291" s="174"/>
      <c r="C291" s="175"/>
      <c r="D291" s="29" t="s">
        <v>1798</v>
      </c>
      <c r="E291" s="30"/>
      <c r="F291" s="30"/>
      <c r="G291" s="30"/>
      <c r="H291" s="30"/>
      <c r="I291" s="30"/>
      <c r="J291" s="30"/>
      <c r="K291" s="30"/>
      <c r="L291" s="30"/>
      <c r="M291" s="30"/>
      <c r="N291" s="30"/>
      <c r="O291" s="30"/>
      <c r="P291" s="30"/>
      <c r="Q291" s="30"/>
      <c r="R291" s="30"/>
      <c r="S291" s="30"/>
      <c r="T291" s="31"/>
      <c r="U291" s="176" t="s">
        <v>1797</v>
      </c>
      <c r="V291" s="174"/>
      <c r="W291" s="175"/>
      <c r="X291" s="176" t="s">
        <v>221</v>
      </c>
      <c r="Y291" s="174"/>
      <c r="Z291" s="174"/>
      <c r="AA291" s="174"/>
      <c r="AB291" s="175"/>
      <c r="AC291" s="210"/>
      <c r="AD291" s="211"/>
      <c r="AE291" s="212"/>
      <c r="AF291" s="281" t="s">
        <v>1796</v>
      </c>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3"/>
    </row>
    <row r="292" spans="1:62" s="7" customFormat="1" ht="36" customHeight="1" x14ac:dyDescent="0.2">
      <c r="A292" s="173">
        <f t="shared" si="4"/>
        <v>273</v>
      </c>
      <c r="B292" s="174"/>
      <c r="C292" s="175"/>
      <c r="D292" s="29" t="s">
        <v>1795</v>
      </c>
      <c r="E292" s="30"/>
      <c r="F292" s="30"/>
      <c r="G292" s="30"/>
      <c r="H292" s="30"/>
      <c r="I292" s="30"/>
      <c r="J292" s="30"/>
      <c r="K292" s="30"/>
      <c r="L292" s="30"/>
      <c r="M292" s="30"/>
      <c r="N292" s="30"/>
      <c r="O292" s="30"/>
      <c r="P292" s="30"/>
      <c r="Q292" s="30"/>
      <c r="R292" s="30"/>
      <c r="S292" s="30"/>
      <c r="T292" s="31"/>
      <c r="U292" s="176" t="s">
        <v>1794</v>
      </c>
      <c r="V292" s="174"/>
      <c r="W292" s="175"/>
      <c r="X292" s="176" t="s">
        <v>218</v>
      </c>
      <c r="Y292" s="174"/>
      <c r="Z292" s="174"/>
      <c r="AA292" s="174"/>
      <c r="AB292" s="175"/>
      <c r="AC292" s="210"/>
      <c r="AD292" s="211"/>
      <c r="AE292" s="212"/>
      <c r="AF292" s="281" t="s">
        <v>1791</v>
      </c>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3"/>
    </row>
    <row r="293" spans="1:62" s="7" customFormat="1" ht="36" customHeight="1" x14ac:dyDescent="0.2">
      <c r="A293" s="173">
        <f t="shared" si="4"/>
        <v>274</v>
      </c>
      <c r="B293" s="174"/>
      <c r="C293" s="175"/>
      <c r="D293" s="29" t="s">
        <v>1793</v>
      </c>
      <c r="E293" s="30"/>
      <c r="F293" s="30"/>
      <c r="G293" s="30"/>
      <c r="H293" s="30"/>
      <c r="I293" s="30"/>
      <c r="J293" s="30"/>
      <c r="K293" s="30"/>
      <c r="L293" s="30"/>
      <c r="M293" s="30"/>
      <c r="N293" s="30"/>
      <c r="O293" s="30"/>
      <c r="P293" s="30"/>
      <c r="Q293" s="30"/>
      <c r="R293" s="30"/>
      <c r="S293" s="30"/>
      <c r="T293" s="31"/>
      <c r="U293" s="176" t="s">
        <v>1792</v>
      </c>
      <c r="V293" s="174"/>
      <c r="W293" s="175"/>
      <c r="X293" s="176" t="s">
        <v>218</v>
      </c>
      <c r="Y293" s="174"/>
      <c r="Z293" s="174"/>
      <c r="AA293" s="174"/>
      <c r="AB293" s="175"/>
      <c r="AC293" s="210"/>
      <c r="AD293" s="211"/>
      <c r="AE293" s="212"/>
      <c r="AF293" s="281" t="s">
        <v>1791</v>
      </c>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3"/>
    </row>
    <row r="294" spans="1:62" s="7" customFormat="1" ht="36" customHeight="1" x14ac:dyDescent="0.2">
      <c r="A294" s="204"/>
      <c r="B294" s="205"/>
      <c r="C294" s="206"/>
      <c r="D294" s="34"/>
      <c r="E294" s="35"/>
      <c r="F294" s="35"/>
      <c r="G294" s="35"/>
      <c r="H294" s="35"/>
      <c r="I294" s="35"/>
      <c r="J294" s="35"/>
      <c r="K294" s="35"/>
      <c r="L294" s="35"/>
      <c r="M294" s="35"/>
      <c r="N294" s="35"/>
      <c r="O294" s="35"/>
      <c r="P294" s="35"/>
      <c r="Q294" s="35"/>
      <c r="R294" s="35"/>
      <c r="S294" s="35"/>
      <c r="T294" s="36"/>
      <c r="U294" s="247"/>
      <c r="V294" s="248"/>
      <c r="W294" s="249"/>
      <c r="X294" s="213"/>
      <c r="Y294" s="214"/>
      <c r="Z294" s="214"/>
      <c r="AA294" s="214"/>
      <c r="AB294" s="215"/>
      <c r="AC294" s="250"/>
      <c r="AD294" s="205"/>
      <c r="AE294" s="206"/>
      <c r="AF294" s="277"/>
      <c r="AG294" s="278"/>
      <c r="AH294" s="278"/>
      <c r="AI294" s="278"/>
      <c r="AJ294" s="278"/>
      <c r="AK294" s="278"/>
      <c r="AL294" s="278"/>
      <c r="AM294" s="278"/>
      <c r="AN294" s="278"/>
      <c r="AO294" s="278"/>
      <c r="AP294" s="278"/>
      <c r="AQ294" s="278"/>
      <c r="AR294" s="278"/>
      <c r="AS294" s="278"/>
      <c r="AT294" s="278"/>
      <c r="AU294" s="278"/>
      <c r="AV294" s="278"/>
      <c r="AW294" s="278"/>
      <c r="AX294" s="278"/>
      <c r="AY294" s="278"/>
      <c r="AZ294" s="278"/>
      <c r="BA294" s="278"/>
      <c r="BB294" s="278"/>
      <c r="BC294" s="278"/>
      <c r="BD294" s="278"/>
      <c r="BE294" s="278"/>
      <c r="BF294" s="278"/>
      <c r="BG294" s="278"/>
      <c r="BH294" s="278"/>
      <c r="BI294" s="278"/>
      <c r="BJ294" s="279"/>
    </row>
    <row r="295" spans="1:62" s="3" customFormat="1" ht="7.5" customHeight="1" x14ac:dyDescent="0.2"/>
    <row r="296" spans="1:62" s="1" customFormat="1" ht="12" x14ac:dyDescent="0.2"/>
    <row r="297" spans="1:62" s="1" customFormat="1" ht="12" x14ac:dyDescent="0.2"/>
    <row r="298" spans="1:62" s="1" customFormat="1" ht="12" x14ac:dyDescent="0.2"/>
    <row r="299" spans="1:62" s="1" customFormat="1" ht="12" x14ac:dyDescent="0.2"/>
    <row r="300" spans="1:62" s="1" customFormat="1" ht="12" x14ac:dyDescent="0.2"/>
    <row r="301" spans="1:62" s="1" customFormat="1" ht="12" x14ac:dyDescent="0.2"/>
    <row r="302" spans="1:62" s="1" customFormat="1" ht="12" x14ac:dyDescent="0.2"/>
    <row r="303" spans="1:62" s="1" customFormat="1" ht="12" x14ac:dyDescent="0.2"/>
    <row r="304" spans="1:62" s="1" customFormat="1" ht="12" x14ac:dyDescent="0.2"/>
    <row r="305" s="1" customFormat="1" ht="12" x14ac:dyDescent="0.2"/>
    <row r="306" s="1" customFormat="1" ht="12" x14ac:dyDescent="0.2"/>
    <row r="307" s="1" customFormat="1" ht="12" x14ac:dyDescent="0.2"/>
    <row r="308" s="1" customFormat="1" ht="12" x14ac:dyDescent="0.2"/>
    <row r="309" s="1" customFormat="1" ht="12" x14ac:dyDescent="0.2"/>
    <row r="310" s="1" customFormat="1" ht="12" x14ac:dyDescent="0.2"/>
    <row r="311" s="1" customFormat="1" ht="12" x14ac:dyDescent="0.2"/>
    <row r="312" s="1" customFormat="1" ht="12" x14ac:dyDescent="0.2"/>
    <row r="313" s="1" customFormat="1" ht="12" x14ac:dyDescent="0.2"/>
    <row r="314" s="1" customFormat="1" ht="12" x14ac:dyDescent="0.2"/>
    <row r="315" s="1" customFormat="1" ht="12" x14ac:dyDescent="0.2"/>
    <row r="316" s="1" customFormat="1" ht="12" x14ac:dyDescent="0.2"/>
    <row r="317" s="1" customFormat="1" ht="12" x14ac:dyDescent="0.2"/>
    <row r="318" s="2" customFormat="1" ht="12" x14ac:dyDescent="0.15"/>
    <row r="319" s="2" customFormat="1" ht="12" x14ac:dyDescent="0.15"/>
  </sheetData>
  <mergeCells count="1394">
    <mergeCell ref="A2:AU2"/>
    <mergeCell ref="AV2:AY2"/>
    <mergeCell ref="AZ2:BC2"/>
    <mergeCell ref="BD2:BG2"/>
    <mergeCell ref="BH2:BJ2"/>
    <mergeCell ref="A3:G4"/>
    <mergeCell ref="H3:AU4"/>
    <mergeCell ref="AV3:AY3"/>
    <mergeCell ref="AZ3:BJ3"/>
    <mergeCell ref="AV4:AY4"/>
    <mergeCell ref="AZ4:BJ4"/>
    <mergeCell ref="A6:K6"/>
    <mergeCell ref="L6:W6"/>
    <mergeCell ref="AS6:AX6"/>
    <mergeCell ref="AY6:BJ6"/>
    <mergeCell ref="A7:K7"/>
    <mergeCell ref="L7:BJ7"/>
    <mergeCell ref="AF21:BJ21"/>
    <mergeCell ref="A8:K8"/>
    <mergeCell ref="L8:BJ8"/>
    <mergeCell ref="A9:K9"/>
    <mergeCell ref="L9:BJ9"/>
    <mergeCell ref="A10:K10"/>
    <mergeCell ref="L10:BJ10"/>
    <mergeCell ref="A23:C23"/>
    <mergeCell ref="U23:W23"/>
    <mergeCell ref="X23:AB23"/>
    <mergeCell ref="AC23:AE23"/>
    <mergeCell ref="AF23:BJ23"/>
    <mergeCell ref="A21:C21"/>
    <mergeCell ref="D21:T21"/>
    <mergeCell ref="U21:W21"/>
    <mergeCell ref="X21:AB21"/>
    <mergeCell ref="AC21:AE21"/>
    <mergeCell ref="A25:C25"/>
    <mergeCell ref="U25:W25"/>
    <mergeCell ref="X25:AB25"/>
    <mergeCell ref="AC25:AE25"/>
    <mergeCell ref="AF25:BJ25"/>
    <mergeCell ref="A22:C22"/>
    <mergeCell ref="U22:W22"/>
    <mergeCell ref="X22:AB22"/>
    <mergeCell ref="AC22:AE22"/>
    <mergeCell ref="AF22:BJ22"/>
    <mergeCell ref="A27:C27"/>
    <mergeCell ref="U27:W27"/>
    <mergeCell ref="X27:AB27"/>
    <mergeCell ref="AC27:AE27"/>
    <mergeCell ref="AF27:BJ27"/>
    <mergeCell ref="A24:C24"/>
    <mergeCell ref="U24:W24"/>
    <mergeCell ref="X24:AB24"/>
    <mergeCell ref="AC24:AE24"/>
    <mergeCell ref="AF24:BJ24"/>
    <mergeCell ref="A29:C29"/>
    <mergeCell ref="U29:W29"/>
    <mergeCell ref="X29:AB29"/>
    <mergeCell ref="AC29:AE29"/>
    <mergeCell ref="AF29:BJ29"/>
    <mergeCell ref="A26:C26"/>
    <mergeCell ref="U26:W26"/>
    <mergeCell ref="X26:AB26"/>
    <mergeCell ref="AC26:AE26"/>
    <mergeCell ref="AF26:BJ26"/>
    <mergeCell ref="A31:C31"/>
    <mergeCell ref="U31:W31"/>
    <mergeCell ref="X31:AB31"/>
    <mergeCell ref="AC31:AE31"/>
    <mergeCell ref="AF31:BJ31"/>
    <mergeCell ref="A28:C28"/>
    <mergeCell ref="U28:W28"/>
    <mergeCell ref="X28:AB28"/>
    <mergeCell ref="AC28:AE28"/>
    <mergeCell ref="AF28:BJ28"/>
    <mergeCell ref="A33:C33"/>
    <mergeCell ref="U33:W33"/>
    <mergeCell ref="X33:AB33"/>
    <mergeCell ref="AC33:AE33"/>
    <mergeCell ref="AF33:BJ33"/>
    <mergeCell ref="A30:C30"/>
    <mergeCell ref="U30:W30"/>
    <mergeCell ref="X30:AB30"/>
    <mergeCell ref="AC30:AE30"/>
    <mergeCell ref="AF30:BJ30"/>
    <mergeCell ref="A35:C35"/>
    <mergeCell ref="U35:W35"/>
    <mergeCell ref="X35:AB35"/>
    <mergeCell ref="AC35:AE35"/>
    <mergeCell ref="AF35:BJ35"/>
    <mergeCell ref="A32:C32"/>
    <mergeCell ref="U32:W32"/>
    <mergeCell ref="X32:AB32"/>
    <mergeCell ref="AC32:AE32"/>
    <mergeCell ref="AF32:BJ32"/>
    <mergeCell ref="A37:C37"/>
    <mergeCell ref="U37:W37"/>
    <mergeCell ref="X37:AB37"/>
    <mergeCell ref="AC37:AE37"/>
    <mergeCell ref="AF37:BJ37"/>
    <mergeCell ref="A34:C34"/>
    <mergeCell ref="U34:W34"/>
    <mergeCell ref="X34:AB34"/>
    <mergeCell ref="AC34:AE34"/>
    <mergeCell ref="AF34:BJ34"/>
    <mergeCell ref="A39:C39"/>
    <mergeCell ref="U39:W39"/>
    <mergeCell ref="X39:AB39"/>
    <mergeCell ref="AC39:AE39"/>
    <mergeCell ref="AF39:BJ39"/>
    <mergeCell ref="A36:C36"/>
    <mergeCell ref="U36:W36"/>
    <mergeCell ref="X36:AB36"/>
    <mergeCell ref="AC36:AE36"/>
    <mergeCell ref="AF36:BJ36"/>
    <mergeCell ref="A41:C41"/>
    <mergeCell ref="U41:W41"/>
    <mergeCell ref="X41:AB41"/>
    <mergeCell ref="AC41:AE41"/>
    <mergeCell ref="AF41:BJ41"/>
    <mergeCell ref="A38:C38"/>
    <mergeCell ref="U38:W38"/>
    <mergeCell ref="X38:AB38"/>
    <mergeCell ref="AC38:AE38"/>
    <mergeCell ref="AF38:BJ38"/>
    <mergeCell ref="A43:C43"/>
    <mergeCell ref="U43:W43"/>
    <mergeCell ref="X43:AB43"/>
    <mergeCell ref="AC43:AE43"/>
    <mergeCell ref="AF43:BJ43"/>
    <mergeCell ref="A40:C40"/>
    <mergeCell ref="U40:W40"/>
    <mergeCell ref="X40:AB40"/>
    <mergeCell ref="AC40:AE40"/>
    <mergeCell ref="AF40:BJ40"/>
    <mergeCell ref="A42:C42"/>
    <mergeCell ref="U42:W42"/>
    <mergeCell ref="X42:AB42"/>
    <mergeCell ref="AC42:AE42"/>
    <mergeCell ref="AF42:BJ42"/>
    <mergeCell ref="AF58:BJ58"/>
    <mergeCell ref="A294:C294"/>
    <mergeCell ref="U294:W294"/>
    <mergeCell ref="X294:AB294"/>
    <mergeCell ref="AC294:AE294"/>
    <mergeCell ref="AF294:BJ294"/>
    <mergeCell ref="A60:C60"/>
    <mergeCell ref="U60:W60"/>
    <mergeCell ref="X60:AB60"/>
    <mergeCell ref="AC60:AE60"/>
    <mergeCell ref="AF60:BJ60"/>
    <mergeCell ref="A57:C57"/>
    <mergeCell ref="U57:W57"/>
    <mergeCell ref="X57:AB57"/>
    <mergeCell ref="AC57:AE57"/>
    <mergeCell ref="AF57:BJ57"/>
    <mergeCell ref="A62:C62"/>
    <mergeCell ref="U62:W62"/>
    <mergeCell ref="A72:C72"/>
    <mergeCell ref="U72:W72"/>
    <mergeCell ref="X72:AB72"/>
    <mergeCell ref="AC72:AE72"/>
    <mergeCell ref="AF72:BJ72"/>
    <mergeCell ref="U69:W69"/>
    <mergeCell ref="X69:AB69"/>
    <mergeCell ref="AC69:AE69"/>
    <mergeCell ref="AF69:BJ69"/>
    <mergeCell ref="A74:C74"/>
    <mergeCell ref="U74:W74"/>
    <mergeCell ref="X74:AB74"/>
    <mergeCell ref="AC74:AE74"/>
    <mergeCell ref="AF74:BJ74"/>
    <mergeCell ref="A54:C54"/>
    <mergeCell ref="U54:W54"/>
    <mergeCell ref="X54:AB54"/>
    <mergeCell ref="AC54:AE54"/>
    <mergeCell ref="X62:AB62"/>
    <mergeCell ref="AC62:AE62"/>
    <mergeCell ref="AF62:BJ62"/>
    <mergeCell ref="A59:C59"/>
    <mergeCell ref="U59:W59"/>
    <mergeCell ref="X59:AB59"/>
    <mergeCell ref="AC59:AE59"/>
    <mergeCell ref="AF59:BJ59"/>
    <mergeCell ref="A64:C64"/>
    <mergeCell ref="U64:W64"/>
    <mergeCell ref="X64:AB64"/>
    <mergeCell ref="AC64:AE64"/>
    <mergeCell ref="AF64:BJ64"/>
    <mergeCell ref="A61:C61"/>
    <mergeCell ref="U61:W61"/>
    <mergeCell ref="X61:AB61"/>
    <mergeCell ref="AC61:AE61"/>
    <mergeCell ref="AF61:BJ61"/>
    <mergeCell ref="A56:C56"/>
    <mergeCell ref="U56:W56"/>
    <mergeCell ref="X56:AB56"/>
    <mergeCell ref="AC56:AE56"/>
    <mergeCell ref="AF56:BJ56"/>
    <mergeCell ref="AF54:BJ54"/>
    <mergeCell ref="A58:C58"/>
    <mergeCell ref="U58:W58"/>
    <mergeCell ref="X58:AB58"/>
    <mergeCell ref="AC58:AE58"/>
    <mergeCell ref="U52:W52"/>
    <mergeCell ref="X52:AB52"/>
    <mergeCell ref="AC52:AE52"/>
    <mergeCell ref="AF52:BJ52"/>
    <mergeCell ref="A49:C49"/>
    <mergeCell ref="U49:W49"/>
    <mergeCell ref="A66:C66"/>
    <mergeCell ref="U66:W66"/>
    <mergeCell ref="X66:AB66"/>
    <mergeCell ref="AC66:AE66"/>
    <mergeCell ref="AF66:BJ66"/>
    <mergeCell ref="A63:C63"/>
    <mergeCell ref="U63:W63"/>
    <mergeCell ref="X63:AB63"/>
    <mergeCell ref="AC63:AE63"/>
    <mergeCell ref="AF63:BJ63"/>
    <mergeCell ref="A44:C44"/>
    <mergeCell ref="U44:W44"/>
    <mergeCell ref="X44:AB44"/>
    <mergeCell ref="AC44:AE44"/>
    <mergeCell ref="AF44:BJ44"/>
    <mergeCell ref="A65:C65"/>
    <mergeCell ref="U65:W65"/>
    <mergeCell ref="X65:AB65"/>
    <mergeCell ref="AC65:AE65"/>
    <mergeCell ref="AF65:BJ65"/>
    <mergeCell ref="A46:C46"/>
    <mergeCell ref="U46:W46"/>
    <mergeCell ref="X46:AB46"/>
    <mergeCell ref="AC46:AE46"/>
    <mergeCell ref="AF46:BJ46"/>
    <mergeCell ref="X49:AB49"/>
    <mergeCell ref="A48:C48"/>
    <mergeCell ref="U48:W48"/>
    <mergeCell ref="X48:AB48"/>
    <mergeCell ref="AC48:AE48"/>
    <mergeCell ref="AF48:BJ48"/>
    <mergeCell ref="A45:C45"/>
    <mergeCell ref="U45:W45"/>
    <mergeCell ref="X45:AB45"/>
    <mergeCell ref="AC45:AE45"/>
    <mergeCell ref="AF45:BJ45"/>
    <mergeCell ref="A50:C50"/>
    <mergeCell ref="U50:W50"/>
    <mergeCell ref="X50:AB50"/>
    <mergeCell ref="AC50:AE50"/>
    <mergeCell ref="AF50:BJ50"/>
    <mergeCell ref="A47:C47"/>
    <mergeCell ref="U47:W47"/>
    <mergeCell ref="X47:AB47"/>
    <mergeCell ref="AC47:AE47"/>
    <mergeCell ref="AF47:BJ47"/>
    <mergeCell ref="AC49:AE49"/>
    <mergeCell ref="AF49:BJ49"/>
    <mergeCell ref="A51:C51"/>
    <mergeCell ref="U51:W51"/>
    <mergeCell ref="X51:AB51"/>
    <mergeCell ref="AC51:AE51"/>
    <mergeCell ref="AF51:BJ51"/>
    <mergeCell ref="A68:C68"/>
    <mergeCell ref="U68:W68"/>
    <mergeCell ref="X68:AB68"/>
    <mergeCell ref="AC68:AE68"/>
    <mergeCell ref="AF68:BJ68"/>
    <mergeCell ref="A53:C53"/>
    <mergeCell ref="U53:W53"/>
    <mergeCell ref="X53:AB53"/>
    <mergeCell ref="AC53:AE53"/>
    <mergeCell ref="AF53:BJ53"/>
    <mergeCell ref="A70:C70"/>
    <mergeCell ref="U70:W70"/>
    <mergeCell ref="X70:AB70"/>
    <mergeCell ref="AC70:AE70"/>
    <mergeCell ref="AF70:BJ70"/>
    <mergeCell ref="A55:C55"/>
    <mergeCell ref="U55:W55"/>
    <mergeCell ref="X55:AB55"/>
    <mergeCell ref="AC55:AE55"/>
    <mergeCell ref="AF55:BJ55"/>
    <mergeCell ref="A67:C67"/>
    <mergeCell ref="U67:W67"/>
    <mergeCell ref="X67:AB67"/>
    <mergeCell ref="AC67:AE67"/>
    <mergeCell ref="AF67:BJ67"/>
    <mergeCell ref="A52:C52"/>
    <mergeCell ref="A69:C69"/>
    <mergeCell ref="A71:C71"/>
    <mergeCell ref="U71:W71"/>
    <mergeCell ref="X71:AB71"/>
    <mergeCell ref="AC71:AE71"/>
    <mergeCell ref="AF71:BJ71"/>
    <mergeCell ref="A76:C76"/>
    <mergeCell ref="U76:W76"/>
    <mergeCell ref="X76:AB76"/>
    <mergeCell ref="AC76:AE76"/>
    <mergeCell ref="AF76:BJ76"/>
    <mergeCell ref="A73:C73"/>
    <mergeCell ref="U73:W73"/>
    <mergeCell ref="X73:AB73"/>
    <mergeCell ref="AC73:AE73"/>
    <mergeCell ref="AF73:BJ73"/>
    <mergeCell ref="A78:C78"/>
    <mergeCell ref="U78:W78"/>
    <mergeCell ref="X78:AB78"/>
    <mergeCell ref="AC78:AE78"/>
    <mergeCell ref="AF78:BJ78"/>
    <mergeCell ref="A75:C75"/>
    <mergeCell ref="U75:W75"/>
    <mergeCell ref="X75:AB75"/>
    <mergeCell ref="AC75:AE75"/>
    <mergeCell ref="AF75:BJ75"/>
    <mergeCell ref="A80:C80"/>
    <mergeCell ref="U80:W80"/>
    <mergeCell ref="X80:AB80"/>
    <mergeCell ref="AC80:AE80"/>
    <mergeCell ref="AF80:BJ80"/>
    <mergeCell ref="A77:C77"/>
    <mergeCell ref="U77:W77"/>
    <mergeCell ref="X77:AB77"/>
    <mergeCell ref="AC77:AE77"/>
    <mergeCell ref="AF77:BJ77"/>
    <mergeCell ref="A82:C82"/>
    <mergeCell ref="U82:W82"/>
    <mergeCell ref="X82:AB82"/>
    <mergeCell ref="AC82:AE82"/>
    <mergeCell ref="AF82:BJ82"/>
    <mergeCell ref="A79:C79"/>
    <mergeCell ref="U79:W79"/>
    <mergeCell ref="X79:AB79"/>
    <mergeCell ref="AC79:AE79"/>
    <mergeCell ref="AF79:BJ79"/>
    <mergeCell ref="A84:C84"/>
    <mergeCell ref="U84:W84"/>
    <mergeCell ref="X84:AB84"/>
    <mergeCell ref="AC84:AE84"/>
    <mergeCell ref="AF84:BJ84"/>
    <mergeCell ref="A81:C81"/>
    <mergeCell ref="U81:W81"/>
    <mergeCell ref="X81:AB81"/>
    <mergeCell ref="AC81:AE81"/>
    <mergeCell ref="AF81:BJ81"/>
    <mergeCell ref="A86:C86"/>
    <mergeCell ref="U86:W86"/>
    <mergeCell ref="X86:AB86"/>
    <mergeCell ref="AC86:AE86"/>
    <mergeCell ref="AF86:BJ86"/>
    <mergeCell ref="A83:C83"/>
    <mergeCell ref="U83:W83"/>
    <mergeCell ref="X83:AB83"/>
    <mergeCell ref="AC83:AE83"/>
    <mergeCell ref="AF83:BJ83"/>
    <mergeCell ref="A88:C88"/>
    <mergeCell ref="U88:W88"/>
    <mergeCell ref="X88:AB88"/>
    <mergeCell ref="AC88:AE88"/>
    <mergeCell ref="AF88:BJ88"/>
    <mergeCell ref="A85:C85"/>
    <mergeCell ref="U85:W85"/>
    <mergeCell ref="X85:AB85"/>
    <mergeCell ref="AC85:AE85"/>
    <mergeCell ref="AF85:BJ85"/>
    <mergeCell ref="A90:C90"/>
    <mergeCell ref="U90:W90"/>
    <mergeCell ref="X90:AB90"/>
    <mergeCell ref="AC90:AE90"/>
    <mergeCell ref="AF90:BJ90"/>
    <mergeCell ref="A87:C87"/>
    <mergeCell ref="U87:W87"/>
    <mergeCell ref="X87:AB87"/>
    <mergeCell ref="AC87:AE87"/>
    <mergeCell ref="AF87:BJ87"/>
    <mergeCell ref="A92:C92"/>
    <mergeCell ref="U92:W92"/>
    <mergeCell ref="X92:AB92"/>
    <mergeCell ref="AC92:AE92"/>
    <mergeCell ref="AF92:BJ92"/>
    <mergeCell ref="A89:C89"/>
    <mergeCell ref="U89:W89"/>
    <mergeCell ref="X89:AB89"/>
    <mergeCell ref="AC89:AE89"/>
    <mergeCell ref="AF89:BJ89"/>
    <mergeCell ref="A94:C94"/>
    <mergeCell ref="U94:W94"/>
    <mergeCell ref="X94:AB94"/>
    <mergeCell ref="AC94:AE94"/>
    <mergeCell ref="AF94:BJ94"/>
    <mergeCell ref="A91:C91"/>
    <mergeCell ref="U91:W91"/>
    <mergeCell ref="X91:AB91"/>
    <mergeCell ref="AC91:AE91"/>
    <mergeCell ref="AF91:BJ91"/>
    <mergeCell ref="A96:C96"/>
    <mergeCell ref="U96:W96"/>
    <mergeCell ref="X96:AB96"/>
    <mergeCell ref="AC96:AE96"/>
    <mergeCell ref="AF96:BJ96"/>
    <mergeCell ref="A93:C93"/>
    <mergeCell ref="U93:W93"/>
    <mergeCell ref="X93:AB93"/>
    <mergeCell ref="AC93:AE93"/>
    <mergeCell ref="AF93:BJ93"/>
    <mergeCell ref="A98:C98"/>
    <mergeCell ref="U98:W98"/>
    <mergeCell ref="X98:AB98"/>
    <mergeCell ref="AC98:AE98"/>
    <mergeCell ref="AF98:BJ98"/>
    <mergeCell ref="A95:C95"/>
    <mergeCell ref="U95:W95"/>
    <mergeCell ref="X95:AB95"/>
    <mergeCell ref="AC95:AE95"/>
    <mergeCell ref="AF95:BJ95"/>
    <mergeCell ref="A100:C100"/>
    <mergeCell ref="U100:W100"/>
    <mergeCell ref="X100:AB100"/>
    <mergeCell ref="AC100:AE100"/>
    <mergeCell ref="AF100:BJ100"/>
    <mergeCell ref="A97:C97"/>
    <mergeCell ref="U97:W97"/>
    <mergeCell ref="X97:AB97"/>
    <mergeCell ref="AC97:AE97"/>
    <mergeCell ref="AF97:BJ97"/>
    <mergeCell ref="A102:C102"/>
    <mergeCell ref="U102:W102"/>
    <mergeCell ref="X102:AB102"/>
    <mergeCell ref="AC102:AE102"/>
    <mergeCell ref="AF102:BJ102"/>
    <mergeCell ref="A99:C99"/>
    <mergeCell ref="U99:W99"/>
    <mergeCell ref="X99:AB99"/>
    <mergeCell ref="AC99:AE99"/>
    <mergeCell ref="AF99:BJ99"/>
    <mergeCell ref="A104:C104"/>
    <mergeCell ref="U104:W104"/>
    <mergeCell ref="X104:AB104"/>
    <mergeCell ref="AC104:AE104"/>
    <mergeCell ref="AF104:BJ104"/>
    <mergeCell ref="A101:C101"/>
    <mergeCell ref="U101:W101"/>
    <mergeCell ref="X101:AB101"/>
    <mergeCell ref="AC101:AE101"/>
    <mergeCell ref="AF101:BJ101"/>
    <mergeCell ref="A106:C106"/>
    <mergeCell ref="U106:W106"/>
    <mergeCell ref="X106:AB106"/>
    <mergeCell ref="AC106:AE106"/>
    <mergeCell ref="AF106:BJ106"/>
    <mergeCell ref="A103:C103"/>
    <mergeCell ref="U103:W103"/>
    <mergeCell ref="X103:AB103"/>
    <mergeCell ref="AC103:AE103"/>
    <mergeCell ref="AF103:BJ103"/>
    <mergeCell ref="A108:C108"/>
    <mergeCell ref="U108:W108"/>
    <mergeCell ref="X108:AB108"/>
    <mergeCell ref="AC108:AE108"/>
    <mergeCell ref="AF108:BJ108"/>
    <mergeCell ref="A105:C105"/>
    <mergeCell ref="U105:W105"/>
    <mergeCell ref="X105:AB105"/>
    <mergeCell ref="AC105:AE105"/>
    <mergeCell ref="AF105:BJ105"/>
    <mergeCell ref="A110:C110"/>
    <mergeCell ref="U110:W110"/>
    <mergeCell ref="X110:AB110"/>
    <mergeCell ref="AC110:AE110"/>
    <mergeCell ref="AF110:BJ110"/>
    <mergeCell ref="A107:C107"/>
    <mergeCell ref="U107:W107"/>
    <mergeCell ref="X107:AB107"/>
    <mergeCell ref="AC107:AE107"/>
    <mergeCell ref="AF107:BJ107"/>
    <mergeCell ref="A112:C112"/>
    <mergeCell ref="U112:W112"/>
    <mergeCell ref="X112:AB112"/>
    <mergeCell ref="AC112:AE112"/>
    <mergeCell ref="AF112:BJ112"/>
    <mergeCell ref="A109:C109"/>
    <mergeCell ref="U109:W109"/>
    <mergeCell ref="X109:AB109"/>
    <mergeCell ref="AC109:AE109"/>
    <mergeCell ref="AF109:BJ109"/>
    <mergeCell ref="A114:C114"/>
    <mergeCell ref="U114:W114"/>
    <mergeCell ref="X114:AB114"/>
    <mergeCell ref="AC114:AE114"/>
    <mergeCell ref="AF114:BJ114"/>
    <mergeCell ref="A111:C111"/>
    <mergeCell ref="U111:W111"/>
    <mergeCell ref="X111:AB111"/>
    <mergeCell ref="AC111:AE111"/>
    <mergeCell ref="AF111:BJ111"/>
    <mergeCell ref="A116:C116"/>
    <mergeCell ref="U116:W116"/>
    <mergeCell ref="X116:AB116"/>
    <mergeCell ref="AC116:AE116"/>
    <mergeCell ref="AF116:BJ116"/>
    <mergeCell ref="A113:C113"/>
    <mergeCell ref="U113:W113"/>
    <mergeCell ref="X113:AB113"/>
    <mergeCell ref="AC113:AE113"/>
    <mergeCell ref="AF113:BJ113"/>
    <mergeCell ref="A118:C118"/>
    <mergeCell ref="U118:W118"/>
    <mergeCell ref="X118:AB118"/>
    <mergeCell ref="AC118:AE118"/>
    <mergeCell ref="AF118:BJ118"/>
    <mergeCell ref="A115:C115"/>
    <mergeCell ref="U115:W115"/>
    <mergeCell ref="X115:AB115"/>
    <mergeCell ref="AC115:AE115"/>
    <mergeCell ref="AF115:BJ115"/>
    <mergeCell ref="A120:C120"/>
    <mergeCell ref="U120:W120"/>
    <mergeCell ref="X120:AB120"/>
    <mergeCell ref="AC120:AE120"/>
    <mergeCell ref="AF120:BJ120"/>
    <mergeCell ref="A117:C117"/>
    <mergeCell ref="U117:W117"/>
    <mergeCell ref="X117:AB117"/>
    <mergeCell ref="AC117:AE117"/>
    <mergeCell ref="AF117:BJ117"/>
    <mergeCell ref="A122:C122"/>
    <mergeCell ref="U122:W122"/>
    <mergeCell ref="X122:AB122"/>
    <mergeCell ref="AC122:AE122"/>
    <mergeCell ref="AF122:BJ122"/>
    <mergeCell ref="A119:C119"/>
    <mergeCell ref="U119:W119"/>
    <mergeCell ref="X119:AB119"/>
    <mergeCell ref="AC119:AE119"/>
    <mergeCell ref="AF119:BJ119"/>
    <mergeCell ref="A124:C124"/>
    <mergeCell ref="U124:W124"/>
    <mergeCell ref="X124:AB124"/>
    <mergeCell ref="AC124:AE124"/>
    <mergeCell ref="AF124:BJ124"/>
    <mergeCell ref="A121:C121"/>
    <mergeCell ref="U121:W121"/>
    <mergeCell ref="X121:AB121"/>
    <mergeCell ref="AC121:AE121"/>
    <mergeCell ref="AF121:BJ121"/>
    <mergeCell ref="A126:C126"/>
    <mergeCell ref="U126:W126"/>
    <mergeCell ref="X126:AB126"/>
    <mergeCell ref="AC126:AE126"/>
    <mergeCell ref="AF126:BJ126"/>
    <mergeCell ref="A123:C123"/>
    <mergeCell ref="U123:W123"/>
    <mergeCell ref="X123:AB123"/>
    <mergeCell ref="AC123:AE123"/>
    <mergeCell ref="AF123:BJ123"/>
    <mergeCell ref="A128:C128"/>
    <mergeCell ref="U128:W128"/>
    <mergeCell ref="X128:AB128"/>
    <mergeCell ref="AC128:AE128"/>
    <mergeCell ref="AF128:BJ128"/>
    <mergeCell ref="A125:C125"/>
    <mergeCell ref="U125:W125"/>
    <mergeCell ref="X125:AB125"/>
    <mergeCell ref="AC125:AE125"/>
    <mergeCell ref="AF125:BJ125"/>
    <mergeCell ref="A130:C130"/>
    <mergeCell ref="U130:W130"/>
    <mergeCell ref="X130:AB130"/>
    <mergeCell ref="AC130:AE130"/>
    <mergeCell ref="AF130:BJ130"/>
    <mergeCell ref="A127:C127"/>
    <mergeCell ref="U127:W127"/>
    <mergeCell ref="X127:AB127"/>
    <mergeCell ref="AC127:AE127"/>
    <mergeCell ref="AF127:BJ127"/>
    <mergeCell ref="A132:C132"/>
    <mergeCell ref="U132:W132"/>
    <mergeCell ref="X132:AB132"/>
    <mergeCell ref="AC132:AE132"/>
    <mergeCell ref="AF132:BJ132"/>
    <mergeCell ref="A129:C129"/>
    <mergeCell ref="U129:W129"/>
    <mergeCell ref="X129:AB129"/>
    <mergeCell ref="AC129:AE129"/>
    <mergeCell ref="AF129:BJ129"/>
    <mergeCell ref="A134:C134"/>
    <mergeCell ref="U134:W134"/>
    <mergeCell ref="X134:AB134"/>
    <mergeCell ref="AC134:AE134"/>
    <mergeCell ref="AF134:BJ134"/>
    <mergeCell ref="A131:C131"/>
    <mergeCell ref="U131:W131"/>
    <mergeCell ref="X131:AB131"/>
    <mergeCell ref="AC131:AE131"/>
    <mergeCell ref="AF131:BJ131"/>
    <mergeCell ref="A136:C136"/>
    <mergeCell ref="U136:W136"/>
    <mergeCell ref="X136:AB136"/>
    <mergeCell ref="AC136:AE136"/>
    <mergeCell ref="AF136:BJ136"/>
    <mergeCell ref="A133:C133"/>
    <mergeCell ref="U133:W133"/>
    <mergeCell ref="X133:AB133"/>
    <mergeCell ref="AC133:AE133"/>
    <mergeCell ref="AF133:BJ133"/>
    <mergeCell ref="A138:C138"/>
    <mergeCell ref="U138:W138"/>
    <mergeCell ref="X138:AB138"/>
    <mergeCell ref="AC138:AE138"/>
    <mergeCell ref="AF138:BJ138"/>
    <mergeCell ref="A135:C135"/>
    <mergeCell ref="U135:W135"/>
    <mergeCell ref="X135:AB135"/>
    <mergeCell ref="AC135:AE135"/>
    <mergeCell ref="AF135:BJ135"/>
    <mergeCell ref="A140:C140"/>
    <mergeCell ref="U140:W140"/>
    <mergeCell ref="X140:AB140"/>
    <mergeCell ref="AC140:AE140"/>
    <mergeCell ref="AF140:BJ140"/>
    <mergeCell ref="A137:C137"/>
    <mergeCell ref="U137:W137"/>
    <mergeCell ref="X137:AB137"/>
    <mergeCell ref="AC137:AE137"/>
    <mergeCell ref="AF137:BJ137"/>
    <mergeCell ref="A142:C142"/>
    <mergeCell ref="U142:W142"/>
    <mergeCell ref="X142:AB142"/>
    <mergeCell ref="AC142:AE142"/>
    <mergeCell ref="AF142:BJ142"/>
    <mergeCell ref="A139:C139"/>
    <mergeCell ref="U139:W139"/>
    <mergeCell ref="X139:AB139"/>
    <mergeCell ref="AC139:AE139"/>
    <mergeCell ref="AF139:BJ139"/>
    <mergeCell ref="A144:C144"/>
    <mergeCell ref="U144:W144"/>
    <mergeCell ref="X144:AB144"/>
    <mergeCell ref="AC144:AE144"/>
    <mergeCell ref="AF144:BJ144"/>
    <mergeCell ref="A141:C141"/>
    <mergeCell ref="U141:W141"/>
    <mergeCell ref="X141:AB141"/>
    <mergeCell ref="AC141:AE141"/>
    <mergeCell ref="AF141:BJ141"/>
    <mergeCell ref="A146:C146"/>
    <mergeCell ref="U146:W146"/>
    <mergeCell ref="X146:AB146"/>
    <mergeCell ref="AC146:AE146"/>
    <mergeCell ref="AF146:BJ146"/>
    <mergeCell ref="A143:C143"/>
    <mergeCell ref="U143:W143"/>
    <mergeCell ref="X143:AB143"/>
    <mergeCell ref="AC143:AE143"/>
    <mergeCell ref="AF143:BJ143"/>
    <mergeCell ref="A148:C148"/>
    <mergeCell ref="U148:W148"/>
    <mergeCell ref="X148:AB148"/>
    <mergeCell ref="AC148:AE148"/>
    <mergeCell ref="AF148:BJ148"/>
    <mergeCell ref="A145:C145"/>
    <mergeCell ref="U145:W145"/>
    <mergeCell ref="X145:AB145"/>
    <mergeCell ref="AC145:AE145"/>
    <mergeCell ref="AF145:BJ145"/>
    <mergeCell ref="A150:C150"/>
    <mergeCell ref="U150:W150"/>
    <mergeCell ref="X150:AB150"/>
    <mergeCell ref="AC150:AE150"/>
    <mergeCell ref="AF150:BJ150"/>
    <mergeCell ref="A147:C147"/>
    <mergeCell ref="U147:W147"/>
    <mergeCell ref="X147:AB147"/>
    <mergeCell ref="AC147:AE147"/>
    <mergeCell ref="AF147:BJ147"/>
    <mergeCell ref="A152:C152"/>
    <mergeCell ref="U152:W152"/>
    <mergeCell ref="X152:AB152"/>
    <mergeCell ref="AC152:AE152"/>
    <mergeCell ref="AF152:BJ152"/>
    <mergeCell ref="A149:C149"/>
    <mergeCell ref="U149:W149"/>
    <mergeCell ref="X149:AB149"/>
    <mergeCell ref="AC149:AE149"/>
    <mergeCell ref="AF149:BJ149"/>
    <mergeCell ref="A154:C154"/>
    <mergeCell ref="U154:W154"/>
    <mergeCell ref="X154:AB154"/>
    <mergeCell ref="AC154:AE154"/>
    <mergeCell ref="AF154:BJ154"/>
    <mergeCell ref="A151:C151"/>
    <mergeCell ref="U151:W151"/>
    <mergeCell ref="X151:AB151"/>
    <mergeCell ref="AC151:AE151"/>
    <mergeCell ref="AF151:BJ151"/>
    <mergeCell ref="A156:C156"/>
    <mergeCell ref="U156:W156"/>
    <mergeCell ref="X156:AB156"/>
    <mergeCell ref="AC156:AE156"/>
    <mergeCell ref="AF156:BJ156"/>
    <mergeCell ref="A153:C153"/>
    <mergeCell ref="U153:W153"/>
    <mergeCell ref="X153:AB153"/>
    <mergeCell ref="AC153:AE153"/>
    <mergeCell ref="AF153:BJ153"/>
    <mergeCell ref="A158:C158"/>
    <mergeCell ref="U158:W158"/>
    <mergeCell ref="X158:AB158"/>
    <mergeCell ref="AC158:AE158"/>
    <mergeCell ref="AF158:BJ158"/>
    <mergeCell ref="A155:C155"/>
    <mergeCell ref="U155:W155"/>
    <mergeCell ref="X155:AB155"/>
    <mergeCell ref="AC155:AE155"/>
    <mergeCell ref="AF155:BJ155"/>
    <mergeCell ref="A160:C160"/>
    <mergeCell ref="U160:W160"/>
    <mergeCell ref="X160:AB160"/>
    <mergeCell ref="AC160:AE160"/>
    <mergeCell ref="AF160:BJ160"/>
    <mergeCell ref="A157:C157"/>
    <mergeCell ref="U157:W157"/>
    <mergeCell ref="X157:AB157"/>
    <mergeCell ref="AC157:AE157"/>
    <mergeCell ref="AF157:BJ157"/>
    <mergeCell ref="A162:C162"/>
    <mergeCell ref="U162:W162"/>
    <mergeCell ref="X162:AB162"/>
    <mergeCell ref="AC162:AE162"/>
    <mergeCell ref="AF162:BJ162"/>
    <mergeCell ref="A159:C159"/>
    <mergeCell ref="U159:W159"/>
    <mergeCell ref="X159:AB159"/>
    <mergeCell ref="AC159:AE159"/>
    <mergeCell ref="AF159:BJ159"/>
    <mergeCell ref="A164:C164"/>
    <mergeCell ref="U164:W164"/>
    <mergeCell ref="X164:AB164"/>
    <mergeCell ref="AC164:AE164"/>
    <mergeCell ref="AF164:BJ164"/>
    <mergeCell ref="A161:C161"/>
    <mergeCell ref="U161:W161"/>
    <mergeCell ref="X161:AB161"/>
    <mergeCell ref="AC161:AE161"/>
    <mergeCell ref="AF161:BJ161"/>
    <mergeCell ref="A166:C166"/>
    <mergeCell ref="U166:W166"/>
    <mergeCell ref="X166:AB166"/>
    <mergeCell ref="AC166:AE166"/>
    <mergeCell ref="AF166:BJ166"/>
    <mergeCell ref="A163:C163"/>
    <mergeCell ref="U163:W163"/>
    <mergeCell ref="X163:AB163"/>
    <mergeCell ref="AC163:AE163"/>
    <mergeCell ref="AF163:BJ163"/>
    <mergeCell ref="A168:C168"/>
    <mergeCell ref="U168:W168"/>
    <mergeCell ref="X168:AB168"/>
    <mergeCell ref="AC168:AE168"/>
    <mergeCell ref="AF168:BJ168"/>
    <mergeCell ref="A165:C165"/>
    <mergeCell ref="U165:W165"/>
    <mergeCell ref="X165:AB165"/>
    <mergeCell ref="AC165:AE165"/>
    <mergeCell ref="AF165:BJ165"/>
    <mergeCell ref="A170:C170"/>
    <mergeCell ref="U170:W170"/>
    <mergeCell ref="X170:AB170"/>
    <mergeCell ref="AC170:AE170"/>
    <mergeCell ref="AF170:BJ170"/>
    <mergeCell ref="A167:C167"/>
    <mergeCell ref="U167:W167"/>
    <mergeCell ref="X167:AB167"/>
    <mergeCell ref="AC167:AE167"/>
    <mergeCell ref="AF167:BJ167"/>
    <mergeCell ref="A172:C172"/>
    <mergeCell ref="U172:W172"/>
    <mergeCell ref="X172:AB172"/>
    <mergeCell ref="AC172:AE172"/>
    <mergeCell ref="AF172:BJ172"/>
    <mergeCell ref="A169:C169"/>
    <mergeCell ref="U169:W169"/>
    <mergeCell ref="X169:AB169"/>
    <mergeCell ref="AC169:AE169"/>
    <mergeCell ref="AF169:BJ169"/>
    <mergeCell ref="A174:C174"/>
    <mergeCell ref="U174:W174"/>
    <mergeCell ref="X174:AB174"/>
    <mergeCell ref="AC174:AE174"/>
    <mergeCell ref="AF174:BJ174"/>
    <mergeCell ref="A171:C171"/>
    <mergeCell ref="U171:W171"/>
    <mergeCell ref="X171:AB171"/>
    <mergeCell ref="AC171:AE171"/>
    <mergeCell ref="AF171:BJ171"/>
    <mergeCell ref="A176:C176"/>
    <mergeCell ref="U176:W176"/>
    <mergeCell ref="X176:AB176"/>
    <mergeCell ref="AC176:AE176"/>
    <mergeCell ref="AF176:BJ176"/>
    <mergeCell ref="A173:C173"/>
    <mergeCell ref="U173:W173"/>
    <mergeCell ref="X173:AB173"/>
    <mergeCell ref="AC173:AE173"/>
    <mergeCell ref="AF173:BJ173"/>
    <mergeCell ref="A178:C178"/>
    <mergeCell ref="U178:W178"/>
    <mergeCell ref="X178:AB178"/>
    <mergeCell ref="AC178:AE178"/>
    <mergeCell ref="AF178:BJ178"/>
    <mergeCell ref="A175:C175"/>
    <mergeCell ref="U175:W175"/>
    <mergeCell ref="X175:AB175"/>
    <mergeCell ref="AC175:AE175"/>
    <mergeCell ref="AF175:BJ175"/>
    <mergeCell ref="A180:C180"/>
    <mergeCell ref="U180:W180"/>
    <mergeCell ref="X180:AB180"/>
    <mergeCell ref="AC180:AE180"/>
    <mergeCell ref="AF180:BJ180"/>
    <mergeCell ref="A177:C177"/>
    <mergeCell ref="U177:W177"/>
    <mergeCell ref="X177:AB177"/>
    <mergeCell ref="AC177:AE177"/>
    <mergeCell ref="AF177:BJ177"/>
    <mergeCell ref="A182:C182"/>
    <mergeCell ref="U182:W182"/>
    <mergeCell ref="X182:AB182"/>
    <mergeCell ref="AC182:AE182"/>
    <mergeCell ref="AF182:BJ182"/>
    <mergeCell ref="A179:C179"/>
    <mergeCell ref="U179:W179"/>
    <mergeCell ref="X179:AB179"/>
    <mergeCell ref="AC179:AE179"/>
    <mergeCell ref="AF179:BJ179"/>
    <mergeCell ref="A184:C184"/>
    <mergeCell ref="U184:W184"/>
    <mergeCell ref="X184:AB184"/>
    <mergeCell ref="AC184:AE184"/>
    <mergeCell ref="AF184:BJ184"/>
    <mergeCell ref="A181:C181"/>
    <mergeCell ref="U181:W181"/>
    <mergeCell ref="X181:AB181"/>
    <mergeCell ref="AC181:AE181"/>
    <mergeCell ref="AF181:BJ181"/>
    <mergeCell ref="A186:C186"/>
    <mergeCell ref="U186:W186"/>
    <mergeCell ref="X186:AB186"/>
    <mergeCell ref="AC186:AE186"/>
    <mergeCell ref="AF186:BJ186"/>
    <mergeCell ref="A183:C183"/>
    <mergeCell ref="U183:W183"/>
    <mergeCell ref="X183:AB183"/>
    <mergeCell ref="AC183:AE183"/>
    <mergeCell ref="AF183:BJ183"/>
    <mergeCell ref="A188:C188"/>
    <mergeCell ref="U188:W188"/>
    <mergeCell ref="X188:AB188"/>
    <mergeCell ref="AC188:AE188"/>
    <mergeCell ref="AF188:BJ188"/>
    <mergeCell ref="A185:C185"/>
    <mergeCell ref="U185:W185"/>
    <mergeCell ref="X185:AB185"/>
    <mergeCell ref="AC185:AE185"/>
    <mergeCell ref="AF185:BJ185"/>
    <mergeCell ref="A190:C190"/>
    <mergeCell ref="U190:W190"/>
    <mergeCell ref="X190:AB190"/>
    <mergeCell ref="AC190:AE190"/>
    <mergeCell ref="AF190:BJ190"/>
    <mergeCell ref="A187:C187"/>
    <mergeCell ref="U187:W187"/>
    <mergeCell ref="X187:AB187"/>
    <mergeCell ref="AC187:AE187"/>
    <mergeCell ref="AF187:BJ187"/>
    <mergeCell ref="A192:C192"/>
    <mergeCell ref="U192:W192"/>
    <mergeCell ref="X192:AB192"/>
    <mergeCell ref="AC192:AE192"/>
    <mergeCell ref="AF192:BJ192"/>
    <mergeCell ref="A189:C189"/>
    <mergeCell ref="U189:W189"/>
    <mergeCell ref="X189:AB189"/>
    <mergeCell ref="AC189:AE189"/>
    <mergeCell ref="AF189:BJ189"/>
    <mergeCell ref="A194:C194"/>
    <mergeCell ref="U194:W194"/>
    <mergeCell ref="X194:AB194"/>
    <mergeCell ref="AC194:AE194"/>
    <mergeCell ref="AF194:BJ194"/>
    <mergeCell ref="A191:C191"/>
    <mergeCell ref="U191:W191"/>
    <mergeCell ref="X191:AB191"/>
    <mergeCell ref="AC191:AE191"/>
    <mergeCell ref="AF191:BJ191"/>
    <mergeCell ref="A196:C196"/>
    <mergeCell ref="U196:W196"/>
    <mergeCell ref="X196:AB196"/>
    <mergeCell ref="AC196:AE196"/>
    <mergeCell ref="AF196:BJ196"/>
    <mergeCell ref="A193:C193"/>
    <mergeCell ref="U193:W193"/>
    <mergeCell ref="X193:AB193"/>
    <mergeCell ref="AC193:AE193"/>
    <mergeCell ref="AF193:BJ193"/>
    <mergeCell ref="A198:C198"/>
    <mergeCell ref="U198:W198"/>
    <mergeCell ref="X198:AB198"/>
    <mergeCell ref="AC198:AE198"/>
    <mergeCell ref="AF198:BJ198"/>
    <mergeCell ref="A195:C195"/>
    <mergeCell ref="U195:W195"/>
    <mergeCell ref="X195:AB195"/>
    <mergeCell ref="AC195:AE195"/>
    <mergeCell ref="AF195:BJ195"/>
    <mergeCell ref="A200:C200"/>
    <mergeCell ref="U200:W200"/>
    <mergeCell ref="X200:AB200"/>
    <mergeCell ref="AC200:AE200"/>
    <mergeCell ref="AF200:BJ200"/>
    <mergeCell ref="A197:C197"/>
    <mergeCell ref="U197:W197"/>
    <mergeCell ref="X197:AB197"/>
    <mergeCell ref="AC197:AE197"/>
    <mergeCell ref="AF197:BJ197"/>
    <mergeCell ref="A202:C202"/>
    <mergeCell ref="U202:W202"/>
    <mergeCell ref="X202:AB202"/>
    <mergeCell ref="AC202:AE202"/>
    <mergeCell ref="AF202:BJ202"/>
    <mergeCell ref="A199:C199"/>
    <mergeCell ref="U199:W199"/>
    <mergeCell ref="X199:AB199"/>
    <mergeCell ref="AC199:AE199"/>
    <mergeCell ref="AF199:BJ199"/>
    <mergeCell ref="A204:C204"/>
    <mergeCell ref="U204:W204"/>
    <mergeCell ref="X204:AB204"/>
    <mergeCell ref="AC204:AE204"/>
    <mergeCell ref="AF204:BJ204"/>
    <mergeCell ref="A201:C201"/>
    <mergeCell ref="U201:W201"/>
    <mergeCell ref="X201:AB201"/>
    <mergeCell ref="AC201:AE201"/>
    <mergeCell ref="AF201:BJ201"/>
    <mergeCell ref="A206:C206"/>
    <mergeCell ref="U206:W206"/>
    <mergeCell ref="X206:AB206"/>
    <mergeCell ref="AC206:AE206"/>
    <mergeCell ref="AF206:BJ206"/>
    <mergeCell ref="A203:C203"/>
    <mergeCell ref="U203:W203"/>
    <mergeCell ref="X203:AB203"/>
    <mergeCell ref="AC203:AE203"/>
    <mergeCell ref="AF203:BJ203"/>
    <mergeCell ref="A208:C208"/>
    <mergeCell ref="U208:W208"/>
    <mergeCell ref="X208:AB208"/>
    <mergeCell ref="AC208:AE208"/>
    <mergeCell ref="AF208:BJ208"/>
    <mergeCell ref="A205:C205"/>
    <mergeCell ref="U205:W205"/>
    <mergeCell ref="X205:AB205"/>
    <mergeCell ref="AC205:AE205"/>
    <mergeCell ref="AF205:BJ205"/>
    <mergeCell ref="A210:C210"/>
    <mergeCell ref="U210:W210"/>
    <mergeCell ref="X210:AB210"/>
    <mergeCell ref="AC210:AE210"/>
    <mergeCell ref="AF210:BJ210"/>
    <mergeCell ref="A207:C207"/>
    <mergeCell ref="U207:W207"/>
    <mergeCell ref="X207:AB207"/>
    <mergeCell ref="AC207:AE207"/>
    <mergeCell ref="AF207:BJ207"/>
    <mergeCell ref="A212:C212"/>
    <mergeCell ref="U212:W212"/>
    <mergeCell ref="X212:AB212"/>
    <mergeCell ref="AC212:AE212"/>
    <mergeCell ref="AF212:BJ212"/>
    <mergeCell ref="A209:C209"/>
    <mergeCell ref="U209:W209"/>
    <mergeCell ref="X209:AB209"/>
    <mergeCell ref="AC209:AE209"/>
    <mergeCell ref="AF209:BJ209"/>
    <mergeCell ref="A214:C214"/>
    <mergeCell ref="U214:W214"/>
    <mergeCell ref="X214:AB214"/>
    <mergeCell ref="AC214:AE214"/>
    <mergeCell ref="AF214:BJ214"/>
    <mergeCell ref="A211:C211"/>
    <mergeCell ref="U211:W211"/>
    <mergeCell ref="X211:AB211"/>
    <mergeCell ref="AC211:AE211"/>
    <mergeCell ref="AF211:BJ211"/>
    <mergeCell ref="A216:C216"/>
    <mergeCell ref="U216:W216"/>
    <mergeCell ref="X216:AB216"/>
    <mergeCell ref="AC216:AE216"/>
    <mergeCell ref="AF216:BJ216"/>
    <mergeCell ref="A213:C213"/>
    <mergeCell ref="U213:W213"/>
    <mergeCell ref="X213:AB213"/>
    <mergeCell ref="AC213:AE213"/>
    <mergeCell ref="AF213:BJ213"/>
    <mergeCell ref="A218:C218"/>
    <mergeCell ref="U218:W218"/>
    <mergeCell ref="X218:AB218"/>
    <mergeCell ref="AC218:AE218"/>
    <mergeCell ref="AF218:BJ218"/>
    <mergeCell ref="A215:C215"/>
    <mergeCell ref="U215:W215"/>
    <mergeCell ref="X215:AB215"/>
    <mergeCell ref="AC215:AE215"/>
    <mergeCell ref="AF215:BJ215"/>
    <mergeCell ref="A220:C220"/>
    <mergeCell ref="U220:W220"/>
    <mergeCell ref="X220:AB220"/>
    <mergeCell ref="AC220:AE220"/>
    <mergeCell ref="AF220:BJ220"/>
    <mergeCell ref="A217:C217"/>
    <mergeCell ref="U217:W217"/>
    <mergeCell ref="X217:AB217"/>
    <mergeCell ref="AC217:AE217"/>
    <mergeCell ref="AF217:BJ217"/>
    <mergeCell ref="A222:C222"/>
    <mergeCell ref="U222:W222"/>
    <mergeCell ref="X222:AB222"/>
    <mergeCell ref="AC222:AE222"/>
    <mergeCell ref="AF222:BJ222"/>
    <mergeCell ref="A219:C219"/>
    <mergeCell ref="U219:W219"/>
    <mergeCell ref="X219:AB219"/>
    <mergeCell ref="AC219:AE219"/>
    <mergeCell ref="AF219:BJ219"/>
    <mergeCell ref="A224:C224"/>
    <mergeCell ref="U224:W224"/>
    <mergeCell ref="X224:AB224"/>
    <mergeCell ref="AC224:AE224"/>
    <mergeCell ref="AF224:BJ224"/>
    <mergeCell ref="A221:C221"/>
    <mergeCell ref="U221:W221"/>
    <mergeCell ref="X221:AB221"/>
    <mergeCell ref="AC221:AE221"/>
    <mergeCell ref="AF221:BJ221"/>
    <mergeCell ref="A226:C226"/>
    <mergeCell ref="U226:W226"/>
    <mergeCell ref="X226:AB226"/>
    <mergeCell ref="AC226:AE226"/>
    <mergeCell ref="AF226:BJ226"/>
    <mergeCell ref="A223:C223"/>
    <mergeCell ref="U223:W223"/>
    <mergeCell ref="X223:AB223"/>
    <mergeCell ref="AC223:AE223"/>
    <mergeCell ref="AF223:BJ223"/>
    <mergeCell ref="A228:C228"/>
    <mergeCell ref="U228:W228"/>
    <mergeCell ref="X228:AB228"/>
    <mergeCell ref="AC228:AE228"/>
    <mergeCell ref="AF228:BJ228"/>
    <mergeCell ref="A225:C225"/>
    <mergeCell ref="U225:W225"/>
    <mergeCell ref="X225:AB225"/>
    <mergeCell ref="AC225:AE225"/>
    <mergeCell ref="AF225:BJ225"/>
    <mergeCell ref="A230:C230"/>
    <mergeCell ref="U230:W230"/>
    <mergeCell ref="X230:AB230"/>
    <mergeCell ref="AC230:AE230"/>
    <mergeCell ref="AF230:BJ230"/>
    <mergeCell ref="A227:C227"/>
    <mergeCell ref="U227:W227"/>
    <mergeCell ref="X227:AB227"/>
    <mergeCell ref="AC227:AE227"/>
    <mergeCell ref="AF227:BJ227"/>
    <mergeCell ref="A232:C232"/>
    <mergeCell ref="U232:W232"/>
    <mergeCell ref="X232:AB232"/>
    <mergeCell ref="AC232:AE232"/>
    <mergeCell ref="AF232:BJ232"/>
    <mergeCell ref="A229:C229"/>
    <mergeCell ref="U229:W229"/>
    <mergeCell ref="X229:AB229"/>
    <mergeCell ref="AC229:AE229"/>
    <mergeCell ref="AF229:BJ229"/>
    <mergeCell ref="A234:C234"/>
    <mergeCell ref="U234:W234"/>
    <mergeCell ref="X234:AB234"/>
    <mergeCell ref="AC234:AE234"/>
    <mergeCell ref="AF234:BJ234"/>
    <mergeCell ref="A231:C231"/>
    <mergeCell ref="U231:W231"/>
    <mergeCell ref="X231:AB231"/>
    <mergeCell ref="AC231:AE231"/>
    <mergeCell ref="AF231:BJ231"/>
    <mergeCell ref="A236:C236"/>
    <mergeCell ref="U236:W236"/>
    <mergeCell ref="X236:AB236"/>
    <mergeCell ref="AC236:AE236"/>
    <mergeCell ref="AF236:BJ236"/>
    <mergeCell ref="A233:C233"/>
    <mergeCell ref="U233:W233"/>
    <mergeCell ref="X233:AB233"/>
    <mergeCell ref="AC233:AE233"/>
    <mergeCell ref="AF233:BJ233"/>
    <mergeCell ref="A238:C238"/>
    <mergeCell ref="U238:W238"/>
    <mergeCell ref="X238:AB238"/>
    <mergeCell ref="AC238:AE238"/>
    <mergeCell ref="AF238:BJ238"/>
    <mergeCell ref="A235:C235"/>
    <mergeCell ref="U235:W235"/>
    <mergeCell ref="X235:AB235"/>
    <mergeCell ref="AC235:AE235"/>
    <mergeCell ref="AF235:BJ235"/>
    <mergeCell ref="A240:C240"/>
    <mergeCell ref="U240:W240"/>
    <mergeCell ref="X240:AB240"/>
    <mergeCell ref="AC240:AE240"/>
    <mergeCell ref="AF240:BJ240"/>
    <mergeCell ref="A237:C237"/>
    <mergeCell ref="U237:W237"/>
    <mergeCell ref="X237:AB237"/>
    <mergeCell ref="AC237:AE237"/>
    <mergeCell ref="AF237:BJ237"/>
    <mergeCell ref="A242:C242"/>
    <mergeCell ref="U242:W242"/>
    <mergeCell ref="X242:AB242"/>
    <mergeCell ref="AC242:AE242"/>
    <mergeCell ref="AF242:BJ242"/>
    <mergeCell ref="A239:C239"/>
    <mergeCell ref="U239:W239"/>
    <mergeCell ref="X239:AB239"/>
    <mergeCell ref="AC239:AE239"/>
    <mergeCell ref="AF239:BJ239"/>
    <mergeCell ref="A244:C244"/>
    <mergeCell ref="U244:W244"/>
    <mergeCell ref="X244:AB244"/>
    <mergeCell ref="AC244:AE244"/>
    <mergeCell ref="AF244:BJ244"/>
    <mergeCell ref="A241:C241"/>
    <mergeCell ref="U241:W241"/>
    <mergeCell ref="X241:AB241"/>
    <mergeCell ref="AC241:AE241"/>
    <mergeCell ref="AF241:BJ241"/>
    <mergeCell ref="A246:C246"/>
    <mergeCell ref="U246:W246"/>
    <mergeCell ref="X246:AB246"/>
    <mergeCell ref="AC246:AE246"/>
    <mergeCell ref="AF246:BJ246"/>
    <mergeCell ref="A243:C243"/>
    <mergeCell ref="U243:W243"/>
    <mergeCell ref="X243:AB243"/>
    <mergeCell ref="AC243:AE243"/>
    <mergeCell ref="AF243:BJ243"/>
    <mergeCell ref="A248:C248"/>
    <mergeCell ref="U248:W248"/>
    <mergeCell ref="X248:AB248"/>
    <mergeCell ref="AC248:AE248"/>
    <mergeCell ref="AF248:BJ248"/>
    <mergeCell ref="A245:C245"/>
    <mergeCell ref="U245:W245"/>
    <mergeCell ref="X245:AB245"/>
    <mergeCell ref="AC245:AE245"/>
    <mergeCell ref="AF245:BJ245"/>
    <mergeCell ref="A250:C250"/>
    <mergeCell ref="U250:W250"/>
    <mergeCell ref="X250:AB250"/>
    <mergeCell ref="AC250:AE250"/>
    <mergeCell ref="AF250:BJ250"/>
    <mergeCell ref="A247:C247"/>
    <mergeCell ref="U247:W247"/>
    <mergeCell ref="X247:AB247"/>
    <mergeCell ref="AC247:AE247"/>
    <mergeCell ref="AF247:BJ247"/>
    <mergeCell ref="A252:C252"/>
    <mergeCell ref="U252:W252"/>
    <mergeCell ref="X252:AB252"/>
    <mergeCell ref="AC252:AE252"/>
    <mergeCell ref="AF252:BJ252"/>
    <mergeCell ref="A249:C249"/>
    <mergeCell ref="U249:W249"/>
    <mergeCell ref="X249:AB249"/>
    <mergeCell ref="AC249:AE249"/>
    <mergeCell ref="AF249:BJ249"/>
    <mergeCell ref="A254:C254"/>
    <mergeCell ref="U254:W254"/>
    <mergeCell ref="X254:AB254"/>
    <mergeCell ref="AC254:AE254"/>
    <mergeCell ref="AF254:BJ254"/>
    <mergeCell ref="A251:C251"/>
    <mergeCell ref="U251:W251"/>
    <mergeCell ref="X251:AB251"/>
    <mergeCell ref="AC251:AE251"/>
    <mergeCell ref="AF251:BJ251"/>
    <mergeCell ref="A256:C256"/>
    <mergeCell ref="U256:W256"/>
    <mergeCell ref="X256:AB256"/>
    <mergeCell ref="AC256:AE256"/>
    <mergeCell ref="AF256:BJ256"/>
    <mergeCell ref="A253:C253"/>
    <mergeCell ref="U253:W253"/>
    <mergeCell ref="X253:AB253"/>
    <mergeCell ref="AC253:AE253"/>
    <mergeCell ref="AF253:BJ253"/>
    <mergeCell ref="A258:C258"/>
    <mergeCell ref="U258:W258"/>
    <mergeCell ref="X258:AB258"/>
    <mergeCell ref="AC258:AE258"/>
    <mergeCell ref="AF258:BJ258"/>
    <mergeCell ref="A255:C255"/>
    <mergeCell ref="U255:W255"/>
    <mergeCell ref="X255:AB255"/>
    <mergeCell ref="AC255:AE255"/>
    <mergeCell ref="AF255:BJ255"/>
    <mergeCell ref="A260:C260"/>
    <mergeCell ref="U260:W260"/>
    <mergeCell ref="X260:AB260"/>
    <mergeCell ref="AC260:AE260"/>
    <mergeCell ref="AF260:BJ260"/>
    <mergeCell ref="A257:C257"/>
    <mergeCell ref="U257:W257"/>
    <mergeCell ref="X257:AB257"/>
    <mergeCell ref="AC257:AE257"/>
    <mergeCell ref="AF257:BJ257"/>
    <mergeCell ref="A262:C262"/>
    <mergeCell ref="U262:W262"/>
    <mergeCell ref="X262:AB262"/>
    <mergeCell ref="AC262:AE262"/>
    <mergeCell ref="AF262:BJ262"/>
    <mergeCell ref="A259:C259"/>
    <mergeCell ref="U259:W259"/>
    <mergeCell ref="X259:AB259"/>
    <mergeCell ref="AC259:AE259"/>
    <mergeCell ref="AF259:BJ259"/>
    <mergeCell ref="A264:C264"/>
    <mergeCell ref="U264:W264"/>
    <mergeCell ref="X264:AB264"/>
    <mergeCell ref="AC264:AE264"/>
    <mergeCell ref="AF264:BJ264"/>
    <mergeCell ref="A261:C261"/>
    <mergeCell ref="U261:W261"/>
    <mergeCell ref="X261:AB261"/>
    <mergeCell ref="AC261:AE261"/>
    <mergeCell ref="AF261:BJ261"/>
    <mergeCell ref="A266:C266"/>
    <mergeCell ref="U266:W266"/>
    <mergeCell ref="X266:AB266"/>
    <mergeCell ref="AC266:AE266"/>
    <mergeCell ref="AF266:BJ266"/>
    <mergeCell ref="A263:C263"/>
    <mergeCell ref="U263:W263"/>
    <mergeCell ref="X263:AB263"/>
    <mergeCell ref="AC263:AE263"/>
    <mergeCell ref="AF263:BJ263"/>
    <mergeCell ref="A268:C268"/>
    <mergeCell ref="U268:W268"/>
    <mergeCell ref="X268:AB268"/>
    <mergeCell ref="AC268:AE268"/>
    <mergeCell ref="AF268:BJ268"/>
    <mergeCell ref="A265:C265"/>
    <mergeCell ref="U265:W265"/>
    <mergeCell ref="X265:AB265"/>
    <mergeCell ref="AC265:AE265"/>
    <mergeCell ref="AF265:BJ265"/>
    <mergeCell ref="A270:C270"/>
    <mergeCell ref="U270:W270"/>
    <mergeCell ref="X270:AB270"/>
    <mergeCell ref="AC270:AE270"/>
    <mergeCell ref="AF270:BJ270"/>
    <mergeCell ref="A267:C267"/>
    <mergeCell ref="U267:W267"/>
    <mergeCell ref="X267:AB267"/>
    <mergeCell ref="AC267:AE267"/>
    <mergeCell ref="AF267:BJ267"/>
    <mergeCell ref="A272:C272"/>
    <mergeCell ref="U272:W272"/>
    <mergeCell ref="X272:AB272"/>
    <mergeCell ref="AC272:AE272"/>
    <mergeCell ref="AF272:BJ272"/>
    <mergeCell ref="A269:C269"/>
    <mergeCell ref="U269:W269"/>
    <mergeCell ref="X269:AB269"/>
    <mergeCell ref="AC269:AE269"/>
    <mergeCell ref="AF269:BJ269"/>
    <mergeCell ref="A274:C274"/>
    <mergeCell ref="U274:W274"/>
    <mergeCell ref="X274:AB274"/>
    <mergeCell ref="AC274:AE274"/>
    <mergeCell ref="AF274:BJ274"/>
    <mergeCell ref="A271:C271"/>
    <mergeCell ref="U271:W271"/>
    <mergeCell ref="X271:AB271"/>
    <mergeCell ref="AC271:AE271"/>
    <mergeCell ref="AF271:BJ271"/>
    <mergeCell ref="A276:C276"/>
    <mergeCell ref="U276:W276"/>
    <mergeCell ref="X276:AB276"/>
    <mergeCell ref="AC276:AE276"/>
    <mergeCell ref="AF276:BJ276"/>
    <mergeCell ref="A273:C273"/>
    <mergeCell ref="U273:W273"/>
    <mergeCell ref="X273:AB273"/>
    <mergeCell ref="AC273:AE273"/>
    <mergeCell ref="AF273:BJ273"/>
    <mergeCell ref="A278:C278"/>
    <mergeCell ref="U278:W278"/>
    <mergeCell ref="X278:AB278"/>
    <mergeCell ref="AC278:AE278"/>
    <mergeCell ref="AF278:BJ278"/>
    <mergeCell ref="A275:C275"/>
    <mergeCell ref="U275:W275"/>
    <mergeCell ref="X275:AB275"/>
    <mergeCell ref="AC275:AE275"/>
    <mergeCell ref="AF275:BJ275"/>
    <mergeCell ref="A280:C280"/>
    <mergeCell ref="U280:W280"/>
    <mergeCell ref="X280:AB280"/>
    <mergeCell ref="AC280:AE280"/>
    <mergeCell ref="AF280:BJ280"/>
    <mergeCell ref="A277:C277"/>
    <mergeCell ref="U277:W277"/>
    <mergeCell ref="X277:AB277"/>
    <mergeCell ref="AC277:AE277"/>
    <mergeCell ref="AF277:BJ277"/>
    <mergeCell ref="A282:C282"/>
    <mergeCell ref="U282:W282"/>
    <mergeCell ref="X282:AB282"/>
    <mergeCell ref="AC282:AE282"/>
    <mergeCell ref="AF282:BJ282"/>
    <mergeCell ref="A279:C279"/>
    <mergeCell ref="U279:W279"/>
    <mergeCell ref="X279:AB279"/>
    <mergeCell ref="AC279:AE279"/>
    <mergeCell ref="AF279:BJ279"/>
    <mergeCell ref="A284:C284"/>
    <mergeCell ref="U284:W284"/>
    <mergeCell ref="X284:AB284"/>
    <mergeCell ref="AC284:AE284"/>
    <mergeCell ref="AF284:BJ284"/>
    <mergeCell ref="A281:C281"/>
    <mergeCell ref="U281:W281"/>
    <mergeCell ref="X281:AB281"/>
    <mergeCell ref="AC281:AE281"/>
    <mergeCell ref="AF281:BJ281"/>
    <mergeCell ref="A286:C286"/>
    <mergeCell ref="U286:W286"/>
    <mergeCell ref="X286:AB286"/>
    <mergeCell ref="AC286:AE286"/>
    <mergeCell ref="AF286:BJ286"/>
    <mergeCell ref="A283:C283"/>
    <mergeCell ref="U283:W283"/>
    <mergeCell ref="X283:AB283"/>
    <mergeCell ref="AC283:AE283"/>
    <mergeCell ref="AF283:BJ283"/>
    <mergeCell ref="A288:C288"/>
    <mergeCell ref="U288:W288"/>
    <mergeCell ref="X288:AB288"/>
    <mergeCell ref="AC288:AE288"/>
    <mergeCell ref="AF288:BJ288"/>
    <mergeCell ref="A285:C285"/>
    <mergeCell ref="U285:W285"/>
    <mergeCell ref="X285:AB285"/>
    <mergeCell ref="AC285:AE285"/>
    <mergeCell ref="AF285:BJ285"/>
    <mergeCell ref="A290:C290"/>
    <mergeCell ref="U290:W290"/>
    <mergeCell ref="X290:AB290"/>
    <mergeCell ref="AC290:AE290"/>
    <mergeCell ref="AF290:BJ290"/>
    <mergeCell ref="A287:C287"/>
    <mergeCell ref="U287:W287"/>
    <mergeCell ref="X287:AB287"/>
    <mergeCell ref="AC287:AE287"/>
    <mergeCell ref="AF287:BJ287"/>
    <mergeCell ref="A293:C293"/>
    <mergeCell ref="U293:W293"/>
    <mergeCell ref="X293:AB293"/>
    <mergeCell ref="AC293:AE293"/>
    <mergeCell ref="AF293:BJ293"/>
    <mergeCell ref="A292:C292"/>
    <mergeCell ref="U292:W292"/>
    <mergeCell ref="X292:AB292"/>
    <mergeCell ref="AC292:AE292"/>
    <mergeCell ref="AF292:BJ292"/>
    <mergeCell ref="A289:C289"/>
    <mergeCell ref="U289:W289"/>
    <mergeCell ref="X289:AB289"/>
    <mergeCell ref="AC289:AE289"/>
    <mergeCell ref="AF289:BJ289"/>
    <mergeCell ref="A291:C291"/>
    <mergeCell ref="U291:W291"/>
    <mergeCell ref="X291:AB291"/>
    <mergeCell ref="AC291:AE291"/>
    <mergeCell ref="AF291:BJ291"/>
  </mergeCells>
  <phoneticPr fontId="4"/>
  <dataValidations disablePrompts="1" count="2">
    <dataValidation type="list" allowBlank="1" showInputMessage="1" showErrorMessage="1" sqref="AY6:BJ6" xr:uid="{5A8F9840-3957-4313-9681-BFF265F05DEF}">
      <formula1>"送信,受信"</formula1>
    </dataValidation>
    <dataValidation type="list" allowBlank="1" showInputMessage="1" showErrorMessage="1" sqref="AC294:AE294 AC22:AC293" xr:uid="{27470D4F-019D-4667-B586-FAE1BFFFAA25}">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155B-1101-4C83-8024-11B9DBE9743E}">
  <sheetPr codeName="Sheet6"/>
  <dimension ref="A1:BJ6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1016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1017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1018</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1019</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2141</v>
      </c>
      <c r="BJ12" s="12"/>
    </row>
    <row r="13" spans="1:62" s="7" customFormat="1" ht="20.25" customHeight="1" x14ac:dyDescent="0.2">
      <c r="A13" s="11"/>
      <c r="C13" s="7" t="s">
        <v>1020</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1021</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6"/>
      <c r="D21" s="38" t="s">
        <v>1022</v>
      </c>
      <c r="E21" s="47"/>
      <c r="F21" s="47"/>
      <c r="G21" s="47"/>
      <c r="H21" s="47"/>
      <c r="I21" s="47"/>
      <c r="J21" s="47"/>
      <c r="K21" s="47"/>
      <c r="L21" s="47"/>
      <c r="M21" s="47"/>
      <c r="N21" s="47"/>
      <c r="O21" s="47"/>
      <c r="P21" s="47"/>
      <c r="Q21" s="47"/>
      <c r="R21" s="47"/>
      <c r="S21" s="47"/>
      <c r="T21" s="48"/>
      <c r="U21" s="280">
        <v>6</v>
      </c>
      <c r="V21" s="245"/>
      <c r="W21" s="246"/>
      <c r="X21" s="280" t="s">
        <v>221</v>
      </c>
      <c r="Y21" s="245"/>
      <c r="Z21" s="245"/>
      <c r="AA21" s="245"/>
      <c r="AB21" s="246"/>
      <c r="AC21" s="280" t="s">
        <v>101</v>
      </c>
      <c r="AD21" s="245"/>
      <c r="AE21" s="246"/>
      <c r="AF21" s="288" t="s">
        <v>1023</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1" ht="36" customHeight="1" x14ac:dyDescent="0.2">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280" t="s">
        <v>101</v>
      </c>
      <c r="AD22" s="245"/>
      <c r="AE22" s="246"/>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1" ht="36" customHeight="1" x14ac:dyDescent="0.2">
      <c r="A23" s="173">
        <f t="shared" ref="A23:A30"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1024</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5"/>
      <c r="D24" s="29" t="s">
        <v>1025</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280" t="s">
        <v>101</v>
      </c>
      <c r="AD24" s="245"/>
      <c r="AE24" s="246"/>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1026</v>
      </c>
      <c r="E25" s="30"/>
      <c r="F25" s="30"/>
      <c r="G25" s="30"/>
      <c r="H25" s="30"/>
      <c r="I25" s="30"/>
      <c r="J25" s="30"/>
      <c r="K25" s="30"/>
      <c r="L25" s="30"/>
      <c r="M25" s="30"/>
      <c r="N25" s="30"/>
      <c r="O25" s="30"/>
      <c r="P25" s="30"/>
      <c r="Q25" s="30"/>
      <c r="R25" s="30"/>
      <c r="S25" s="30"/>
      <c r="T25" s="31"/>
      <c r="U25" s="176">
        <v>25</v>
      </c>
      <c r="V25" s="174"/>
      <c r="W25" s="175"/>
      <c r="X25" s="176" t="s">
        <v>240</v>
      </c>
      <c r="Y25" s="174"/>
      <c r="Z25" s="174"/>
      <c r="AA25" s="174"/>
      <c r="AB25" s="175"/>
      <c r="AC25" s="280" t="s">
        <v>101</v>
      </c>
      <c r="AD25" s="245"/>
      <c r="AE25" s="246"/>
      <c r="AF25" s="281" t="s">
        <v>1027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280" t="s">
        <v>101</v>
      </c>
      <c r="AD26" s="245"/>
      <c r="AE26" s="246"/>
      <c r="AF26" s="281" t="s">
        <v>1028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1029</v>
      </c>
      <c r="E27" s="30"/>
      <c r="F27" s="30"/>
      <c r="G27" s="30"/>
      <c r="H27" s="30"/>
      <c r="I27" s="30"/>
      <c r="J27" s="30"/>
      <c r="K27" s="30"/>
      <c r="L27" s="30"/>
      <c r="M27" s="30"/>
      <c r="N27" s="30"/>
      <c r="O27" s="30"/>
      <c r="P27" s="30"/>
      <c r="Q27" s="30"/>
      <c r="R27" s="30"/>
      <c r="S27" s="30"/>
      <c r="T27" s="31"/>
      <c r="U27" s="176">
        <v>1</v>
      </c>
      <c r="V27" s="174"/>
      <c r="W27" s="175"/>
      <c r="X27" s="176" t="s">
        <v>218</v>
      </c>
      <c r="Y27" s="174"/>
      <c r="Z27" s="174"/>
      <c r="AA27" s="174"/>
      <c r="AB27" s="175"/>
      <c r="AC27" s="280" t="s">
        <v>101</v>
      </c>
      <c r="AD27" s="245"/>
      <c r="AE27" s="246"/>
      <c r="AF27" s="281" t="s">
        <v>1030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1031</v>
      </c>
      <c r="E28" s="30"/>
      <c r="F28" s="30"/>
      <c r="G28" s="30"/>
      <c r="H28" s="30"/>
      <c r="I28" s="30"/>
      <c r="J28" s="30"/>
      <c r="K28" s="30"/>
      <c r="L28" s="30"/>
      <c r="M28" s="30"/>
      <c r="N28" s="30"/>
      <c r="O28" s="30"/>
      <c r="P28" s="30"/>
      <c r="Q28" s="30"/>
      <c r="R28" s="30"/>
      <c r="S28" s="30"/>
      <c r="T28" s="31"/>
      <c r="U28" s="176">
        <v>13</v>
      </c>
      <c r="V28" s="174"/>
      <c r="W28" s="175"/>
      <c r="X28" s="176" t="s">
        <v>190</v>
      </c>
      <c r="Y28" s="174"/>
      <c r="Z28" s="174"/>
      <c r="AA28" s="174"/>
      <c r="AB28" s="175"/>
      <c r="AC28" s="280" t="s">
        <v>101</v>
      </c>
      <c r="AD28" s="245"/>
      <c r="AE28" s="246"/>
      <c r="AF28" s="281" t="s">
        <v>1032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1033</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280" t="s">
        <v>101</v>
      </c>
      <c r="AD29" s="245"/>
      <c r="AE29" s="246"/>
      <c r="AF29" s="281" t="s">
        <v>1034</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5"/>
      <c r="D30" s="29" t="s">
        <v>1035</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280" t="s">
        <v>101</v>
      </c>
      <c r="AD30" s="245"/>
      <c r="AE30" s="246"/>
      <c r="AF30" s="281" t="s">
        <v>1036</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23.7" customHeight="1" x14ac:dyDescent="0.2">
      <c r="A31" s="114"/>
      <c r="B31" s="67"/>
      <c r="C31" s="68"/>
      <c r="D31" s="115" t="s">
        <v>3141</v>
      </c>
      <c r="E31" s="78"/>
      <c r="F31" s="78"/>
      <c r="G31" s="78"/>
      <c r="H31" s="78"/>
      <c r="I31" s="78"/>
      <c r="J31" s="78"/>
      <c r="K31" s="78"/>
      <c r="L31" s="78"/>
      <c r="M31" s="78"/>
      <c r="N31" s="78"/>
      <c r="O31" s="78"/>
      <c r="P31" s="78"/>
      <c r="Q31" s="78"/>
      <c r="R31" s="78"/>
      <c r="S31" s="78"/>
      <c r="T31" s="78"/>
      <c r="U31" s="116"/>
      <c r="V31" s="67"/>
      <c r="W31" s="68"/>
      <c r="X31" s="67"/>
      <c r="Y31" s="67"/>
      <c r="Z31" s="67"/>
      <c r="AA31" s="67"/>
      <c r="AB31" s="68"/>
      <c r="AC31" s="116"/>
      <c r="AD31" s="67"/>
      <c r="AE31" s="67"/>
      <c r="AF31" s="117"/>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9"/>
    </row>
    <row r="32" spans="1:62" s="7" customFormat="1" ht="40.5" customHeight="1" x14ac:dyDescent="0.2">
      <c r="A32" s="173">
        <f>ROW()-20</f>
        <v>12</v>
      </c>
      <c r="B32" s="174"/>
      <c r="C32" s="175"/>
      <c r="D32" s="237" t="s">
        <v>3117</v>
      </c>
      <c r="E32" s="238"/>
      <c r="F32" s="238"/>
      <c r="G32" s="238"/>
      <c r="H32" s="238"/>
      <c r="I32" s="238"/>
      <c r="J32" s="238"/>
      <c r="K32" s="238"/>
      <c r="L32" s="238"/>
      <c r="M32" s="238"/>
      <c r="N32" s="238"/>
      <c r="O32" s="238"/>
      <c r="P32" s="238"/>
      <c r="Q32" s="238"/>
      <c r="R32" s="238"/>
      <c r="S32" s="238"/>
      <c r="T32" s="239"/>
      <c r="U32" s="176">
        <v>2</v>
      </c>
      <c r="V32" s="174"/>
      <c r="W32" s="175"/>
      <c r="X32" s="174" t="s">
        <v>102</v>
      </c>
      <c r="Y32" s="174"/>
      <c r="Z32" s="174"/>
      <c r="AA32" s="174"/>
      <c r="AB32" s="175"/>
      <c r="AC32" s="210"/>
      <c r="AD32" s="211"/>
      <c r="AE32" s="212"/>
      <c r="AF32" s="183" t="s">
        <v>3130</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f t="shared" ref="A33:A36" si="1">ROW()-20</f>
        <v>13</v>
      </c>
      <c r="B33" s="174"/>
      <c r="C33" s="175"/>
      <c r="D33" s="237" t="s">
        <v>3118</v>
      </c>
      <c r="E33" s="238"/>
      <c r="F33" s="238"/>
      <c r="G33" s="238"/>
      <c r="H33" s="238"/>
      <c r="I33" s="238"/>
      <c r="J33" s="238"/>
      <c r="K33" s="238"/>
      <c r="L33" s="238"/>
      <c r="M33" s="238"/>
      <c r="N33" s="238"/>
      <c r="O33" s="238"/>
      <c r="P33" s="238"/>
      <c r="Q33" s="238"/>
      <c r="R33" s="238"/>
      <c r="S33" s="238"/>
      <c r="T33" s="239"/>
      <c r="U33" s="176">
        <v>1</v>
      </c>
      <c r="V33" s="174"/>
      <c r="W33" s="175"/>
      <c r="X33" s="174" t="s">
        <v>102</v>
      </c>
      <c r="Y33" s="174"/>
      <c r="Z33" s="174"/>
      <c r="AA33" s="174"/>
      <c r="AB33" s="175"/>
      <c r="AC33" s="210"/>
      <c r="AD33" s="211"/>
      <c r="AE33" s="212"/>
      <c r="AF33" s="183" t="s">
        <v>3131</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f t="shared" si="1"/>
        <v>14</v>
      </c>
      <c r="B34" s="174"/>
      <c r="C34" s="175"/>
      <c r="D34" s="237" t="s">
        <v>3119</v>
      </c>
      <c r="E34" s="238"/>
      <c r="F34" s="238"/>
      <c r="G34" s="238"/>
      <c r="H34" s="238"/>
      <c r="I34" s="238"/>
      <c r="J34" s="238"/>
      <c r="K34" s="238"/>
      <c r="L34" s="238"/>
      <c r="M34" s="238"/>
      <c r="N34" s="238"/>
      <c r="O34" s="238"/>
      <c r="P34" s="238"/>
      <c r="Q34" s="238"/>
      <c r="R34" s="238"/>
      <c r="S34" s="238"/>
      <c r="T34" s="239"/>
      <c r="U34" s="176">
        <v>7</v>
      </c>
      <c r="V34" s="174"/>
      <c r="W34" s="175"/>
      <c r="X34" s="174" t="s">
        <v>1742</v>
      </c>
      <c r="Y34" s="174"/>
      <c r="Z34" s="174"/>
      <c r="AA34" s="174"/>
      <c r="AB34" s="175"/>
      <c r="AC34" s="210"/>
      <c r="AD34" s="211"/>
      <c r="AE34" s="212"/>
      <c r="AF34" s="177" t="s">
        <v>3142</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f t="shared" si="1"/>
        <v>15</v>
      </c>
      <c r="B35" s="174"/>
      <c r="C35" s="175"/>
      <c r="D35" s="237" t="s">
        <v>3120</v>
      </c>
      <c r="E35" s="238"/>
      <c r="F35" s="238"/>
      <c r="G35" s="238"/>
      <c r="H35" s="238"/>
      <c r="I35" s="238"/>
      <c r="J35" s="238"/>
      <c r="K35" s="238"/>
      <c r="L35" s="238"/>
      <c r="M35" s="238"/>
      <c r="N35" s="238"/>
      <c r="O35" s="238"/>
      <c r="P35" s="238"/>
      <c r="Q35" s="238"/>
      <c r="R35" s="238"/>
      <c r="S35" s="238"/>
      <c r="T35" s="239"/>
      <c r="U35" s="176">
        <v>7</v>
      </c>
      <c r="V35" s="174"/>
      <c r="W35" s="175"/>
      <c r="X35" s="174" t="s">
        <v>1742</v>
      </c>
      <c r="Y35" s="174"/>
      <c r="Z35" s="174"/>
      <c r="AA35" s="174"/>
      <c r="AB35" s="175"/>
      <c r="AC35" s="210"/>
      <c r="AD35" s="211"/>
      <c r="AE35" s="212"/>
      <c r="AF35" s="177" t="s">
        <v>3143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1"/>
        <v>16</v>
      </c>
      <c r="B36" s="174"/>
      <c r="C36" s="175"/>
      <c r="D36" s="237" t="s">
        <v>3121</v>
      </c>
      <c r="E36" s="238"/>
      <c r="F36" s="238"/>
      <c r="G36" s="238"/>
      <c r="H36" s="238"/>
      <c r="I36" s="238"/>
      <c r="J36" s="238"/>
      <c r="K36" s="238"/>
      <c r="L36" s="238"/>
      <c r="M36" s="238"/>
      <c r="N36" s="238"/>
      <c r="O36" s="238"/>
      <c r="P36" s="238"/>
      <c r="Q36" s="238"/>
      <c r="R36" s="238"/>
      <c r="S36" s="238"/>
      <c r="T36" s="239"/>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36" customHeight="1" x14ac:dyDescent="0.2">
      <c r="A37" s="204"/>
      <c r="B37" s="205"/>
      <c r="C37" s="206"/>
      <c r="D37" s="34"/>
      <c r="E37" s="35"/>
      <c r="F37" s="35"/>
      <c r="G37" s="35"/>
      <c r="H37" s="35"/>
      <c r="I37" s="35"/>
      <c r="J37" s="35"/>
      <c r="K37" s="35"/>
      <c r="L37" s="35"/>
      <c r="M37" s="35"/>
      <c r="N37" s="35"/>
      <c r="O37" s="35"/>
      <c r="P37" s="35"/>
      <c r="Q37" s="35"/>
      <c r="R37" s="35"/>
      <c r="S37" s="35"/>
      <c r="T37" s="36"/>
      <c r="U37" s="247"/>
      <c r="V37" s="248"/>
      <c r="W37" s="249"/>
      <c r="X37" s="213"/>
      <c r="Y37" s="214"/>
      <c r="Z37" s="214"/>
      <c r="AA37" s="214"/>
      <c r="AB37" s="215"/>
      <c r="AC37" s="250"/>
      <c r="AD37" s="205"/>
      <c r="AE37" s="206"/>
      <c r="AF37" s="277"/>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9"/>
    </row>
    <row r="38" spans="1:62" s="3" customFormat="1" ht="7.5" customHeight="1"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2" customFormat="1" ht="12" x14ac:dyDescent="0.15"/>
    <row r="62" s="2" customFormat="1" ht="12" x14ac:dyDescent="0.15"/>
  </sheetData>
  <mergeCells count="11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7:C37"/>
    <mergeCell ref="U37:W37"/>
    <mergeCell ref="X37:AB37"/>
    <mergeCell ref="AC37:AE37"/>
    <mergeCell ref="AF37:BJ37"/>
    <mergeCell ref="A30:C30"/>
    <mergeCell ref="U30:W30"/>
    <mergeCell ref="X30:AB30"/>
    <mergeCell ref="AC30:AE30"/>
    <mergeCell ref="AF30:BJ30"/>
    <mergeCell ref="A32:C32"/>
    <mergeCell ref="D32:T32"/>
    <mergeCell ref="U32:W32"/>
    <mergeCell ref="X32:AB32"/>
    <mergeCell ref="AC32:AE32"/>
    <mergeCell ref="AF32:BJ32"/>
    <mergeCell ref="A33:C33"/>
    <mergeCell ref="D33:T33"/>
    <mergeCell ref="U33:W33"/>
    <mergeCell ref="X33:AB33"/>
    <mergeCell ref="AC33:AE33"/>
    <mergeCell ref="AF33:BJ33"/>
    <mergeCell ref="A34:C34"/>
    <mergeCell ref="D34:T34"/>
    <mergeCell ref="A36:C36"/>
    <mergeCell ref="D36:T36"/>
    <mergeCell ref="U36:W36"/>
    <mergeCell ref="X36:AB36"/>
    <mergeCell ref="AC36:AE36"/>
    <mergeCell ref="AF36:BJ36"/>
    <mergeCell ref="U34:W34"/>
    <mergeCell ref="X34:AB34"/>
    <mergeCell ref="AC34:AE34"/>
    <mergeCell ref="AF34:BJ34"/>
    <mergeCell ref="A35:C35"/>
    <mergeCell ref="D35:T35"/>
    <mergeCell ref="U35:W35"/>
    <mergeCell ref="X35:AB35"/>
    <mergeCell ref="AC35:AE35"/>
    <mergeCell ref="AF35:BJ35"/>
  </mergeCells>
  <phoneticPr fontId="4"/>
  <dataValidations count="2">
    <dataValidation type="list" allowBlank="1" showInputMessage="1" showErrorMessage="1" sqref="AY6:BJ6" xr:uid="{73964D18-5349-483B-99FC-478877F1C12D}">
      <formula1>"送信,受信"</formula1>
    </dataValidation>
    <dataValidation type="list" allowBlank="1" showInputMessage="1" showErrorMessage="1" sqref="AC20:AE20 AC21:AC30 AC31:AE37" xr:uid="{058B7FA4-F9E4-4EE3-9B00-1A672985DB14}">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3BBD-5ED4-499E-9DBF-8E53505DED2D}">
  <sheetPr codeName="Sheet5"/>
  <dimension ref="A1:BJ6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1016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1017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1019</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2141</v>
      </c>
      <c r="BJ12" s="12"/>
    </row>
    <row r="13" spans="1:62" s="7" customFormat="1" ht="20.25" customHeight="1" x14ac:dyDescent="0.2">
      <c r="A13" s="11"/>
      <c r="C13" s="7" t="s">
        <v>1038</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1021</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6"/>
      <c r="D21" s="38" t="s">
        <v>1022</v>
      </c>
      <c r="E21" s="47"/>
      <c r="F21" s="47"/>
      <c r="G21" s="47"/>
      <c r="H21" s="47"/>
      <c r="I21" s="47"/>
      <c r="J21" s="47"/>
      <c r="K21" s="47"/>
      <c r="L21" s="47"/>
      <c r="M21" s="47"/>
      <c r="N21" s="47"/>
      <c r="O21" s="47"/>
      <c r="P21" s="47"/>
      <c r="Q21" s="47"/>
      <c r="R21" s="47"/>
      <c r="S21" s="47"/>
      <c r="T21" s="48"/>
      <c r="U21" s="280">
        <v>6</v>
      </c>
      <c r="V21" s="245"/>
      <c r="W21" s="246"/>
      <c r="X21" s="280" t="s">
        <v>221</v>
      </c>
      <c r="Y21" s="245"/>
      <c r="Z21" s="245"/>
      <c r="AA21" s="245"/>
      <c r="AB21" s="246"/>
      <c r="AC21" s="280" t="s">
        <v>101</v>
      </c>
      <c r="AD21" s="245"/>
      <c r="AE21" s="246"/>
      <c r="AF21" s="288" t="s">
        <v>1023</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1" ht="36" customHeight="1" x14ac:dyDescent="0.2">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280" t="s">
        <v>101</v>
      </c>
      <c r="AD22" s="245"/>
      <c r="AE22" s="246"/>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1" ht="36" customHeight="1" x14ac:dyDescent="0.2">
      <c r="A23" s="173">
        <f t="shared" ref="A23:A30"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1024</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5"/>
      <c r="D24" s="29" t="s">
        <v>1025</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280" t="s">
        <v>101</v>
      </c>
      <c r="AD24" s="245"/>
      <c r="AE24" s="246"/>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1026</v>
      </c>
      <c r="E25" s="30"/>
      <c r="F25" s="30"/>
      <c r="G25" s="30"/>
      <c r="H25" s="30"/>
      <c r="I25" s="30"/>
      <c r="J25" s="30"/>
      <c r="K25" s="30"/>
      <c r="L25" s="30"/>
      <c r="M25" s="30"/>
      <c r="N25" s="30"/>
      <c r="O25" s="30"/>
      <c r="P25" s="30"/>
      <c r="Q25" s="30"/>
      <c r="R25" s="30"/>
      <c r="S25" s="30"/>
      <c r="T25" s="31"/>
      <c r="U25" s="176">
        <v>25</v>
      </c>
      <c r="V25" s="174"/>
      <c r="W25" s="175"/>
      <c r="X25" s="176" t="s">
        <v>240</v>
      </c>
      <c r="Y25" s="174"/>
      <c r="Z25" s="174"/>
      <c r="AA25" s="174"/>
      <c r="AB25" s="175"/>
      <c r="AC25" s="280" t="s">
        <v>101</v>
      </c>
      <c r="AD25" s="245"/>
      <c r="AE25" s="246"/>
      <c r="AF25" s="281" t="s">
        <v>1027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280" t="s">
        <v>101</v>
      </c>
      <c r="AD26" s="245"/>
      <c r="AE26" s="246"/>
      <c r="AF26" s="281" t="s">
        <v>1028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1029</v>
      </c>
      <c r="E27" s="30"/>
      <c r="F27" s="30"/>
      <c r="G27" s="30"/>
      <c r="H27" s="30"/>
      <c r="I27" s="30"/>
      <c r="J27" s="30"/>
      <c r="K27" s="30"/>
      <c r="L27" s="30"/>
      <c r="M27" s="30"/>
      <c r="N27" s="30"/>
      <c r="O27" s="30"/>
      <c r="P27" s="30"/>
      <c r="Q27" s="30"/>
      <c r="R27" s="30"/>
      <c r="S27" s="30"/>
      <c r="T27" s="31"/>
      <c r="U27" s="176">
        <v>1</v>
      </c>
      <c r="V27" s="174"/>
      <c r="W27" s="175"/>
      <c r="X27" s="176" t="s">
        <v>218</v>
      </c>
      <c r="Y27" s="174"/>
      <c r="Z27" s="174"/>
      <c r="AA27" s="174"/>
      <c r="AB27" s="175"/>
      <c r="AC27" s="280" t="s">
        <v>101</v>
      </c>
      <c r="AD27" s="245"/>
      <c r="AE27" s="246"/>
      <c r="AF27" s="281" t="s">
        <v>1030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1031</v>
      </c>
      <c r="E28" s="30"/>
      <c r="F28" s="30"/>
      <c r="G28" s="30"/>
      <c r="H28" s="30"/>
      <c r="I28" s="30"/>
      <c r="J28" s="30"/>
      <c r="K28" s="30"/>
      <c r="L28" s="30"/>
      <c r="M28" s="30"/>
      <c r="N28" s="30"/>
      <c r="O28" s="30"/>
      <c r="P28" s="30"/>
      <c r="Q28" s="30"/>
      <c r="R28" s="30"/>
      <c r="S28" s="30"/>
      <c r="T28" s="31"/>
      <c r="U28" s="176">
        <v>13</v>
      </c>
      <c r="V28" s="174"/>
      <c r="W28" s="175"/>
      <c r="X28" s="176" t="s">
        <v>190</v>
      </c>
      <c r="Y28" s="174"/>
      <c r="Z28" s="174"/>
      <c r="AA28" s="174"/>
      <c r="AB28" s="175"/>
      <c r="AC28" s="280" t="s">
        <v>101</v>
      </c>
      <c r="AD28" s="245"/>
      <c r="AE28" s="246"/>
      <c r="AF28" s="281" t="s">
        <v>1032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1033</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280" t="s">
        <v>101</v>
      </c>
      <c r="AD29" s="245"/>
      <c r="AE29" s="246"/>
      <c r="AF29" s="281" t="s">
        <v>1034</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5"/>
      <c r="D30" s="29" t="s">
        <v>1035</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280" t="s">
        <v>101</v>
      </c>
      <c r="AD30" s="245"/>
      <c r="AE30" s="246"/>
      <c r="AF30" s="281" t="s">
        <v>1036</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23.7" customHeight="1" x14ac:dyDescent="0.2">
      <c r="A31" s="114"/>
      <c r="B31" s="67"/>
      <c r="C31" s="68"/>
      <c r="D31" s="115" t="s">
        <v>3141</v>
      </c>
      <c r="E31" s="78"/>
      <c r="F31" s="78"/>
      <c r="G31" s="78"/>
      <c r="H31" s="78"/>
      <c r="I31" s="78"/>
      <c r="J31" s="78"/>
      <c r="K31" s="78"/>
      <c r="L31" s="78"/>
      <c r="M31" s="78"/>
      <c r="N31" s="78"/>
      <c r="O31" s="78"/>
      <c r="P31" s="78"/>
      <c r="Q31" s="78"/>
      <c r="R31" s="78"/>
      <c r="S31" s="78"/>
      <c r="T31" s="78"/>
      <c r="U31" s="116"/>
      <c r="V31" s="67"/>
      <c r="W31" s="68"/>
      <c r="X31" s="67"/>
      <c r="Y31" s="67"/>
      <c r="Z31" s="67"/>
      <c r="AA31" s="67"/>
      <c r="AB31" s="68"/>
      <c r="AC31" s="116"/>
      <c r="AD31" s="67"/>
      <c r="AE31" s="67"/>
      <c r="AF31" s="117"/>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9"/>
    </row>
    <row r="32" spans="1:62" s="7" customFormat="1" ht="40.5" customHeight="1" x14ac:dyDescent="0.2">
      <c r="A32" s="173">
        <f>ROW()-20</f>
        <v>12</v>
      </c>
      <c r="B32" s="174"/>
      <c r="C32" s="175"/>
      <c r="D32" s="237" t="s">
        <v>3117</v>
      </c>
      <c r="E32" s="238"/>
      <c r="F32" s="238"/>
      <c r="G32" s="238"/>
      <c r="H32" s="238"/>
      <c r="I32" s="238"/>
      <c r="J32" s="238"/>
      <c r="K32" s="238"/>
      <c r="L32" s="238"/>
      <c r="M32" s="238"/>
      <c r="N32" s="238"/>
      <c r="O32" s="238"/>
      <c r="P32" s="238"/>
      <c r="Q32" s="238"/>
      <c r="R32" s="238"/>
      <c r="S32" s="238"/>
      <c r="T32" s="239"/>
      <c r="U32" s="176">
        <v>2</v>
      </c>
      <c r="V32" s="174"/>
      <c r="W32" s="175"/>
      <c r="X32" s="174" t="s">
        <v>102</v>
      </c>
      <c r="Y32" s="174"/>
      <c r="Z32" s="174"/>
      <c r="AA32" s="174"/>
      <c r="AB32" s="175"/>
      <c r="AC32" s="210"/>
      <c r="AD32" s="211"/>
      <c r="AE32" s="212"/>
      <c r="AF32" s="183" t="s">
        <v>3130</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f t="shared" ref="A33:A36" si="1">ROW()-20</f>
        <v>13</v>
      </c>
      <c r="B33" s="174"/>
      <c r="C33" s="175"/>
      <c r="D33" s="237" t="s">
        <v>3118</v>
      </c>
      <c r="E33" s="238"/>
      <c r="F33" s="238"/>
      <c r="G33" s="238"/>
      <c r="H33" s="238"/>
      <c r="I33" s="238"/>
      <c r="J33" s="238"/>
      <c r="K33" s="238"/>
      <c r="L33" s="238"/>
      <c r="M33" s="238"/>
      <c r="N33" s="238"/>
      <c r="O33" s="238"/>
      <c r="P33" s="238"/>
      <c r="Q33" s="238"/>
      <c r="R33" s="238"/>
      <c r="S33" s="238"/>
      <c r="T33" s="239"/>
      <c r="U33" s="176">
        <v>1</v>
      </c>
      <c r="V33" s="174"/>
      <c r="W33" s="175"/>
      <c r="X33" s="174" t="s">
        <v>102</v>
      </c>
      <c r="Y33" s="174"/>
      <c r="Z33" s="174"/>
      <c r="AA33" s="174"/>
      <c r="AB33" s="175"/>
      <c r="AC33" s="210"/>
      <c r="AD33" s="211"/>
      <c r="AE33" s="212"/>
      <c r="AF33" s="183" t="s">
        <v>3131</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f t="shared" si="1"/>
        <v>14</v>
      </c>
      <c r="B34" s="174"/>
      <c r="C34" s="175"/>
      <c r="D34" s="237" t="s">
        <v>3119</v>
      </c>
      <c r="E34" s="238"/>
      <c r="F34" s="238"/>
      <c r="G34" s="238"/>
      <c r="H34" s="238"/>
      <c r="I34" s="238"/>
      <c r="J34" s="238"/>
      <c r="K34" s="238"/>
      <c r="L34" s="238"/>
      <c r="M34" s="238"/>
      <c r="N34" s="238"/>
      <c r="O34" s="238"/>
      <c r="P34" s="238"/>
      <c r="Q34" s="238"/>
      <c r="R34" s="238"/>
      <c r="S34" s="238"/>
      <c r="T34" s="239"/>
      <c r="U34" s="176">
        <v>7</v>
      </c>
      <c r="V34" s="174"/>
      <c r="W34" s="175"/>
      <c r="X34" s="174" t="s">
        <v>1742</v>
      </c>
      <c r="Y34" s="174"/>
      <c r="Z34" s="174"/>
      <c r="AA34" s="174"/>
      <c r="AB34" s="175"/>
      <c r="AC34" s="210"/>
      <c r="AD34" s="211"/>
      <c r="AE34" s="212"/>
      <c r="AF34" s="177" t="s">
        <v>3142</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f t="shared" si="1"/>
        <v>15</v>
      </c>
      <c r="B35" s="174"/>
      <c r="C35" s="175"/>
      <c r="D35" s="237" t="s">
        <v>3120</v>
      </c>
      <c r="E35" s="238"/>
      <c r="F35" s="238"/>
      <c r="G35" s="238"/>
      <c r="H35" s="238"/>
      <c r="I35" s="238"/>
      <c r="J35" s="238"/>
      <c r="K35" s="238"/>
      <c r="L35" s="238"/>
      <c r="M35" s="238"/>
      <c r="N35" s="238"/>
      <c r="O35" s="238"/>
      <c r="P35" s="238"/>
      <c r="Q35" s="238"/>
      <c r="R35" s="238"/>
      <c r="S35" s="238"/>
      <c r="T35" s="239"/>
      <c r="U35" s="176">
        <v>7</v>
      </c>
      <c r="V35" s="174"/>
      <c r="W35" s="175"/>
      <c r="X35" s="174" t="s">
        <v>1742</v>
      </c>
      <c r="Y35" s="174"/>
      <c r="Z35" s="174"/>
      <c r="AA35" s="174"/>
      <c r="AB35" s="175"/>
      <c r="AC35" s="210"/>
      <c r="AD35" s="211"/>
      <c r="AE35" s="212"/>
      <c r="AF35" s="177" t="s">
        <v>3143</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1"/>
        <v>16</v>
      </c>
      <c r="B36" s="174"/>
      <c r="C36" s="175"/>
      <c r="D36" s="237" t="s">
        <v>3121</v>
      </c>
      <c r="E36" s="238"/>
      <c r="F36" s="238"/>
      <c r="G36" s="238"/>
      <c r="H36" s="238"/>
      <c r="I36" s="238"/>
      <c r="J36" s="238"/>
      <c r="K36" s="238"/>
      <c r="L36" s="238"/>
      <c r="M36" s="238"/>
      <c r="N36" s="238"/>
      <c r="O36" s="238"/>
      <c r="P36" s="238"/>
      <c r="Q36" s="238"/>
      <c r="R36" s="238"/>
      <c r="S36" s="238"/>
      <c r="T36" s="239"/>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36" customHeight="1" x14ac:dyDescent="0.2">
      <c r="A37" s="204"/>
      <c r="B37" s="205"/>
      <c r="C37" s="206"/>
      <c r="D37" s="34"/>
      <c r="E37" s="35"/>
      <c r="F37" s="35"/>
      <c r="G37" s="35"/>
      <c r="H37" s="35"/>
      <c r="I37" s="35"/>
      <c r="J37" s="35"/>
      <c r="K37" s="35"/>
      <c r="L37" s="35"/>
      <c r="M37" s="35"/>
      <c r="N37" s="35"/>
      <c r="O37" s="35"/>
      <c r="P37" s="35"/>
      <c r="Q37" s="35"/>
      <c r="R37" s="35"/>
      <c r="S37" s="35"/>
      <c r="T37" s="36"/>
      <c r="U37" s="247"/>
      <c r="V37" s="248"/>
      <c r="W37" s="249"/>
      <c r="X37" s="213"/>
      <c r="Y37" s="214"/>
      <c r="Z37" s="214"/>
      <c r="AA37" s="214"/>
      <c r="AB37" s="215"/>
      <c r="AC37" s="250"/>
      <c r="AD37" s="205"/>
      <c r="AE37" s="206"/>
      <c r="AF37" s="277"/>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9"/>
    </row>
    <row r="38" spans="1:62" s="3" customFormat="1" ht="7.5" customHeight="1"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2" customFormat="1" ht="12" x14ac:dyDescent="0.15"/>
    <row r="62" s="2" customFormat="1" ht="12" x14ac:dyDescent="0.15"/>
  </sheetData>
  <mergeCells count="11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7:C37"/>
    <mergeCell ref="U37:W37"/>
    <mergeCell ref="X37:AB37"/>
    <mergeCell ref="AC37:AE37"/>
    <mergeCell ref="AF37:BJ37"/>
    <mergeCell ref="A30:C30"/>
    <mergeCell ref="U30:W30"/>
    <mergeCell ref="X30:AB30"/>
    <mergeCell ref="AC30:AE30"/>
    <mergeCell ref="AF30:BJ30"/>
    <mergeCell ref="A32:C32"/>
    <mergeCell ref="D32:T32"/>
    <mergeCell ref="U32:W32"/>
    <mergeCell ref="X32:AB32"/>
    <mergeCell ref="AC32:AE32"/>
    <mergeCell ref="AF32:BJ32"/>
    <mergeCell ref="A33:C33"/>
    <mergeCell ref="D33:T33"/>
    <mergeCell ref="U33:W33"/>
    <mergeCell ref="X33:AB33"/>
    <mergeCell ref="AC33:AE33"/>
    <mergeCell ref="AF33:BJ33"/>
    <mergeCell ref="A34:C34"/>
    <mergeCell ref="D34:T34"/>
    <mergeCell ref="A36:C36"/>
    <mergeCell ref="D36:T36"/>
    <mergeCell ref="U36:W36"/>
    <mergeCell ref="X36:AB36"/>
    <mergeCell ref="AC36:AE36"/>
    <mergeCell ref="AF36:BJ36"/>
    <mergeCell ref="U34:W34"/>
    <mergeCell ref="X34:AB34"/>
    <mergeCell ref="AC34:AE34"/>
    <mergeCell ref="AF34:BJ34"/>
    <mergeCell ref="A35:C35"/>
    <mergeCell ref="D35:T35"/>
    <mergeCell ref="U35:W35"/>
    <mergeCell ref="X35:AB35"/>
    <mergeCell ref="AC35:AE35"/>
    <mergeCell ref="AF35:BJ35"/>
  </mergeCells>
  <phoneticPr fontId="4"/>
  <dataValidations disablePrompts="1" count="2">
    <dataValidation type="list" allowBlank="1" showInputMessage="1" showErrorMessage="1" sqref="AY6:BJ6" xr:uid="{C1E374D5-99D6-47D6-9129-BA33A4F9BAC5}">
      <formula1>"送信,受信"</formula1>
    </dataValidation>
    <dataValidation type="list" allowBlank="1" showInputMessage="1" showErrorMessage="1" sqref="AC20:AE20 AC21:AC30 AC31:AE37" xr:uid="{3A9B25FF-0BA7-4AA8-BE93-9142DCB3CC69}">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17FCB-0CC3-422B-B02D-0D075748547E}">
  <sheetPr codeName="Sheet62"/>
  <dimension ref="A1:BJ84"/>
  <sheetViews>
    <sheetView view="pageBreakPreview" zoomScaleNormal="85"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5929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5767</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3554</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36" customHeight="1" x14ac:dyDescent="0.2">
      <c r="A22" s="173">
        <v>1</v>
      </c>
      <c r="B22" s="174"/>
      <c r="C22" s="175"/>
      <c r="D22" s="29" t="s">
        <v>988</v>
      </c>
      <c r="E22" s="30"/>
      <c r="F22" s="30"/>
      <c r="G22" s="30"/>
      <c r="H22" s="30"/>
      <c r="I22" s="30"/>
      <c r="J22" s="30"/>
      <c r="K22" s="30"/>
      <c r="L22" s="30"/>
      <c r="M22" s="30"/>
      <c r="N22" s="30"/>
      <c r="O22" s="30"/>
      <c r="P22" s="30"/>
      <c r="Q22" s="30"/>
      <c r="R22" s="30"/>
      <c r="S22" s="30"/>
      <c r="T22" s="31"/>
      <c r="U22" s="176" t="s">
        <v>2101</v>
      </c>
      <c r="V22" s="174" t="s">
        <v>2101</v>
      </c>
      <c r="W22" s="175" t="s">
        <v>2101</v>
      </c>
      <c r="X22" s="176" t="s">
        <v>3555</v>
      </c>
      <c r="Y22" s="174" t="s">
        <v>192</v>
      </c>
      <c r="Z22" s="174" t="s">
        <v>192</v>
      </c>
      <c r="AA22" s="174" t="s">
        <v>192</v>
      </c>
      <c r="AB22" s="175" t="s">
        <v>192</v>
      </c>
      <c r="AC22" s="176"/>
      <c r="AD22" s="174"/>
      <c r="AE22" s="175"/>
      <c r="AF22" s="285" t="s">
        <v>3556</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1" ht="36" customHeight="1" x14ac:dyDescent="0.2">
      <c r="A23" s="173">
        <v>2</v>
      </c>
      <c r="B23" s="174"/>
      <c r="C23" s="175"/>
      <c r="D23" s="29" t="s">
        <v>34</v>
      </c>
      <c r="E23" s="30"/>
      <c r="F23" s="30"/>
      <c r="G23" s="30"/>
      <c r="H23" s="30"/>
      <c r="I23" s="30"/>
      <c r="J23" s="30"/>
      <c r="K23" s="30"/>
      <c r="L23" s="30"/>
      <c r="M23" s="30"/>
      <c r="N23" s="30"/>
      <c r="O23" s="30"/>
      <c r="P23" s="30"/>
      <c r="Q23" s="30"/>
      <c r="R23" s="30"/>
      <c r="S23" s="30"/>
      <c r="T23" s="31"/>
      <c r="U23" s="176" t="s">
        <v>1807</v>
      </c>
      <c r="V23" s="174" t="s">
        <v>1807</v>
      </c>
      <c r="W23" s="175" t="s">
        <v>1807</v>
      </c>
      <c r="X23" s="176" t="s">
        <v>3557</v>
      </c>
      <c r="Y23" s="174" t="s">
        <v>102</v>
      </c>
      <c r="Z23" s="174" t="s">
        <v>102</v>
      </c>
      <c r="AA23" s="174" t="s">
        <v>102</v>
      </c>
      <c r="AB23" s="175" t="s">
        <v>102</v>
      </c>
      <c r="AC23" s="210"/>
      <c r="AD23" s="211"/>
      <c r="AE23" s="212"/>
      <c r="AF23" s="281" t="s">
        <v>3558</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v>3</v>
      </c>
      <c r="B24" s="174"/>
      <c r="C24" s="175"/>
      <c r="D24" s="29" t="s">
        <v>246</v>
      </c>
      <c r="E24" s="30"/>
      <c r="F24" s="30"/>
      <c r="G24" s="30"/>
      <c r="H24" s="30"/>
      <c r="I24" s="30"/>
      <c r="J24" s="30"/>
      <c r="K24" s="30"/>
      <c r="L24" s="30"/>
      <c r="M24" s="30"/>
      <c r="N24" s="30"/>
      <c r="O24" s="30"/>
      <c r="P24" s="30"/>
      <c r="Q24" s="30"/>
      <c r="R24" s="30"/>
      <c r="S24" s="30"/>
      <c r="T24" s="31"/>
      <c r="U24" s="176" t="s">
        <v>1807</v>
      </c>
      <c r="V24" s="174" t="s">
        <v>1807</v>
      </c>
      <c r="W24" s="175" t="s">
        <v>1807</v>
      </c>
      <c r="X24" s="176" t="s">
        <v>3557</v>
      </c>
      <c r="Y24" s="174" t="s">
        <v>102</v>
      </c>
      <c r="Z24" s="174" t="s">
        <v>102</v>
      </c>
      <c r="AA24" s="174" t="s">
        <v>102</v>
      </c>
      <c r="AB24" s="175" t="s">
        <v>102</v>
      </c>
      <c r="AC24" s="210"/>
      <c r="AD24" s="211"/>
      <c r="AE24" s="212"/>
      <c r="AF24" s="281" t="s">
        <v>959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v>4</v>
      </c>
      <c r="B25" s="174"/>
      <c r="C25" s="175"/>
      <c r="D25" s="29" t="s">
        <v>249</v>
      </c>
      <c r="E25" s="30"/>
      <c r="F25" s="30"/>
      <c r="G25" s="30"/>
      <c r="H25" s="30"/>
      <c r="I25" s="30"/>
      <c r="J25" s="30"/>
      <c r="K25" s="30"/>
      <c r="L25" s="30"/>
      <c r="M25" s="30"/>
      <c r="N25" s="30"/>
      <c r="O25" s="30"/>
      <c r="P25" s="30"/>
      <c r="Q25" s="30"/>
      <c r="R25" s="30"/>
      <c r="S25" s="30"/>
      <c r="T25" s="31"/>
      <c r="U25" s="176" t="s">
        <v>1794</v>
      </c>
      <c r="V25" s="174" t="s">
        <v>1794</v>
      </c>
      <c r="W25" s="175" t="s">
        <v>1794</v>
      </c>
      <c r="X25" s="176" t="s">
        <v>3557</v>
      </c>
      <c r="Y25" s="174" t="s">
        <v>102</v>
      </c>
      <c r="Z25" s="174" t="s">
        <v>102</v>
      </c>
      <c r="AA25" s="174" t="s">
        <v>102</v>
      </c>
      <c r="AB25" s="175" t="s">
        <v>102</v>
      </c>
      <c r="AC25" s="210"/>
      <c r="AD25" s="211"/>
      <c r="AE25" s="212"/>
      <c r="AF25" s="281" t="s">
        <v>960</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v>5</v>
      </c>
      <c r="B26" s="174"/>
      <c r="C26" s="175"/>
      <c r="D26" s="29" t="s">
        <v>250</v>
      </c>
      <c r="E26" s="30"/>
      <c r="F26" s="30"/>
      <c r="G26" s="30"/>
      <c r="H26" s="30"/>
      <c r="I26" s="30"/>
      <c r="J26" s="30"/>
      <c r="K26" s="30"/>
      <c r="L26" s="30"/>
      <c r="M26" s="30"/>
      <c r="N26" s="30"/>
      <c r="O26" s="30"/>
      <c r="P26" s="30"/>
      <c r="Q26" s="30"/>
      <c r="R26" s="30"/>
      <c r="S26" s="30"/>
      <c r="T26" s="31"/>
      <c r="U26" s="176" t="s">
        <v>1794</v>
      </c>
      <c r="V26" s="174" t="s">
        <v>1794</v>
      </c>
      <c r="W26" s="175" t="s">
        <v>1794</v>
      </c>
      <c r="X26" s="176" t="s">
        <v>3557</v>
      </c>
      <c r="Y26" s="174" t="s">
        <v>102</v>
      </c>
      <c r="Z26" s="174" t="s">
        <v>102</v>
      </c>
      <c r="AA26" s="174" t="s">
        <v>102</v>
      </c>
      <c r="AB26" s="175" t="s">
        <v>102</v>
      </c>
      <c r="AC26" s="210"/>
      <c r="AD26" s="211"/>
      <c r="AE26" s="212"/>
      <c r="AF26" s="281" t="s">
        <v>961</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v>6</v>
      </c>
      <c r="B27" s="174"/>
      <c r="C27" s="175"/>
      <c r="D27" s="29" t="s">
        <v>51</v>
      </c>
      <c r="E27" s="30"/>
      <c r="F27" s="30"/>
      <c r="G27" s="30"/>
      <c r="H27" s="30"/>
      <c r="I27" s="30"/>
      <c r="J27" s="30"/>
      <c r="K27" s="30"/>
      <c r="L27" s="30"/>
      <c r="M27" s="30"/>
      <c r="N27" s="30"/>
      <c r="O27" s="30"/>
      <c r="P27" s="30"/>
      <c r="Q27" s="30"/>
      <c r="R27" s="30"/>
      <c r="S27" s="30"/>
      <c r="T27" s="31"/>
      <c r="U27" s="176" t="s">
        <v>1792</v>
      </c>
      <c r="V27" s="174" t="s">
        <v>1792</v>
      </c>
      <c r="W27" s="175" t="s">
        <v>1792</v>
      </c>
      <c r="X27" s="176" t="s">
        <v>3557</v>
      </c>
      <c r="Y27" s="174" t="s">
        <v>102</v>
      </c>
      <c r="Z27" s="174" t="s">
        <v>102</v>
      </c>
      <c r="AA27" s="174" t="s">
        <v>102</v>
      </c>
      <c r="AB27" s="175" t="s">
        <v>102</v>
      </c>
      <c r="AC27" s="210"/>
      <c r="AD27" s="211"/>
      <c r="AE27" s="212"/>
      <c r="AF27" s="281" t="s">
        <v>606</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v>7</v>
      </c>
      <c r="B28" s="174"/>
      <c r="C28" s="175"/>
      <c r="D28" s="29" t="s">
        <v>52</v>
      </c>
      <c r="E28" s="30"/>
      <c r="F28" s="30"/>
      <c r="G28" s="30"/>
      <c r="H28" s="30"/>
      <c r="I28" s="30"/>
      <c r="J28" s="30"/>
      <c r="K28" s="30"/>
      <c r="L28" s="30"/>
      <c r="M28" s="30"/>
      <c r="N28" s="30"/>
      <c r="O28" s="30"/>
      <c r="P28" s="30"/>
      <c r="Q28" s="30"/>
      <c r="R28" s="30"/>
      <c r="S28" s="30"/>
      <c r="T28" s="31"/>
      <c r="U28" s="176" t="s">
        <v>2101</v>
      </c>
      <c r="V28" s="174" t="s">
        <v>2101</v>
      </c>
      <c r="W28" s="175" t="s">
        <v>2101</v>
      </c>
      <c r="X28" s="176" t="s">
        <v>3557</v>
      </c>
      <c r="Y28" s="174" t="s">
        <v>102</v>
      </c>
      <c r="Z28" s="174" t="s">
        <v>102</v>
      </c>
      <c r="AA28" s="174" t="s">
        <v>102</v>
      </c>
      <c r="AB28" s="175" t="s">
        <v>102</v>
      </c>
      <c r="AC28" s="210"/>
      <c r="AD28" s="211"/>
      <c r="AE28" s="212"/>
      <c r="AF28" s="281" t="s">
        <v>610</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v>8</v>
      </c>
      <c r="B29" s="174"/>
      <c r="C29" s="175"/>
      <c r="D29" s="29" t="s">
        <v>572</v>
      </c>
      <c r="E29" s="30"/>
      <c r="F29" s="30"/>
      <c r="G29" s="30"/>
      <c r="H29" s="30"/>
      <c r="I29" s="30"/>
      <c r="J29" s="30"/>
      <c r="K29" s="30"/>
      <c r="L29" s="30"/>
      <c r="M29" s="30"/>
      <c r="N29" s="30"/>
      <c r="O29" s="30"/>
      <c r="P29" s="30"/>
      <c r="Q29" s="30"/>
      <c r="R29" s="30"/>
      <c r="S29" s="30"/>
      <c r="T29" s="31"/>
      <c r="U29" s="176" t="s">
        <v>1810</v>
      </c>
      <c r="V29" s="174" t="s">
        <v>1810</v>
      </c>
      <c r="W29" s="175" t="s">
        <v>1810</v>
      </c>
      <c r="X29" s="176" t="s">
        <v>3557</v>
      </c>
      <c r="Y29" s="174" t="s">
        <v>102</v>
      </c>
      <c r="Z29" s="174" t="s">
        <v>102</v>
      </c>
      <c r="AA29" s="174" t="s">
        <v>102</v>
      </c>
      <c r="AB29" s="175" t="s">
        <v>102</v>
      </c>
      <c r="AC29" s="210"/>
      <c r="AD29" s="211"/>
      <c r="AE29" s="212"/>
      <c r="AF29" s="281" t="s">
        <v>991</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v>9</v>
      </c>
      <c r="B30" s="174"/>
      <c r="C30" s="175"/>
      <c r="D30" s="29" t="s">
        <v>957</v>
      </c>
      <c r="E30" s="30"/>
      <c r="F30" s="30"/>
      <c r="G30" s="30"/>
      <c r="H30" s="30"/>
      <c r="I30" s="30"/>
      <c r="J30" s="30"/>
      <c r="K30" s="30"/>
      <c r="L30" s="30"/>
      <c r="M30" s="30"/>
      <c r="N30" s="30"/>
      <c r="O30" s="30"/>
      <c r="P30" s="30"/>
      <c r="Q30" s="30"/>
      <c r="R30" s="30"/>
      <c r="S30" s="30"/>
      <c r="T30" s="31"/>
      <c r="U30" s="176" t="s">
        <v>1810</v>
      </c>
      <c r="V30" s="174" t="s">
        <v>1810</v>
      </c>
      <c r="W30" s="175" t="s">
        <v>1810</v>
      </c>
      <c r="X30" s="176" t="s">
        <v>3557</v>
      </c>
      <c r="Y30" s="174" t="s">
        <v>102</v>
      </c>
      <c r="Z30" s="174" t="s">
        <v>102</v>
      </c>
      <c r="AA30" s="174" t="s">
        <v>102</v>
      </c>
      <c r="AB30" s="175" t="s">
        <v>102</v>
      </c>
      <c r="AC30" s="210"/>
      <c r="AD30" s="211"/>
      <c r="AE30" s="212"/>
      <c r="AF30" s="288" t="s">
        <v>607</v>
      </c>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2" s="7" customFormat="1" ht="36" customHeight="1" x14ac:dyDescent="0.2">
      <c r="A31" s="173">
        <v>10</v>
      </c>
      <c r="B31" s="174"/>
      <c r="C31" s="175"/>
      <c r="D31" s="29" t="s">
        <v>54</v>
      </c>
      <c r="E31" s="30"/>
      <c r="F31" s="30"/>
      <c r="G31" s="30"/>
      <c r="H31" s="30"/>
      <c r="I31" s="30"/>
      <c r="J31" s="30"/>
      <c r="K31" s="30"/>
      <c r="L31" s="30"/>
      <c r="M31" s="30"/>
      <c r="N31" s="30"/>
      <c r="O31" s="30"/>
      <c r="P31" s="30"/>
      <c r="Q31" s="30"/>
      <c r="R31" s="30"/>
      <c r="S31" s="30"/>
      <c r="T31" s="31"/>
      <c r="U31" s="176" t="s">
        <v>1807</v>
      </c>
      <c r="V31" s="174" t="s">
        <v>1807</v>
      </c>
      <c r="W31" s="175" t="s">
        <v>1807</v>
      </c>
      <c r="X31" s="176" t="s">
        <v>3557</v>
      </c>
      <c r="Y31" s="174" t="s">
        <v>102</v>
      </c>
      <c r="Z31" s="174" t="s">
        <v>102</v>
      </c>
      <c r="AA31" s="174" t="s">
        <v>102</v>
      </c>
      <c r="AB31" s="175" t="s">
        <v>102</v>
      </c>
      <c r="AC31" s="210"/>
      <c r="AD31" s="211"/>
      <c r="AE31" s="212"/>
      <c r="AF31" s="288" t="s">
        <v>3559</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1" ht="36" customHeight="1" x14ac:dyDescent="0.2">
      <c r="A32" s="173">
        <v>11</v>
      </c>
      <c r="B32" s="174"/>
      <c r="C32" s="175"/>
      <c r="D32" s="29" t="s">
        <v>53</v>
      </c>
      <c r="E32" s="30"/>
      <c r="F32" s="30"/>
      <c r="G32" s="30"/>
      <c r="H32" s="30"/>
      <c r="I32" s="30"/>
      <c r="J32" s="30"/>
      <c r="K32" s="30"/>
      <c r="L32" s="30"/>
      <c r="M32" s="30"/>
      <c r="N32" s="30"/>
      <c r="O32" s="30"/>
      <c r="P32" s="30"/>
      <c r="Q32" s="30"/>
      <c r="R32" s="30"/>
      <c r="S32" s="30"/>
      <c r="T32" s="31"/>
      <c r="U32" s="176" t="s">
        <v>1810</v>
      </c>
      <c r="V32" s="174" t="s">
        <v>1810</v>
      </c>
      <c r="W32" s="175" t="s">
        <v>1810</v>
      </c>
      <c r="X32" s="176" t="s">
        <v>3557</v>
      </c>
      <c r="Y32" s="174" t="s">
        <v>102</v>
      </c>
      <c r="Z32" s="174" t="s">
        <v>102</v>
      </c>
      <c r="AA32" s="174" t="s">
        <v>102</v>
      </c>
      <c r="AB32" s="175" t="s">
        <v>102</v>
      </c>
      <c r="AC32" s="210"/>
      <c r="AD32" s="211"/>
      <c r="AE32" s="212"/>
      <c r="AF32" s="281"/>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8.1" customHeight="1" x14ac:dyDescent="0.2">
      <c r="A33" s="173">
        <v>12</v>
      </c>
      <c r="B33" s="174"/>
      <c r="C33" s="175"/>
      <c r="D33" s="29" t="s">
        <v>3560</v>
      </c>
      <c r="E33" s="30"/>
      <c r="F33" s="30"/>
      <c r="G33" s="30"/>
      <c r="H33" s="30"/>
      <c r="I33" s="30"/>
      <c r="J33" s="30"/>
      <c r="K33" s="30"/>
      <c r="L33" s="30"/>
      <c r="M33" s="30"/>
      <c r="N33" s="30"/>
      <c r="O33" s="30"/>
      <c r="P33" s="30"/>
      <c r="Q33" s="30"/>
      <c r="R33" s="30"/>
      <c r="S33" s="30"/>
      <c r="T33" s="31"/>
      <c r="U33" s="176" t="s">
        <v>1807</v>
      </c>
      <c r="V33" s="174" t="s">
        <v>1807</v>
      </c>
      <c r="W33" s="175" t="s">
        <v>1807</v>
      </c>
      <c r="X33" s="176" t="s">
        <v>3557</v>
      </c>
      <c r="Y33" s="174" t="s">
        <v>102</v>
      </c>
      <c r="Z33" s="174" t="s">
        <v>102</v>
      </c>
      <c r="AA33" s="174" t="s">
        <v>102</v>
      </c>
      <c r="AB33" s="175" t="s">
        <v>102</v>
      </c>
      <c r="AC33" s="210"/>
      <c r="AD33" s="211"/>
      <c r="AE33" s="212"/>
      <c r="AF33" s="281"/>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7.200000000000003" customHeight="1" x14ac:dyDescent="0.2">
      <c r="A34" s="173">
        <v>13</v>
      </c>
      <c r="B34" s="174"/>
      <c r="C34" s="175"/>
      <c r="D34" s="29" t="s">
        <v>3561</v>
      </c>
      <c r="E34" s="30"/>
      <c r="F34" s="30"/>
      <c r="G34" s="30"/>
      <c r="H34" s="30"/>
      <c r="I34" s="30"/>
      <c r="J34" s="30"/>
      <c r="K34" s="30"/>
      <c r="L34" s="30"/>
      <c r="M34" s="30"/>
      <c r="N34" s="30"/>
      <c r="O34" s="30"/>
      <c r="P34" s="30"/>
      <c r="Q34" s="30"/>
      <c r="R34" s="30"/>
      <c r="S34" s="30"/>
      <c r="T34" s="31"/>
      <c r="U34" s="176" t="s">
        <v>1794</v>
      </c>
      <c r="V34" s="174" t="s">
        <v>1794</v>
      </c>
      <c r="W34" s="175" t="s">
        <v>1794</v>
      </c>
      <c r="X34" s="176" t="s">
        <v>3557</v>
      </c>
      <c r="Y34" s="174" t="s">
        <v>102</v>
      </c>
      <c r="Z34" s="174" t="s">
        <v>102</v>
      </c>
      <c r="AA34" s="174" t="s">
        <v>102</v>
      </c>
      <c r="AB34" s="175" t="s">
        <v>102</v>
      </c>
      <c r="AC34" s="210"/>
      <c r="AD34" s="211"/>
      <c r="AE34" s="212"/>
      <c r="AF34" s="288" t="s">
        <v>3562</v>
      </c>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s="7" customFormat="1" ht="36" customHeight="1" x14ac:dyDescent="0.2">
      <c r="A35" s="173">
        <v>14</v>
      </c>
      <c r="B35" s="174"/>
      <c r="C35" s="175"/>
      <c r="D35" s="29" t="s">
        <v>3563</v>
      </c>
      <c r="E35" s="30"/>
      <c r="F35" s="30"/>
      <c r="G35" s="30"/>
      <c r="H35" s="30"/>
      <c r="I35" s="30"/>
      <c r="J35" s="30"/>
      <c r="K35" s="30"/>
      <c r="L35" s="30"/>
      <c r="M35" s="30"/>
      <c r="N35" s="30"/>
      <c r="O35" s="30"/>
      <c r="P35" s="30"/>
      <c r="Q35" s="30"/>
      <c r="R35" s="30"/>
      <c r="S35" s="30"/>
      <c r="T35" s="31"/>
      <c r="U35" s="176" t="s">
        <v>1794</v>
      </c>
      <c r="V35" s="174" t="s">
        <v>1794</v>
      </c>
      <c r="W35" s="175" t="s">
        <v>1794</v>
      </c>
      <c r="X35" s="176" t="s">
        <v>3557</v>
      </c>
      <c r="Y35" s="174" t="s">
        <v>102</v>
      </c>
      <c r="Z35" s="174" t="s">
        <v>102</v>
      </c>
      <c r="AA35" s="174" t="s">
        <v>102</v>
      </c>
      <c r="AB35" s="175" t="s">
        <v>102</v>
      </c>
      <c r="AC35" s="210"/>
      <c r="AD35" s="211"/>
      <c r="AE35" s="212"/>
      <c r="AF35" s="281" t="s">
        <v>3564</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v>15</v>
      </c>
      <c r="B36" s="174"/>
      <c r="C36" s="175"/>
      <c r="D36" s="29" t="s">
        <v>3565</v>
      </c>
      <c r="E36" s="30"/>
      <c r="F36" s="30"/>
      <c r="G36" s="30"/>
      <c r="H36" s="30"/>
      <c r="I36" s="30"/>
      <c r="J36" s="30"/>
      <c r="K36" s="30"/>
      <c r="L36" s="30"/>
      <c r="M36" s="30"/>
      <c r="N36" s="30"/>
      <c r="O36" s="30"/>
      <c r="P36" s="30"/>
      <c r="Q36" s="30"/>
      <c r="R36" s="30"/>
      <c r="S36" s="30"/>
      <c r="T36" s="31"/>
      <c r="U36" s="176" t="s">
        <v>1810</v>
      </c>
      <c r="V36" s="174" t="s">
        <v>1810</v>
      </c>
      <c r="W36" s="175" t="s">
        <v>1810</v>
      </c>
      <c r="X36" s="176" t="s">
        <v>3557</v>
      </c>
      <c r="Y36" s="174" t="s">
        <v>102</v>
      </c>
      <c r="Z36" s="174" t="s">
        <v>102</v>
      </c>
      <c r="AA36" s="174" t="s">
        <v>102</v>
      </c>
      <c r="AB36" s="175" t="s">
        <v>102</v>
      </c>
      <c r="AC36" s="210"/>
      <c r="AD36" s="211"/>
      <c r="AE36" s="212"/>
      <c r="AF36" s="281"/>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v>16</v>
      </c>
      <c r="B37" s="174"/>
      <c r="C37" s="175"/>
      <c r="D37" s="29" t="s">
        <v>3566</v>
      </c>
      <c r="E37" s="30"/>
      <c r="F37" s="30"/>
      <c r="G37" s="30"/>
      <c r="H37" s="30"/>
      <c r="I37" s="30"/>
      <c r="J37" s="30"/>
      <c r="K37" s="30"/>
      <c r="L37" s="30"/>
      <c r="M37" s="30"/>
      <c r="N37" s="30"/>
      <c r="O37" s="30"/>
      <c r="P37" s="30"/>
      <c r="Q37" s="30"/>
      <c r="R37" s="30"/>
      <c r="S37" s="30"/>
      <c r="T37" s="31"/>
      <c r="U37" s="176" t="s">
        <v>1792</v>
      </c>
      <c r="V37" s="174" t="s">
        <v>1792</v>
      </c>
      <c r="W37" s="175" t="s">
        <v>1792</v>
      </c>
      <c r="X37" s="176" t="s">
        <v>3555</v>
      </c>
      <c r="Y37" s="174" t="s">
        <v>192</v>
      </c>
      <c r="Z37" s="174" t="s">
        <v>192</v>
      </c>
      <c r="AA37" s="174" t="s">
        <v>192</v>
      </c>
      <c r="AB37" s="175" t="s">
        <v>192</v>
      </c>
      <c r="AC37" s="210"/>
      <c r="AD37" s="211"/>
      <c r="AE37" s="212"/>
      <c r="AF37" s="281"/>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v>17</v>
      </c>
      <c r="B38" s="174"/>
      <c r="C38" s="175"/>
      <c r="D38" s="29" t="s">
        <v>948</v>
      </c>
      <c r="E38" s="30"/>
      <c r="F38" s="30"/>
      <c r="G38" s="30"/>
      <c r="H38" s="30"/>
      <c r="I38" s="30"/>
      <c r="J38" s="30"/>
      <c r="K38" s="30"/>
      <c r="L38" s="30"/>
      <c r="M38" s="30"/>
      <c r="N38" s="30"/>
      <c r="O38" s="30"/>
      <c r="P38" s="30"/>
      <c r="Q38" s="30"/>
      <c r="R38" s="30"/>
      <c r="S38" s="30"/>
      <c r="T38" s="31"/>
      <c r="U38" s="176" t="s">
        <v>2101</v>
      </c>
      <c r="V38" s="174" t="s">
        <v>2101</v>
      </c>
      <c r="W38" s="175" t="s">
        <v>2101</v>
      </c>
      <c r="X38" s="176" t="s">
        <v>3557</v>
      </c>
      <c r="Y38" s="174" t="s">
        <v>102</v>
      </c>
      <c r="Z38" s="174" t="s">
        <v>102</v>
      </c>
      <c r="AA38" s="174" t="s">
        <v>102</v>
      </c>
      <c r="AB38" s="175" t="s">
        <v>102</v>
      </c>
      <c r="AC38" s="210"/>
      <c r="AD38" s="211"/>
      <c r="AE38" s="212"/>
      <c r="AF38" s="281"/>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v>18</v>
      </c>
      <c r="B39" s="174"/>
      <c r="C39" s="175"/>
      <c r="D39" s="29" t="s">
        <v>3567</v>
      </c>
      <c r="E39" s="30"/>
      <c r="F39" s="30"/>
      <c r="G39" s="30"/>
      <c r="H39" s="30"/>
      <c r="I39" s="30"/>
      <c r="J39" s="30"/>
      <c r="K39" s="30"/>
      <c r="L39" s="30"/>
      <c r="M39" s="30"/>
      <c r="N39" s="30"/>
      <c r="O39" s="30"/>
      <c r="P39" s="30"/>
      <c r="Q39" s="30"/>
      <c r="R39" s="30"/>
      <c r="S39" s="30"/>
      <c r="T39" s="31"/>
      <c r="U39" s="176" t="s">
        <v>1810</v>
      </c>
      <c r="V39" s="174" t="s">
        <v>1810</v>
      </c>
      <c r="W39" s="175" t="s">
        <v>1810</v>
      </c>
      <c r="X39" s="176" t="s">
        <v>3557</v>
      </c>
      <c r="Y39" s="174" t="s">
        <v>102</v>
      </c>
      <c r="Z39" s="174" t="s">
        <v>102</v>
      </c>
      <c r="AA39" s="174" t="s">
        <v>102</v>
      </c>
      <c r="AB39" s="175" t="s">
        <v>102</v>
      </c>
      <c r="AC39" s="210"/>
      <c r="AD39" s="211"/>
      <c r="AE39" s="212"/>
      <c r="AF39" s="281"/>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v>19</v>
      </c>
      <c r="B40" s="174"/>
      <c r="C40" s="175"/>
      <c r="D40" s="29" t="s">
        <v>3568</v>
      </c>
      <c r="E40" s="30"/>
      <c r="F40" s="30"/>
      <c r="G40" s="30"/>
      <c r="H40" s="30"/>
      <c r="I40" s="30"/>
      <c r="J40" s="30"/>
      <c r="K40" s="30"/>
      <c r="L40" s="30"/>
      <c r="M40" s="30"/>
      <c r="N40" s="30"/>
      <c r="O40" s="30"/>
      <c r="P40" s="30"/>
      <c r="Q40" s="30"/>
      <c r="R40" s="30"/>
      <c r="S40" s="30"/>
      <c r="T40" s="31"/>
      <c r="U40" s="176" t="s">
        <v>3569</v>
      </c>
      <c r="V40" s="174" t="s">
        <v>3569</v>
      </c>
      <c r="W40" s="175" t="s">
        <v>3569</v>
      </c>
      <c r="X40" s="176" t="s">
        <v>3555</v>
      </c>
      <c r="Y40" s="174" t="s">
        <v>192</v>
      </c>
      <c r="Z40" s="174" t="s">
        <v>192</v>
      </c>
      <c r="AA40" s="174" t="s">
        <v>192</v>
      </c>
      <c r="AB40" s="175" t="s">
        <v>192</v>
      </c>
      <c r="AC40" s="210"/>
      <c r="AD40" s="211"/>
      <c r="AE40" s="212"/>
      <c r="AF40" s="281"/>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173">
        <v>20</v>
      </c>
      <c r="B41" s="174"/>
      <c r="C41" s="175"/>
      <c r="D41" s="29" t="s">
        <v>3570</v>
      </c>
      <c r="E41" s="30"/>
      <c r="F41" s="30"/>
      <c r="G41" s="30"/>
      <c r="H41" s="30"/>
      <c r="I41" s="30"/>
      <c r="J41" s="30"/>
      <c r="K41" s="30"/>
      <c r="L41" s="30"/>
      <c r="M41" s="30"/>
      <c r="N41" s="30"/>
      <c r="O41" s="30"/>
      <c r="P41" s="30"/>
      <c r="Q41" s="30"/>
      <c r="R41" s="30"/>
      <c r="S41" s="30"/>
      <c r="T41" s="31"/>
      <c r="U41" s="176" t="s">
        <v>5983</v>
      </c>
      <c r="V41" s="174"/>
      <c r="W41" s="175"/>
      <c r="X41" s="176" t="s">
        <v>3555</v>
      </c>
      <c r="Y41" s="174" t="s">
        <v>192</v>
      </c>
      <c r="Z41" s="174" t="s">
        <v>192</v>
      </c>
      <c r="AA41" s="174" t="s">
        <v>192</v>
      </c>
      <c r="AB41" s="175" t="s">
        <v>192</v>
      </c>
      <c r="AC41" s="210"/>
      <c r="AD41" s="211"/>
      <c r="AE41" s="212"/>
      <c r="AF41" s="281"/>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173">
        <v>21</v>
      </c>
      <c r="B42" s="174"/>
      <c r="C42" s="175"/>
      <c r="D42" s="29" t="s">
        <v>3571</v>
      </c>
      <c r="E42" s="30"/>
      <c r="F42" s="30"/>
      <c r="G42" s="30"/>
      <c r="H42" s="30"/>
      <c r="I42" s="30"/>
      <c r="J42" s="30"/>
      <c r="K42" s="30"/>
      <c r="L42" s="30"/>
      <c r="M42" s="30"/>
      <c r="N42" s="30"/>
      <c r="O42" s="30"/>
      <c r="P42" s="30"/>
      <c r="Q42" s="30"/>
      <c r="R42" s="30"/>
      <c r="S42" s="30"/>
      <c r="T42" s="31"/>
      <c r="U42" s="176" t="s">
        <v>5983</v>
      </c>
      <c r="V42" s="174"/>
      <c r="W42" s="175"/>
      <c r="X42" s="176" t="s">
        <v>3555</v>
      </c>
      <c r="Y42" s="174" t="s">
        <v>192</v>
      </c>
      <c r="Z42" s="174" t="s">
        <v>192</v>
      </c>
      <c r="AA42" s="174" t="s">
        <v>192</v>
      </c>
      <c r="AB42" s="175" t="s">
        <v>192</v>
      </c>
      <c r="AC42" s="210"/>
      <c r="AD42" s="211"/>
      <c r="AE42" s="212"/>
      <c r="AF42" s="281"/>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173">
        <v>22</v>
      </c>
      <c r="B43" s="174"/>
      <c r="C43" s="175"/>
      <c r="D43" s="29" t="s">
        <v>3572</v>
      </c>
      <c r="E43" s="30"/>
      <c r="F43" s="30"/>
      <c r="G43" s="30"/>
      <c r="H43" s="30"/>
      <c r="I43" s="30"/>
      <c r="J43" s="30"/>
      <c r="K43" s="30"/>
      <c r="L43" s="30"/>
      <c r="M43" s="30"/>
      <c r="N43" s="30"/>
      <c r="O43" s="30"/>
      <c r="P43" s="30"/>
      <c r="Q43" s="30"/>
      <c r="R43" s="30"/>
      <c r="S43" s="30"/>
      <c r="T43" s="31"/>
      <c r="U43" s="176" t="s">
        <v>3569</v>
      </c>
      <c r="V43" s="174" t="s">
        <v>3569</v>
      </c>
      <c r="W43" s="175" t="s">
        <v>3569</v>
      </c>
      <c r="X43" s="176" t="s">
        <v>3555</v>
      </c>
      <c r="Y43" s="174" t="s">
        <v>192</v>
      </c>
      <c r="Z43" s="174" t="s">
        <v>192</v>
      </c>
      <c r="AA43" s="174" t="s">
        <v>192</v>
      </c>
      <c r="AB43" s="175" t="s">
        <v>192</v>
      </c>
      <c r="AC43" s="210"/>
      <c r="AD43" s="211"/>
      <c r="AE43" s="212"/>
      <c r="AF43" s="281"/>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173">
        <v>23</v>
      </c>
      <c r="B44" s="174"/>
      <c r="C44" s="175"/>
      <c r="D44" s="29" t="s">
        <v>3573</v>
      </c>
      <c r="E44" s="30"/>
      <c r="F44" s="30"/>
      <c r="G44" s="30"/>
      <c r="H44" s="30"/>
      <c r="I44" s="30"/>
      <c r="J44" s="30"/>
      <c r="K44" s="30"/>
      <c r="L44" s="30"/>
      <c r="M44" s="30"/>
      <c r="N44" s="30"/>
      <c r="O44" s="30"/>
      <c r="P44" s="30"/>
      <c r="Q44" s="30"/>
      <c r="R44" s="30"/>
      <c r="S44" s="30"/>
      <c r="T44" s="31"/>
      <c r="U44" s="176" t="s">
        <v>3569</v>
      </c>
      <c r="V44" s="174" t="s">
        <v>3569</v>
      </c>
      <c r="W44" s="175" t="s">
        <v>3569</v>
      </c>
      <c r="X44" s="176" t="s">
        <v>3555</v>
      </c>
      <c r="Y44" s="174" t="s">
        <v>192</v>
      </c>
      <c r="Z44" s="174" t="s">
        <v>192</v>
      </c>
      <c r="AA44" s="174" t="s">
        <v>192</v>
      </c>
      <c r="AB44" s="175" t="s">
        <v>192</v>
      </c>
      <c r="AC44" s="210"/>
      <c r="AD44" s="211"/>
      <c r="AE44" s="212"/>
      <c r="AF44" s="281"/>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173">
        <v>24</v>
      </c>
      <c r="B45" s="174"/>
      <c r="C45" s="175"/>
      <c r="D45" s="29" t="s">
        <v>3574</v>
      </c>
      <c r="E45" s="30"/>
      <c r="F45" s="30"/>
      <c r="G45" s="30"/>
      <c r="H45" s="30"/>
      <c r="I45" s="30"/>
      <c r="J45" s="30"/>
      <c r="K45" s="30"/>
      <c r="L45" s="30"/>
      <c r="M45" s="30"/>
      <c r="N45" s="30"/>
      <c r="O45" s="30"/>
      <c r="P45" s="30"/>
      <c r="Q45" s="30"/>
      <c r="R45" s="30"/>
      <c r="S45" s="30"/>
      <c r="T45" s="31"/>
      <c r="U45" s="176" t="s">
        <v>3569</v>
      </c>
      <c r="V45" s="174" t="s">
        <v>3569</v>
      </c>
      <c r="W45" s="175" t="s">
        <v>3569</v>
      </c>
      <c r="X45" s="176" t="s">
        <v>3555</v>
      </c>
      <c r="Y45" s="174" t="s">
        <v>192</v>
      </c>
      <c r="Z45" s="174" t="s">
        <v>192</v>
      </c>
      <c r="AA45" s="174" t="s">
        <v>192</v>
      </c>
      <c r="AB45" s="175" t="s">
        <v>192</v>
      </c>
      <c r="AC45" s="210"/>
      <c r="AD45" s="211"/>
      <c r="AE45" s="212"/>
      <c r="AF45" s="281"/>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6" customHeight="1" x14ac:dyDescent="0.2">
      <c r="A46" s="173">
        <v>25</v>
      </c>
      <c r="B46" s="174"/>
      <c r="C46" s="175"/>
      <c r="D46" s="29" t="s">
        <v>3575</v>
      </c>
      <c r="E46" s="30"/>
      <c r="F46" s="30"/>
      <c r="G46" s="30"/>
      <c r="H46" s="30"/>
      <c r="I46" s="30"/>
      <c r="J46" s="30"/>
      <c r="K46" s="30"/>
      <c r="L46" s="30"/>
      <c r="M46" s="30"/>
      <c r="N46" s="30"/>
      <c r="O46" s="30"/>
      <c r="P46" s="30"/>
      <c r="Q46" s="30"/>
      <c r="R46" s="30"/>
      <c r="S46" s="30"/>
      <c r="T46" s="31"/>
      <c r="U46" s="176" t="s">
        <v>3569</v>
      </c>
      <c r="V46" s="174" t="s">
        <v>3569</v>
      </c>
      <c r="W46" s="175" t="s">
        <v>3569</v>
      </c>
      <c r="X46" s="176" t="s">
        <v>3555</v>
      </c>
      <c r="Y46" s="174" t="s">
        <v>192</v>
      </c>
      <c r="Z46" s="174" t="s">
        <v>192</v>
      </c>
      <c r="AA46" s="174" t="s">
        <v>192</v>
      </c>
      <c r="AB46" s="175" t="s">
        <v>192</v>
      </c>
      <c r="AC46" s="210"/>
      <c r="AD46" s="211"/>
      <c r="AE46" s="212"/>
      <c r="AF46" s="281"/>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5.700000000000003" customHeight="1" x14ac:dyDescent="0.2">
      <c r="A47" s="173">
        <v>26</v>
      </c>
      <c r="B47" s="174"/>
      <c r="C47" s="175"/>
      <c r="D47" s="29" t="s">
        <v>3576</v>
      </c>
      <c r="E47" s="30"/>
      <c r="F47" s="30"/>
      <c r="G47" s="30"/>
      <c r="H47" s="30"/>
      <c r="I47" s="30"/>
      <c r="J47" s="30"/>
      <c r="K47" s="30"/>
      <c r="L47" s="30"/>
      <c r="M47" s="30"/>
      <c r="N47" s="30"/>
      <c r="O47" s="30"/>
      <c r="P47" s="30"/>
      <c r="Q47" s="30"/>
      <c r="R47" s="30"/>
      <c r="S47" s="30"/>
      <c r="T47" s="31"/>
      <c r="U47" s="176" t="s">
        <v>3569</v>
      </c>
      <c r="V47" s="174" t="s">
        <v>3569</v>
      </c>
      <c r="W47" s="175" t="s">
        <v>3569</v>
      </c>
      <c r="X47" s="176" t="s">
        <v>3555</v>
      </c>
      <c r="Y47" s="174" t="s">
        <v>192</v>
      </c>
      <c r="Z47" s="174" t="s">
        <v>192</v>
      </c>
      <c r="AA47" s="174" t="s">
        <v>192</v>
      </c>
      <c r="AB47" s="175" t="s">
        <v>192</v>
      </c>
      <c r="AC47" s="210"/>
      <c r="AD47" s="211"/>
      <c r="AE47" s="212"/>
      <c r="AF47" s="281"/>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1" ht="35.700000000000003" customHeight="1" x14ac:dyDescent="0.2">
      <c r="A48" s="173">
        <v>27</v>
      </c>
      <c r="B48" s="174"/>
      <c r="C48" s="175"/>
      <c r="D48" s="29" t="s">
        <v>3577</v>
      </c>
      <c r="E48" s="30"/>
      <c r="F48" s="30"/>
      <c r="G48" s="30"/>
      <c r="H48" s="30"/>
      <c r="I48" s="30"/>
      <c r="J48" s="30"/>
      <c r="K48" s="30"/>
      <c r="L48" s="30"/>
      <c r="M48" s="30"/>
      <c r="N48" s="30"/>
      <c r="O48" s="30"/>
      <c r="P48" s="30"/>
      <c r="Q48" s="30"/>
      <c r="R48" s="30"/>
      <c r="S48" s="30"/>
      <c r="T48" s="31"/>
      <c r="U48" s="176" t="s">
        <v>3569</v>
      </c>
      <c r="V48" s="174" t="s">
        <v>3569</v>
      </c>
      <c r="W48" s="175" t="s">
        <v>3569</v>
      </c>
      <c r="X48" s="176" t="s">
        <v>3555</v>
      </c>
      <c r="Y48" s="174" t="s">
        <v>192</v>
      </c>
      <c r="Z48" s="174" t="s">
        <v>192</v>
      </c>
      <c r="AA48" s="174" t="s">
        <v>192</v>
      </c>
      <c r="AB48" s="175" t="s">
        <v>192</v>
      </c>
      <c r="AC48" s="210"/>
      <c r="AD48" s="211"/>
      <c r="AE48" s="212"/>
      <c r="AF48" s="281"/>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35.700000000000003" customHeight="1" x14ac:dyDescent="0.2">
      <c r="A49" s="173">
        <v>28</v>
      </c>
      <c r="B49" s="174"/>
      <c r="C49" s="175"/>
      <c r="D49" s="29" t="s">
        <v>3578</v>
      </c>
      <c r="E49" s="30"/>
      <c r="F49" s="30"/>
      <c r="G49" s="30"/>
      <c r="H49" s="30"/>
      <c r="I49" s="30"/>
      <c r="J49" s="30"/>
      <c r="K49" s="30"/>
      <c r="L49" s="30"/>
      <c r="M49" s="30"/>
      <c r="N49" s="30"/>
      <c r="O49" s="30"/>
      <c r="P49" s="30"/>
      <c r="Q49" s="30"/>
      <c r="R49" s="30"/>
      <c r="S49" s="30"/>
      <c r="T49" s="31"/>
      <c r="U49" s="176" t="s">
        <v>3569</v>
      </c>
      <c r="V49" s="174" t="s">
        <v>3569</v>
      </c>
      <c r="W49" s="175" t="s">
        <v>3569</v>
      </c>
      <c r="X49" s="176" t="s">
        <v>3555</v>
      </c>
      <c r="Y49" s="174" t="s">
        <v>192</v>
      </c>
      <c r="Z49" s="174" t="s">
        <v>192</v>
      </c>
      <c r="AA49" s="174" t="s">
        <v>192</v>
      </c>
      <c r="AB49" s="175" t="s">
        <v>192</v>
      </c>
      <c r="AC49" s="210"/>
      <c r="AD49" s="211"/>
      <c r="AE49" s="212"/>
      <c r="AF49" s="281"/>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36" customHeight="1" x14ac:dyDescent="0.2">
      <c r="A50" s="173">
        <v>29</v>
      </c>
      <c r="B50" s="174"/>
      <c r="C50" s="175"/>
      <c r="D50" s="29" t="s">
        <v>3579</v>
      </c>
      <c r="E50" s="30"/>
      <c r="F50" s="30"/>
      <c r="G50" s="30"/>
      <c r="H50" s="30"/>
      <c r="I50" s="30"/>
      <c r="J50" s="30"/>
      <c r="K50" s="30"/>
      <c r="L50" s="30"/>
      <c r="M50" s="30"/>
      <c r="N50" s="30"/>
      <c r="O50" s="30"/>
      <c r="P50" s="30"/>
      <c r="Q50" s="30"/>
      <c r="R50" s="30"/>
      <c r="S50" s="30"/>
      <c r="T50" s="31"/>
      <c r="U50" s="176" t="s">
        <v>5983</v>
      </c>
      <c r="V50" s="174"/>
      <c r="W50" s="175"/>
      <c r="X50" s="176" t="s">
        <v>3555</v>
      </c>
      <c r="Y50" s="174" t="s">
        <v>192</v>
      </c>
      <c r="Z50" s="174" t="s">
        <v>192</v>
      </c>
      <c r="AA50" s="174" t="s">
        <v>192</v>
      </c>
      <c r="AB50" s="175" t="s">
        <v>192</v>
      </c>
      <c r="AC50" s="210"/>
      <c r="AD50" s="211"/>
      <c r="AE50" s="212"/>
      <c r="AF50" s="281"/>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36" customHeight="1" x14ac:dyDescent="0.2">
      <c r="A51" s="173">
        <v>30</v>
      </c>
      <c r="B51" s="174"/>
      <c r="C51" s="175"/>
      <c r="D51" s="29" t="s">
        <v>3580</v>
      </c>
      <c r="E51" s="30"/>
      <c r="F51" s="30"/>
      <c r="G51" s="30"/>
      <c r="H51" s="30"/>
      <c r="I51" s="30"/>
      <c r="J51" s="30"/>
      <c r="K51" s="30"/>
      <c r="L51" s="30"/>
      <c r="M51" s="30"/>
      <c r="N51" s="30"/>
      <c r="O51" s="30"/>
      <c r="P51" s="30"/>
      <c r="Q51" s="30"/>
      <c r="R51" s="30"/>
      <c r="S51" s="30"/>
      <c r="T51" s="31"/>
      <c r="U51" s="176" t="s">
        <v>5983</v>
      </c>
      <c r="V51" s="174"/>
      <c r="W51" s="175"/>
      <c r="X51" s="176" t="s">
        <v>3555</v>
      </c>
      <c r="Y51" s="174" t="s">
        <v>192</v>
      </c>
      <c r="Z51" s="174" t="s">
        <v>192</v>
      </c>
      <c r="AA51" s="174" t="s">
        <v>192</v>
      </c>
      <c r="AB51" s="175" t="s">
        <v>192</v>
      </c>
      <c r="AC51" s="210"/>
      <c r="AD51" s="211"/>
      <c r="AE51" s="212"/>
      <c r="AF51" s="281"/>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36" customHeight="1" x14ac:dyDescent="0.2">
      <c r="A52" s="173">
        <v>31</v>
      </c>
      <c r="B52" s="174"/>
      <c r="C52" s="175"/>
      <c r="D52" s="29" t="s">
        <v>3581</v>
      </c>
      <c r="E52" s="30"/>
      <c r="F52" s="30"/>
      <c r="G52" s="30"/>
      <c r="H52" s="30"/>
      <c r="I52" s="30"/>
      <c r="J52" s="30"/>
      <c r="K52" s="30"/>
      <c r="L52" s="30"/>
      <c r="M52" s="30"/>
      <c r="N52" s="30"/>
      <c r="O52" s="30"/>
      <c r="P52" s="30"/>
      <c r="Q52" s="30"/>
      <c r="R52" s="30"/>
      <c r="S52" s="30"/>
      <c r="T52" s="31"/>
      <c r="U52" s="176" t="s">
        <v>3569</v>
      </c>
      <c r="V52" s="174" t="s">
        <v>3569</v>
      </c>
      <c r="W52" s="175" t="s">
        <v>3569</v>
      </c>
      <c r="X52" s="176" t="s">
        <v>3555</v>
      </c>
      <c r="Y52" s="174" t="s">
        <v>192</v>
      </c>
      <c r="Z52" s="174" t="s">
        <v>192</v>
      </c>
      <c r="AA52" s="174" t="s">
        <v>192</v>
      </c>
      <c r="AB52" s="175" t="s">
        <v>192</v>
      </c>
      <c r="AC52" s="210"/>
      <c r="AD52" s="211"/>
      <c r="AE52" s="212"/>
      <c r="AF52" s="281"/>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1" ht="36" customHeight="1" x14ac:dyDescent="0.2">
      <c r="A53" s="173">
        <v>32</v>
      </c>
      <c r="B53" s="174"/>
      <c r="C53" s="175"/>
      <c r="D53" s="29" t="s">
        <v>3582</v>
      </c>
      <c r="E53" s="30"/>
      <c r="F53" s="30"/>
      <c r="G53" s="30"/>
      <c r="H53" s="30"/>
      <c r="I53" s="30"/>
      <c r="J53" s="30"/>
      <c r="K53" s="30"/>
      <c r="L53" s="30"/>
      <c r="M53" s="30"/>
      <c r="N53" s="30"/>
      <c r="O53" s="30"/>
      <c r="P53" s="30"/>
      <c r="Q53" s="30"/>
      <c r="R53" s="30"/>
      <c r="S53" s="30"/>
      <c r="T53" s="31"/>
      <c r="U53" s="176" t="s">
        <v>3569</v>
      </c>
      <c r="V53" s="174" t="s">
        <v>3569</v>
      </c>
      <c r="W53" s="175" t="s">
        <v>3569</v>
      </c>
      <c r="X53" s="176" t="s">
        <v>3555</v>
      </c>
      <c r="Y53" s="174" t="s">
        <v>192</v>
      </c>
      <c r="Z53" s="174" t="s">
        <v>192</v>
      </c>
      <c r="AA53" s="174" t="s">
        <v>192</v>
      </c>
      <c r="AB53" s="175" t="s">
        <v>192</v>
      </c>
      <c r="AC53" s="210"/>
      <c r="AD53" s="211"/>
      <c r="AE53" s="212"/>
      <c r="AF53" s="281"/>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1" ht="36" customHeight="1" x14ac:dyDescent="0.2">
      <c r="A54" s="173">
        <v>33</v>
      </c>
      <c r="B54" s="174"/>
      <c r="C54" s="175"/>
      <c r="D54" s="29" t="s">
        <v>3583</v>
      </c>
      <c r="E54" s="30"/>
      <c r="F54" s="30"/>
      <c r="G54" s="30"/>
      <c r="H54" s="30"/>
      <c r="I54" s="30"/>
      <c r="J54" s="30"/>
      <c r="K54" s="30"/>
      <c r="L54" s="30"/>
      <c r="M54" s="30"/>
      <c r="N54" s="30"/>
      <c r="O54" s="30"/>
      <c r="P54" s="30"/>
      <c r="Q54" s="30"/>
      <c r="R54" s="30"/>
      <c r="S54" s="30"/>
      <c r="T54" s="31"/>
      <c r="U54" s="176" t="s">
        <v>3569</v>
      </c>
      <c r="V54" s="174" t="s">
        <v>3569</v>
      </c>
      <c r="W54" s="175" t="s">
        <v>3569</v>
      </c>
      <c r="X54" s="176" t="s">
        <v>3555</v>
      </c>
      <c r="Y54" s="174" t="s">
        <v>192</v>
      </c>
      <c r="Z54" s="174" t="s">
        <v>192</v>
      </c>
      <c r="AA54" s="174" t="s">
        <v>192</v>
      </c>
      <c r="AB54" s="175" t="s">
        <v>192</v>
      </c>
      <c r="AC54" s="210"/>
      <c r="AD54" s="211"/>
      <c r="AE54" s="212"/>
      <c r="AF54" s="281"/>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1" ht="36" customHeight="1" x14ac:dyDescent="0.2">
      <c r="A55" s="173">
        <v>34</v>
      </c>
      <c r="B55" s="174"/>
      <c r="C55" s="175"/>
      <c r="D55" s="29" t="s">
        <v>3584</v>
      </c>
      <c r="E55" s="30"/>
      <c r="F55" s="30"/>
      <c r="G55" s="30"/>
      <c r="H55" s="30"/>
      <c r="I55" s="30"/>
      <c r="J55" s="30"/>
      <c r="K55" s="30"/>
      <c r="L55" s="30"/>
      <c r="M55" s="30"/>
      <c r="N55" s="30"/>
      <c r="O55" s="30"/>
      <c r="P55" s="30"/>
      <c r="Q55" s="30"/>
      <c r="R55" s="30"/>
      <c r="S55" s="30"/>
      <c r="T55" s="31"/>
      <c r="U55" s="176" t="s">
        <v>3569</v>
      </c>
      <c r="V55" s="174" t="s">
        <v>3569</v>
      </c>
      <c r="W55" s="175" t="s">
        <v>3569</v>
      </c>
      <c r="X55" s="176" t="s">
        <v>3555</v>
      </c>
      <c r="Y55" s="174" t="s">
        <v>192</v>
      </c>
      <c r="Z55" s="174" t="s">
        <v>192</v>
      </c>
      <c r="AA55" s="174" t="s">
        <v>192</v>
      </c>
      <c r="AB55" s="175" t="s">
        <v>192</v>
      </c>
      <c r="AC55" s="210"/>
      <c r="AD55" s="211"/>
      <c r="AE55" s="212"/>
      <c r="AF55" s="281"/>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3"/>
    </row>
    <row r="56" spans="1:62" s="7" customFormat="1" ht="36" customHeight="1" x14ac:dyDescent="0.2">
      <c r="A56" s="173">
        <v>35</v>
      </c>
      <c r="B56" s="174"/>
      <c r="C56" s="175"/>
      <c r="D56" s="29" t="s">
        <v>3585</v>
      </c>
      <c r="E56" s="30"/>
      <c r="F56" s="30"/>
      <c r="G56" s="30"/>
      <c r="H56" s="30"/>
      <c r="I56" s="30"/>
      <c r="J56" s="30"/>
      <c r="K56" s="30"/>
      <c r="L56" s="30"/>
      <c r="M56" s="30"/>
      <c r="N56" s="30"/>
      <c r="O56" s="30"/>
      <c r="P56" s="30"/>
      <c r="Q56" s="30"/>
      <c r="R56" s="30"/>
      <c r="S56" s="30"/>
      <c r="T56" s="31"/>
      <c r="U56" s="176" t="s">
        <v>3569</v>
      </c>
      <c r="V56" s="174" t="s">
        <v>3569</v>
      </c>
      <c r="W56" s="175" t="s">
        <v>3569</v>
      </c>
      <c r="X56" s="176" t="s">
        <v>3555</v>
      </c>
      <c r="Y56" s="174" t="s">
        <v>192</v>
      </c>
      <c r="Z56" s="174" t="s">
        <v>192</v>
      </c>
      <c r="AA56" s="174" t="s">
        <v>192</v>
      </c>
      <c r="AB56" s="175" t="s">
        <v>192</v>
      </c>
      <c r="AC56" s="210"/>
      <c r="AD56" s="211"/>
      <c r="AE56" s="212"/>
      <c r="AF56" s="281"/>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1" ht="36" customHeight="1" x14ac:dyDescent="0.2">
      <c r="A57" s="173">
        <v>36</v>
      </c>
      <c r="B57" s="174"/>
      <c r="C57" s="175"/>
      <c r="D57" s="29" t="s">
        <v>3586</v>
      </c>
      <c r="E57" s="30"/>
      <c r="F57" s="30"/>
      <c r="G57" s="30"/>
      <c r="H57" s="30"/>
      <c r="I57" s="30"/>
      <c r="J57" s="30"/>
      <c r="K57" s="30"/>
      <c r="L57" s="30"/>
      <c r="M57" s="30"/>
      <c r="N57" s="30"/>
      <c r="O57" s="30"/>
      <c r="P57" s="30"/>
      <c r="Q57" s="30"/>
      <c r="R57" s="30"/>
      <c r="S57" s="30"/>
      <c r="T57" s="31"/>
      <c r="U57" s="176" t="s">
        <v>3569</v>
      </c>
      <c r="V57" s="174" t="s">
        <v>3569</v>
      </c>
      <c r="W57" s="175" t="s">
        <v>3569</v>
      </c>
      <c r="X57" s="176" t="s">
        <v>3555</v>
      </c>
      <c r="Y57" s="174" t="s">
        <v>192</v>
      </c>
      <c r="Z57" s="174" t="s">
        <v>192</v>
      </c>
      <c r="AA57" s="174" t="s">
        <v>192</v>
      </c>
      <c r="AB57" s="175" t="s">
        <v>192</v>
      </c>
      <c r="AC57" s="210"/>
      <c r="AD57" s="211"/>
      <c r="AE57" s="212"/>
      <c r="AF57" s="281"/>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3"/>
    </row>
    <row r="58" spans="1:62" s="7" customFormat="1" ht="36" customHeight="1" x14ac:dyDescent="0.2">
      <c r="A58" s="173">
        <v>37</v>
      </c>
      <c r="B58" s="174"/>
      <c r="C58" s="175"/>
      <c r="D58" s="29" t="s">
        <v>61</v>
      </c>
      <c r="E58" s="30"/>
      <c r="F58" s="30"/>
      <c r="G58" s="30"/>
      <c r="H58" s="30"/>
      <c r="I58" s="30"/>
      <c r="J58" s="30"/>
      <c r="K58" s="30"/>
      <c r="L58" s="30"/>
      <c r="M58" s="30"/>
      <c r="N58" s="30"/>
      <c r="O58" s="30"/>
      <c r="P58" s="30"/>
      <c r="Q58" s="30"/>
      <c r="R58" s="30"/>
      <c r="S58" s="30"/>
      <c r="T58" s="31"/>
      <c r="U58" s="176" t="s">
        <v>5983</v>
      </c>
      <c r="V58" s="174"/>
      <c r="W58" s="175"/>
      <c r="X58" s="176" t="s">
        <v>3555</v>
      </c>
      <c r="Y58" s="174" t="s">
        <v>192</v>
      </c>
      <c r="Z58" s="174" t="s">
        <v>192</v>
      </c>
      <c r="AA58" s="174" t="s">
        <v>192</v>
      </c>
      <c r="AB58" s="175" t="s">
        <v>192</v>
      </c>
      <c r="AC58" s="210"/>
      <c r="AD58" s="211"/>
      <c r="AE58" s="212"/>
      <c r="AF58" s="281"/>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3"/>
    </row>
    <row r="59" spans="1:62" s="7" customFormat="1" ht="36" customHeight="1" x14ac:dyDescent="0.2">
      <c r="A59" s="204"/>
      <c r="B59" s="205"/>
      <c r="C59" s="206"/>
      <c r="D59" s="34"/>
      <c r="E59" s="35"/>
      <c r="F59" s="35"/>
      <c r="G59" s="35"/>
      <c r="H59" s="35"/>
      <c r="I59" s="35"/>
      <c r="J59" s="35"/>
      <c r="K59" s="35"/>
      <c r="L59" s="35"/>
      <c r="M59" s="35"/>
      <c r="N59" s="35"/>
      <c r="O59" s="35"/>
      <c r="P59" s="35"/>
      <c r="Q59" s="35"/>
      <c r="R59" s="35"/>
      <c r="S59" s="35"/>
      <c r="T59" s="36"/>
      <c r="U59" s="247"/>
      <c r="V59" s="248"/>
      <c r="W59" s="249"/>
      <c r="X59" s="213"/>
      <c r="Y59" s="214"/>
      <c r="Z59" s="214"/>
      <c r="AA59" s="214"/>
      <c r="AB59" s="215"/>
      <c r="AC59" s="250"/>
      <c r="AD59" s="205"/>
      <c r="AE59" s="206"/>
      <c r="AF59" s="277"/>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9"/>
    </row>
    <row r="60" spans="1:62" s="3" customFormat="1" ht="7.5" customHeight="1"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1" customFormat="1" ht="12" x14ac:dyDescent="0.2"/>
    <row r="82" s="1" customFormat="1" ht="12" x14ac:dyDescent="0.2"/>
    <row r="83" s="2" customFormat="1" ht="12" x14ac:dyDescent="0.15"/>
    <row r="84" s="2" customFormat="1" ht="12" x14ac:dyDescent="0.15"/>
  </sheetData>
  <mergeCells count="219">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Y6:BJ6" xr:uid="{A2A1AB88-C719-481B-9BB2-E2BB6576B9BA}">
      <formula1>"送信,受信"</formula1>
    </dataValidation>
    <dataValidation type="list" allowBlank="1" showInputMessage="1" showErrorMessage="1" sqref="AC59:AE59 AC22:AC58" xr:uid="{B2B7E03C-A9FB-4855-B7DE-7847EA0C3353}">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8FB1-9A44-4D93-8414-8DA596B21A49}">
  <sheetPr codeName="Sheet63"/>
  <dimension ref="A1:BJ68"/>
  <sheetViews>
    <sheetView view="pageBreakPreview" zoomScaleNormal="85"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5930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5768</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3587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36" customHeight="1" x14ac:dyDescent="0.2">
      <c r="A22" s="173">
        <v>1</v>
      </c>
      <c r="B22" s="174"/>
      <c r="C22" s="175"/>
      <c r="D22" s="29" t="s">
        <v>487</v>
      </c>
      <c r="E22" s="30"/>
      <c r="F22" s="30"/>
      <c r="G22" s="30"/>
      <c r="H22" s="30"/>
      <c r="I22" s="30"/>
      <c r="J22" s="30"/>
      <c r="K22" s="30"/>
      <c r="L22" s="30"/>
      <c r="M22" s="30"/>
      <c r="N22" s="30"/>
      <c r="O22" s="30"/>
      <c r="P22" s="30"/>
      <c r="Q22" s="30"/>
      <c r="R22" s="30"/>
      <c r="S22" s="30"/>
      <c r="T22" s="30"/>
      <c r="U22" s="273" t="s">
        <v>2748</v>
      </c>
      <c r="V22" s="256" t="s">
        <v>2748</v>
      </c>
      <c r="W22" s="257" t="s">
        <v>2748</v>
      </c>
      <c r="X22" s="174" t="s">
        <v>3557</v>
      </c>
      <c r="Y22" s="174" t="s">
        <v>102</v>
      </c>
      <c r="Z22" s="174" t="s">
        <v>102</v>
      </c>
      <c r="AA22" s="174" t="s">
        <v>102</v>
      </c>
      <c r="AB22" s="175" t="s">
        <v>102</v>
      </c>
      <c r="AC22" s="176"/>
      <c r="AD22" s="174"/>
      <c r="AE22" s="175"/>
      <c r="AF22" s="288"/>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173">
        <v>2</v>
      </c>
      <c r="B23" s="174"/>
      <c r="C23" s="175"/>
      <c r="D23" s="29" t="s">
        <v>3588</v>
      </c>
      <c r="E23" s="30"/>
      <c r="F23" s="30"/>
      <c r="G23" s="30"/>
      <c r="H23" s="30"/>
      <c r="I23" s="30"/>
      <c r="J23" s="30"/>
      <c r="K23" s="30"/>
      <c r="L23" s="30"/>
      <c r="M23" s="30"/>
      <c r="N23" s="30"/>
      <c r="O23" s="30"/>
      <c r="P23" s="30"/>
      <c r="Q23" s="30"/>
      <c r="R23" s="30"/>
      <c r="S23" s="30"/>
      <c r="T23" s="30"/>
      <c r="U23" s="176" t="s">
        <v>2805</v>
      </c>
      <c r="V23" s="174" t="s">
        <v>2805</v>
      </c>
      <c r="W23" s="175" t="s">
        <v>2805</v>
      </c>
      <c r="X23" s="174" t="s">
        <v>3557</v>
      </c>
      <c r="Y23" s="174" t="s">
        <v>378</v>
      </c>
      <c r="Z23" s="174" t="s">
        <v>378</v>
      </c>
      <c r="AA23" s="174" t="s">
        <v>378</v>
      </c>
      <c r="AB23" s="175" t="s">
        <v>378</v>
      </c>
      <c r="AC23" s="210"/>
      <c r="AD23" s="211"/>
      <c r="AE23" s="212"/>
      <c r="AF23" s="281"/>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v>3</v>
      </c>
      <c r="B24" s="174"/>
      <c r="C24" s="175"/>
      <c r="D24" s="29" t="s">
        <v>2799</v>
      </c>
      <c r="E24" s="30"/>
      <c r="F24" s="30"/>
      <c r="G24" s="30"/>
      <c r="H24" s="30"/>
      <c r="I24" s="30"/>
      <c r="J24" s="30"/>
      <c r="K24" s="30"/>
      <c r="L24" s="30"/>
      <c r="M24" s="30"/>
      <c r="N24" s="30"/>
      <c r="O24" s="30"/>
      <c r="P24" s="30"/>
      <c r="Q24" s="30"/>
      <c r="R24" s="30"/>
      <c r="S24" s="30"/>
      <c r="T24" s="30"/>
      <c r="U24" s="176" t="s">
        <v>2101</v>
      </c>
      <c r="V24" s="174" t="s">
        <v>2101</v>
      </c>
      <c r="W24" s="175" t="s">
        <v>2101</v>
      </c>
      <c r="X24" s="174" t="s">
        <v>4727</v>
      </c>
      <c r="Y24" s="174" t="s">
        <v>102</v>
      </c>
      <c r="Z24" s="174" t="s">
        <v>102</v>
      </c>
      <c r="AA24" s="174" t="s">
        <v>102</v>
      </c>
      <c r="AB24" s="175" t="s">
        <v>102</v>
      </c>
      <c r="AC24" s="210"/>
      <c r="AD24" s="211"/>
      <c r="AE24" s="212"/>
      <c r="AF24" s="281"/>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v>4</v>
      </c>
      <c r="B25" s="174"/>
      <c r="C25" s="175"/>
      <c r="D25" s="29" t="s">
        <v>2800</v>
      </c>
      <c r="E25" s="30"/>
      <c r="F25" s="30"/>
      <c r="G25" s="30"/>
      <c r="H25" s="30"/>
      <c r="I25" s="30"/>
      <c r="J25" s="30"/>
      <c r="K25" s="30"/>
      <c r="L25" s="30"/>
      <c r="M25" s="30"/>
      <c r="N25" s="30"/>
      <c r="O25" s="30"/>
      <c r="P25" s="30"/>
      <c r="Q25" s="30"/>
      <c r="R25" s="30"/>
      <c r="S25" s="30"/>
      <c r="T25" s="30"/>
      <c r="U25" s="176" t="s">
        <v>1807</v>
      </c>
      <c r="V25" s="174" t="s">
        <v>1807</v>
      </c>
      <c r="W25" s="175" t="s">
        <v>1807</v>
      </c>
      <c r="X25" s="174" t="s">
        <v>3555</v>
      </c>
      <c r="Y25" s="174" t="s">
        <v>192</v>
      </c>
      <c r="Z25" s="174" t="s">
        <v>192</v>
      </c>
      <c r="AA25" s="174" t="s">
        <v>192</v>
      </c>
      <c r="AB25" s="175" t="s">
        <v>192</v>
      </c>
      <c r="AC25" s="210"/>
      <c r="AD25" s="211"/>
      <c r="AE25" s="212"/>
      <c r="AF25" s="281"/>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v>5</v>
      </c>
      <c r="B26" s="174"/>
      <c r="C26" s="175"/>
      <c r="D26" s="29" t="s">
        <v>367</v>
      </c>
      <c r="E26" s="30"/>
      <c r="F26" s="30"/>
      <c r="G26" s="30"/>
      <c r="H26" s="30"/>
      <c r="I26" s="30"/>
      <c r="J26" s="30"/>
      <c r="K26" s="30"/>
      <c r="L26" s="30"/>
      <c r="M26" s="30"/>
      <c r="N26" s="30"/>
      <c r="O26" s="30"/>
      <c r="P26" s="30"/>
      <c r="Q26" s="30"/>
      <c r="R26" s="30"/>
      <c r="S26" s="30"/>
      <c r="T26" s="30"/>
      <c r="U26" s="176" t="s">
        <v>1792</v>
      </c>
      <c r="V26" s="174" t="s">
        <v>1792</v>
      </c>
      <c r="W26" s="175" t="s">
        <v>1792</v>
      </c>
      <c r="X26" s="174" t="s">
        <v>3557</v>
      </c>
      <c r="Y26" s="174" t="s">
        <v>102</v>
      </c>
      <c r="Z26" s="174" t="s">
        <v>102</v>
      </c>
      <c r="AA26" s="174" t="s">
        <v>102</v>
      </c>
      <c r="AB26" s="175" t="s">
        <v>102</v>
      </c>
      <c r="AC26" s="210"/>
      <c r="AD26" s="211"/>
      <c r="AE26" s="212"/>
      <c r="AF26" s="281" t="s">
        <v>3589</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v>6</v>
      </c>
      <c r="B27" s="174"/>
      <c r="C27" s="175"/>
      <c r="D27" s="29" t="s">
        <v>3590</v>
      </c>
      <c r="E27" s="30"/>
      <c r="F27" s="30"/>
      <c r="G27" s="30"/>
      <c r="H27" s="30"/>
      <c r="I27" s="30"/>
      <c r="J27" s="30"/>
      <c r="K27" s="30"/>
      <c r="L27" s="30"/>
      <c r="M27" s="30"/>
      <c r="N27" s="30"/>
      <c r="O27" s="30"/>
      <c r="P27" s="30"/>
      <c r="Q27" s="30"/>
      <c r="R27" s="30"/>
      <c r="S27" s="30"/>
      <c r="T27" s="30"/>
      <c r="U27" s="176" t="s">
        <v>3591</v>
      </c>
      <c r="V27" s="174" t="s">
        <v>3591</v>
      </c>
      <c r="W27" s="175" t="s">
        <v>3591</v>
      </c>
      <c r="X27" s="174" t="s">
        <v>3557</v>
      </c>
      <c r="Y27" s="174" t="s">
        <v>378</v>
      </c>
      <c r="Z27" s="174" t="s">
        <v>378</v>
      </c>
      <c r="AA27" s="174" t="s">
        <v>378</v>
      </c>
      <c r="AB27" s="175" t="s">
        <v>378</v>
      </c>
      <c r="AC27" s="210"/>
      <c r="AD27" s="211"/>
      <c r="AE27" s="212"/>
      <c r="AF27" s="281" t="s">
        <v>3592</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v>7</v>
      </c>
      <c r="B28" s="174"/>
      <c r="C28" s="175"/>
      <c r="D28" s="29" t="s">
        <v>52</v>
      </c>
      <c r="E28" s="30"/>
      <c r="F28" s="30"/>
      <c r="G28" s="30"/>
      <c r="H28" s="30"/>
      <c r="I28" s="30"/>
      <c r="J28" s="30"/>
      <c r="K28" s="30"/>
      <c r="L28" s="30"/>
      <c r="M28" s="30"/>
      <c r="N28" s="30"/>
      <c r="O28" s="30"/>
      <c r="P28" s="30"/>
      <c r="Q28" s="30"/>
      <c r="R28" s="30"/>
      <c r="S28" s="30"/>
      <c r="T28" s="30"/>
      <c r="U28" s="176" t="s">
        <v>2101</v>
      </c>
      <c r="V28" s="174" t="s">
        <v>2101</v>
      </c>
      <c r="W28" s="175" t="s">
        <v>2101</v>
      </c>
      <c r="X28" s="174" t="s">
        <v>3557</v>
      </c>
      <c r="Y28" s="174" t="s">
        <v>102</v>
      </c>
      <c r="Z28" s="174" t="s">
        <v>102</v>
      </c>
      <c r="AA28" s="174" t="s">
        <v>102</v>
      </c>
      <c r="AB28" s="175" t="s">
        <v>102</v>
      </c>
      <c r="AC28" s="210"/>
      <c r="AD28" s="211"/>
      <c r="AE28" s="212"/>
      <c r="AF28" s="288" t="s">
        <v>3593</v>
      </c>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2" s="7" customFormat="1" ht="36" customHeight="1" x14ac:dyDescent="0.2">
      <c r="A29" s="173">
        <v>8</v>
      </c>
      <c r="B29" s="174"/>
      <c r="C29" s="175"/>
      <c r="D29" s="29" t="s">
        <v>54</v>
      </c>
      <c r="E29" s="30"/>
      <c r="F29" s="30"/>
      <c r="G29" s="30"/>
      <c r="H29" s="30"/>
      <c r="I29" s="30"/>
      <c r="J29" s="30"/>
      <c r="K29" s="30"/>
      <c r="L29" s="30"/>
      <c r="M29" s="30"/>
      <c r="N29" s="30"/>
      <c r="O29" s="30"/>
      <c r="P29" s="30"/>
      <c r="Q29" s="30"/>
      <c r="R29" s="30"/>
      <c r="S29" s="30"/>
      <c r="T29" s="30"/>
      <c r="U29" s="176" t="s">
        <v>1807</v>
      </c>
      <c r="V29" s="174" t="s">
        <v>1807</v>
      </c>
      <c r="W29" s="175" t="s">
        <v>1807</v>
      </c>
      <c r="X29" s="174" t="s">
        <v>3557</v>
      </c>
      <c r="Y29" s="174" t="s">
        <v>102</v>
      </c>
      <c r="Z29" s="174" t="s">
        <v>102</v>
      </c>
      <c r="AA29" s="174" t="s">
        <v>102</v>
      </c>
      <c r="AB29" s="175" t="s">
        <v>102</v>
      </c>
      <c r="AC29" s="210"/>
      <c r="AD29" s="211"/>
      <c r="AE29" s="212"/>
      <c r="AF29" s="288" t="s">
        <v>3559</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1" ht="36" customHeight="1" x14ac:dyDescent="0.2">
      <c r="A30" s="173">
        <v>9</v>
      </c>
      <c r="B30" s="174"/>
      <c r="C30" s="175"/>
      <c r="D30" s="29" t="s">
        <v>3594</v>
      </c>
      <c r="E30" s="30"/>
      <c r="F30" s="30"/>
      <c r="G30" s="30"/>
      <c r="H30" s="30"/>
      <c r="I30" s="30"/>
      <c r="J30" s="30"/>
      <c r="K30" s="30"/>
      <c r="L30" s="30"/>
      <c r="M30" s="30"/>
      <c r="N30" s="30"/>
      <c r="O30" s="30"/>
      <c r="P30" s="30"/>
      <c r="Q30" s="30"/>
      <c r="R30" s="30"/>
      <c r="S30" s="30"/>
      <c r="T30" s="30"/>
      <c r="U30" s="176" t="s">
        <v>1807</v>
      </c>
      <c r="V30" s="174" t="s">
        <v>1807</v>
      </c>
      <c r="W30" s="175" t="s">
        <v>1807</v>
      </c>
      <c r="X30" s="174" t="s">
        <v>3557</v>
      </c>
      <c r="Y30" s="174" t="s">
        <v>102</v>
      </c>
      <c r="Z30" s="174" t="s">
        <v>102</v>
      </c>
      <c r="AA30" s="174" t="s">
        <v>102</v>
      </c>
      <c r="AB30" s="175" t="s">
        <v>102</v>
      </c>
      <c r="AC30" s="210"/>
      <c r="AD30" s="211"/>
      <c r="AE30" s="212"/>
      <c r="AF30" s="288" t="s">
        <v>3595</v>
      </c>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2" s="7" customFormat="1" ht="36" customHeight="1" x14ac:dyDescent="0.2">
      <c r="A31" s="173">
        <v>10</v>
      </c>
      <c r="B31" s="174"/>
      <c r="C31" s="175"/>
      <c r="D31" s="29" t="s">
        <v>3596</v>
      </c>
      <c r="E31" s="30"/>
      <c r="F31" s="30"/>
      <c r="G31" s="30"/>
      <c r="H31" s="30"/>
      <c r="I31" s="30"/>
      <c r="J31" s="30"/>
      <c r="K31" s="30"/>
      <c r="L31" s="30"/>
      <c r="M31" s="30"/>
      <c r="N31" s="30"/>
      <c r="O31" s="30"/>
      <c r="P31" s="30"/>
      <c r="Q31" s="30"/>
      <c r="R31" s="30"/>
      <c r="S31" s="30"/>
      <c r="T31" s="30"/>
      <c r="U31" s="176" t="s">
        <v>1794</v>
      </c>
      <c r="V31" s="174" t="s">
        <v>1794</v>
      </c>
      <c r="W31" s="175" t="s">
        <v>1794</v>
      </c>
      <c r="X31" s="174" t="s">
        <v>3557</v>
      </c>
      <c r="Y31" s="174" t="s">
        <v>102</v>
      </c>
      <c r="Z31" s="174" t="s">
        <v>102</v>
      </c>
      <c r="AA31" s="174" t="s">
        <v>102</v>
      </c>
      <c r="AB31" s="175" t="s">
        <v>102</v>
      </c>
      <c r="AC31" s="210"/>
      <c r="AD31" s="211"/>
      <c r="AE31" s="212"/>
      <c r="AF31" s="281" t="s">
        <v>3597</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173">
        <v>11</v>
      </c>
      <c r="B32" s="174"/>
      <c r="C32" s="175"/>
      <c r="D32" s="29" t="s">
        <v>3598</v>
      </c>
      <c r="E32" s="30"/>
      <c r="F32" s="30"/>
      <c r="G32" s="30"/>
      <c r="H32" s="30"/>
      <c r="I32" s="30"/>
      <c r="J32" s="30"/>
      <c r="K32" s="30"/>
      <c r="L32" s="30"/>
      <c r="M32" s="30"/>
      <c r="N32" s="30"/>
      <c r="O32" s="30"/>
      <c r="P32" s="30"/>
      <c r="Q32" s="30"/>
      <c r="R32" s="30"/>
      <c r="S32" s="30"/>
      <c r="T32" s="30"/>
      <c r="U32" s="407" t="s">
        <v>3599</v>
      </c>
      <c r="V32" s="408" t="s">
        <v>3599</v>
      </c>
      <c r="W32" s="216" t="s">
        <v>3599</v>
      </c>
      <c r="X32" s="174" t="s">
        <v>3557</v>
      </c>
      <c r="Y32" s="174" t="s">
        <v>378</v>
      </c>
      <c r="Z32" s="174" t="s">
        <v>378</v>
      </c>
      <c r="AA32" s="174" t="s">
        <v>378</v>
      </c>
      <c r="AB32" s="175" t="s">
        <v>378</v>
      </c>
      <c r="AC32" s="210"/>
      <c r="AD32" s="211"/>
      <c r="AE32" s="212"/>
      <c r="AF32" s="281" t="s">
        <v>3600</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8.1" customHeight="1" x14ac:dyDescent="0.2">
      <c r="A33" s="173">
        <v>12</v>
      </c>
      <c r="B33" s="174"/>
      <c r="C33" s="175"/>
      <c r="D33" s="29" t="s">
        <v>3601</v>
      </c>
      <c r="E33" s="30"/>
      <c r="F33" s="30"/>
      <c r="G33" s="30"/>
      <c r="H33" s="30"/>
      <c r="I33" s="30"/>
      <c r="J33" s="30"/>
      <c r="K33" s="30"/>
      <c r="L33" s="30"/>
      <c r="M33" s="30"/>
      <c r="N33" s="30"/>
      <c r="O33" s="30"/>
      <c r="P33" s="30"/>
      <c r="Q33" s="30"/>
      <c r="R33" s="30"/>
      <c r="S33" s="30"/>
      <c r="T33" s="30"/>
      <c r="U33" s="407" t="s">
        <v>2775</v>
      </c>
      <c r="V33" s="408" t="s">
        <v>2775</v>
      </c>
      <c r="W33" s="216" t="s">
        <v>2775</v>
      </c>
      <c r="X33" s="174" t="s">
        <v>3555</v>
      </c>
      <c r="Y33" s="174" t="s">
        <v>192</v>
      </c>
      <c r="Z33" s="174" t="s">
        <v>192</v>
      </c>
      <c r="AA33" s="174" t="s">
        <v>192</v>
      </c>
      <c r="AB33" s="175" t="s">
        <v>192</v>
      </c>
      <c r="AC33" s="210"/>
      <c r="AD33" s="211"/>
      <c r="AE33" s="212"/>
      <c r="AF33" s="281" t="s">
        <v>3602</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7.200000000000003" customHeight="1" x14ac:dyDescent="0.2">
      <c r="A34" s="173">
        <v>13</v>
      </c>
      <c r="B34" s="174"/>
      <c r="C34" s="175"/>
      <c r="D34" s="29" t="s">
        <v>3603</v>
      </c>
      <c r="E34" s="30"/>
      <c r="F34" s="30"/>
      <c r="G34" s="30"/>
      <c r="H34" s="30"/>
      <c r="I34" s="30"/>
      <c r="J34" s="30"/>
      <c r="K34" s="30"/>
      <c r="L34" s="30"/>
      <c r="M34" s="30"/>
      <c r="N34" s="30"/>
      <c r="O34" s="30"/>
      <c r="P34" s="30"/>
      <c r="Q34" s="30"/>
      <c r="R34" s="30"/>
      <c r="S34" s="30"/>
      <c r="T34" s="30"/>
      <c r="U34" s="407" t="s">
        <v>2775</v>
      </c>
      <c r="V34" s="408" t="s">
        <v>2775</v>
      </c>
      <c r="W34" s="216" t="s">
        <v>2775</v>
      </c>
      <c r="X34" s="174" t="s">
        <v>3555</v>
      </c>
      <c r="Y34" s="174" t="s">
        <v>192</v>
      </c>
      <c r="Z34" s="174" t="s">
        <v>192</v>
      </c>
      <c r="AA34" s="174" t="s">
        <v>192</v>
      </c>
      <c r="AB34" s="175" t="s">
        <v>192</v>
      </c>
      <c r="AC34" s="210"/>
      <c r="AD34" s="211"/>
      <c r="AE34" s="212"/>
      <c r="AF34" s="281" t="s">
        <v>3604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v>14</v>
      </c>
      <c r="B35" s="174"/>
      <c r="C35" s="175"/>
      <c r="D35" s="29" t="s">
        <v>3605</v>
      </c>
      <c r="E35" s="30"/>
      <c r="F35" s="30"/>
      <c r="G35" s="30"/>
      <c r="H35" s="30"/>
      <c r="I35" s="30"/>
      <c r="J35" s="30"/>
      <c r="K35" s="30"/>
      <c r="L35" s="30"/>
      <c r="M35" s="30"/>
      <c r="N35" s="30"/>
      <c r="O35" s="30"/>
      <c r="P35" s="30"/>
      <c r="Q35" s="30"/>
      <c r="R35" s="30"/>
      <c r="S35" s="30"/>
      <c r="T35" s="30"/>
      <c r="U35" s="407" t="s">
        <v>2775</v>
      </c>
      <c r="V35" s="408" t="s">
        <v>2775</v>
      </c>
      <c r="W35" s="216" t="s">
        <v>2775</v>
      </c>
      <c r="X35" s="174" t="s">
        <v>3555</v>
      </c>
      <c r="Y35" s="174" t="s">
        <v>192</v>
      </c>
      <c r="Z35" s="174" t="s">
        <v>192</v>
      </c>
      <c r="AA35" s="174" t="s">
        <v>192</v>
      </c>
      <c r="AB35" s="175" t="s">
        <v>192</v>
      </c>
      <c r="AC35" s="210"/>
      <c r="AD35" s="211"/>
      <c r="AE35" s="212"/>
      <c r="AF35" s="281" t="s">
        <v>3606</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v>15</v>
      </c>
      <c r="B36" s="174"/>
      <c r="C36" s="175"/>
      <c r="D36" s="29" t="s">
        <v>3607</v>
      </c>
      <c r="E36" s="30"/>
      <c r="F36" s="30"/>
      <c r="G36" s="30"/>
      <c r="H36" s="30"/>
      <c r="I36" s="30"/>
      <c r="J36" s="30"/>
      <c r="K36" s="30"/>
      <c r="L36" s="30"/>
      <c r="M36" s="30"/>
      <c r="N36" s="30"/>
      <c r="O36" s="30"/>
      <c r="P36" s="30"/>
      <c r="Q36" s="30"/>
      <c r="R36" s="30"/>
      <c r="S36" s="30"/>
      <c r="T36" s="30"/>
      <c r="U36" s="407" t="s">
        <v>2775</v>
      </c>
      <c r="V36" s="408" t="s">
        <v>2775</v>
      </c>
      <c r="W36" s="216" t="s">
        <v>2775</v>
      </c>
      <c r="X36" s="174" t="s">
        <v>3555</v>
      </c>
      <c r="Y36" s="174" t="s">
        <v>192</v>
      </c>
      <c r="Z36" s="174" t="s">
        <v>192</v>
      </c>
      <c r="AA36" s="174" t="s">
        <v>192</v>
      </c>
      <c r="AB36" s="175" t="s">
        <v>192</v>
      </c>
      <c r="AC36" s="210"/>
      <c r="AD36" s="211"/>
      <c r="AE36" s="212"/>
      <c r="AF36" s="281" t="s">
        <v>3608</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v>16</v>
      </c>
      <c r="B37" s="174"/>
      <c r="C37" s="175"/>
      <c r="D37" s="29" t="s">
        <v>3609</v>
      </c>
      <c r="E37" s="30"/>
      <c r="F37" s="30"/>
      <c r="G37" s="30"/>
      <c r="H37" s="30"/>
      <c r="I37" s="30"/>
      <c r="J37" s="30"/>
      <c r="K37" s="30"/>
      <c r="L37" s="30"/>
      <c r="M37" s="30"/>
      <c r="N37" s="30"/>
      <c r="O37" s="30"/>
      <c r="P37" s="30"/>
      <c r="Q37" s="30"/>
      <c r="R37" s="30"/>
      <c r="S37" s="30"/>
      <c r="T37" s="30"/>
      <c r="U37" s="407" t="s">
        <v>2775</v>
      </c>
      <c r="V37" s="408" t="s">
        <v>2775</v>
      </c>
      <c r="W37" s="216" t="s">
        <v>2775</v>
      </c>
      <c r="X37" s="174" t="s">
        <v>3555</v>
      </c>
      <c r="Y37" s="174" t="s">
        <v>192</v>
      </c>
      <c r="Z37" s="174" t="s">
        <v>192</v>
      </c>
      <c r="AA37" s="174" t="s">
        <v>192</v>
      </c>
      <c r="AB37" s="175" t="s">
        <v>192</v>
      </c>
      <c r="AC37" s="210"/>
      <c r="AD37" s="211"/>
      <c r="AE37" s="212"/>
      <c r="AF37" s="281" t="s">
        <v>3610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v>17</v>
      </c>
      <c r="B38" s="174"/>
      <c r="C38" s="175"/>
      <c r="D38" s="29" t="s">
        <v>3611</v>
      </c>
      <c r="E38" s="30"/>
      <c r="F38" s="30"/>
      <c r="G38" s="30"/>
      <c r="H38" s="30"/>
      <c r="I38" s="30"/>
      <c r="J38" s="30"/>
      <c r="K38" s="30"/>
      <c r="L38" s="30"/>
      <c r="M38" s="30"/>
      <c r="N38" s="30"/>
      <c r="O38" s="30"/>
      <c r="P38" s="30"/>
      <c r="Q38" s="30"/>
      <c r="R38" s="30"/>
      <c r="S38" s="30"/>
      <c r="T38" s="30"/>
      <c r="U38" s="407" t="s">
        <v>2775</v>
      </c>
      <c r="V38" s="408" t="s">
        <v>2775</v>
      </c>
      <c r="W38" s="216" t="s">
        <v>2775</v>
      </c>
      <c r="X38" s="174" t="s">
        <v>3555</v>
      </c>
      <c r="Y38" s="174" t="s">
        <v>192</v>
      </c>
      <c r="Z38" s="174" t="s">
        <v>192</v>
      </c>
      <c r="AA38" s="174" t="s">
        <v>192</v>
      </c>
      <c r="AB38" s="175" t="s">
        <v>192</v>
      </c>
      <c r="AC38" s="210"/>
      <c r="AD38" s="211"/>
      <c r="AE38" s="212"/>
      <c r="AF38" s="281" t="s">
        <v>3612</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v>18</v>
      </c>
      <c r="B39" s="174"/>
      <c r="C39" s="175"/>
      <c r="D39" s="29" t="s">
        <v>3613</v>
      </c>
      <c r="E39" s="30"/>
      <c r="F39" s="30"/>
      <c r="G39" s="30"/>
      <c r="H39" s="30"/>
      <c r="I39" s="30"/>
      <c r="J39" s="30"/>
      <c r="K39" s="30"/>
      <c r="L39" s="30"/>
      <c r="M39" s="30"/>
      <c r="N39" s="30"/>
      <c r="O39" s="30"/>
      <c r="P39" s="30"/>
      <c r="Q39" s="30"/>
      <c r="R39" s="30"/>
      <c r="S39" s="30"/>
      <c r="T39" s="30"/>
      <c r="U39" s="407" t="s">
        <v>2775</v>
      </c>
      <c r="V39" s="408" t="s">
        <v>2775</v>
      </c>
      <c r="W39" s="216" t="s">
        <v>2775</v>
      </c>
      <c r="X39" s="174" t="s">
        <v>3555</v>
      </c>
      <c r="Y39" s="174" t="s">
        <v>192</v>
      </c>
      <c r="Z39" s="174" t="s">
        <v>192</v>
      </c>
      <c r="AA39" s="174" t="s">
        <v>192</v>
      </c>
      <c r="AB39" s="175" t="s">
        <v>192</v>
      </c>
      <c r="AC39" s="210"/>
      <c r="AD39" s="211"/>
      <c r="AE39" s="212"/>
      <c r="AF39" s="281" t="s">
        <v>3614</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v>19</v>
      </c>
      <c r="B40" s="174"/>
      <c r="C40" s="175"/>
      <c r="D40" s="29" t="s">
        <v>3615</v>
      </c>
      <c r="E40" s="30"/>
      <c r="F40" s="30"/>
      <c r="G40" s="30"/>
      <c r="H40" s="30"/>
      <c r="I40" s="30"/>
      <c r="J40" s="30"/>
      <c r="K40" s="30"/>
      <c r="L40" s="30"/>
      <c r="M40" s="30"/>
      <c r="N40" s="30"/>
      <c r="O40" s="30"/>
      <c r="P40" s="30"/>
      <c r="Q40" s="30"/>
      <c r="R40" s="30"/>
      <c r="S40" s="30"/>
      <c r="T40" s="30"/>
      <c r="U40" s="407" t="s">
        <v>5984</v>
      </c>
      <c r="V40" s="408" t="s">
        <v>2598</v>
      </c>
      <c r="W40" s="216" t="s">
        <v>2598</v>
      </c>
      <c r="X40" s="174" t="s">
        <v>3555</v>
      </c>
      <c r="Y40" s="174" t="s">
        <v>192</v>
      </c>
      <c r="Z40" s="174" t="s">
        <v>192</v>
      </c>
      <c r="AA40" s="174" t="s">
        <v>192</v>
      </c>
      <c r="AB40" s="175" t="s">
        <v>192</v>
      </c>
      <c r="AC40" s="210"/>
      <c r="AD40" s="211"/>
      <c r="AE40" s="212"/>
      <c r="AF40" s="281" t="s">
        <v>3616</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173">
        <v>20</v>
      </c>
      <c r="B41" s="174"/>
      <c r="C41" s="175"/>
      <c r="D41" s="29" t="s">
        <v>3617</v>
      </c>
      <c r="E41" s="30"/>
      <c r="F41" s="30"/>
      <c r="G41" s="30"/>
      <c r="H41" s="30"/>
      <c r="I41" s="30"/>
      <c r="J41" s="30"/>
      <c r="K41" s="30"/>
      <c r="L41" s="30"/>
      <c r="M41" s="30"/>
      <c r="N41" s="30"/>
      <c r="O41" s="30"/>
      <c r="P41" s="30"/>
      <c r="Q41" s="30"/>
      <c r="R41" s="30"/>
      <c r="S41" s="30"/>
      <c r="T41" s="30"/>
      <c r="U41" s="407" t="s">
        <v>2775</v>
      </c>
      <c r="V41" s="408" t="s">
        <v>2775</v>
      </c>
      <c r="W41" s="216" t="s">
        <v>2775</v>
      </c>
      <c r="X41" s="174" t="s">
        <v>3555</v>
      </c>
      <c r="Y41" s="174" t="s">
        <v>192</v>
      </c>
      <c r="Z41" s="174" t="s">
        <v>192</v>
      </c>
      <c r="AA41" s="174" t="s">
        <v>192</v>
      </c>
      <c r="AB41" s="175" t="s">
        <v>192</v>
      </c>
      <c r="AC41" s="210"/>
      <c r="AD41" s="211"/>
      <c r="AE41" s="212"/>
      <c r="AF41" s="281" t="s">
        <v>3618</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173">
        <v>21</v>
      </c>
      <c r="B42" s="174"/>
      <c r="C42" s="175"/>
      <c r="D42" s="29" t="s">
        <v>3619</v>
      </c>
      <c r="E42" s="30"/>
      <c r="F42" s="30"/>
      <c r="G42" s="30"/>
      <c r="H42" s="30"/>
      <c r="I42" s="30"/>
      <c r="J42" s="30"/>
      <c r="K42" s="30"/>
      <c r="L42" s="30"/>
      <c r="M42" s="30"/>
      <c r="N42" s="30"/>
      <c r="O42" s="30"/>
      <c r="P42" s="30"/>
      <c r="Q42" s="30"/>
      <c r="R42" s="30"/>
      <c r="S42" s="30"/>
      <c r="T42" s="30"/>
      <c r="U42" s="407" t="s">
        <v>5984</v>
      </c>
      <c r="V42" s="408" t="s">
        <v>2598</v>
      </c>
      <c r="W42" s="216" t="s">
        <v>2598</v>
      </c>
      <c r="X42" s="174" t="s">
        <v>3555</v>
      </c>
      <c r="Y42" s="174" t="s">
        <v>192</v>
      </c>
      <c r="Z42" s="174" t="s">
        <v>192</v>
      </c>
      <c r="AA42" s="174" t="s">
        <v>192</v>
      </c>
      <c r="AB42" s="175" t="s">
        <v>192</v>
      </c>
      <c r="AC42" s="210"/>
      <c r="AD42" s="211"/>
      <c r="AE42" s="212"/>
      <c r="AF42" s="281" t="s">
        <v>3620</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204"/>
      <c r="B43" s="205"/>
      <c r="C43" s="206"/>
      <c r="D43" s="34"/>
      <c r="E43" s="35"/>
      <c r="F43" s="35"/>
      <c r="G43" s="35"/>
      <c r="H43" s="35"/>
      <c r="I43" s="35"/>
      <c r="J43" s="35"/>
      <c r="K43" s="35"/>
      <c r="L43" s="35"/>
      <c r="M43" s="35"/>
      <c r="N43" s="35"/>
      <c r="O43" s="35"/>
      <c r="P43" s="35"/>
      <c r="Q43" s="35"/>
      <c r="R43" s="35"/>
      <c r="S43" s="35"/>
      <c r="T43" s="36"/>
      <c r="U43" s="247"/>
      <c r="V43" s="248"/>
      <c r="W43" s="249"/>
      <c r="X43" s="213"/>
      <c r="Y43" s="214"/>
      <c r="Z43" s="214"/>
      <c r="AA43" s="214"/>
      <c r="AB43" s="215"/>
      <c r="AC43" s="250"/>
      <c r="AD43" s="205"/>
      <c r="AE43" s="206"/>
      <c r="AF43" s="277"/>
      <c r="AG43" s="278"/>
      <c r="AH43" s="278"/>
      <c r="AI43" s="278"/>
      <c r="AJ43" s="278"/>
      <c r="AK43" s="278"/>
      <c r="AL43" s="278"/>
      <c r="AM43" s="278"/>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9"/>
    </row>
    <row r="44" spans="1:62" s="3" customFormat="1" ht="7.5" customHeight="1"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1" customFormat="1" ht="12" x14ac:dyDescent="0.2"/>
    <row r="64" s="1" customFormat="1" ht="12" x14ac:dyDescent="0.2"/>
    <row r="65" s="1" customFormat="1" ht="12" x14ac:dyDescent="0.2"/>
    <row r="66" s="1" customFormat="1" ht="12" x14ac:dyDescent="0.2"/>
    <row r="67" s="2" customFormat="1" ht="12" x14ac:dyDescent="0.15"/>
    <row r="68" s="2" customFormat="1" ht="12" x14ac:dyDescent="0.15"/>
  </sheetData>
  <mergeCells count="139">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43:AE43 AC22:AC42" xr:uid="{432BB618-9F63-426A-A803-4A9509F1AAF6}">
      <formula1>"○"</formula1>
    </dataValidation>
    <dataValidation type="list" allowBlank="1" showInputMessage="1" showErrorMessage="1" sqref="AY6:BJ6" xr:uid="{A3C9DBA7-DD9F-4F1E-A80F-B9B3B1CA3037}">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E0B8-DD8F-45F2-8A8A-D1301182ABEF}">
  <sheetPr codeName="Sheet33"/>
  <dimension ref="A1:BJ101"/>
  <sheetViews>
    <sheetView view="pageBreakPreview" zoomScaleNormal="85"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5931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3621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3622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36" customHeight="1" x14ac:dyDescent="0.2">
      <c r="A22" s="173">
        <v>1</v>
      </c>
      <c r="B22" s="174"/>
      <c r="C22" s="175"/>
      <c r="D22" s="29" t="s">
        <v>2108</v>
      </c>
      <c r="E22" s="30"/>
      <c r="F22" s="30"/>
      <c r="G22" s="30"/>
      <c r="H22" s="30"/>
      <c r="I22" s="30"/>
      <c r="J22" s="30"/>
      <c r="K22" s="30"/>
      <c r="L22" s="30"/>
      <c r="M22" s="30"/>
      <c r="N22" s="30"/>
      <c r="O22" s="30"/>
      <c r="P22" s="30"/>
      <c r="Q22" s="30"/>
      <c r="R22" s="30"/>
      <c r="S22" s="30"/>
      <c r="T22" s="30"/>
      <c r="U22" s="273" t="s">
        <v>1810</v>
      </c>
      <c r="V22" s="256" t="s">
        <v>1810</v>
      </c>
      <c r="W22" s="257" t="s">
        <v>1810</v>
      </c>
      <c r="X22" s="174" t="s">
        <v>3557</v>
      </c>
      <c r="Y22" s="174" t="s">
        <v>102</v>
      </c>
      <c r="Z22" s="174" t="s">
        <v>102</v>
      </c>
      <c r="AA22" s="174" t="s">
        <v>102</v>
      </c>
      <c r="AB22" s="175" t="s">
        <v>102</v>
      </c>
      <c r="AC22" s="176"/>
      <c r="AD22" s="174"/>
      <c r="AE22" s="175"/>
      <c r="AF22" s="288" t="s">
        <v>607</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173">
        <v>2</v>
      </c>
      <c r="B23" s="174"/>
      <c r="C23" s="175"/>
      <c r="D23" s="29" t="s">
        <v>2107</v>
      </c>
      <c r="E23" s="30"/>
      <c r="F23" s="30"/>
      <c r="G23" s="30"/>
      <c r="H23" s="30"/>
      <c r="I23" s="30"/>
      <c r="J23" s="30"/>
      <c r="K23" s="30"/>
      <c r="L23" s="30"/>
      <c r="M23" s="30"/>
      <c r="N23" s="30"/>
      <c r="O23" s="30"/>
      <c r="P23" s="30"/>
      <c r="Q23" s="30"/>
      <c r="R23" s="30"/>
      <c r="S23" s="30"/>
      <c r="T23" s="30"/>
      <c r="U23" s="176" t="s">
        <v>1807</v>
      </c>
      <c r="V23" s="174" t="s">
        <v>1807</v>
      </c>
      <c r="W23" s="175" t="s">
        <v>1807</v>
      </c>
      <c r="X23" s="174" t="s">
        <v>3557</v>
      </c>
      <c r="Y23" s="174" t="s">
        <v>102</v>
      </c>
      <c r="Z23" s="174" t="s">
        <v>102</v>
      </c>
      <c r="AA23" s="174" t="s">
        <v>102</v>
      </c>
      <c r="AB23" s="175" t="s">
        <v>102</v>
      </c>
      <c r="AC23" s="210"/>
      <c r="AD23" s="211"/>
      <c r="AE23" s="212"/>
      <c r="AF23" s="281" t="s">
        <v>3140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v>3</v>
      </c>
      <c r="B24" s="174"/>
      <c r="C24" s="175"/>
      <c r="D24" s="29" t="s">
        <v>2106</v>
      </c>
      <c r="E24" s="30"/>
      <c r="F24" s="30"/>
      <c r="G24" s="30"/>
      <c r="H24" s="30"/>
      <c r="I24" s="30"/>
      <c r="J24" s="30"/>
      <c r="K24" s="30"/>
      <c r="L24" s="30"/>
      <c r="M24" s="30"/>
      <c r="N24" s="30"/>
      <c r="O24" s="30"/>
      <c r="P24" s="30"/>
      <c r="Q24" s="30"/>
      <c r="R24" s="30"/>
      <c r="S24" s="30"/>
      <c r="T24" s="30"/>
      <c r="U24" s="176" t="s">
        <v>1807</v>
      </c>
      <c r="V24" s="174" t="s">
        <v>1807</v>
      </c>
      <c r="W24" s="175" t="s">
        <v>1807</v>
      </c>
      <c r="X24" s="174" t="s">
        <v>3557</v>
      </c>
      <c r="Y24" s="174" t="s">
        <v>102</v>
      </c>
      <c r="Z24" s="174" t="s">
        <v>102</v>
      </c>
      <c r="AA24" s="174" t="s">
        <v>102</v>
      </c>
      <c r="AB24" s="175" t="s">
        <v>102</v>
      </c>
      <c r="AC24" s="210"/>
      <c r="AD24" s="211"/>
      <c r="AE24" s="212"/>
      <c r="AF24" s="281" t="s">
        <v>3138</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v>4</v>
      </c>
      <c r="B25" s="174"/>
      <c r="C25" s="175"/>
      <c r="D25" s="29" t="s">
        <v>2105</v>
      </c>
      <c r="E25" s="30"/>
      <c r="F25" s="30"/>
      <c r="G25" s="30"/>
      <c r="H25" s="30"/>
      <c r="I25" s="30"/>
      <c r="J25" s="30"/>
      <c r="K25" s="30"/>
      <c r="L25" s="30"/>
      <c r="M25" s="30"/>
      <c r="N25" s="30"/>
      <c r="O25" s="30"/>
      <c r="P25" s="30"/>
      <c r="Q25" s="30"/>
      <c r="R25" s="30"/>
      <c r="S25" s="30"/>
      <c r="T25" s="30"/>
      <c r="U25" s="176" t="s">
        <v>1794</v>
      </c>
      <c r="V25" s="174" t="s">
        <v>1794</v>
      </c>
      <c r="W25" s="175" t="s">
        <v>1794</v>
      </c>
      <c r="X25" s="174" t="s">
        <v>3557</v>
      </c>
      <c r="Y25" s="174" t="s">
        <v>102</v>
      </c>
      <c r="Z25" s="174" t="s">
        <v>102</v>
      </c>
      <c r="AA25" s="174" t="s">
        <v>102</v>
      </c>
      <c r="AB25" s="175" t="s">
        <v>102</v>
      </c>
      <c r="AC25" s="210"/>
      <c r="AD25" s="211"/>
      <c r="AE25" s="212"/>
      <c r="AF25" s="281" t="s">
        <v>3139</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v>5</v>
      </c>
      <c r="B26" s="174"/>
      <c r="C26" s="175"/>
      <c r="D26" s="29" t="s">
        <v>2104</v>
      </c>
      <c r="E26" s="30"/>
      <c r="F26" s="30"/>
      <c r="G26" s="30"/>
      <c r="H26" s="30"/>
      <c r="I26" s="30"/>
      <c r="J26" s="30"/>
      <c r="K26" s="30"/>
      <c r="L26" s="30"/>
      <c r="M26" s="30"/>
      <c r="N26" s="30"/>
      <c r="O26" s="30"/>
      <c r="P26" s="30"/>
      <c r="Q26" s="30"/>
      <c r="R26" s="30"/>
      <c r="S26" s="30"/>
      <c r="T26" s="30"/>
      <c r="U26" s="176" t="s">
        <v>1794</v>
      </c>
      <c r="V26" s="174" t="s">
        <v>1794</v>
      </c>
      <c r="W26" s="175" t="s">
        <v>1794</v>
      </c>
      <c r="X26" s="174" t="s">
        <v>3557</v>
      </c>
      <c r="Y26" s="174" t="s">
        <v>102</v>
      </c>
      <c r="Z26" s="174" t="s">
        <v>102</v>
      </c>
      <c r="AA26" s="174" t="s">
        <v>102</v>
      </c>
      <c r="AB26" s="175" t="s">
        <v>102</v>
      </c>
      <c r="AC26" s="210"/>
      <c r="AD26" s="211"/>
      <c r="AE26" s="212"/>
      <c r="AF26" s="281" t="s">
        <v>605</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v>6</v>
      </c>
      <c r="B27" s="174"/>
      <c r="C27" s="175"/>
      <c r="D27" s="29" t="s">
        <v>3623</v>
      </c>
      <c r="E27" s="30"/>
      <c r="F27" s="30"/>
      <c r="G27" s="30"/>
      <c r="H27" s="30"/>
      <c r="I27" s="30"/>
      <c r="J27" s="30"/>
      <c r="K27" s="30"/>
      <c r="L27" s="30"/>
      <c r="M27" s="30"/>
      <c r="N27" s="30"/>
      <c r="O27" s="30"/>
      <c r="P27" s="30"/>
      <c r="Q27" s="30"/>
      <c r="R27" s="30"/>
      <c r="S27" s="30"/>
      <c r="T27" s="30"/>
      <c r="U27" s="176" t="s">
        <v>1794</v>
      </c>
      <c r="V27" s="174" t="s">
        <v>1794</v>
      </c>
      <c r="W27" s="175" t="s">
        <v>1794</v>
      </c>
      <c r="X27" s="174" t="s">
        <v>3557</v>
      </c>
      <c r="Y27" s="174" t="s">
        <v>102</v>
      </c>
      <c r="Z27" s="174" t="s">
        <v>102</v>
      </c>
      <c r="AA27" s="174" t="s">
        <v>102</v>
      </c>
      <c r="AB27" s="175" t="s">
        <v>102</v>
      </c>
      <c r="AC27" s="210"/>
      <c r="AD27" s="211"/>
      <c r="AE27" s="212"/>
      <c r="AF27" s="281" t="s">
        <v>3564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v>7</v>
      </c>
      <c r="B28" s="174"/>
      <c r="C28" s="175"/>
      <c r="D28" s="29" t="s">
        <v>3624</v>
      </c>
      <c r="E28" s="30"/>
      <c r="F28" s="30"/>
      <c r="G28" s="30"/>
      <c r="H28" s="30"/>
      <c r="I28" s="30"/>
      <c r="J28" s="30"/>
      <c r="K28" s="30"/>
      <c r="L28" s="30"/>
      <c r="M28" s="30"/>
      <c r="N28" s="30"/>
      <c r="O28" s="30"/>
      <c r="P28" s="30"/>
      <c r="Q28" s="30"/>
      <c r="R28" s="30"/>
      <c r="S28" s="30"/>
      <c r="T28" s="30"/>
      <c r="U28" s="176" t="s">
        <v>1794</v>
      </c>
      <c r="V28" s="174" t="s">
        <v>1794</v>
      </c>
      <c r="W28" s="175" t="s">
        <v>1794</v>
      </c>
      <c r="X28" s="174" t="s">
        <v>3557</v>
      </c>
      <c r="Y28" s="174" t="s">
        <v>102</v>
      </c>
      <c r="Z28" s="174" t="s">
        <v>102</v>
      </c>
      <c r="AA28" s="174" t="s">
        <v>102</v>
      </c>
      <c r="AB28" s="175" t="s">
        <v>102</v>
      </c>
      <c r="AC28" s="210"/>
      <c r="AD28" s="211"/>
      <c r="AE28" s="212"/>
      <c r="AF28" s="288"/>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2" s="7" customFormat="1" ht="36" customHeight="1" x14ac:dyDescent="0.2">
      <c r="A29" s="173">
        <v>8</v>
      </c>
      <c r="B29" s="174"/>
      <c r="C29" s="175"/>
      <c r="D29" s="29" t="s">
        <v>3625</v>
      </c>
      <c r="E29" s="30"/>
      <c r="F29" s="30"/>
      <c r="G29" s="30"/>
      <c r="H29" s="30"/>
      <c r="I29" s="30"/>
      <c r="J29" s="30"/>
      <c r="K29" s="30"/>
      <c r="L29" s="30"/>
      <c r="M29" s="30"/>
      <c r="N29" s="30"/>
      <c r="O29" s="30"/>
      <c r="P29" s="30"/>
      <c r="Q29" s="30"/>
      <c r="R29" s="30"/>
      <c r="S29" s="30"/>
      <c r="T29" s="30"/>
      <c r="U29" s="176" t="s">
        <v>1794</v>
      </c>
      <c r="V29" s="174" t="s">
        <v>1794</v>
      </c>
      <c r="W29" s="175" t="s">
        <v>1794</v>
      </c>
      <c r="X29" s="174" t="s">
        <v>3557</v>
      </c>
      <c r="Y29" s="174" t="s">
        <v>102</v>
      </c>
      <c r="Z29" s="174" t="s">
        <v>102</v>
      </c>
      <c r="AA29" s="174" t="s">
        <v>102</v>
      </c>
      <c r="AB29" s="175" t="s">
        <v>102</v>
      </c>
      <c r="AC29" s="210"/>
      <c r="AD29" s="211"/>
      <c r="AE29" s="212"/>
      <c r="AF29" s="288" t="s">
        <v>3562</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1" ht="36" customHeight="1" x14ac:dyDescent="0.2">
      <c r="A30" s="173">
        <v>9</v>
      </c>
      <c r="B30" s="174"/>
      <c r="C30" s="175"/>
      <c r="D30" s="29" t="s">
        <v>3626</v>
      </c>
      <c r="E30" s="30"/>
      <c r="F30" s="30"/>
      <c r="G30" s="30"/>
      <c r="H30" s="30"/>
      <c r="I30" s="30"/>
      <c r="J30" s="30"/>
      <c r="K30" s="30"/>
      <c r="L30" s="30"/>
      <c r="M30" s="30"/>
      <c r="N30" s="30"/>
      <c r="O30" s="30"/>
      <c r="P30" s="30"/>
      <c r="Q30" s="30"/>
      <c r="R30" s="30"/>
      <c r="S30" s="30"/>
      <c r="T30" s="30"/>
      <c r="U30" s="176" t="s">
        <v>1792</v>
      </c>
      <c r="V30" s="174" t="s">
        <v>1792</v>
      </c>
      <c r="W30" s="175" t="s">
        <v>1792</v>
      </c>
      <c r="X30" s="174" t="s">
        <v>3557</v>
      </c>
      <c r="Y30" s="174" t="s">
        <v>102</v>
      </c>
      <c r="Z30" s="174" t="s">
        <v>102</v>
      </c>
      <c r="AA30" s="174" t="s">
        <v>102</v>
      </c>
      <c r="AB30" s="175" t="s">
        <v>102</v>
      </c>
      <c r="AC30" s="210"/>
      <c r="AD30" s="211"/>
      <c r="AE30" s="212"/>
      <c r="AF30" s="281"/>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v>10</v>
      </c>
      <c r="B31" s="174"/>
      <c r="C31" s="175"/>
      <c r="D31" s="29" t="s">
        <v>3627</v>
      </c>
      <c r="E31" s="30"/>
      <c r="F31" s="30"/>
      <c r="G31" s="30"/>
      <c r="H31" s="30"/>
      <c r="I31" s="30"/>
      <c r="J31" s="30"/>
      <c r="K31" s="30"/>
      <c r="L31" s="30"/>
      <c r="M31" s="30"/>
      <c r="N31" s="30"/>
      <c r="O31" s="30"/>
      <c r="P31" s="30"/>
      <c r="Q31" s="30"/>
      <c r="R31" s="30"/>
      <c r="S31" s="30"/>
      <c r="T31" s="30"/>
      <c r="U31" s="176" t="s">
        <v>2598</v>
      </c>
      <c r="V31" s="174" t="s">
        <v>2598</v>
      </c>
      <c r="W31" s="175" t="s">
        <v>2598</v>
      </c>
      <c r="X31" s="174" t="s">
        <v>3557</v>
      </c>
      <c r="Y31" s="174" t="s">
        <v>102</v>
      </c>
      <c r="Z31" s="174" t="s">
        <v>102</v>
      </c>
      <c r="AA31" s="174" t="s">
        <v>102</v>
      </c>
      <c r="AB31" s="175" t="s">
        <v>102</v>
      </c>
      <c r="AC31" s="210"/>
      <c r="AD31" s="211"/>
      <c r="AE31" s="212"/>
      <c r="AF31" s="281" t="s">
        <v>376</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173">
        <v>11</v>
      </c>
      <c r="B32" s="174"/>
      <c r="C32" s="175"/>
      <c r="D32" s="29" t="s">
        <v>3628</v>
      </c>
      <c r="E32" s="30"/>
      <c r="F32" s="30"/>
      <c r="G32" s="30"/>
      <c r="H32" s="30"/>
      <c r="I32" s="30"/>
      <c r="J32" s="30"/>
      <c r="K32" s="30"/>
      <c r="L32" s="30"/>
      <c r="M32" s="30"/>
      <c r="N32" s="30"/>
      <c r="O32" s="30"/>
      <c r="P32" s="30"/>
      <c r="Q32" s="30"/>
      <c r="R32" s="30"/>
      <c r="S32" s="30"/>
      <c r="T32" s="30"/>
      <c r="U32" s="407" t="s">
        <v>1792</v>
      </c>
      <c r="V32" s="408" t="s">
        <v>1792</v>
      </c>
      <c r="W32" s="216" t="s">
        <v>1792</v>
      </c>
      <c r="X32" s="174" t="s">
        <v>3557</v>
      </c>
      <c r="Y32" s="174" t="s">
        <v>102</v>
      </c>
      <c r="Z32" s="174" t="s">
        <v>102</v>
      </c>
      <c r="AA32" s="174" t="s">
        <v>102</v>
      </c>
      <c r="AB32" s="175" t="s">
        <v>102</v>
      </c>
      <c r="AC32" s="210"/>
      <c r="AD32" s="211"/>
      <c r="AE32" s="212"/>
      <c r="AF32" s="281" t="s">
        <v>606</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173">
        <v>12</v>
      </c>
      <c r="B33" s="174"/>
      <c r="C33" s="175"/>
      <c r="D33" s="29" t="s">
        <v>2102</v>
      </c>
      <c r="E33" s="30"/>
      <c r="F33" s="30"/>
      <c r="G33" s="30"/>
      <c r="H33" s="30"/>
      <c r="I33" s="30"/>
      <c r="J33" s="30"/>
      <c r="K33" s="30"/>
      <c r="L33" s="30"/>
      <c r="M33" s="30"/>
      <c r="N33" s="30"/>
      <c r="O33" s="30"/>
      <c r="P33" s="30"/>
      <c r="Q33" s="30"/>
      <c r="R33" s="30"/>
      <c r="S33" s="30"/>
      <c r="T33" s="30"/>
      <c r="U33" s="407" t="s">
        <v>2101</v>
      </c>
      <c r="V33" s="408" t="s">
        <v>2101</v>
      </c>
      <c r="W33" s="216" t="s">
        <v>2101</v>
      </c>
      <c r="X33" s="174" t="s">
        <v>3557</v>
      </c>
      <c r="Y33" s="174" t="s">
        <v>102</v>
      </c>
      <c r="Z33" s="174" t="s">
        <v>102</v>
      </c>
      <c r="AA33" s="174" t="s">
        <v>102</v>
      </c>
      <c r="AB33" s="175" t="s">
        <v>102</v>
      </c>
      <c r="AC33" s="210"/>
      <c r="AD33" s="211"/>
      <c r="AE33" s="212"/>
      <c r="AF33" s="281" t="s">
        <v>610</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173">
        <v>13</v>
      </c>
      <c r="B34" s="174"/>
      <c r="C34" s="175"/>
      <c r="D34" s="29" t="s">
        <v>2100</v>
      </c>
      <c r="E34" s="30"/>
      <c r="F34" s="30"/>
      <c r="G34" s="30"/>
      <c r="H34" s="30"/>
      <c r="I34" s="30"/>
      <c r="J34" s="30"/>
      <c r="K34" s="30"/>
      <c r="L34" s="30"/>
      <c r="M34" s="30"/>
      <c r="N34" s="30"/>
      <c r="O34" s="30"/>
      <c r="P34" s="30"/>
      <c r="Q34" s="30"/>
      <c r="R34" s="30"/>
      <c r="S34" s="30"/>
      <c r="T34" s="30"/>
      <c r="U34" s="407" t="s">
        <v>1810</v>
      </c>
      <c r="V34" s="408" t="s">
        <v>1810</v>
      </c>
      <c r="W34" s="216" t="s">
        <v>1810</v>
      </c>
      <c r="X34" s="174" t="s">
        <v>3557</v>
      </c>
      <c r="Y34" s="174" t="s">
        <v>102</v>
      </c>
      <c r="Z34" s="174" t="s">
        <v>102</v>
      </c>
      <c r="AA34" s="174" t="s">
        <v>102</v>
      </c>
      <c r="AB34" s="175" t="s">
        <v>102</v>
      </c>
      <c r="AC34" s="210"/>
      <c r="AD34" s="211"/>
      <c r="AE34" s="212"/>
      <c r="AF34" s="281" t="s">
        <v>991</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v>14</v>
      </c>
      <c r="B35" s="174"/>
      <c r="C35" s="175"/>
      <c r="D35" s="29" t="s">
        <v>3629</v>
      </c>
      <c r="E35" s="30"/>
      <c r="F35" s="30"/>
      <c r="G35" s="30"/>
      <c r="H35" s="30"/>
      <c r="I35" s="30"/>
      <c r="J35" s="30"/>
      <c r="K35" s="30"/>
      <c r="L35" s="30"/>
      <c r="M35" s="30"/>
      <c r="N35" s="30"/>
      <c r="O35" s="30"/>
      <c r="P35" s="30"/>
      <c r="Q35" s="30"/>
      <c r="R35" s="30"/>
      <c r="S35" s="30"/>
      <c r="T35" s="30"/>
      <c r="U35" s="407" t="s">
        <v>1807</v>
      </c>
      <c r="V35" s="408" t="s">
        <v>1807</v>
      </c>
      <c r="W35" s="216" t="s">
        <v>1807</v>
      </c>
      <c r="X35" s="174" t="s">
        <v>3557</v>
      </c>
      <c r="Y35" s="174" t="s">
        <v>102</v>
      </c>
      <c r="Z35" s="174" t="s">
        <v>102</v>
      </c>
      <c r="AA35" s="174" t="s">
        <v>102</v>
      </c>
      <c r="AB35" s="175" t="s">
        <v>102</v>
      </c>
      <c r="AC35" s="210"/>
      <c r="AD35" s="211"/>
      <c r="AE35" s="212"/>
      <c r="AF35" s="281" t="s">
        <v>3630</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v>15</v>
      </c>
      <c r="B36" s="174"/>
      <c r="C36" s="175"/>
      <c r="D36" s="29" t="s">
        <v>3631</v>
      </c>
      <c r="E36" s="30"/>
      <c r="F36" s="30"/>
      <c r="G36" s="30"/>
      <c r="H36" s="30"/>
      <c r="I36" s="30"/>
      <c r="J36" s="30"/>
      <c r="K36" s="30"/>
      <c r="L36" s="30"/>
      <c r="M36" s="30"/>
      <c r="N36" s="30"/>
      <c r="O36" s="30"/>
      <c r="P36" s="30"/>
      <c r="Q36" s="30"/>
      <c r="R36" s="30"/>
      <c r="S36" s="30"/>
      <c r="T36" s="30"/>
      <c r="U36" s="407" t="s">
        <v>3569</v>
      </c>
      <c r="V36" s="408" t="s">
        <v>3569</v>
      </c>
      <c r="W36" s="216" t="s">
        <v>3569</v>
      </c>
      <c r="X36" s="174" t="s">
        <v>3555</v>
      </c>
      <c r="Y36" s="174" t="s">
        <v>192</v>
      </c>
      <c r="Z36" s="174" t="s">
        <v>192</v>
      </c>
      <c r="AA36" s="174" t="s">
        <v>192</v>
      </c>
      <c r="AB36" s="175" t="s">
        <v>192</v>
      </c>
      <c r="AC36" s="210"/>
      <c r="AD36" s="211"/>
      <c r="AE36" s="212"/>
      <c r="AF36" s="281" t="s">
        <v>3632</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v>16</v>
      </c>
      <c r="B37" s="174"/>
      <c r="C37" s="175"/>
      <c r="D37" s="29" t="s">
        <v>3633</v>
      </c>
      <c r="E37" s="30"/>
      <c r="F37" s="30"/>
      <c r="G37" s="30"/>
      <c r="H37" s="30"/>
      <c r="I37" s="30"/>
      <c r="J37" s="30"/>
      <c r="K37" s="30"/>
      <c r="L37" s="30"/>
      <c r="M37" s="30"/>
      <c r="N37" s="30"/>
      <c r="O37" s="30"/>
      <c r="P37" s="30"/>
      <c r="Q37" s="30"/>
      <c r="R37" s="30"/>
      <c r="S37" s="30"/>
      <c r="T37" s="30"/>
      <c r="U37" s="407" t="s">
        <v>5982</v>
      </c>
      <c r="V37" s="408" t="s">
        <v>2594</v>
      </c>
      <c r="W37" s="216" t="s">
        <v>2594</v>
      </c>
      <c r="X37" s="174" t="s">
        <v>3555</v>
      </c>
      <c r="Y37" s="174" t="s">
        <v>192</v>
      </c>
      <c r="Z37" s="174" t="s">
        <v>192</v>
      </c>
      <c r="AA37" s="174" t="s">
        <v>192</v>
      </c>
      <c r="AB37" s="175" t="s">
        <v>192</v>
      </c>
      <c r="AC37" s="210"/>
      <c r="AD37" s="211"/>
      <c r="AE37" s="212"/>
      <c r="AF37" s="281" t="s">
        <v>3634</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v>17</v>
      </c>
      <c r="B38" s="174"/>
      <c r="C38" s="175"/>
      <c r="D38" s="29" t="s">
        <v>3635</v>
      </c>
      <c r="E38" s="30"/>
      <c r="F38" s="30"/>
      <c r="G38" s="30"/>
      <c r="H38" s="30"/>
      <c r="I38" s="30"/>
      <c r="J38" s="30"/>
      <c r="K38" s="30"/>
      <c r="L38" s="30"/>
      <c r="M38" s="30"/>
      <c r="N38" s="30"/>
      <c r="O38" s="30"/>
      <c r="P38" s="30"/>
      <c r="Q38" s="30"/>
      <c r="R38" s="30"/>
      <c r="S38" s="30"/>
      <c r="T38" s="30"/>
      <c r="U38" s="407" t="s">
        <v>3569</v>
      </c>
      <c r="V38" s="408" t="s">
        <v>3569</v>
      </c>
      <c r="W38" s="216" t="s">
        <v>3569</v>
      </c>
      <c r="X38" s="174" t="s">
        <v>3555</v>
      </c>
      <c r="Y38" s="174" t="s">
        <v>192</v>
      </c>
      <c r="Z38" s="174" t="s">
        <v>192</v>
      </c>
      <c r="AA38" s="174" t="s">
        <v>192</v>
      </c>
      <c r="AB38" s="175" t="s">
        <v>192</v>
      </c>
      <c r="AC38" s="210"/>
      <c r="AD38" s="211"/>
      <c r="AE38" s="212"/>
      <c r="AF38" s="281" t="s">
        <v>3636</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v>18</v>
      </c>
      <c r="B39" s="174"/>
      <c r="C39" s="175"/>
      <c r="D39" s="29" t="s">
        <v>3637</v>
      </c>
      <c r="E39" s="30"/>
      <c r="F39" s="30"/>
      <c r="G39" s="30"/>
      <c r="H39" s="30"/>
      <c r="I39" s="30"/>
      <c r="J39" s="30"/>
      <c r="K39" s="30"/>
      <c r="L39" s="30"/>
      <c r="M39" s="30"/>
      <c r="N39" s="30"/>
      <c r="O39" s="30"/>
      <c r="P39" s="30"/>
      <c r="Q39" s="30"/>
      <c r="R39" s="30"/>
      <c r="S39" s="30"/>
      <c r="T39" s="30"/>
      <c r="U39" s="407" t="s">
        <v>3569</v>
      </c>
      <c r="V39" s="408" t="s">
        <v>3569</v>
      </c>
      <c r="W39" s="216" t="s">
        <v>3569</v>
      </c>
      <c r="X39" s="174" t="s">
        <v>3555</v>
      </c>
      <c r="Y39" s="174" t="s">
        <v>192</v>
      </c>
      <c r="Z39" s="174" t="s">
        <v>192</v>
      </c>
      <c r="AA39" s="174" t="s">
        <v>192</v>
      </c>
      <c r="AB39" s="175" t="s">
        <v>192</v>
      </c>
      <c r="AC39" s="210"/>
      <c r="AD39" s="211"/>
      <c r="AE39" s="212"/>
      <c r="AF39" s="281" t="s">
        <v>3638</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v>19</v>
      </c>
      <c r="B40" s="174"/>
      <c r="C40" s="175"/>
      <c r="D40" s="29" t="s">
        <v>3639</v>
      </c>
      <c r="E40" s="30"/>
      <c r="F40" s="30"/>
      <c r="G40" s="30"/>
      <c r="H40" s="30"/>
      <c r="I40" s="30"/>
      <c r="J40" s="30"/>
      <c r="K40" s="30"/>
      <c r="L40" s="30"/>
      <c r="M40" s="30"/>
      <c r="N40" s="30"/>
      <c r="O40" s="30"/>
      <c r="P40" s="30"/>
      <c r="Q40" s="30"/>
      <c r="R40" s="30"/>
      <c r="S40" s="30"/>
      <c r="T40" s="30"/>
      <c r="U40" s="407" t="s">
        <v>5982</v>
      </c>
      <c r="V40" s="408" t="s">
        <v>2594</v>
      </c>
      <c r="W40" s="216" t="s">
        <v>2594</v>
      </c>
      <c r="X40" s="174" t="s">
        <v>3555</v>
      </c>
      <c r="Y40" s="174" t="s">
        <v>192</v>
      </c>
      <c r="Z40" s="174" t="s">
        <v>192</v>
      </c>
      <c r="AA40" s="174" t="s">
        <v>192</v>
      </c>
      <c r="AB40" s="175" t="s">
        <v>192</v>
      </c>
      <c r="AC40" s="210"/>
      <c r="AD40" s="211"/>
      <c r="AE40" s="212"/>
      <c r="AF40" s="281" t="s">
        <v>3640</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173">
        <v>20</v>
      </c>
      <c r="B41" s="174"/>
      <c r="C41" s="175"/>
      <c r="D41" s="29" t="s">
        <v>3641</v>
      </c>
      <c r="E41" s="30"/>
      <c r="F41" s="30"/>
      <c r="G41" s="30"/>
      <c r="H41" s="30"/>
      <c r="I41" s="30"/>
      <c r="J41" s="30"/>
      <c r="K41" s="30"/>
      <c r="L41" s="30"/>
      <c r="M41" s="30"/>
      <c r="N41" s="30"/>
      <c r="O41" s="30"/>
      <c r="P41" s="30"/>
      <c r="Q41" s="30"/>
      <c r="R41" s="30"/>
      <c r="S41" s="30"/>
      <c r="T41" s="30"/>
      <c r="U41" s="407" t="s">
        <v>3569</v>
      </c>
      <c r="V41" s="408" t="s">
        <v>3569</v>
      </c>
      <c r="W41" s="216" t="s">
        <v>3569</v>
      </c>
      <c r="X41" s="174" t="s">
        <v>3555</v>
      </c>
      <c r="Y41" s="174" t="s">
        <v>192</v>
      </c>
      <c r="Z41" s="174" t="s">
        <v>192</v>
      </c>
      <c r="AA41" s="174" t="s">
        <v>192</v>
      </c>
      <c r="AB41" s="175" t="s">
        <v>192</v>
      </c>
      <c r="AC41" s="210"/>
      <c r="AD41" s="211"/>
      <c r="AE41" s="212"/>
      <c r="AF41" s="281" t="s">
        <v>3642</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173">
        <v>21</v>
      </c>
      <c r="B42" s="174"/>
      <c r="C42" s="175"/>
      <c r="D42" s="29" t="s">
        <v>3643</v>
      </c>
      <c r="E42" s="30"/>
      <c r="F42" s="30"/>
      <c r="G42" s="30"/>
      <c r="H42" s="30"/>
      <c r="I42" s="30"/>
      <c r="J42" s="30"/>
      <c r="K42" s="30"/>
      <c r="L42" s="30"/>
      <c r="M42" s="30"/>
      <c r="N42" s="30"/>
      <c r="O42" s="30"/>
      <c r="P42" s="30"/>
      <c r="Q42" s="30"/>
      <c r="R42" s="30"/>
      <c r="S42" s="30"/>
      <c r="T42" s="30"/>
      <c r="U42" s="407" t="s">
        <v>3569</v>
      </c>
      <c r="V42" s="408" t="s">
        <v>3569</v>
      </c>
      <c r="W42" s="216" t="s">
        <v>3569</v>
      </c>
      <c r="X42" s="174" t="s">
        <v>3555</v>
      </c>
      <c r="Y42" s="174" t="s">
        <v>192</v>
      </c>
      <c r="Z42" s="174" t="s">
        <v>192</v>
      </c>
      <c r="AA42" s="174" t="s">
        <v>192</v>
      </c>
      <c r="AB42" s="175" t="s">
        <v>192</v>
      </c>
      <c r="AC42" s="210"/>
      <c r="AD42" s="211"/>
      <c r="AE42" s="212"/>
      <c r="AF42" s="281" t="s">
        <v>3644</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173">
        <v>22</v>
      </c>
      <c r="B43" s="174"/>
      <c r="C43" s="175"/>
      <c r="D43" s="29" t="s">
        <v>3645</v>
      </c>
      <c r="E43" s="30"/>
      <c r="F43" s="30"/>
      <c r="G43" s="30"/>
      <c r="H43" s="30"/>
      <c r="I43" s="30"/>
      <c r="J43" s="30"/>
      <c r="K43" s="30"/>
      <c r="L43" s="30"/>
      <c r="M43" s="30"/>
      <c r="N43" s="30"/>
      <c r="O43" s="30"/>
      <c r="P43" s="30"/>
      <c r="Q43" s="30"/>
      <c r="R43" s="30"/>
      <c r="S43" s="30"/>
      <c r="T43" s="30"/>
      <c r="U43" s="407" t="s">
        <v>3569</v>
      </c>
      <c r="V43" s="408" t="s">
        <v>3569</v>
      </c>
      <c r="W43" s="216" t="s">
        <v>3569</v>
      </c>
      <c r="X43" s="174" t="s">
        <v>3555</v>
      </c>
      <c r="Y43" s="174" t="s">
        <v>192</v>
      </c>
      <c r="Z43" s="174" t="s">
        <v>192</v>
      </c>
      <c r="AA43" s="174" t="s">
        <v>192</v>
      </c>
      <c r="AB43" s="175" t="s">
        <v>192</v>
      </c>
      <c r="AC43" s="210"/>
      <c r="AD43" s="211"/>
      <c r="AE43" s="212"/>
      <c r="AF43" s="281" t="s">
        <v>3646</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173">
        <v>23</v>
      </c>
      <c r="B44" s="174"/>
      <c r="C44" s="175"/>
      <c r="D44" s="29" t="s">
        <v>3647</v>
      </c>
      <c r="E44" s="30"/>
      <c r="F44" s="30"/>
      <c r="G44" s="30"/>
      <c r="H44" s="30"/>
      <c r="I44" s="30"/>
      <c r="J44" s="30"/>
      <c r="K44" s="30"/>
      <c r="L44" s="30"/>
      <c r="M44" s="30"/>
      <c r="N44" s="30"/>
      <c r="O44" s="30"/>
      <c r="P44" s="30"/>
      <c r="Q44" s="30"/>
      <c r="R44" s="30"/>
      <c r="S44" s="30"/>
      <c r="T44" s="30"/>
      <c r="U44" s="407" t="s">
        <v>3569</v>
      </c>
      <c r="V44" s="408" t="s">
        <v>3569</v>
      </c>
      <c r="W44" s="216" t="s">
        <v>3569</v>
      </c>
      <c r="X44" s="174" t="s">
        <v>3555</v>
      </c>
      <c r="Y44" s="174" t="s">
        <v>192</v>
      </c>
      <c r="Z44" s="174" t="s">
        <v>192</v>
      </c>
      <c r="AA44" s="174" t="s">
        <v>192</v>
      </c>
      <c r="AB44" s="175" t="s">
        <v>192</v>
      </c>
      <c r="AC44" s="210"/>
      <c r="AD44" s="211"/>
      <c r="AE44" s="212"/>
      <c r="AF44" s="281" t="s">
        <v>3648</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8.1" customHeight="1" x14ac:dyDescent="0.2">
      <c r="A45" s="173">
        <v>24</v>
      </c>
      <c r="B45" s="174"/>
      <c r="C45" s="175"/>
      <c r="D45" s="29" t="s">
        <v>3649</v>
      </c>
      <c r="E45" s="30"/>
      <c r="F45" s="30"/>
      <c r="G45" s="30"/>
      <c r="H45" s="30"/>
      <c r="I45" s="30"/>
      <c r="J45" s="30"/>
      <c r="K45" s="30"/>
      <c r="L45" s="30"/>
      <c r="M45" s="30"/>
      <c r="N45" s="30"/>
      <c r="O45" s="30"/>
      <c r="P45" s="30"/>
      <c r="Q45" s="30"/>
      <c r="R45" s="30"/>
      <c r="S45" s="30"/>
      <c r="T45" s="30"/>
      <c r="U45" s="407" t="s">
        <v>3569</v>
      </c>
      <c r="V45" s="408" t="s">
        <v>3569</v>
      </c>
      <c r="W45" s="216" t="s">
        <v>3569</v>
      </c>
      <c r="X45" s="174" t="s">
        <v>3555</v>
      </c>
      <c r="Y45" s="174" t="s">
        <v>192</v>
      </c>
      <c r="Z45" s="174" t="s">
        <v>192</v>
      </c>
      <c r="AA45" s="174" t="s">
        <v>192</v>
      </c>
      <c r="AB45" s="175" t="s">
        <v>192</v>
      </c>
      <c r="AC45" s="210"/>
      <c r="AD45" s="211"/>
      <c r="AE45" s="212"/>
      <c r="AF45" s="281" t="s">
        <v>3650</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8.1" customHeight="1" x14ac:dyDescent="0.2">
      <c r="A46" s="173">
        <v>25</v>
      </c>
      <c r="B46" s="174"/>
      <c r="C46" s="175"/>
      <c r="D46" s="29" t="s">
        <v>3651</v>
      </c>
      <c r="E46" s="30"/>
      <c r="F46" s="30"/>
      <c r="G46" s="30"/>
      <c r="H46" s="30"/>
      <c r="I46" s="30"/>
      <c r="J46" s="30"/>
      <c r="K46" s="30"/>
      <c r="L46" s="30"/>
      <c r="M46" s="30"/>
      <c r="N46" s="30"/>
      <c r="O46" s="30"/>
      <c r="P46" s="30"/>
      <c r="Q46" s="30"/>
      <c r="R46" s="30"/>
      <c r="S46" s="30"/>
      <c r="T46" s="30"/>
      <c r="U46" s="407" t="s">
        <v>5985</v>
      </c>
      <c r="V46" s="408" t="s">
        <v>3569</v>
      </c>
      <c r="W46" s="216" t="s">
        <v>3569</v>
      </c>
      <c r="X46" s="174" t="s">
        <v>3555</v>
      </c>
      <c r="Y46" s="174" t="s">
        <v>192</v>
      </c>
      <c r="Z46" s="174" t="s">
        <v>192</v>
      </c>
      <c r="AA46" s="174" t="s">
        <v>192</v>
      </c>
      <c r="AB46" s="175" t="s">
        <v>192</v>
      </c>
      <c r="AC46" s="210"/>
      <c r="AD46" s="211"/>
      <c r="AE46" s="212"/>
      <c r="AF46" s="281" t="s">
        <v>3652</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8.1" customHeight="1" x14ac:dyDescent="0.2">
      <c r="A47" s="173">
        <v>26</v>
      </c>
      <c r="B47" s="174"/>
      <c r="C47" s="175"/>
      <c r="D47" s="29" t="s">
        <v>3653</v>
      </c>
      <c r="E47" s="30"/>
      <c r="F47" s="30"/>
      <c r="G47" s="30"/>
      <c r="H47" s="30"/>
      <c r="I47" s="30"/>
      <c r="J47" s="30"/>
      <c r="K47" s="30"/>
      <c r="L47" s="30"/>
      <c r="M47" s="30"/>
      <c r="N47" s="30"/>
      <c r="O47" s="30"/>
      <c r="P47" s="30"/>
      <c r="Q47" s="30"/>
      <c r="R47" s="30"/>
      <c r="S47" s="30"/>
      <c r="T47" s="30"/>
      <c r="U47" s="407" t="s">
        <v>3569</v>
      </c>
      <c r="V47" s="408" t="s">
        <v>3569</v>
      </c>
      <c r="W47" s="216" t="s">
        <v>3569</v>
      </c>
      <c r="X47" s="174" t="s">
        <v>3555</v>
      </c>
      <c r="Y47" s="174" t="s">
        <v>192</v>
      </c>
      <c r="Z47" s="174" t="s">
        <v>192</v>
      </c>
      <c r="AA47" s="174" t="s">
        <v>192</v>
      </c>
      <c r="AB47" s="175" t="s">
        <v>192</v>
      </c>
      <c r="AC47" s="210"/>
      <c r="AD47" s="211"/>
      <c r="AE47" s="212"/>
      <c r="AF47" s="281" t="s">
        <v>3654</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1" ht="37.200000000000003" customHeight="1" x14ac:dyDescent="0.2">
      <c r="A48" s="173">
        <v>27</v>
      </c>
      <c r="B48" s="174"/>
      <c r="C48" s="175"/>
      <c r="D48" s="29" t="s">
        <v>3655</v>
      </c>
      <c r="E48" s="30"/>
      <c r="F48" s="30"/>
      <c r="G48" s="30"/>
      <c r="H48" s="30"/>
      <c r="I48" s="30"/>
      <c r="J48" s="30"/>
      <c r="K48" s="30"/>
      <c r="L48" s="30"/>
      <c r="M48" s="30"/>
      <c r="N48" s="30"/>
      <c r="O48" s="30"/>
      <c r="P48" s="30"/>
      <c r="Q48" s="30"/>
      <c r="R48" s="30"/>
      <c r="S48" s="30"/>
      <c r="T48" s="30"/>
      <c r="U48" s="407" t="s">
        <v>5982</v>
      </c>
      <c r="V48" s="408" t="s">
        <v>2594</v>
      </c>
      <c r="W48" s="216" t="s">
        <v>2594</v>
      </c>
      <c r="X48" s="174" t="s">
        <v>3555</v>
      </c>
      <c r="Y48" s="174" t="s">
        <v>192</v>
      </c>
      <c r="Z48" s="174" t="s">
        <v>192</v>
      </c>
      <c r="AA48" s="174" t="s">
        <v>192</v>
      </c>
      <c r="AB48" s="175" t="s">
        <v>192</v>
      </c>
      <c r="AC48" s="210"/>
      <c r="AD48" s="211"/>
      <c r="AE48" s="212"/>
      <c r="AF48" s="281" t="s">
        <v>3656</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36" customHeight="1" x14ac:dyDescent="0.2">
      <c r="A49" s="173">
        <v>28</v>
      </c>
      <c r="B49" s="174"/>
      <c r="C49" s="175"/>
      <c r="D49" s="29" t="s">
        <v>3657</v>
      </c>
      <c r="E49" s="30"/>
      <c r="F49" s="30"/>
      <c r="G49" s="30"/>
      <c r="H49" s="30"/>
      <c r="I49" s="30"/>
      <c r="J49" s="30"/>
      <c r="K49" s="30"/>
      <c r="L49" s="30"/>
      <c r="M49" s="30"/>
      <c r="N49" s="30"/>
      <c r="O49" s="30"/>
      <c r="P49" s="30"/>
      <c r="Q49" s="30"/>
      <c r="R49" s="30"/>
      <c r="S49" s="30"/>
      <c r="T49" s="30"/>
      <c r="U49" s="176" t="s">
        <v>3569</v>
      </c>
      <c r="V49" s="174" t="s">
        <v>3569</v>
      </c>
      <c r="W49" s="175" t="s">
        <v>3569</v>
      </c>
      <c r="X49" s="174" t="s">
        <v>3555</v>
      </c>
      <c r="Y49" s="174" t="s">
        <v>192</v>
      </c>
      <c r="Z49" s="174" t="s">
        <v>192</v>
      </c>
      <c r="AA49" s="174" t="s">
        <v>192</v>
      </c>
      <c r="AB49" s="175" t="s">
        <v>192</v>
      </c>
      <c r="AC49" s="210"/>
      <c r="AD49" s="211"/>
      <c r="AE49" s="212"/>
      <c r="AF49" s="281" t="s">
        <v>3658</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36" customHeight="1" x14ac:dyDescent="0.2">
      <c r="A50" s="173">
        <v>29</v>
      </c>
      <c r="B50" s="174"/>
      <c r="C50" s="175"/>
      <c r="D50" s="29" t="s">
        <v>3659</v>
      </c>
      <c r="E50" s="30"/>
      <c r="F50" s="30"/>
      <c r="G50" s="30"/>
      <c r="H50" s="30"/>
      <c r="I50" s="30"/>
      <c r="J50" s="30"/>
      <c r="K50" s="30"/>
      <c r="L50" s="30"/>
      <c r="M50" s="30"/>
      <c r="N50" s="30"/>
      <c r="O50" s="30"/>
      <c r="P50" s="30"/>
      <c r="Q50" s="30"/>
      <c r="R50" s="30"/>
      <c r="S50" s="30"/>
      <c r="T50" s="30"/>
      <c r="U50" s="176" t="s">
        <v>3569</v>
      </c>
      <c r="V50" s="174" t="s">
        <v>3569</v>
      </c>
      <c r="W50" s="175" t="s">
        <v>3569</v>
      </c>
      <c r="X50" s="174" t="s">
        <v>3555</v>
      </c>
      <c r="Y50" s="174" t="s">
        <v>192</v>
      </c>
      <c r="Z50" s="174" t="s">
        <v>192</v>
      </c>
      <c r="AA50" s="174" t="s">
        <v>192</v>
      </c>
      <c r="AB50" s="175" t="s">
        <v>192</v>
      </c>
      <c r="AC50" s="210"/>
      <c r="AD50" s="211"/>
      <c r="AE50" s="212"/>
      <c r="AF50" s="281" t="s">
        <v>3660</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36" customHeight="1" x14ac:dyDescent="0.2">
      <c r="A51" s="173">
        <v>30</v>
      </c>
      <c r="B51" s="174"/>
      <c r="C51" s="175"/>
      <c r="D51" s="29" t="s">
        <v>3661</v>
      </c>
      <c r="E51" s="30"/>
      <c r="F51" s="30"/>
      <c r="G51" s="30"/>
      <c r="H51" s="30"/>
      <c r="I51" s="30"/>
      <c r="J51" s="30"/>
      <c r="K51" s="30"/>
      <c r="L51" s="30"/>
      <c r="M51" s="30"/>
      <c r="N51" s="30"/>
      <c r="O51" s="30"/>
      <c r="P51" s="30"/>
      <c r="Q51" s="30"/>
      <c r="R51" s="30"/>
      <c r="S51" s="30"/>
      <c r="T51" s="30"/>
      <c r="U51" s="407" t="s">
        <v>5982</v>
      </c>
      <c r="V51" s="408" t="s">
        <v>2594</v>
      </c>
      <c r="W51" s="216" t="s">
        <v>2594</v>
      </c>
      <c r="X51" s="174" t="s">
        <v>3555</v>
      </c>
      <c r="Y51" s="174" t="s">
        <v>192</v>
      </c>
      <c r="Z51" s="174" t="s">
        <v>192</v>
      </c>
      <c r="AA51" s="174" t="s">
        <v>192</v>
      </c>
      <c r="AB51" s="175" t="s">
        <v>192</v>
      </c>
      <c r="AC51" s="210"/>
      <c r="AD51" s="211"/>
      <c r="AE51" s="212"/>
      <c r="AF51" s="281" t="s">
        <v>3662</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36" customHeight="1" x14ac:dyDescent="0.2">
      <c r="A52" s="173">
        <v>31</v>
      </c>
      <c r="B52" s="174"/>
      <c r="C52" s="175"/>
      <c r="D52" s="29" t="s">
        <v>3663</v>
      </c>
      <c r="E52" s="30"/>
      <c r="F52" s="30"/>
      <c r="G52" s="30"/>
      <c r="H52" s="30"/>
      <c r="I52" s="30"/>
      <c r="J52" s="30"/>
      <c r="K52" s="30"/>
      <c r="L52" s="30"/>
      <c r="M52" s="30"/>
      <c r="N52" s="30"/>
      <c r="O52" s="30"/>
      <c r="P52" s="30"/>
      <c r="Q52" s="30"/>
      <c r="R52" s="30"/>
      <c r="S52" s="30"/>
      <c r="T52" s="30"/>
      <c r="U52" s="176" t="s">
        <v>3569</v>
      </c>
      <c r="V52" s="174" t="s">
        <v>3569</v>
      </c>
      <c r="W52" s="175" t="s">
        <v>3569</v>
      </c>
      <c r="X52" s="174" t="s">
        <v>3555</v>
      </c>
      <c r="Y52" s="174" t="s">
        <v>192</v>
      </c>
      <c r="Z52" s="174" t="s">
        <v>192</v>
      </c>
      <c r="AA52" s="174" t="s">
        <v>192</v>
      </c>
      <c r="AB52" s="175" t="s">
        <v>192</v>
      </c>
      <c r="AC52" s="210"/>
      <c r="AD52" s="211"/>
      <c r="AE52" s="212"/>
      <c r="AF52" s="281" t="s">
        <v>3664</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1" ht="36" customHeight="1" x14ac:dyDescent="0.2">
      <c r="A53" s="173">
        <v>32</v>
      </c>
      <c r="B53" s="174"/>
      <c r="C53" s="175"/>
      <c r="D53" s="29" t="s">
        <v>3665</v>
      </c>
      <c r="E53" s="30"/>
      <c r="F53" s="30"/>
      <c r="G53" s="30"/>
      <c r="H53" s="30"/>
      <c r="I53" s="30"/>
      <c r="J53" s="30"/>
      <c r="K53" s="30"/>
      <c r="L53" s="30"/>
      <c r="M53" s="30"/>
      <c r="N53" s="30"/>
      <c r="O53" s="30"/>
      <c r="P53" s="30"/>
      <c r="Q53" s="30"/>
      <c r="R53" s="30"/>
      <c r="S53" s="30"/>
      <c r="T53" s="30"/>
      <c r="U53" s="176" t="s">
        <v>3569</v>
      </c>
      <c r="V53" s="174" t="s">
        <v>3569</v>
      </c>
      <c r="W53" s="175" t="s">
        <v>3569</v>
      </c>
      <c r="X53" s="174" t="s">
        <v>3555</v>
      </c>
      <c r="Y53" s="174" t="s">
        <v>192</v>
      </c>
      <c r="Z53" s="174" t="s">
        <v>192</v>
      </c>
      <c r="AA53" s="174" t="s">
        <v>192</v>
      </c>
      <c r="AB53" s="175" t="s">
        <v>192</v>
      </c>
      <c r="AC53" s="210"/>
      <c r="AD53" s="211"/>
      <c r="AE53" s="212"/>
      <c r="AF53" s="281" t="s">
        <v>3666</v>
      </c>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1" ht="36" customHeight="1" x14ac:dyDescent="0.2">
      <c r="A54" s="173">
        <v>33</v>
      </c>
      <c r="B54" s="174"/>
      <c r="C54" s="175"/>
      <c r="D54" s="29" t="s">
        <v>3667</v>
      </c>
      <c r="E54" s="30"/>
      <c r="F54" s="30"/>
      <c r="G54" s="30"/>
      <c r="H54" s="30"/>
      <c r="I54" s="30"/>
      <c r="J54" s="30"/>
      <c r="K54" s="30"/>
      <c r="L54" s="30"/>
      <c r="M54" s="30"/>
      <c r="N54" s="30"/>
      <c r="O54" s="30"/>
      <c r="P54" s="30"/>
      <c r="Q54" s="30"/>
      <c r="R54" s="30"/>
      <c r="S54" s="30"/>
      <c r="T54" s="30"/>
      <c r="U54" s="176" t="s">
        <v>3569</v>
      </c>
      <c r="V54" s="174" t="s">
        <v>3569</v>
      </c>
      <c r="W54" s="175" t="s">
        <v>3569</v>
      </c>
      <c r="X54" s="174" t="s">
        <v>3555</v>
      </c>
      <c r="Y54" s="174" t="s">
        <v>192</v>
      </c>
      <c r="Z54" s="174" t="s">
        <v>192</v>
      </c>
      <c r="AA54" s="174" t="s">
        <v>192</v>
      </c>
      <c r="AB54" s="175" t="s">
        <v>192</v>
      </c>
      <c r="AC54" s="210"/>
      <c r="AD54" s="211"/>
      <c r="AE54" s="212"/>
      <c r="AF54" s="281" t="s">
        <v>3668</v>
      </c>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3"/>
    </row>
    <row r="55" spans="1:62" s="7" customFormat="1" ht="36" customHeight="1" x14ac:dyDescent="0.2">
      <c r="A55" s="173">
        <v>34</v>
      </c>
      <c r="B55" s="174"/>
      <c r="C55" s="175"/>
      <c r="D55" s="29" t="s">
        <v>3669</v>
      </c>
      <c r="E55" s="30"/>
      <c r="F55" s="30"/>
      <c r="G55" s="30"/>
      <c r="H55" s="30"/>
      <c r="I55" s="30"/>
      <c r="J55" s="30"/>
      <c r="K55" s="30"/>
      <c r="L55" s="30"/>
      <c r="M55" s="30"/>
      <c r="N55" s="30"/>
      <c r="O55" s="30"/>
      <c r="P55" s="30"/>
      <c r="Q55" s="30"/>
      <c r="R55" s="30"/>
      <c r="S55" s="30"/>
      <c r="T55" s="30"/>
      <c r="U55" s="176" t="s">
        <v>3569</v>
      </c>
      <c r="V55" s="174" t="s">
        <v>3569</v>
      </c>
      <c r="W55" s="175" t="s">
        <v>3569</v>
      </c>
      <c r="X55" s="174" t="s">
        <v>3555</v>
      </c>
      <c r="Y55" s="174" t="s">
        <v>192</v>
      </c>
      <c r="Z55" s="174" t="s">
        <v>192</v>
      </c>
      <c r="AA55" s="174" t="s">
        <v>192</v>
      </c>
      <c r="AB55" s="175" t="s">
        <v>192</v>
      </c>
      <c r="AC55" s="210"/>
      <c r="AD55" s="211"/>
      <c r="AE55" s="212"/>
      <c r="AF55" s="281" t="s">
        <v>3670</v>
      </c>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3"/>
    </row>
    <row r="56" spans="1:62" s="7" customFormat="1" ht="36" customHeight="1" x14ac:dyDescent="0.2">
      <c r="A56" s="173">
        <v>35</v>
      </c>
      <c r="B56" s="174"/>
      <c r="C56" s="175"/>
      <c r="D56" s="29" t="s">
        <v>3671</v>
      </c>
      <c r="E56" s="30"/>
      <c r="F56" s="30"/>
      <c r="G56" s="30"/>
      <c r="H56" s="30"/>
      <c r="I56" s="30"/>
      <c r="J56" s="30"/>
      <c r="K56" s="30"/>
      <c r="L56" s="30"/>
      <c r="M56" s="30"/>
      <c r="N56" s="30"/>
      <c r="O56" s="30"/>
      <c r="P56" s="30"/>
      <c r="Q56" s="30"/>
      <c r="R56" s="30"/>
      <c r="S56" s="30"/>
      <c r="T56" s="30"/>
      <c r="U56" s="176" t="s">
        <v>3569</v>
      </c>
      <c r="V56" s="174" t="s">
        <v>3569</v>
      </c>
      <c r="W56" s="175" t="s">
        <v>3569</v>
      </c>
      <c r="X56" s="174" t="s">
        <v>3555</v>
      </c>
      <c r="Y56" s="174" t="s">
        <v>192</v>
      </c>
      <c r="Z56" s="174" t="s">
        <v>192</v>
      </c>
      <c r="AA56" s="174" t="s">
        <v>192</v>
      </c>
      <c r="AB56" s="175" t="s">
        <v>192</v>
      </c>
      <c r="AC56" s="210"/>
      <c r="AD56" s="211"/>
      <c r="AE56" s="212"/>
      <c r="AF56" s="281" t="s">
        <v>3672</v>
      </c>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3"/>
    </row>
    <row r="57" spans="1:62" s="7" customFormat="1" ht="36" customHeight="1" x14ac:dyDescent="0.2">
      <c r="A57" s="173">
        <v>36</v>
      </c>
      <c r="B57" s="174"/>
      <c r="C57" s="175"/>
      <c r="D57" s="29" t="s">
        <v>3673</v>
      </c>
      <c r="E57" s="30"/>
      <c r="F57" s="30"/>
      <c r="G57" s="30"/>
      <c r="H57" s="30"/>
      <c r="I57" s="30"/>
      <c r="J57" s="30"/>
      <c r="K57" s="30"/>
      <c r="L57" s="30"/>
      <c r="M57" s="30"/>
      <c r="N57" s="30"/>
      <c r="O57" s="30"/>
      <c r="P57" s="30"/>
      <c r="Q57" s="30"/>
      <c r="R57" s="30"/>
      <c r="S57" s="30"/>
      <c r="T57" s="30"/>
      <c r="U57" s="176" t="s">
        <v>5985</v>
      </c>
      <c r="V57" s="174" t="s">
        <v>2594</v>
      </c>
      <c r="W57" s="175" t="s">
        <v>2594</v>
      </c>
      <c r="X57" s="174" t="s">
        <v>3555</v>
      </c>
      <c r="Y57" s="174" t="s">
        <v>192</v>
      </c>
      <c r="Z57" s="174" t="s">
        <v>192</v>
      </c>
      <c r="AA57" s="174" t="s">
        <v>192</v>
      </c>
      <c r="AB57" s="175" t="s">
        <v>192</v>
      </c>
      <c r="AC57" s="210"/>
      <c r="AD57" s="211"/>
      <c r="AE57" s="212"/>
      <c r="AF57" s="281" t="s">
        <v>3674</v>
      </c>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3"/>
    </row>
    <row r="58" spans="1:62" s="7" customFormat="1" ht="36" customHeight="1" x14ac:dyDescent="0.2">
      <c r="A58" s="173">
        <v>37</v>
      </c>
      <c r="B58" s="174"/>
      <c r="C58" s="175"/>
      <c r="D58" s="29" t="s">
        <v>3675</v>
      </c>
      <c r="E58" s="30"/>
      <c r="F58" s="30"/>
      <c r="G58" s="30"/>
      <c r="H58" s="30"/>
      <c r="I58" s="30"/>
      <c r="J58" s="30"/>
      <c r="K58" s="30"/>
      <c r="L58" s="30"/>
      <c r="M58" s="30"/>
      <c r="N58" s="30"/>
      <c r="O58" s="30"/>
      <c r="P58" s="30"/>
      <c r="Q58" s="30"/>
      <c r="R58" s="30"/>
      <c r="S58" s="30"/>
      <c r="T58" s="30"/>
      <c r="U58" s="176" t="s">
        <v>3569</v>
      </c>
      <c r="V58" s="174" t="s">
        <v>3569</v>
      </c>
      <c r="W58" s="175" t="s">
        <v>3569</v>
      </c>
      <c r="X58" s="174" t="s">
        <v>3555</v>
      </c>
      <c r="Y58" s="174" t="s">
        <v>192</v>
      </c>
      <c r="Z58" s="174" t="s">
        <v>192</v>
      </c>
      <c r="AA58" s="174" t="s">
        <v>192</v>
      </c>
      <c r="AB58" s="175" t="s">
        <v>192</v>
      </c>
      <c r="AC58" s="210"/>
      <c r="AD58" s="211"/>
      <c r="AE58" s="212"/>
      <c r="AF58" s="281" t="s">
        <v>3676</v>
      </c>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3"/>
    </row>
    <row r="59" spans="1:62" s="7" customFormat="1" ht="36" customHeight="1" x14ac:dyDescent="0.2">
      <c r="A59" s="173">
        <v>38</v>
      </c>
      <c r="B59" s="174"/>
      <c r="C59" s="175"/>
      <c r="D59" s="29" t="s">
        <v>3677</v>
      </c>
      <c r="E59" s="30"/>
      <c r="F59" s="30"/>
      <c r="G59" s="30"/>
      <c r="H59" s="30"/>
      <c r="I59" s="30"/>
      <c r="J59" s="30"/>
      <c r="K59" s="30"/>
      <c r="L59" s="30"/>
      <c r="M59" s="30"/>
      <c r="N59" s="30"/>
      <c r="O59" s="30"/>
      <c r="P59" s="30"/>
      <c r="Q59" s="30"/>
      <c r="R59" s="30"/>
      <c r="S59" s="30"/>
      <c r="T59" s="30"/>
      <c r="U59" s="407" t="s">
        <v>5982</v>
      </c>
      <c r="V59" s="408" t="s">
        <v>2594</v>
      </c>
      <c r="W59" s="216" t="s">
        <v>2594</v>
      </c>
      <c r="X59" s="174" t="s">
        <v>3555</v>
      </c>
      <c r="Y59" s="174" t="s">
        <v>192</v>
      </c>
      <c r="Z59" s="174" t="s">
        <v>192</v>
      </c>
      <c r="AA59" s="174" t="s">
        <v>192</v>
      </c>
      <c r="AB59" s="175" t="s">
        <v>192</v>
      </c>
      <c r="AC59" s="210"/>
      <c r="AD59" s="211"/>
      <c r="AE59" s="212"/>
      <c r="AF59" s="281" t="s">
        <v>3678</v>
      </c>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3"/>
    </row>
    <row r="60" spans="1:62" s="7" customFormat="1" ht="36" customHeight="1" x14ac:dyDescent="0.2">
      <c r="A60" s="173">
        <v>39</v>
      </c>
      <c r="B60" s="174"/>
      <c r="C60" s="175"/>
      <c r="D60" s="29" t="s">
        <v>3679</v>
      </c>
      <c r="E60" s="30"/>
      <c r="F60" s="30"/>
      <c r="G60" s="30"/>
      <c r="H60" s="30"/>
      <c r="I60" s="30"/>
      <c r="J60" s="30"/>
      <c r="K60" s="30"/>
      <c r="L60" s="30"/>
      <c r="M60" s="30"/>
      <c r="N60" s="30"/>
      <c r="O60" s="30"/>
      <c r="P60" s="30"/>
      <c r="Q60" s="30"/>
      <c r="R60" s="30"/>
      <c r="S60" s="30"/>
      <c r="T60" s="30"/>
      <c r="U60" s="176" t="s">
        <v>3569</v>
      </c>
      <c r="V60" s="174" t="s">
        <v>3569</v>
      </c>
      <c r="W60" s="175" t="s">
        <v>3569</v>
      </c>
      <c r="X60" s="174" t="s">
        <v>3555</v>
      </c>
      <c r="Y60" s="174" t="s">
        <v>192</v>
      </c>
      <c r="Z60" s="174" t="s">
        <v>192</v>
      </c>
      <c r="AA60" s="174" t="s">
        <v>192</v>
      </c>
      <c r="AB60" s="175" t="s">
        <v>192</v>
      </c>
      <c r="AC60" s="210"/>
      <c r="AD60" s="211"/>
      <c r="AE60" s="212"/>
      <c r="AF60" s="281" t="s">
        <v>3680</v>
      </c>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3"/>
    </row>
    <row r="61" spans="1:62" s="7" customFormat="1" ht="36" customHeight="1" x14ac:dyDescent="0.2">
      <c r="A61" s="173">
        <v>40</v>
      </c>
      <c r="B61" s="174"/>
      <c r="C61" s="175"/>
      <c r="D61" s="29" t="s">
        <v>3681</v>
      </c>
      <c r="E61" s="30"/>
      <c r="F61" s="30"/>
      <c r="G61" s="30"/>
      <c r="H61" s="30"/>
      <c r="I61" s="30"/>
      <c r="J61" s="30"/>
      <c r="K61" s="30"/>
      <c r="L61" s="30"/>
      <c r="M61" s="30"/>
      <c r="N61" s="30"/>
      <c r="O61" s="30"/>
      <c r="P61" s="30"/>
      <c r="Q61" s="30"/>
      <c r="R61" s="30"/>
      <c r="S61" s="30"/>
      <c r="T61" s="30"/>
      <c r="U61" s="176" t="s">
        <v>3569</v>
      </c>
      <c r="V61" s="174" t="s">
        <v>3569</v>
      </c>
      <c r="W61" s="175" t="s">
        <v>3569</v>
      </c>
      <c r="X61" s="174" t="s">
        <v>3555</v>
      </c>
      <c r="Y61" s="174" t="s">
        <v>192</v>
      </c>
      <c r="Z61" s="174" t="s">
        <v>192</v>
      </c>
      <c r="AA61" s="174" t="s">
        <v>192</v>
      </c>
      <c r="AB61" s="175" t="s">
        <v>192</v>
      </c>
      <c r="AC61" s="210"/>
      <c r="AD61" s="211"/>
      <c r="AE61" s="212"/>
      <c r="AF61" s="281" t="s">
        <v>3682</v>
      </c>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3"/>
    </row>
    <row r="62" spans="1:62" s="7" customFormat="1" ht="35.700000000000003" customHeight="1" x14ac:dyDescent="0.2">
      <c r="A62" s="173">
        <v>41</v>
      </c>
      <c r="B62" s="174"/>
      <c r="C62" s="175"/>
      <c r="D62" s="29" t="s">
        <v>3683</v>
      </c>
      <c r="E62" s="30"/>
      <c r="F62" s="30"/>
      <c r="G62" s="30"/>
      <c r="H62" s="30"/>
      <c r="I62" s="30"/>
      <c r="J62" s="30"/>
      <c r="K62" s="30"/>
      <c r="L62" s="30"/>
      <c r="M62" s="30"/>
      <c r="N62" s="30"/>
      <c r="O62" s="30"/>
      <c r="P62" s="30"/>
      <c r="Q62" s="30"/>
      <c r="R62" s="30"/>
      <c r="S62" s="30"/>
      <c r="T62" s="30"/>
      <c r="U62" s="407" t="s">
        <v>5982</v>
      </c>
      <c r="V62" s="408" t="s">
        <v>2594</v>
      </c>
      <c r="W62" s="216" t="s">
        <v>2594</v>
      </c>
      <c r="X62" s="174" t="s">
        <v>3555</v>
      </c>
      <c r="Y62" s="174" t="s">
        <v>192</v>
      </c>
      <c r="Z62" s="174" t="s">
        <v>192</v>
      </c>
      <c r="AA62" s="174" t="s">
        <v>192</v>
      </c>
      <c r="AB62" s="175" t="s">
        <v>192</v>
      </c>
      <c r="AC62" s="210"/>
      <c r="AD62" s="211"/>
      <c r="AE62" s="212"/>
      <c r="AF62" s="281" t="s">
        <v>3684</v>
      </c>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3"/>
    </row>
    <row r="63" spans="1:62" s="7" customFormat="1" ht="35.700000000000003" customHeight="1" x14ac:dyDescent="0.2">
      <c r="A63" s="173">
        <v>42</v>
      </c>
      <c r="B63" s="174"/>
      <c r="C63" s="175"/>
      <c r="D63" s="29" t="s">
        <v>3685</v>
      </c>
      <c r="E63" s="30"/>
      <c r="F63" s="30"/>
      <c r="G63" s="30"/>
      <c r="H63" s="30"/>
      <c r="I63" s="30"/>
      <c r="J63" s="30"/>
      <c r="K63" s="30"/>
      <c r="L63" s="30"/>
      <c r="M63" s="30"/>
      <c r="N63" s="30"/>
      <c r="O63" s="30"/>
      <c r="P63" s="30"/>
      <c r="Q63" s="30"/>
      <c r="R63" s="30"/>
      <c r="S63" s="30"/>
      <c r="T63" s="30"/>
      <c r="U63" s="176" t="s">
        <v>3569</v>
      </c>
      <c r="V63" s="174" t="s">
        <v>3569</v>
      </c>
      <c r="W63" s="175" t="s">
        <v>3569</v>
      </c>
      <c r="X63" s="174" t="s">
        <v>3555</v>
      </c>
      <c r="Y63" s="174" t="s">
        <v>192</v>
      </c>
      <c r="Z63" s="174" t="s">
        <v>192</v>
      </c>
      <c r="AA63" s="174" t="s">
        <v>192</v>
      </c>
      <c r="AB63" s="175" t="s">
        <v>192</v>
      </c>
      <c r="AC63" s="210"/>
      <c r="AD63" s="211"/>
      <c r="AE63" s="212"/>
      <c r="AF63" s="281" t="s">
        <v>3686</v>
      </c>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3"/>
    </row>
    <row r="64" spans="1:62" s="7" customFormat="1" ht="35.700000000000003" customHeight="1" x14ac:dyDescent="0.2">
      <c r="A64" s="173">
        <v>43</v>
      </c>
      <c r="B64" s="174"/>
      <c r="C64" s="175"/>
      <c r="D64" s="29" t="s">
        <v>3687</v>
      </c>
      <c r="E64" s="30"/>
      <c r="F64" s="30"/>
      <c r="G64" s="30"/>
      <c r="H64" s="30"/>
      <c r="I64" s="30"/>
      <c r="J64" s="30"/>
      <c r="K64" s="30"/>
      <c r="L64" s="30"/>
      <c r="M64" s="30"/>
      <c r="N64" s="30"/>
      <c r="O64" s="30"/>
      <c r="P64" s="30"/>
      <c r="Q64" s="30"/>
      <c r="R64" s="30"/>
      <c r="S64" s="30"/>
      <c r="T64" s="30"/>
      <c r="U64" s="176" t="s">
        <v>3569</v>
      </c>
      <c r="V64" s="174" t="s">
        <v>3569</v>
      </c>
      <c r="W64" s="175" t="s">
        <v>3569</v>
      </c>
      <c r="X64" s="174" t="s">
        <v>3555</v>
      </c>
      <c r="Y64" s="174" t="s">
        <v>192</v>
      </c>
      <c r="Z64" s="174" t="s">
        <v>192</v>
      </c>
      <c r="AA64" s="174" t="s">
        <v>192</v>
      </c>
      <c r="AB64" s="175" t="s">
        <v>192</v>
      </c>
      <c r="AC64" s="210"/>
      <c r="AD64" s="211"/>
      <c r="AE64" s="212"/>
      <c r="AF64" s="281" t="s">
        <v>3688</v>
      </c>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3"/>
    </row>
    <row r="65" spans="1:62" s="7" customFormat="1" ht="36" customHeight="1" x14ac:dyDescent="0.2">
      <c r="A65" s="173">
        <v>44</v>
      </c>
      <c r="B65" s="174"/>
      <c r="C65" s="175"/>
      <c r="D65" s="29" t="s">
        <v>3689</v>
      </c>
      <c r="E65" s="30"/>
      <c r="F65" s="30"/>
      <c r="G65" s="30"/>
      <c r="H65" s="30"/>
      <c r="I65" s="30"/>
      <c r="J65" s="30"/>
      <c r="K65" s="30"/>
      <c r="L65" s="30"/>
      <c r="M65" s="30"/>
      <c r="N65" s="30"/>
      <c r="O65" s="30"/>
      <c r="P65" s="30"/>
      <c r="Q65" s="30"/>
      <c r="R65" s="30"/>
      <c r="S65" s="30"/>
      <c r="T65" s="30"/>
      <c r="U65" s="407" t="s">
        <v>3569</v>
      </c>
      <c r="V65" s="408" t="s">
        <v>3569</v>
      </c>
      <c r="W65" s="216" t="s">
        <v>3569</v>
      </c>
      <c r="X65" s="174" t="s">
        <v>3555</v>
      </c>
      <c r="Y65" s="174" t="s">
        <v>192</v>
      </c>
      <c r="Z65" s="174" t="s">
        <v>192</v>
      </c>
      <c r="AA65" s="174" t="s">
        <v>192</v>
      </c>
      <c r="AB65" s="175" t="s">
        <v>192</v>
      </c>
      <c r="AC65" s="210"/>
      <c r="AD65" s="211"/>
      <c r="AE65" s="212"/>
      <c r="AF65" s="281" t="s">
        <v>3690</v>
      </c>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3"/>
    </row>
    <row r="66" spans="1:62" s="7" customFormat="1" ht="36" customHeight="1" x14ac:dyDescent="0.2">
      <c r="A66" s="173">
        <v>45</v>
      </c>
      <c r="B66" s="174"/>
      <c r="C66" s="175"/>
      <c r="D66" s="29" t="s">
        <v>3691</v>
      </c>
      <c r="E66" s="30"/>
      <c r="F66" s="30"/>
      <c r="G66" s="30"/>
      <c r="H66" s="30"/>
      <c r="I66" s="30"/>
      <c r="J66" s="30"/>
      <c r="K66" s="30"/>
      <c r="L66" s="30"/>
      <c r="M66" s="30"/>
      <c r="N66" s="30"/>
      <c r="O66" s="30"/>
      <c r="P66" s="30"/>
      <c r="Q66" s="30"/>
      <c r="R66" s="30"/>
      <c r="S66" s="30"/>
      <c r="T66" s="30"/>
      <c r="U66" s="176" t="s">
        <v>3569</v>
      </c>
      <c r="V66" s="174" t="s">
        <v>3569</v>
      </c>
      <c r="W66" s="175" t="s">
        <v>3569</v>
      </c>
      <c r="X66" s="174" t="s">
        <v>3555</v>
      </c>
      <c r="Y66" s="174" t="s">
        <v>192</v>
      </c>
      <c r="Z66" s="174" t="s">
        <v>192</v>
      </c>
      <c r="AA66" s="174" t="s">
        <v>192</v>
      </c>
      <c r="AB66" s="175" t="s">
        <v>192</v>
      </c>
      <c r="AC66" s="210"/>
      <c r="AD66" s="211"/>
      <c r="AE66" s="212"/>
      <c r="AF66" s="281" t="s">
        <v>3692</v>
      </c>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3"/>
    </row>
    <row r="67" spans="1:62" s="7" customFormat="1" ht="36" customHeight="1" x14ac:dyDescent="0.2">
      <c r="A67" s="173">
        <v>46</v>
      </c>
      <c r="B67" s="174"/>
      <c r="C67" s="175"/>
      <c r="D67" s="29" t="s">
        <v>3693</v>
      </c>
      <c r="E67" s="30"/>
      <c r="F67" s="30"/>
      <c r="G67" s="30"/>
      <c r="H67" s="30"/>
      <c r="I67" s="30"/>
      <c r="J67" s="30"/>
      <c r="K67" s="30"/>
      <c r="L67" s="30"/>
      <c r="M67" s="30"/>
      <c r="N67" s="30"/>
      <c r="O67" s="30"/>
      <c r="P67" s="30"/>
      <c r="Q67" s="30"/>
      <c r="R67" s="30"/>
      <c r="S67" s="30"/>
      <c r="T67" s="30"/>
      <c r="U67" s="176" t="s">
        <v>3569</v>
      </c>
      <c r="V67" s="174" t="s">
        <v>3569</v>
      </c>
      <c r="W67" s="175" t="s">
        <v>3569</v>
      </c>
      <c r="X67" s="174" t="s">
        <v>3555</v>
      </c>
      <c r="Y67" s="174" t="s">
        <v>192</v>
      </c>
      <c r="Z67" s="174" t="s">
        <v>192</v>
      </c>
      <c r="AA67" s="174" t="s">
        <v>192</v>
      </c>
      <c r="AB67" s="175" t="s">
        <v>192</v>
      </c>
      <c r="AC67" s="210"/>
      <c r="AD67" s="211"/>
      <c r="AE67" s="212"/>
      <c r="AF67" s="281" t="s">
        <v>3694</v>
      </c>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3"/>
    </row>
    <row r="68" spans="1:62" s="7" customFormat="1" ht="36" customHeight="1" x14ac:dyDescent="0.2">
      <c r="A68" s="173">
        <v>47</v>
      </c>
      <c r="B68" s="174"/>
      <c r="C68" s="175"/>
      <c r="D68" s="29" t="s">
        <v>3695</v>
      </c>
      <c r="E68" s="30"/>
      <c r="F68" s="30"/>
      <c r="G68" s="30"/>
      <c r="H68" s="30"/>
      <c r="I68" s="30"/>
      <c r="J68" s="30"/>
      <c r="K68" s="30"/>
      <c r="L68" s="30"/>
      <c r="M68" s="30"/>
      <c r="N68" s="30"/>
      <c r="O68" s="30"/>
      <c r="P68" s="30"/>
      <c r="Q68" s="30"/>
      <c r="R68" s="30"/>
      <c r="S68" s="30"/>
      <c r="T68" s="30"/>
      <c r="U68" s="176" t="s">
        <v>5984</v>
      </c>
      <c r="V68" s="174" t="s">
        <v>2594</v>
      </c>
      <c r="W68" s="175" t="s">
        <v>2594</v>
      </c>
      <c r="X68" s="174" t="s">
        <v>3555</v>
      </c>
      <c r="Y68" s="174" t="s">
        <v>192</v>
      </c>
      <c r="Z68" s="174" t="s">
        <v>192</v>
      </c>
      <c r="AA68" s="174" t="s">
        <v>192</v>
      </c>
      <c r="AB68" s="175" t="s">
        <v>192</v>
      </c>
      <c r="AC68" s="210"/>
      <c r="AD68" s="211"/>
      <c r="AE68" s="212"/>
      <c r="AF68" s="281" t="s">
        <v>3696</v>
      </c>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3"/>
    </row>
    <row r="69" spans="1:62" s="7" customFormat="1" ht="36" customHeight="1" x14ac:dyDescent="0.2">
      <c r="A69" s="173">
        <v>48</v>
      </c>
      <c r="B69" s="174"/>
      <c r="C69" s="175"/>
      <c r="D69" s="29" t="s">
        <v>3697</v>
      </c>
      <c r="E69" s="30"/>
      <c r="F69" s="30"/>
      <c r="G69" s="30"/>
      <c r="H69" s="30"/>
      <c r="I69" s="30"/>
      <c r="J69" s="30"/>
      <c r="K69" s="30"/>
      <c r="L69" s="30"/>
      <c r="M69" s="30"/>
      <c r="N69" s="30"/>
      <c r="O69" s="30"/>
      <c r="P69" s="30"/>
      <c r="Q69" s="30"/>
      <c r="R69" s="30"/>
      <c r="S69" s="30"/>
      <c r="T69" s="30"/>
      <c r="U69" s="176" t="s">
        <v>5986</v>
      </c>
      <c r="V69" s="174" t="s">
        <v>2594</v>
      </c>
      <c r="W69" s="175" t="s">
        <v>2594</v>
      </c>
      <c r="X69" s="174" t="s">
        <v>3555</v>
      </c>
      <c r="Y69" s="174" t="s">
        <v>192</v>
      </c>
      <c r="Z69" s="174" t="s">
        <v>192</v>
      </c>
      <c r="AA69" s="174" t="s">
        <v>192</v>
      </c>
      <c r="AB69" s="175" t="s">
        <v>192</v>
      </c>
      <c r="AC69" s="210"/>
      <c r="AD69" s="211"/>
      <c r="AE69" s="212"/>
      <c r="AF69" s="281" t="s">
        <v>3698</v>
      </c>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3"/>
    </row>
    <row r="70" spans="1:62" s="7" customFormat="1" ht="36" customHeight="1" x14ac:dyDescent="0.2">
      <c r="A70" s="173">
        <v>49</v>
      </c>
      <c r="B70" s="174"/>
      <c r="C70" s="175"/>
      <c r="D70" s="29" t="s">
        <v>61</v>
      </c>
      <c r="E70" s="30"/>
      <c r="F70" s="30"/>
      <c r="G70" s="30"/>
      <c r="H70" s="30"/>
      <c r="I70" s="30"/>
      <c r="J70" s="30"/>
      <c r="K70" s="30"/>
      <c r="L70" s="30"/>
      <c r="M70" s="30"/>
      <c r="N70" s="30"/>
      <c r="O70" s="30"/>
      <c r="P70" s="30"/>
      <c r="Q70" s="30"/>
      <c r="R70" s="30"/>
      <c r="S70" s="30"/>
      <c r="T70" s="30"/>
      <c r="U70" s="407" t="s">
        <v>5982</v>
      </c>
      <c r="V70" s="408" t="s">
        <v>2594</v>
      </c>
      <c r="W70" s="216" t="s">
        <v>2594</v>
      </c>
      <c r="X70" s="174" t="s">
        <v>3555</v>
      </c>
      <c r="Y70" s="174" t="s">
        <v>192</v>
      </c>
      <c r="Z70" s="174" t="s">
        <v>192</v>
      </c>
      <c r="AA70" s="174" t="s">
        <v>192</v>
      </c>
      <c r="AB70" s="175" t="s">
        <v>192</v>
      </c>
      <c r="AC70" s="210"/>
      <c r="AD70" s="211"/>
      <c r="AE70" s="212"/>
      <c r="AF70" s="281" t="s">
        <v>3699</v>
      </c>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3"/>
    </row>
    <row r="71" spans="1:62" s="7" customFormat="1" ht="36" customHeight="1" x14ac:dyDescent="0.2">
      <c r="A71" s="173">
        <v>50</v>
      </c>
      <c r="B71" s="174"/>
      <c r="C71" s="175"/>
      <c r="D71" s="29" t="s">
        <v>3700</v>
      </c>
      <c r="E71" s="30"/>
      <c r="F71" s="30"/>
      <c r="G71" s="30"/>
      <c r="H71" s="30"/>
      <c r="I71" s="30"/>
      <c r="J71" s="30"/>
      <c r="K71" s="30"/>
      <c r="L71" s="30"/>
      <c r="M71" s="30"/>
      <c r="N71" s="30"/>
      <c r="O71" s="30"/>
      <c r="P71" s="30"/>
      <c r="Q71" s="30"/>
      <c r="R71" s="30"/>
      <c r="S71" s="30"/>
      <c r="T71" s="30"/>
      <c r="U71" s="407" t="s">
        <v>1810</v>
      </c>
      <c r="V71" s="408" t="s">
        <v>1810</v>
      </c>
      <c r="W71" s="216" t="s">
        <v>1810</v>
      </c>
      <c r="X71" s="174" t="s">
        <v>3557</v>
      </c>
      <c r="Y71" s="174" t="s">
        <v>102</v>
      </c>
      <c r="Z71" s="174" t="s">
        <v>102</v>
      </c>
      <c r="AA71" s="174" t="s">
        <v>102</v>
      </c>
      <c r="AB71" s="175" t="s">
        <v>102</v>
      </c>
      <c r="AC71" s="210"/>
      <c r="AD71" s="211"/>
      <c r="AE71" s="212"/>
      <c r="AF71" s="281" t="s">
        <v>3700</v>
      </c>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3"/>
    </row>
    <row r="72" spans="1:62" s="7" customFormat="1" ht="36" customHeight="1" x14ac:dyDescent="0.2">
      <c r="A72" s="173">
        <v>51</v>
      </c>
      <c r="B72" s="174"/>
      <c r="C72" s="175"/>
      <c r="D72" s="29" t="s">
        <v>3701</v>
      </c>
      <c r="E72" s="30"/>
      <c r="F72" s="30"/>
      <c r="G72" s="30"/>
      <c r="H72" s="30"/>
      <c r="I72" s="30"/>
      <c r="J72" s="30"/>
      <c r="K72" s="30"/>
      <c r="L72" s="30"/>
      <c r="M72" s="30"/>
      <c r="N72" s="30"/>
      <c r="O72" s="30"/>
      <c r="P72" s="30"/>
      <c r="Q72" s="30"/>
      <c r="R72" s="30"/>
      <c r="S72" s="30"/>
      <c r="T72" s="30"/>
      <c r="U72" s="176" t="s">
        <v>1810</v>
      </c>
      <c r="V72" s="174" t="s">
        <v>1810</v>
      </c>
      <c r="W72" s="175" t="s">
        <v>1810</v>
      </c>
      <c r="X72" s="174" t="s">
        <v>3557</v>
      </c>
      <c r="Y72" s="174" t="s">
        <v>102</v>
      </c>
      <c r="Z72" s="174" t="s">
        <v>102</v>
      </c>
      <c r="AA72" s="174" t="s">
        <v>102</v>
      </c>
      <c r="AB72" s="175" t="s">
        <v>102</v>
      </c>
      <c r="AC72" s="210"/>
      <c r="AD72" s="211"/>
      <c r="AE72" s="212"/>
      <c r="AF72" s="281" t="s">
        <v>3701</v>
      </c>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3"/>
    </row>
    <row r="73" spans="1:62" s="7" customFormat="1" ht="36" customHeight="1" x14ac:dyDescent="0.2">
      <c r="A73" s="173">
        <v>52</v>
      </c>
      <c r="B73" s="174"/>
      <c r="C73" s="175"/>
      <c r="D73" s="29" t="s">
        <v>3702</v>
      </c>
      <c r="E73" s="30"/>
      <c r="F73" s="30"/>
      <c r="G73" s="30"/>
      <c r="H73" s="30"/>
      <c r="I73" s="30"/>
      <c r="J73" s="30"/>
      <c r="K73" s="30"/>
      <c r="L73" s="30"/>
      <c r="M73" s="30"/>
      <c r="N73" s="30"/>
      <c r="O73" s="30"/>
      <c r="P73" s="30"/>
      <c r="Q73" s="30"/>
      <c r="R73" s="30"/>
      <c r="S73" s="30"/>
      <c r="T73" s="30"/>
      <c r="U73" s="176" t="s">
        <v>1807</v>
      </c>
      <c r="V73" s="174" t="s">
        <v>1807</v>
      </c>
      <c r="W73" s="175" t="s">
        <v>1807</v>
      </c>
      <c r="X73" s="174" t="s">
        <v>3555</v>
      </c>
      <c r="Y73" s="174" t="s">
        <v>192</v>
      </c>
      <c r="Z73" s="174" t="s">
        <v>192</v>
      </c>
      <c r="AA73" s="174" t="s">
        <v>192</v>
      </c>
      <c r="AB73" s="175" t="s">
        <v>192</v>
      </c>
      <c r="AC73" s="210"/>
      <c r="AD73" s="211"/>
      <c r="AE73" s="212"/>
      <c r="AF73" s="281" t="s">
        <v>3702</v>
      </c>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3"/>
    </row>
    <row r="74" spans="1:62" s="7" customFormat="1" ht="36" customHeight="1" x14ac:dyDescent="0.2">
      <c r="A74" s="173">
        <v>53</v>
      </c>
      <c r="B74" s="174"/>
      <c r="C74" s="175"/>
      <c r="D74" s="29" t="s">
        <v>3703</v>
      </c>
      <c r="E74" s="30"/>
      <c r="F74" s="30"/>
      <c r="G74" s="30"/>
      <c r="H74" s="30"/>
      <c r="I74" s="30"/>
      <c r="J74" s="30"/>
      <c r="K74" s="30"/>
      <c r="L74" s="30"/>
      <c r="M74" s="30"/>
      <c r="N74" s="30"/>
      <c r="O74" s="30"/>
      <c r="P74" s="30"/>
      <c r="Q74" s="30"/>
      <c r="R74" s="30"/>
      <c r="S74" s="30"/>
      <c r="T74" s="30"/>
      <c r="U74" s="176" t="s">
        <v>1810</v>
      </c>
      <c r="V74" s="174" t="s">
        <v>1810</v>
      </c>
      <c r="W74" s="175" t="s">
        <v>1810</v>
      </c>
      <c r="X74" s="174" t="s">
        <v>3557</v>
      </c>
      <c r="Y74" s="174" t="s">
        <v>102</v>
      </c>
      <c r="Z74" s="174" t="s">
        <v>102</v>
      </c>
      <c r="AA74" s="174" t="s">
        <v>102</v>
      </c>
      <c r="AB74" s="175" t="s">
        <v>102</v>
      </c>
      <c r="AC74" s="210"/>
      <c r="AD74" s="211"/>
      <c r="AE74" s="212"/>
      <c r="AF74" s="281" t="s">
        <v>3703</v>
      </c>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3"/>
    </row>
    <row r="75" spans="1:62" s="7" customFormat="1" ht="36" customHeight="1" x14ac:dyDescent="0.2">
      <c r="A75" s="173">
        <v>54</v>
      </c>
      <c r="B75" s="174"/>
      <c r="C75" s="175"/>
      <c r="D75" s="29" t="s">
        <v>3704</v>
      </c>
      <c r="E75" s="30"/>
      <c r="F75" s="30"/>
      <c r="G75" s="30"/>
      <c r="H75" s="30"/>
      <c r="I75" s="30"/>
      <c r="J75" s="30"/>
      <c r="K75" s="30"/>
      <c r="L75" s="30"/>
      <c r="M75" s="30"/>
      <c r="N75" s="30"/>
      <c r="O75" s="30"/>
      <c r="P75" s="30"/>
      <c r="Q75" s="30"/>
      <c r="R75" s="30"/>
      <c r="S75" s="30"/>
      <c r="T75" s="30"/>
      <c r="U75" s="176" t="s">
        <v>1807</v>
      </c>
      <c r="V75" s="174" t="s">
        <v>1807</v>
      </c>
      <c r="W75" s="175" t="s">
        <v>1807</v>
      </c>
      <c r="X75" s="174" t="s">
        <v>3557</v>
      </c>
      <c r="Y75" s="174" t="s">
        <v>102</v>
      </c>
      <c r="Z75" s="174" t="s">
        <v>102</v>
      </c>
      <c r="AA75" s="174" t="s">
        <v>102</v>
      </c>
      <c r="AB75" s="175" t="s">
        <v>102</v>
      </c>
      <c r="AC75" s="210"/>
      <c r="AD75" s="211"/>
      <c r="AE75" s="212"/>
      <c r="AF75" s="281" t="s">
        <v>3705</v>
      </c>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3"/>
    </row>
    <row r="76" spans="1:62" s="7" customFormat="1" ht="36" customHeight="1" x14ac:dyDescent="0.2">
      <c r="A76" s="204"/>
      <c r="B76" s="205"/>
      <c r="C76" s="206"/>
      <c r="D76" s="34"/>
      <c r="E76" s="35"/>
      <c r="F76" s="35"/>
      <c r="G76" s="35"/>
      <c r="H76" s="35"/>
      <c r="I76" s="35"/>
      <c r="J76" s="35"/>
      <c r="K76" s="35"/>
      <c r="L76" s="35"/>
      <c r="M76" s="35"/>
      <c r="N76" s="35"/>
      <c r="O76" s="35"/>
      <c r="P76" s="35"/>
      <c r="Q76" s="35"/>
      <c r="R76" s="35"/>
      <c r="S76" s="35"/>
      <c r="T76" s="36"/>
      <c r="U76" s="409"/>
      <c r="V76" s="410"/>
      <c r="W76" s="411"/>
      <c r="X76" s="213"/>
      <c r="Y76" s="214"/>
      <c r="Z76" s="214"/>
      <c r="AA76" s="214"/>
      <c r="AB76" s="215"/>
      <c r="AC76" s="250"/>
      <c r="AD76" s="205"/>
      <c r="AE76" s="206"/>
      <c r="AF76" s="277"/>
      <c r="AG76" s="278"/>
      <c r="AH76" s="278"/>
      <c r="AI76" s="278"/>
      <c r="AJ76" s="278"/>
      <c r="AK76" s="278"/>
      <c r="AL76" s="278"/>
      <c r="AM76" s="278"/>
      <c r="AN76" s="278"/>
      <c r="AO76" s="278"/>
      <c r="AP76" s="278"/>
      <c r="AQ76" s="278"/>
      <c r="AR76" s="278"/>
      <c r="AS76" s="278"/>
      <c r="AT76" s="278"/>
      <c r="AU76" s="278"/>
      <c r="AV76" s="278"/>
      <c r="AW76" s="278"/>
      <c r="AX76" s="278"/>
      <c r="AY76" s="278"/>
      <c r="AZ76" s="278"/>
      <c r="BA76" s="278"/>
      <c r="BB76" s="278"/>
      <c r="BC76" s="278"/>
      <c r="BD76" s="278"/>
      <c r="BE76" s="278"/>
      <c r="BF76" s="278"/>
      <c r="BG76" s="278"/>
      <c r="BH76" s="278"/>
      <c r="BI76" s="278"/>
      <c r="BJ76" s="279"/>
    </row>
    <row r="77" spans="1:62" s="3" customFormat="1" ht="7.5" customHeight="1" x14ac:dyDescent="0.2"/>
    <row r="78" spans="1:62" s="1" customFormat="1" ht="12" x14ac:dyDescent="0.2"/>
    <row r="79" spans="1:62" s="1" customFormat="1" ht="12" x14ac:dyDescent="0.2"/>
    <row r="80" spans="1:62" s="1" customFormat="1" ht="12" x14ac:dyDescent="0.2"/>
    <row r="81" s="1" customFormat="1" ht="12" x14ac:dyDescent="0.2"/>
    <row r="82" s="1" customFormat="1" ht="12" x14ac:dyDescent="0.2"/>
    <row r="83" s="1" customFormat="1" ht="12" x14ac:dyDescent="0.2"/>
    <row r="84" s="1" customFormat="1" ht="12" x14ac:dyDescent="0.2"/>
    <row r="85" s="1" customFormat="1" ht="12" x14ac:dyDescent="0.2"/>
    <row r="86" s="1" customFormat="1" ht="12" x14ac:dyDescent="0.2"/>
    <row r="87" s="1" customFormat="1" ht="12" x14ac:dyDescent="0.2"/>
    <row r="88" s="1" customFormat="1" ht="12" x14ac:dyDescent="0.2"/>
    <row r="89" s="1" customFormat="1" ht="12" x14ac:dyDescent="0.2"/>
    <row r="90" s="1" customFormat="1" ht="12" x14ac:dyDescent="0.2"/>
    <row r="91" s="1" customFormat="1" ht="12" x14ac:dyDescent="0.2"/>
    <row r="92" s="1" customFormat="1" ht="12" x14ac:dyDescent="0.2"/>
    <row r="93" s="1" customFormat="1" ht="12" x14ac:dyDescent="0.2"/>
    <row r="94" s="1" customFormat="1" ht="12" x14ac:dyDescent="0.2"/>
    <row r="95" s="1" customFormat="1" ht="12" x14ac:dyDescent="0.2"/>
    <row r="96" s="1" customFormat="1" ht="12" x14ac:dyDescent="0.2"/>
    <row r="97" s="1" customFormat="1" ht="12" x14ac:dyDescent="0.2"/>
    <row r="98" s="1" customFormat="1" ht="12" x14ac:dyDescent="0.2"/>
    <row r="99" s="1" customFormat="1" ht="12" x14ac:dyDescent="0.2"/>
    <row r="100" s="2" customFormat="1" ht="12" x14ac:dyDescent="0.15"/>
    <row r="101" s="2" customFormat="1" ht="12" x14ac:dyDescent="0.15"/>
  </sheetData>
  <mergeCells count="304">
    <mergeCell ref="A76:C76"/>
    <mergeCell ref="U76:W76"/>
    <mergeCell ref="X76:AB76"/>
    <mergeCell ref="AC76:AE76"/>
    <mergeCell ref="AF76:BJ76"/>
    <mergeCell ref="A74:C74"/>
    <mergeCell ref="U74:W74"/>
    <mergeCell ref="X74:AB74"/>
    <mergeCell ref="AC74:AE74"/>
    <mergeCell ref="AF74:BJ74"/>
    <mergeCell ref="A75:C75"/>
    <mergeCell ref="U75:W75"/>
    <mergeCell ref="X75:AB75"/>
    <mergeCell ref="AC75:AE75"/>
    <mergeCell ref="AF75:BJ75"/>
    <mergeCell ref="A72:C72"/>
    <mergeCell ref="U72:W72"/>
    <mergeCell ref="X72:AB72"/>
    <mergeCell ref="AC72:AE72"/>
    <mergeCell ref="AF72:BJ72"/>
    <mergeCell ref="A73:C73"/>
    <mergeCell ref="U73:W73"/>
    <mergeCell ref="X73:AB73"/>
    <mergeCell ref="AC73:AE73"/>
    <mergeCell ref="AF73:BJ73"/>
    <mergeCell ref="A70:C70"/>
    <mergeCell ref="U70:W70"/>
    <mergeCell ref="X70:AB70"/>
    <mergeCell ref="AC70:AE70"/>
    <mergeCell ref="AF70:BJ70"/>
    <mergeCell ref="A71:C71"/>
    <mergeCell ref="U71:W71"/>
    <mergeCell ref="X71:AB71"/>
    <mergeCell ref="AC71:AE71"/>
    <mergeCell ref="AF71:BJ71"/>
    <mergeCell ref="A68:C68"/>
    <mergeCell ref="U68:W68"/>
    <mergeCell ref="X68:AB68"/>
    <mergeCell ref="AC68:AE68"/>
    <mergeCell ref="AF68:BJ68"/>
    <mergeCell ref="A69:C69"/>
    <mergeCell ref="U69:W69"/>
    <mergeCell ref="X69:AB69"/>
    <mergeCell ref="AC69:AE69"/>
    <mergeCell ref="AF69:BJ69"/>
    <mergeCell ref="A66:C66"/>
    <mergeCell ref="U66:W66"/>
    <mergeCell ref="X66:AB66"/>
    <mergeCell ref="AC66:AE66"/>
    <mergeCell ref="AF66:BJ66"/>
    <mergeCell ref="A67:C67"/>
    <mergeCell ref="U67:W67"/>
    <mergeCell ref="X67:AB67"/>
    <mergeCell ref="AC67:AE67"/>
    <mergeCell ref="AF67:BJ67"/>
    <mergeCell ref="A64:C64"/>
    <mergeCell ref="U64:W64"/>
    <mergeCell ref="X64:AB64"/>
    <mergeCell ref="AC64:AE64"/>
    <mergeCell ref="AF64:BJ64"/>
    <mergeCell ref="A65:C65"/>
    <mergeCell ref="U65:W65"/>
    <mergeCell ref="X65:AB65"/>
    <mergeCell ref="AC65:AE65"/>
    <mergeCell ref="AF65:BJ65"/>
    <mergeCell ref="A62:C62"/>
    <mergeCell ref="U62:W62"/>
    <mergeCell ref="X62:AB62"/>
    <mergeCell ref="AC62:AE62"/>
    <mergeCell ref="AF62:BJ62"/>
    <mergeCell ref="A63:C63"/>
    <mergeCell ref="U63:W63"/>
    <mergeCell ref="X63:AB63"/>
    <mergeCell ref="AC63:AE63"/>
    <mergeCell ref="AF63:BJ63"/>
    <mergeCell ref="A60:C60"/>
    <mergeCell ref="U60:W60"/>
    <mergeCell ref="X60:AB60"/>
    <mergeCell ref="AC60:AE60"/>
    <mergeCell ref="AF60:BJ60"/>
    <mergeCell ref="A61:C61"/>
    <mergeCell ref="U61:W61"/>
    <mergeCell ref="X61:AB61"/>
    <mergeCell ref="AC61:AE61"/>
    <mergeCell ref="AF61:BJ61"/>
    <mergeCell ref="A58:C58"/>
    <mergeCell ref="U58:W58"/>
    <mergeCell ref="X58:AB58"/>
    <mergeCell ref="AC58:AE58"/>
    <mergeCell ref="AF58:BJ58"/>
    <mergeCell ref="A59:C59"/>
    <mergeCell ref="U59:W59"/>
    <mergeCell ref="X59:AB59"/>
    <mergeCell ref="AC59:AE59"/>
    <mergeCell ref="AF59:BJ59"/>
    <mergeCell ref="A56:C56"/>
    <mergeCell ref="U56:W56"/>
    <mergeCell ref="X56:AB56"/>
    <mergeCell ref="AC56:AE56"/>
    <mergeCell ref="AF56:BJ56"/>
    <mergeCell ref="A57:C57"/>
    <mergeCell ref="U57:W57"/>
    <mergeCell ref="X57:AB57"/>
    <mergeCell ref="AC57:AE57"/>
    <mergeCell ref="AF57:BJ57"/>
    <mergeCell ref="A54:C54"/>
    <mergeCell ref="U54:W54"/>
    <mergeCell ref="X54:AB54"/>
    <mergeCell ref="AC54:AE54"/>
    <mergeCell ref="AF54:BJ54"/>
    <mergeCell ref="A55:C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Y6:BJ6" xr:uid="{6E034E8F-3407-4250-9975-5D58A600F229}">
      <formula1>"送信,受信"</formula1>
    </dataValidation>
    <dataValidation type="list" allowBlank="1" showInputMessage="1" showErrorMessage="1" sqref="AC76:AE76 AC22:AC75" xr:uid="{50D595CE-828B-4B71-A52C-EBFDA33140E7}">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9FEF-088F-454F-9AC7-E92E032ED6E5}">
  <sheetPr codeName="Sheet60"/>
  <dimension ref="A1:BJ85"/>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5932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3725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3707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3726</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36" customHeight="1" x14ac:dyDescent="0.2">
      <c r="A22" s="255">
        <v>1</v>
      </c>
      <c r="B22" s="256"/>
      <c r="C22" s="257"/>
      <c r="D22" s="38" t="s">
        <v>957</v>
      </c>
      <c r="E22" s="47"/>
      <c r="F22" s="47"/>
      <c r="G22" s="47"/>
      <c r="H22" s="47"/>
      <c r="I22" s="47"/>
      <c r="J22" s="47"/>
      <c r="K22" s="47"/>
      <c r="L22" s="47"/>
      <c r="M22" s="47"/>
      <c r="N22" s="47"/>
      <c r="O22" s="47"/>
      <c r="P22" s="47"/>
      <c r="Q22" s="47"/>
      <c r="R22" s="47"/>
      <c r="S22" s="47"/>
      <c r="T22" s="47"/>
      <c r="U22" s="273" t="s">
        <v>1810</v>
      </c>
      <c r="V22" s="256" t="s">
        <v>1810</v>
      </c>
      <c r="W22" s="257" t="s">
        <v>1810</v>
      </c>
      <c r="X22" s="174" t="s">
        <v>3557</v>
      </c>
      <c r="Y22" s="174" t="s">
        <v>102</v>
      </c>
      <c r="Z22" s="174" t="s">
        <v>102</v>
      </c>
      <c r="AA22" s="174" t="s">
        <v>102</v>
      </c>
      <c r="AB22" s="175" t="s">
        <v>102</v>
      </c>
      <c r="AC22" s="176" t="s">
        <v>101</v>
      </c>
      <c r="AD22" s="174"/>
      <c r="AE22" s="175"/>
      <c r="AF22" s="288" t="s">
        <v>607</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244">
        <v>2</v>
      </c>
      <c r="B23" s="245"/>
      <c r="C23" s="246"/>
      <c r="D23" s="38" t="s">
        <v>3727</v>
      </c>
      <c r="E23" s="47"/>
      <c r="F23" s="47"/>
      <c r="G23" s="47"/>
      <c r="H23" s="47"/>
      <c r="I23" s="47"/>
      <c r="J23" s="47"/>
      <c r="K23" s="47"/>
      <c r="L23" s="47"/>
      <c r="M23" s="47"/>
      <c r="N23" s="47"/>
      <c r="O23" s="47"/>
      <c r="P23" s="47"/>
      <c r="Q23" s="47"/>
      <c r="R23" s="47"/>
      <c r="S23" s="47"/>
      <c r="T23" s="47"/>
      <c r="U23" s="176" t="s">
        <v>3728</v>
      </c>
      <c r="V23" s="174" t="s">
        <v>3728</v>
      </c>
      <c r="W23" s="175" t="s">
        <v>3728</v>
      </c>
      <c r="X23" s="174" t="s">
        <v>3557</v>
      </c>
      <c r="Y23" s="174" t="s">
        <v>378</v>
      </c>
      <c r="Z23" s="174" t="s">
        <v>378</v>
      </c>
      <c r="AA23" s="174" t="s">
        <v>378</v>
      </c>
      <c r="AB23" s="175" t="s">
        <v>378</v>
      </c>
      <c r="AC23" s="176" t="s">
        <v>101</v>
      </c>
      <c r="AD23" s="174"/>
      <c r="AE23" s="175"/>
      <c r="AF23" s="288" t="s">
        <v>3729</v>
      </c>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s="7" customFormat="1" ht="36" customHeight="1" x14ac:dyDescent="0.2">
      <c r="A24" s="173">
        <v>3</v>
      </c>
      <c r="B24" s="174"/>
      <c r="C24" s="175"/>
      <c r="D24" s="29" t="s">
        <v>3730</v>
      </c>
      <c r="E24" s="30"/>
      <c r="F24" s="30"/>
      <c r="G24" s="30"/>
      <c r="H24" s="30"/>
      <c r="I24" s="30"/>
      <c r="J24" s="30"/>
      <c r="K24" s="30"/>
      <c r="L24" s="30"/>
      <c r="M24" s="30"/>
      <c r="N24" s="30"/>
      <c r="O24" s="30"/>
      <c r="P24" s="30"/>
      <c r="Q24" s="30"/>
      <c r="R24" s="30"/>
      <c r="S24" s="30"/>
      <c r="T24" s="30"/>
      <c r="U24" s="176" t="s">
        <v>1807</v>
      </c>
      <c r="V24" s="174" t="s">
        <v>1807</v>
      </c>
      <c r="W24" s="175" t="s">
        <v>1807</v>
      </c>
      <c r="X24" s="174" t="s">
        <v>3557</v>
      </c>
      <c r="Y24" s="174" t="s">
        <v>102</v>
      </c>
      <c r="Z24" s="174" t="s">
        <v>102</v>
      </c>
      <c r="AA24" s="174" t="s">
        <v>102</v>
      </c>
      <c r="AB24" s="175" t="s">
        <v>102</v>
      </c>
      <c r="AC24" s="176" t="s">
        <v>101</v>
      </c>
      <c r="AD24" s="174"/>
      <c r="AE24" s="175"/>
      <c r="AF24" s="281" t="s">
        <v>990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244">
        <v>4</v>
      </c>
      <c r="B25" s="245"/>
      <c r="C25" s="246"/>
      <c r="D25" s="29" t="s">
        <v>3731</v>
      </c>
      <c r="E25" s="30"/>
      <c r="F25" s="30"/>
      <c r="G25" s="30"/>
      <c r="H25" s="30"/>
      <c r="I25" s="30"/>
      <c r="J25" s="30"/>
      <c r="K25" s="30"/>
      <c r="L25" s="30"/>
      <c r="M25" s="30"/>
      <c r="N25" s="30"/>
      <c r="O25" s="30"/>
      <c r="P25" s="30"/>
      <c r="Q25" s="30"/>
      <c r="R25" s="30"/>
      <c r="S25" s="30"/>
      <c r="T25" s="30"/>
      <c r="U25" s="176" t="s">
        <v>2805</v>
      </c>
      <c r="V25" s="174" t="s">
        <v>2805</v>
      </c>
      <c r="W25" s="175" t="s">
        <v>2805</v>
      </c>
      <c r="X25" s="174" t="s">
        <v>3557</v>
      </c>
      <c r="Y25" s="174" t="s">
        <v>378</v>
      </c>
      <c r="Z25" s="174" t="s">
        <v>378</v>
      </c>
      <c r="AA25" s="174" t="s">
        <v>378</v>
      </c>
      <c r="AB25" s="175" t="s">
        <v>378</v>
      </c>
      <c r="AC25" s="176" t="s">
        <v>101</v>
      </c>
      <c r="AD25" s="174"/>
      <c r="AE25" s="175"/>
      <c r="AF25" s="288" t="s">
        <v>3732</v>
      </c>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s="7" customFormat="1" ht="36" customHeight="1" x14ac:dyDescent="0.2">
      <c r="A26" s="173">
        <v>5</v>
      </c>
      <c r="B26" s="174"/>
      <c r="C26" s="175"/>
      <c r="D26" s="29" t="s">
        <v>246</v>
      </c>
      <c r="E26" s="30"/>
      <c r="F26" s="30"/>
      <c r="G26" s="30"/>
      <c r="H26" s="30"/>
      <c r="I26" s="30"/>
      <c r="J26" s="30"/>
      <c r="K26" s="30"/>
      <c r="L26" s="30"/>
      <c r="M26" s="30"/>
      <c r="N26" s="30"/>
      <c r="O26" s="30"/>
      <c r="P26" s="30"/>
      <c r="Q26" s="30"/>
      <c r="R26" s="30"/>
      <c r="S26" s="30"/>
      <c r="T26" s="30"/>
      <c r="U26" s="176" t="s">
        <v>1807</v>
      </c>
      <c r="V26" s="174" t="s">
        <v>1807</v>
      </c>
      <c r="W26" s="175" t="s">
        <v>1807</v>
      </c>
      <c r="X26" s="174" t="s">
        <v>3557</v>
      </c>
      <c r="Y26" s="174" t="s">
        <v>102</v>
      </c>
      <c r="Z26" s="174" t="s">
        <v>102</v>
      </c>
      <c r="AA26" s="174" t="s">
        <v>102</v>
      </c>
      <c r="AB26" s="175" t="s">
        <v>102</v>
      </c>
      <c r="AC26" s="176" t="s">
        <v>101</v>
      </c>
      <c r="AD26" s="174"/>
      <c r="AE26" s="175"/>
      <c r="AF26" s="281" t="s">
        <v>959</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244">
        <v>6</v>
      </c>
      <c r="B27" s="245"/>
      <c r="C27" s="246"/>
      <c r="D27" s="29" t="s">
        <v>3733</v>
      </c>
      <c r="E27" s="30"/>
      <c r="F27" s="30"/>
      <c r="G27" s="30"/>
      <c r="H27" s="30"/>
      <c r="I27" s="30"/>
      <c r="J27" s="30"/>
      <c r="K27" s="30"/>
      <c r="L27" s="30"/>
      <c r="M27" s="30"/>
      <c r="N27" s="30"/>
      <c r="O27" s="30"/>
      <c r="P27" s="30"/>
      <c r="Q27" s="30"/>
      <c r="R27" s="30"/>
      <c r="S27" s="30"/>
      <c r="T27" s="30"/>
      <c r="U27" s="176" t="s">
        <v>2853</v>
      </c>
      <c r="V27" s="174" t="s">
        <v>2853</v>
      </c>
      <c r="W27" s="175" t="s">
        <v>2853</v>
      </c>
      <c r="X27" s="174" t="s">
        <v>3557</v>
      </c>
      <c r="Y27" s="174" t="s">
        <v>378</v>
      </c>
      <c r="Z27" s="174" t="s">
        <v>378</v>
      </c>
      <c r="AA27" s="174" t="s">
        <v>378</v>
      </c>
      <c r="AB27" s="175" t="s">
        <v>378</v>
      </c>
      <c r="AC27" s="176" t="s">
        <v>101</v>
      </c>
      <c r="AD27" s="174"/>
      <c r="AE27" s="175"/>
      <c r="AF27" s="288" t="s">
        <v>3734</v>
      </c>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2" s="7" customFormat="1" ht="36" customHeight="1" x14ac:dyDescent="0.2">
      <c r="A28" s="173">
        <v>7</v>
      </c>
      <c r="B28" s="174"/>
      <c r="C28" s="175"/>
      <c r="D28" s="29" t="s">
        <v>249</v>
      </c>
      <c r="E28" s="30"/>
      <c r="F28" s="30"/>
      <c r="G28" s="30"/>
      <c r="H28" s="30"/>
      <c r="I28" s="30"/>
      <c r="J28" s="30"/>
      <c r="K28" s="30"/>
      <c r="L28" s="30"/>
      <c r="M28" s="30"/>
      <c r="N28" s="30"/>
      <c r="O28" s="30"/>
      <c r="P28" s="30"/>
      <c r="Q28" s="30"/>
      <c r="R28" s="30"/>
      <c r="S28" s="30"/>
      <c r="T28" s="30"/>
      <c r="U28" s="176" t="s">
        <v>2101</v>
      </c>
      <c r="V28" s="174" t="s">
        <v>2101</v>
      </c>
      <c r="W28" s="175" t="s">
        <v>2101</v>
      </c>
      <c r="X28" s="174" t="s">
        <v>3557</v>
      </c>
      <c r="Y28" s="174" t="s">
        <v>102</v>
      </c>
      <c r="Z28" s="174" t="s">
        <v>102</v>
      </c>
      <c r="AA28" s="174" t="s">
        <v>102</v>
      </c>
      <c r="AB28" s="175" t="s">
        <v>102</v>
      </c>
      <c r="AC28" s="176" t="s">
        <v>101</v>
      </c>
      <c r="AD28" s="174"/>
      <c r="AE28" s="175"/>
      <c r="AF28" s="281" t="s">
        <v>960</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244">
        <v>8</v>
      </c>
      <c r="B29" s="245"/>
      <c r="C29" s="246"/>
      <c r="D29" s="29" t="s">
        <v>3735</v>
      </c>
      <c r="E29" s="30"/>
      <c r="F29" s="30"/>
      <c r="G29" s="30"/>
      <c r="H29" s="30"/>
      <c r="I29" s="30"/>
      <c r="J29" s="30"/>
      <c r="K29" s="30"/>
      <c r="L29" s="30"/>
      <c r="M29" s="30"/>
      <c r="N29" s="30"/>
      <c r="O29" s="30"/>
      <c r="P29" s="30"/>
      <c r="Q29" s="30"/>
      <c r="R29" s="30"/>
      <c r="S29" s="30"/>
      <c r="T29" s="30"/>
      <c r="U29" s="176" t="s">
        <v>2853</v>
      </c>
      <c r="V29" s="174" t="s">
        <v>2853</v>
      </c>
      <c r="W29" s="175" t="s">
        <v>2853</v>
      </c>
      <c r="X29" s="174" t="s">
        <v>3557</v>
      </c>
      <c r="Y29" s="174" t="s">
        <v>378</v>
      </c>
      <c r="Z29" s="174" t="s">
        <v>378</v>
      </c>
      <c r="AA29" s="174" t="s">
        <v>378</v>
      </c>
      <c r="AB29" s="175" t="s">
        <v>378</v>
      </c>
      <c r="AC29" s="176" t="s">
        <v>101</v>
      </c>
      <c r="AD29" s="174"/>
      <c r="AE29" s="175"/>
      <c r="AF29" s="288" t="s">
        <v>3736</v>
      </c>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s="7" customFormat="1" ht="36" customHeight="1" x14ac:dyDescent="0.2">
      <c r="A30" s="173">
        <v>9</v>
      </c>
      <c r="B30" s="174"/>
      <c r="C30" s="175"/>
      <c r="D30" s="29" t="s">
        <v>250</v>
      </c>
      <c r="E30" s="30"/>
      <c r="F30" s="30"/>
      <c r="G30" s="30"/>
      <c r="H30" s="30"/>
      <c r="I30" s="30"/>
      <c r="J30" s="30"/>
      <c r="K30" s="30"/>
      <c r="L30" s="30"/>
      <c r="M30" s="30"/>
      <c r="N30" s="30"/>
      <c r="O30" s="30"/>
      <c r="P30" s="30"/>
      <c r="Q30" s="30"/>
      <c r="R30" s="30"/>
      <c r="S30" s="30"/>
      <c r="T30" s="30"/>
      <c r="U30" s="176" t="s">
        <v>2101</v>
      </c>
      <c r="V30" s="174" t="s">
        <v>2101</v>
      </c>
      <c r="W30" s="175" t="s">
        <v>2101</v>
      </c>
      <c r="X30" s="174" t="s">
        <v>3557</v>
      </c>
      <c r="Y30" s="174" t="s">
        <v>102</v>
      </c>
      <c r="Z30" s="174" t="s">
        <v>102</v>
      </c>
      <c r="AA30" s="174" t="s">
        <v>102</v>
      </c>
      <c r="AB30" s="175" t="s">
        <v>102</v>
      </c>
      <c r="AC30" s="176" t="s">
        <v>101</v>
      </c>
      <c r="AD30" s="174"/>
      <c r="AE30" s="175"/>
      <c r="AF30" s="281" t="s">
        <v>961</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244">
        <v>10</v>
      </c>
      <c r="B31" s="245"/>
      <c r="C31" s="246"/>
      <c r="D31" s="29" t="s">
        <v>3737</v>
      </c>
      <c r="E31" s="30"/>
      <c r="F31" s="30"/>
      <c r="G31" s="30"/>
      <c r="H31" s="30"/>
      <c r="I31" s="30"/>
      <c r="J31" s="30"/>
      <c r="K31" s="30"/>
      <c r="L31" s="30"/>
      <c r="M31" s="30"/>
      <c r="N31" s="30"/>
      <c r="O31" s="30"/>
      <c r="P31" s="30"/>
      <c r="Q31" s="30"/>
      <c r="R31" s="30"/>
      <c r="S31" s="30"/>
      <c r="T31" s="30"/>
      <c r="U31" s="176" t="s">
        <v>3591</v>
      </c>
      <c r="V31" s="174" t="s">
        <v>3591</v>
      </c>
      <c r="W31" s="175" t="s">
        <v>3591</v>
      </c>
      <c r="X31" s="174" t="s">
        <v>3557</v>
      </c>
      <c r="Y31" s="174" t="s">
        <v>378</v>
      </c>
      <c r="Z31" s="174" t="s">
        <v>378</v>
      </c>
      <c r="AA31" s="174" t="s">
        <v>378</v>
      </c>
      <c r="AB31" s="175" t="s">
        <v>378</v>
      </c>
      <c r="AC31" s="176" t="s">
        <v>101</v>
      </c>
      <c r="AD31" s="174"/>
      <c r="AE31" s="175"/>
      <c r="AF31" s="288" t="s">
        <v>3738</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1" ht="36" customHeight="1" x14ac:dyDescent="0.2">
      <c r="A32" s="173">
        <v>11</v>
      </c>
      <c r="B32" s="174"/>
      <c r="C32" s="175"/>
      <c r="D32" s="29" t="s">
        <v>3739</v>
      </c>
      <c r="E32" s="30"/>
      <c r="F32" s="30"/>
      <c r="G32" s="30"/>
      <c r="H32" s="30"/>
      <c r="I32" s="30"/>
      <c r="J32" s="30"/>
      <c r="K32" s="30"/>
      <c r="L32" s="30"/>
      <c r="M32" s="30"/>
      <c r="N32" s="30"/>
      <c r="O32" s="30"/>
      <c r="P32" s="30"/>
      <c r="Q32" s="30"/>
      <c r="R32" s="30"/>
      <c r="S32" s="30"/>
      <c r="T32" s="30"/>
      <c r="U32" s="407" t="s">
        <v>1794</v>
      </c>
      <c r="V32" s="408" t="s">
        <v>1794</v>
      </c>
      <c r="W32" s="216" t="s">
        <v>1794</v>
      </c>
      <c r="X32" s="174" t="s">
        <v>3557</v>
      </c>
      <c r="Y32" s="174" t="s">
        <v>102</v>
      </c>
      <c r="Z32" s="174" t="s">
        <v>102</v>
      </c>
      <c r="AA32" s="174" t="s">
        <v>102</v>
      </c>
      <c r="AB32" s="175" t="s">
        <v>102</v>
      </c>
      <c r="AC32" s="176" t="s">
        <v>101</v>
      </c>
      <c r="AD32" s="174"/>
      <c r="AE32" s="175"/>
      <c r="AF32" s="281" t="s">
        <v>3564</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244">
        <v>12</v>
      </c>
      <c r="B33" s="245"/>
      <c r="C33" s="246"/>
      <c r="D33" s="29" t="s">
        <v>3740</v>
      </c>
      <c r="E33" s="30"/>
      <c r="F33" s="30"/>
      <c r="G33" s="30"/>
      <c r="H33" s="30"/>
      <c r="I33" s="30"/>
      <c r="J33" s="30"/>
      <c r="K33" s="30"/>
      <c r="L33" s="30"/>
      <c r="M33" s="30"/>
      <c r="N33" s="30"/>
      <c r="O33" s="30"/>
      <c r="P33" s="30"/>
      <c r="Q33" s="30"/>
      <c r="R33" s="30"/>
      <c r="S33" s="30"/>
      <c r="T33" s="30"/>
      <c r="U33" s="407" t="s">
        <v>2805</v>
      </c>
      <c r="V33" s="408" t="s">
        <v>2805</v>
      </c>
      <c r="W33" s="216" t="s">
        <v>2805</v>
      </c>
      <c r="X33" s="174" t="s">
        <v>3557</v>
      </c>
      <c r="Y33" s="174" t="s">
        <v>378</v>
      </c>
      <c r="Z33" s="174" t="s">
        <v>378</v>
      </c>
      <c r="AA33" s="174" t="s">
        <v>378</v>
      </c>
      <c r="AB33" s="175" t="s">
        <v>378</v>
      </c>
      <c r="AC33" s="176" t="s">
        <v>101</v>
      </c>
      <c r="AD33" s="174"/>
      <c r="AE33" s="175"/>
      <c r="AF33" s="288" t="s">
        <v>3741</v>
      </c>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90"/>
    </row>
    <row r="34" spans="1:62" s="7" customFormat="1" ht="36" customHeight="1" x14ac:dyDescent="0.2">
      <c r="A34" s="173">
        <v>13</v>
      </c>
      <c r="B34" s="174"/>
      <c r="C34" s="175"/>
      <c r="D34" s="29" t="s">
        <v>3742</v>
      </c>
      <c r="E34" s="30"/>
      <c r="F34" s="30"/>
      <c r="G34" s="30"/>
      <c r="H34" s="30"/>
      <c r="I34" s="30"/>
      <c r="J34" s="30"/>
      <c r="K34" s="30"/>
      <c r="L34" s="30"/>
      <c r="M34" s="30"/>
      <c r="N34" s="30"/>
      <c r="O34" s="30"/>
      <c r="P34" s="30"/>
      <c r="Q34" s="30"/>
      <c r="R34" s="30"/>
      <c r="S34" s="30"/>
      <c r="T34" s="30"/>
      <c r="U34" s="407" t="s">
        <v>1794</v>
      </c>
      <c r="V34" s="408" t="s">
        <v>1794</v>
      </c>
      <c r="W34" s="216" t="s">
        <v>1794</v>
      </c>
      <c r="X34" s="174" t="s">
        <v>3557</v>
      </c>
      <c r="Y34" s="174" t="s">
        <v>102</v>
      </c>
      <c r="Z34" s="174" t="s">
        <v>102</v>
      </c>
      <c r="AA34" s="174" t="s">
        <v>102</v>
      </c>
      <c r="AB34" s="175" t="s">
        <v>102</v>
      </c>
      <c r="AC34" s="176" t="s">
        <v>101</v>
      </c>
      <c r="AD34" s="174"/>
      <c r="AE34" s="175"/>
      <c r="AF34" s="288" t="s">
        <v>3562</v>
      </c>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s="7" customFormat="1" ht="36" customHeight="1" x14ac:dyDescent="0.2">
      <c r="A35" s="244">
        <v>14</v>
      </c>
      <c r="B35" s="245"/>
      <c r="C35" s="246"/>
      <c r="D35" s="29" t="s">
        <v>3743</v>
      </c>
      <c r="E35" s="30"/>
      <c r="F35" s="30"/>
      <c r="G35" s="30"/>
      <c r="H35" s="30"/>
      <c r="I35" s="30"/>
      <c r="J35" s="30"/>
      <c r="K35" s="30"/>
      <c r="L35" s="30"/>
      <c r="M35" s="30"/>
      <c r="N35" s="30"/>
      <c r="O35" s="30"/>
      <c r="P35" s="30"/>
      <c r="Q35" s="30"/>
      <c r="R35" s="30"/>
      <c r="S35" s="30"/>
      <c r="T35" s="30"/>
      <c r="U35" s="407" t="s">
        <v>2853</v>
      </c>
      <c r="V35" s="408" t="s">
        <v>2853</v>
      </c>
      <c r="W35" s="216" t="s">
        <v>2853</v>
      </c>
      <c r="X35" s="174" t="s">
        <v>3557</v>
      </c>
      <c r="Y35" s="174" t="s">
        <v>378</v>
      </c>
      <c r="Z35" s="174" t="s">
        <v>378</v>
      </c>
      <c r="AA35" s="174" t="s">
        <v>378</v>
      </c>
      <c r="AB35" s="175" t="s">
        <v>378</v>
      </c>
      <c r="AC35" s="176" t="s">
        <v>101</v>
      </c>
      <c r="AD35" s="174"/>
      <c r="AE35" s="175"/>
      <c r="AF35" s="288" t="s">
        <v>3744</v>
      </c>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90"/>
    </row>
    <row r="36" spans="1:62" s="7" customFormat="1" ht="36" customHeight="1" x14ac:dyDescent="0.2">
      <c r="A36" s="173">
        <v>15</v>
      </c>
      <c r="B36" s="174"/>
      <c r="C36" s="175"/>
      <c r="D36" s="29" t="s">
        <v>3745</v>
      </c>
      <c r="E36" s="30"/>
      <c r="F36" s="30"/>
      <c r="G36" s="30"/>
      <c r="H36" s="30"/>
      <c r="I36" s="30"/>
      <c r="J36" s="30"/>
      <c r="K36" s="30"/>
      <c r="L36" s="30"/>
      <c r="M36" s="30"/>
      <c r="N36" s="30"/>
      <c r="O36" s="30"/>
      <c r="P36" s="30"/>
      <c r="Q36" s="30"/>
      <c r="R36" s="30"/>
      <c r="S36" s="30"/>
      <c r="T36" s="30"/>
      <c r="U36" s="407" t="s">
        <v>1792</v>
      </c>
      <c r="V36" s="408" t="s">
        <v>1792</v>
      </c>
      <c r="W36" s="216" t="s">
        <v>1792</v>
      </c>
      <c r="X36" s="174" t="s">
        <v>3557</v>
      </c>
      <c r="Y36" s="174" t="s">
        <v>102</v>
      </c>
      <c r="Z36" s="174" t="s">
        <v>102</v>
      </c>
      <c r="AA36" s="174" t="s">
        <v>102</v>
      </c>
      <c r="AB36" s="175" t="s">
        <v>102</v>
      </c>
      <c r="AC36" s="176" t="s">
        <v>101</v>
      </c>
      <c r="AD36" s="174"/>
      <c r="AE36" s="175"/>
      <c r="AF36" s="281"/>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244">
        <v>16</v>
      </c>
      <c r="B37" s="245"/>
      <c r="C37" s="246"/>
      <c r="D37" s="29" t="s">
        <v>3746</v>
      </c>
      <c r="E37" s="30"/>
      <c r="F37" s="30"/>
      <c r="G37" s="30"/>
      <c r="H37" s="30"/>
      <c r="I37" s="30"/>
      <c r="J37" s="30"/>
      <c r="K37" s="30"/>
      <c r="L37" s="30"/>
      <c r="M37" s="30"/>
      <c r="N37" s="30"/>
      <c r="O37" s="30"/>
      <c r="P37" s="30"/>
      <c r="Q37" s="30"/>
      <c r="R37" s="30"/>
      <c r="S37" s="30"/>
      <c r="T37" s="30"/>
      <c r="U37" s="407" t="s">
        <v>1792</v>
      </c>
      <c r="V37" s="408" t="s">
        <v>1792</v>
      </c>
      <c r="W37" s="216" t="s">
        <v>1792</v>
      </c>
      <c r="X37" s="174" t="s">
        <v>3557</v>
      </c>
      <c r="Y37" s="174" t="s">
        <v>102</v>
      </c>
      <c r="Z37" s="174" t="s">
        <v>102</v>
      </c>
      <c r="AA37" s="174" t="s">
        <v>102</v>
      </c>
      <c r="AB37" s="175" t="s">
        <v>102</v>
      </c>
      <c r="AC37" s="176" t="s">
        <v>101</v>
      </c>
      <c r="AD37" s="174"/>
      <c r="AE37" s="175"/>
      <c r="AF37" s="281" t="s">
        <v>606</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v>17</v>
      </c>
      <c r="B38" s="174"/>
      <c r="C38" s="175"/>
      <c r="D38" s="29" t="s">
        <v>3590</v>
      </c>
      <c r="E38" s="30"/>
      <c r="F38" s="30"/>
      <c r="G38" s="30"/>
      <c r="H38" s="30"/>
      <c r="I38" s="30"/>
      <c r="J38" s="30"/>
      <c r="K38" s="30"/>
      <c r="L38" s="30"/>
      <c r="M38" s="30"/>
      <c r="N38" s="30"/>
      <c r="O38" s="30"/>
      <c r="P38" s="30"/>
      <c r="Q38" s="30"/>
      <c r="R38" s="30"/>
      <c r="S38" s="30"/>
      <c r="T38" s="30"/>
      <c r="U38" s="407" t="s">
        <v>3591</v>
      </c>
      <c r="V38" s="408" t="s">
        <v>3591</v>
      </c>
      <c r="W38" s="216" t="s">
        <v>3591</v>
      </c>
      <c r="X38" s="174" t="s">
        <v>3557</v>
      </c>
      <c r="Y38" s="174" t="s">
        <v>378</v>
      </c>
      <c r="Z38" s="174" t="s">
        <v>378</v>
      </c>
      <c r="AA38" s="174" t="s">
        <v>378</v>
      </c>
      <c r="AB38" s="175" t="s">
        <v>378</v>
      </c>
      <c r="AC38" s="176" t="s">
        <v>101</v>
      </c>
      <c r="AD38" s="174"/>
      <c r="AE38" s="175"/>
      <c r="AF38" s="288" t="s">
        <v>3747</v>
      </c>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90"/>
    </row>
    <row r="39" spans="1:62" s="7" customFormat="1" ht="36" customHeight="1" x14ac:dyDescent="0.2">
      <c r="A39" s="244">
        <v>18</v>
      </c>
      <c r="B39" s="245"/>
      <c r="C39" s="246"/>
      <c r="D39" s="29" t="s">
        <v>52</v>
      </c>
      <c r="E39" s="30"/>
      <c r="F39" s="30"/>
      <c r="G39" s="30"/>
      <c r="H39" s="30"/>
      <c r="I39" s="30"/>
      <c r="J39" s="30"/>
      <c r="K39" s="30"/>
      <c r="L39" s="30"/>
      <c r="M39" s="30"/>
      <c r="N39" s="30"/>
      <c r="O39" s="30"/>
      <c r="P39" s="30"/>
      <c r="Q39" s="30"/>
      <c r="R39" s="30"/>
      <c r="S39" s="30"/>
      <c r="T39" s="30"/>
      <c r="U39" s="407" t="s">
        <v>2101</v>
      </c>
      <c r="V39" s="408" t="s">
        <v>2101</v>
      </c>
      <c r="W39" s="216" t="s">
        <v>2101</v>
      </c>
      <c r="X39" s="174" t="s">
        <v>3557</v>
      </c>
      <c r="Y39" s="174" t="s">
        <v>102</v>
      </c>
      <c r="Z39" s="174" t="s">
        <v>102</v>
      </c>
      <c r="AA39" s="174" t="s">
        <v>102</v>
      </c>
      <c r="AB39" s="175" t="s">
        <v>102</v>
      </c>
      <c r="AC39" s="176" t="s">
        <v>101</v>
      </c>
      <c r="AD39" s="174"/>
      <c r="AE39" s="175"/>
      <c r="AF39" s="281" t="s">
        <v>610</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v>19</v>
      </c>
      <c r="B40" s="174"/>
      <c r="C40" s="175"/>
      <c r="D40" s="29" t="s">
        <v>572</v>
      </c>
      <c r="E40" s="30"/>
      <c r="F40" s="30"/>
      <c r="G40" s="30"/>
      <c r="H40" s="30"/>
      <c r="I40" s="30"/>
      <c r="J40" s="30"/>
      <c r="K40" s="30"/>
      <c r="L40" s="30"/>
      <c r="M40" s="30"/>
      <c r="N40" s="30"/>
      <c r="O40" s="30"/>
      <c r="P40" s="30"/>
      <c r="Q40" s="30"/>
      <c r="R40" s="30"/>
      <c r="S40" s="30"/>
      <c r="T40" s="30"/>
      <c r="U40" s="407" t="s">
        <v>1810</v>
      </c>
      <c r="V40" s="408" t="s">
        <v>1810</v>
      </c>
      <c r="W40" s="216" t="s">
        <v>1810</v>
      </c>
      <c r="X40" s="174" t="s">
        <v>3557</v>
      </c>
      <c r="Y40" s="174" t="s">
        <v>102</v>
      </c>
      <c r="Z40" s="174" t="s">
        <v>102</v>
      </c>
      <c r="AA40" s="174" t="s">
        <v>102</v>
      </c>
      <c r="AB40" s="175" t="s">
        <v>102</v>
      </c>
      <c r="AC40" s="176" t="s">
        <v>101</v>
      </c>
      <c r="AD40" s="174"/>
      <c r="AE40" s="175"/>
      <c r="AF40" s="281" t="s">
        <v>991</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244">
        <v>20</v>
      </c>
      <c r="B41" s="245"/>
      <c r="C41" s="246"/>
      <c r="D41" s="29" t="s">
        <v>3748</v>
      </c>
      <c r="E41" s="30"/>
      <c r="F41" s="30"/>
      <c r="G41" s="30"/>
      <c r="H41" s="30"/>
      <c r="I41" s="30"/>
      <c r="J41" s="30"/>
      <c r="K41" s="30"/>
      <c r="L41" s="30"/>
      <c r="M41" s="30"/>
      <c r="N41" s="30"/>
      <c r="O41" s="30"/>
      <c r="P41" s="30"/>
      <c r="Q41" s="30"/>
      <c r="R41" s="30"/>
      <c r="S41" s="30"/>
      <c r="T41" s="30"/>
      <c r="U41" s="407" t="s">
        <v>3728</v>
      </c>
      <c r="V41" s="408" t="s">
        <v>3728</v>
      </c>
      <c r="W41" s="216" t="s">
        <v>3728</v>
      </c>
      <c r="X41" s="174" t="s">
        <v>3557</v>
      </c>
      <c r="Y41" s="174" t="s">
        <v>378</v>
      </c>
      <c r="Z41" s="174" t="s">
        <v>378</v>
      </c>
      <c r="AA41" s="174" t="s">
        <v>378</v>
      </c>
      <c r="AB41" s="175" t="s">
        <v>378</v>
      </c>
      <c r="AC41" s="176" t="s">
        <v>101</v>
      </c>
      <c r="AD41" s="174"/>
      <c r="AE41" s="175"/>
      <c r="AF41" s="288" t="s">
        <v>3749</v>
      </c>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90"/>
    </row>
    <row r="42" spans="1:62" s="7" customFormat="1" ht="36" customHeight="1" x14ac:dyDescent="0.2">
      <c r="A42" s="173">
        <v>21</v>
      </c>
      <c r="B42" s="174"/>
      <c r="C42" s="175"/>
      <c r="D42" s="29" t="s">
        <v>3750</v>
      </c>
      <c r="E42" s="30"/>
      <c r="F42" s="30"/>
      <c r="G42" s="30"/>
      <c r="H42" s="30"/>
      <c r="I42" s="30"/>
      <c r="J42" s="30"/>
      <c r="K42" s="30"/>
      <c r="L42" s="30"/>
      <c r="M42" s="30"/>
      <c r="N42" s="30"/>
      <c r="O42" s="30"/>
      <c r="P42" s="30"/>
      <c r="Q42" s="30"/>
      <c r="R42" s="30"/>
      <c r="S42" s="30"/>
      <c r="T42" s="30"/>
      <c r="U42" s="407" t="s">
        <v>2101</v>
      </c>
      <c r="V42" s="408" t="s">
        <v>2101</v>
      </c>
      <c r="W42" s="216" t="s">
        <v>2101</v>
      </c>
      <c r="X42" s="174" t="s">
        <v>3555</v>
      </c>
      <c r="Y42" s="174" t="s">
        <v>192</v>
      </c>
      <c r="Z42" s="174" t="s">
        <v>192</v>
      </c>
      <c r="AA42" s="174" t="s">
        <v>192</v>
      </c>
      <c r="AB42" s="175" t="s">
        <v>192</v>
      </c>
      <c r="AC42" s="176" t="s">
        <v>101</v>
      </c>
      <c r="AD42" s="174"/>
      <c r="AE42" s="175"/>
      <c r="AF42" s="281" t="s">
        <v>989</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244">
        <v>22</v>
      </c>
      <c r="B43" s="245"/>
      <c r="C43" s="246"/>
      <c r="D43" s="29" t="s">
        <v>3751</v>
      </c>
      <c r="E43" s="30"/>
      <c r="F43" s="30"/>
      <c r="G43" s="30"/>
      <c r="H43" s="30"/>
      <c r="I43" s="30"/>
      <c r="J43" s="30"/>
      <c r="K43" s="30"/>
      <c r="L43" s="30"/>
      <c r="M43" s="30"/>
      <c r="N43" s="30"/>
      <c r="O43" s="30"/>
      <c r="P43" s="30"/>
      <c r="Q43" s="30"/>
      <c r="R43" s="30"/>
      <c r="S43" s="30"/>
      <c r="T43" s="30"/>
      <c r="U43" s="407" t="s">
        <v>1797</v>
      </c>
      <c r="V43" s="408" t="s">
        <v>1797</v>
      </c>
      <c r="W43" s="216" t="s">
        <v>1797</v>
      </c>
      <c r="X43" s="174" t="s">
        <v>3555</v>
      </c>
      <c r="Y43" s="174" t="s">
        <v>192</v>
      </c>
      <c r="Z43" s="174" t="s">
        <v>192</v>
      </c>
      <c r="AA43" s="174" t="s">
        <v>192</v>
      </c>
      <c r="AB43" s="175" t="s">
        <v>192</v>
      </c>
      <c r="AC43" s="176" t="s">
        <v>101</v>
      </c>
      <c r="AD43" s="174"/>
      <c r="AE43" s="175"/>
      <c r="AF43" s="281" t="s">
        <v>3751</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173">
        <v>23</v>
      </c>
      <c r="B44" s="174"/>
      <c r="C44" s="175"/>
      <c r="D44" s="29" t="s">
        <v>3752</v>
      </c>
      <c r="E44" s="30"/>
      <c r="F44" s="30"/>
      <c r="G44" s="30"/>
      <c r="H44" s="30"/>
      <c r="I44" s="30"/>
      <c r="J44" s="30"/>
      <c r="K44" s="30"/>
      <c r="L44" s="30"/>
      <c r="M44" s="30"/>
      <c r="N44" s="30"/>
      <c r="O44" s="30"/>
      <c r="P44" s="30"/>
      <c r="Q44" s="30"/>
      <c r="R44" s="30"/>
      <c r="S44" s="30"/>
      <c r="T44" s="30"/>
      <c r="U44" s="407" t="s">
        <v>2805</v>
      </c>
      <c r="V44" s="408" t="s">
        <v>2805</v>
      </c>
      <c r="W44" s="216" t="s">
        <v>2805</v>
      </c>
      <c r="X44" s="174" t="s">
        <v>3557</v>
      </c>
      <c r="Y44" s="174" t="s">
        <v>102</v>
      </c>
      <c r="Z44" s="174" t="s">
        <v>102</v>
      </c>
      <c r="AA44" s="174" t="s">
        <v>102</v>
      </c>
      <c r="AB44" s="175" t="s">
        <v>102</v>
      </c>
      <c r="AC44" s="176" t="s">
        <v>101</v>
      </c>
      <c r="AD44" s="174"/>
      <c r="AE44" s="175"/>
      <c r="AF44" s="281" t="s">
        <v>3753</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244">
        <v>24</v>
      </c>
      <c r="B45" s="245"/>
      <c r="C45" s="246"/>
      <c r="D45" s="29" t="s">
        <v>3754</v>
      </c>
      <c r="E45" s="30"/>
      <c r="F45" s="30"/>
      <c r="G45" s="30"/>
      <c r="H45" s="30"/>
      <c r="I45" s="30"/>
      <c r="J45" s="30"/>
      <c r="K45" s="30"/>
      <c r="L45" s="30"/>
      <c r="M45" s="30"/>
      <c r="N45" s="30"/>
      <c r="O45" s="30"/>
      <c r="P45" s="30"/>
      <c r="Q45" s="30"/>
      <c r="R45" s="30"/>
      <c r="S45" s="30"/>
      <c r="T45" s="30"/>
      <c r="U45" s="407" t="s">
        <v>3591</v>
      </c>
      <c r="V45" s="408" t="s">
        <v>3591</v>
      </c>
      <c r="W45" s="216" t="s">
        <v>3591</v>
      </c>
      <c r="X45" s="174" t="s">
        <v>3557</v>
      </c>
      <c r="Y45" s="174" t="s">
        <v>102</v>
      </c>
      <c r="Z45" s="174" t="s">
        <v>102</v>
      </c>
      <c r="AA45" s="174" t="s">
        <v>102</v>
      </c>
      <c r="AB45" s="175" t="s">
        <v>102</v>
      </c>
      <c r="AC45" s="176" t="s">
        <v>101</v>
      </c>
      <c r="AD45" s="174"/>
      <c r="AE45" s="175"/>
      <c r="AF45" s="288" t="s">
        <v>3755</v>
      </c>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90"/>
    </row>
    <row r="46" spans="1:62" s="7" customFormat="1" ht="36" customHeight="1" x14ac:dyDescent="0.2">
      <c r="A46" s="173">
        <v>25</v>
      </c>
      <c r="B46" s="174"/>
      <c r="C46" s="175"/>
      <c r="D46" s="29" t="s">
        <v>3756</v>
      </c>
      <c r="E46" s="30"/>
      <c r="F46" s="30"/>
      <c r="G46" s="30"/>
      <c r="H46" s="30"/>
      <c r="I46" s="30"/>
      <c r="J46" s="30"/>
      <c r="K46" s="30"/>
      <c r="L46" s="30"/>
      <c r="M46" s="30"/>
      <c r="N46" s="30"/>
      <c r="O46" s="30"/>
      <c r="P46" s="30"/>
      <c r="Q46" s="30"/>
      <c r="R46" s="30"/>
      <c r="S46" s="30"/>
      <c r="T46" s="30"/>
      <c r="U46" s="407" t="s">
        <v>1807</v>
      </c>
      <c r="V46" s="408" t="s">
        <v>1807</v>
      </c>
      <c r="W46" s="216" t="s">
        <v>1807</v>
      </c>
      <c r="X46" s="174" t="s">
        <v>3557</v>
      </c>
      <c r="Y46" s="174" t="s">
        <v>102</v>
      </c>
      <c r="Z46" s="174" t="s">
        <v>102</v>
      </c>
      <c r="AA46" s="174" t="s">
        <v>102</v>
      </c>
      <c r="AB46" s="175" t="s">
        <v>102</v>
      </c>
      <c r="AC46" s="176" t="s">
        <v>101</v>
      </c>
      <c r="AD46" s="174"/>
      <c r="AE46" s="175"/>
      <c r="AF46" s="281" t="s">
        <v>3757</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6" customHeight="1" x14ac:dyDescent="0.2">
      <c r="A47" s="244">
        <v>26</v>
      </c>
      <c r="B47" s="245"/>
      <c r="C47" s="246"/>
      <c r="D47" s="29" t="s">
        <v>3758</v>
      </c>
      <c r="E47" s="30"/>
      <c r="F47" s="30"/>
      <c r="G47" s="30"/>
      <c r="H47" s="30"/>
      <c r="I47" s="30"/>
      <c r="J47" s="30"/>
      <c r="K47" s="30"/>
      <c r="L47" s="30"/>
      <c r="M47" s="30"/>
      <c r="N47" s="30"/>
      <c r="O47" s="30"/>
      <c r="P47" s="30"/>
      <c r="Q47" s="30"/>
      <c r="R47" s="30"/>
      <c r="S47" s="30"/>
      <c r="T47" s="30"/>
      <c r="U47" s="407" t="s">
        <v>3728</v>
      </c>
      <c r="V47" s="408" t="s">
        <v>3728</v>
      </c>
      <c r="W47" s="216" t="s">
        <v>3728</v>
      </c>
      <c r="X47" s="174" t="s">
        <v>3557</v>
      </c>
      <c r="Y47" s="174" t="s">
        <v>378</v>
      </c>
      <c r="Z47" s="174" t="s">
        <v>378</v>
      </c>
      <c r="AA47" s="174" t="s">
        <v>378</v>
      </c>
      <c r="AB47" s="175" t="s">
        <v>378</v>
      </c>
      <c r="AC47" s="176" t="s">
        <v>101</v>
      </c>
      <c r="AD47" s="174"/>
      <c r="AE47" s="175"/>
      <c r="AF47" s="288" t="s">
        <v>3759</v>
      </c>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90"/>
    </row>
    <row r="48" spans="1:62" s="7" customFormat="1" ht="36" customHeight="1" x14ac:dyDescent="0.2">
      <c r="A48" s="173">
        <v>27</v>
      </c>
      <c r="B48" s="174"/>
      <c r="C48" s="175"/>
      <c r="D48" s="29" t="s">
        <v>3722</v>
      </c>
      <c r="E48" s="30"/>
      <c r="F48" s="30"/>
      <c r="G48" s="30"/>
      <c r="H48" s="30"/>
      <c r="I48" s="30"/>
      <c r="J48" s="30"/>
      <c r="K48" s="30"/>
      <c r="L48" s="30"/>
      <c r="M48" s="30"/>
      <c r="N48" s="30"/>
      <c r="O48" s="30"/>
      <c r="P48" s="30"/>
      <c r="Q48" s="30"/>
      <c r="R48" s="30"/>
      <c r="S48" s="30"/>
      <c r="T48" s="30"/>
      <c r="U48" s="176" t="s">
        <v>5987</v>
      </c>
      <c r="V48" s="174" t="s">
        <v>2594</v>
      </c>
      <c r="W48" s="175" t="s">
        <v>2594</v>
      </c>
      <c r="X48" s="174" t="s">
        <v>3555</v>
      </c>
      <c r="Y48" s="174" t="s">
        <v>192</v>
      </c>
      <c r="Z48" s="174" t="s">
        <v>192</v>
      </c>
      <c r="AA48" s="174" t="s">
        <v>192</v>
      </c>
      <c r="AB48" s="175" t="s">
        <v>192</v>
      </c>
      <c r="AC48" s="176" t="s">
        <v>101</v>
      </c>
      <c r="AD48" s="174"/>
      <c r="AE48" s="175"/>
      <c r="AF48" s="281" t="s">
        <v>1007</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36" customHeight="1" x14ac:dyDescent="0.2">
      <c r="A49" s="244">
        <v>28</v>
      </c>
      <c r="B49" s="245"/>
      <c r="C49" s="246"/>
      <c r="D49" s="29" t="s">
        <v>3760</v>
      </c>
      <c r="E49" s="30"/>
      <c r="F49" s="30"/>
      <c r="G49" s="30"/>
      <c r="H49" s="30"/>
      <c r="I49" s="30"/>
      <c r="J49" s="30"/>
      <c r="K49" s="30"/>
      <c r="L49" s="30"/>
      <c r="M49" s="30"/>
      <c r="N49" s="30"/>
      <c r="O49" s="30"/>
      <c r="P49" s="30"/>
      <c r="Q49" s="30"/>
      <c r="R49" s="30"/>
      <c r="S49" s="30"/>
      <c r="T49" s="30"/>
      <c r="U49" s="176" t="s">
        <v>2775</v>
      </c>
      <c r="V49" s="174" t="s">
        <v>2775</v>
      </c>
      <c r="W49" s="175" t="s">
        <v>2775</v>
      </c>
      <c r="X49" s="174" t="s">
        <v>3555</v>
      </c>
      <c r="Y49" s="174" t="s">
        <v>192</v>
      </c>
      <c r="Z49" s="174" t="s">
        <v>192</v>
      </c>
      <c r="AA49" s="174" t="s">
        <v>192</v>
      </c>
      <c r="AB49" s="175" t="s">
        <v>192</v>
      </c>
      <c r="AC49" s="176" t="s">
        <v>101</v>
      </c>
      <c r="AD49" s="174"/>
      <c r="AE49" s="175"/>
      <c r="AF49" s="281" t="s">
        <v>3761</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36" customHeight="1" x14ac:dyDescent="0.2">
      <c r="A50" s="173">
        <v>29</v>
      </c>
      <c r="B50" s="174"/>
      <c r="C50" s="175"/>
      <c r="D50" s="29" t="s">
        <v>3762</v>
      </c>
      <c r="E50" s="30"/>
      <c r="F50" s="30"/>
      <c r="G50" s="30"/>
      <c r="H50" s="30"/>
      <c r="I50" s="30"/>
      <c r="J50" s="30"/>
      <c r="K50" s="30"/>
      <c r="L50" s="30"/>
      <c r="M50" s="30"/>
      <c r="N50" s="30"/>
      <c r="O50" s="30"/>
      <c r="P50" s="30"/>
      <c r="Q50" s="30"/>
      <c r="R50" s="30"/>
      <c r="S50" s="30"/>
      <c r="T50" s="30"/>
      <c r="U50" s="176" t="s">
        <v>2775</v>
      </c>
      <c r="V50" s="174" t="s">
        <v>2775</v>
      </c>
      <c r="W50" s="175" t="s">
        <v>2775</v>
      </c>
      <c r="X50" s="174" t="s">
        <v>3555</v>
      </c>
      <c r="Y50" s="174" t="s">
        <v>192</v>
      </c>
      <c r="Z50" s="174" t="s">
        <v>192</v>
      </c>
      <c r="AA50" s="174" t="s">
        <v>192</v>
      </c>
      <c r="AB50" s="175" t="s">
        <v>192</v>
      </c>
      <c r="AC50" s="176" t="s">
        <v>101</v>
      </c>
      <c r="AD50" s="174"/>
      <c r="AE50" s="175"/>
      <c r="AF50" s="281" t="s">
        <v>3763</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36" customHeight="1" x14ac:dyDescent="0.2">
      <c r="A51" s="244">
        <v>30</v>
      </c>
      <c r="B51" s="245"/>
      <c r="C51" s="246"/>
      <c r="D51" s="29" t="s">
        <v>3764</v>
      </c>
      <c r="E51" s="30"/>
      <c r="F51" s="30"/>
      <c r="G51" s="30"/>
      <c r="H51" s="30"/>
      <c r="I51" s="30"/>
      <c r="J51" s="30"/>
      <c r="K51" s="30"/>
      <c r="L51" s="30"/>
      <c r="M51" s="30"/>
      <c r="N51" s="30"/>
      <c r="O51" s="30"/>
      <c r="P51" s="30"/>
      <c r="Q51" s="30"/>
      <c r="R51" s="30"/>
      <c r="S51" s="30"/>
      <c r="T51" s="30"/>
      <c r="U51" s="176" t="s">
        <v>5982</v>
      </c>
      <c r="V51" s="174" t="s">
        <v>2594</v>
      </c>
      <c r="W51" s="175" t="s">
        <v>2594</v>
      </c>
      <c r="X51" s="174" t="s">
        <v>3555</v>
      </c>
      <c r="Y51" s="174" t="s">
        <v>192</v>
      </c>
      <c r="Z51" s="174" t="s">
        <v>192</v>
      </c>
      <c r="AA51" s="174" t="s">
        <v>192</v>
      </c>
      <c r="AB51" s="175" t="s">
        <v>192</v>
      </c>
      <c r="AC51" s="176" t="s">
        <v>101</v>
      </c>
      <c r="AD51" s="174"/>
      <c r="AE51" s="175"/>
      <c r="AF51" s="281" t="s">
        <v>3762</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36" customHeight="1" x14ac:dyDescent="0.2">
      <c r="A52" s="173">
        <v>31</v>
      </c>
      <c r="B52" s="174"/>
      <c r="C52" s="175"/>
      <c r="D52" s="29" t="s">
        <v>3765</v>
      </c>
      <c r="E52" s="30"/>
      <c r="F52" s="30"/>
      <c r="G52" s="30"/>
      <c r="H52" s="30"/>
      <c r="I52" s="30"/>
      <c r="J52" s="30"/>
      <c r="K52" s="30"/>
      <c r="L52" s="30"/>
      <c r="M52" s="30"/>
      <c r="N52" s="30"/>
      <c r="O52" s="30"/>
      <c r="P52" s="30"/>
      <c r="Q52" s="30"/>
      <c r="R52" s="30"/>
      <c r="S52" s="30"/>
      <c r="T52" s="30"/>
      <c r="U52" s="176" t="s">
        <v>5982</v>
      </c>
      <c r="V52" s="174" t="s">
        <v>2594</v>
      </c>
      <c r="W52" s="175" t="s">
        <v>2594</v>
      </c>
      <c r="X52" s="174" t="s">
        <v>3555</v>
      </c>
      <c r="Y52" s="174" t="s">
        <v>192</v>
      </c>
      <c r="Z52" s="174" t="s">
        <v>192</v>
      </c>
      <c r="AA52" s="174" t="s">
        <v>192</v>
      </c>
      <c r="AB52" s="175" t="s">
        <v>192</v>
      </c>
      <c r="AC52" s="176" t="s">
        <v>101</v>
      </c>
      <c r="AD52" s="174"/>
      <c r="AE52" s="175"/>
      <c r="AF52" s="281" t="s">
        <v>3766</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1" ht="36" customHeight="1" x14ac:dyDescent="0.2">
      <c r="A53" s="244">
        <v>32</v>
      </c>
      <c r="B53" s="245"/>
      <c r="C53" s="246"/>
      <c r="D53" s="29" t="s">
        <v>55</v>
      </c>
      <c r="E53" s="30"/>
      <c r="F53" s="30"/>
      <c r="G53" s="30"/>
      <c r="H53" s="30"/>
      <c r="I53" s="30"/>
      <c r="J53" s="30"/>
      <c r="K53" s="30"/>
      <c r="L53" s="30"/>
      <c r="M53" s="30"/>
      <c r="N53" s="30"/>
      <c r="O53" s="30"/>
      <c r="P53" s="30"/>
      <c r="Q53" s="30"/>
      <c r="R53" s="30"/>
      <c r="S53" s="30"/>
      <c r="T53" s="30"/>
      <c r="U53" s="176" t="s">
        <v>2794</v>
      </c>
      <c r="V53" s="174" t="s">
        <v>2794</v>
      </c>
      <c r="W53" s="175" t="s">
        <v>2794</v>
      </c>
      <c r="X53" s="174" t="s">
        <v>3557</v>
      </c>
      <c r="Y53" s="174" t="s">
        <v>102</v>
      </c>
      <c r="Z53" s="174" t="s">
        <v>102</v>
      </c>
      <c r="AA53" s="174" t="s">
        <v>102</v>
      </c>
      <c r="AB53" s="175" t="s">
        <v>102</v>
      </c>
      <c r="AC53" s="176" t="s">
        <v>101</v>
      </c>
      <c r="AD53" s="174"/>
      <c r="AE53" s="175"/>
      <c r="AF53" s="281" t="s">
        <v>376</v>
      </c>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3"/>
    </row>
    <row r="54" spans="1:62" s="7" customFormat="1" ht="23.7" customHeight="1" x14ac:dyDescent="0.2">
      <c r="A54" s="114"/>
      <c r="B54" s="67"/>
      <c r="C54" s="68"/>
      <c r="D54" s="115" t="s">
        <v>3141</v>
      </c>
      <c r="E54" s="78"/>
      <c r="F54" s="78"/>
      <c r="G54" s="78"/>
      <c r="H54" s="78"/>
      <c r="I54" s="78"/>
      <c r="J54" s="78"/>
      <c r="K54" s="78"/>
      <c r="L54" s="78"/>
      <c r="M54" s="78"/>
      <c r="N54" s="78"/>
      <c r="O54" s="78"/>
      <c r="P54" s="78"/>
      <c r="Q54" s="78"/>
      <c r="R54" s="78"/>
      <c r="S54" s="78"/>
      <c r="T54" s="78"/>
      <c r="U54" s="116"/>
      <c r="V54" s="67"/>
      <c r="W54" s="68"/>
      <c r="X54" s="67"/>
      <c r="Y54" s="67"/>
      <c r="Z54" s="67"/>
      <c r="AA54" s="67"/>
      <c r="AB54" s="68"/>
      <c r="AC54" s="116"/>
      <c r="AD54" s="67"/>
      <c r="AE54" s="67"/>
      <c r="AF54" s="117"/>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9"/>
    </row>
    <row r="55" spans="1:62" s="7" customFormat="1" ht="40.5" customHeight="1" x14ac:dyDescent="0.2">
      <c r="A55" s="173">
        <v>33</v>
      </c>
      <c r="B55" s="174"/>
      <c r="C55" s="175"/>
      <c r="D55" s="237" t="s">
        <v>3117</v>
      </c>
      <c r="E55" s="238"/>
      <c r="F55" s="238"/>
      <c r="G55" s="238"/>
      <c r="H55" s="238"/>
      <c r="I55" s="238"/>
      <c r="J55" s="238"/>
      <c r="K55" s="238"/>
      <c r="L55" s="238"/>
      <c r="M55" s="238"/>
      <c r="N55" s="238"/>
      <c r="O55" s="238"/>
      <c r="P55" s="238"/>
      <c r="Q55" s="238"/>
      <c r="R55" s="238"/>
      <c r="S55" s="238"/>
      <c r="T55" s="239"/>
      <c r="U55" s="176">
        <v>2</v>
      </c>
      <c r="V55" s="174"/>
      <c r="W55" s="175"/>
      <c r="X55" s="174" t="s">
        <v>102</v>
      </c>
      <c r="Y55" s="174"/>
      <c r="Z55" s="174"/>
      <c r="AA55" s="174"/>
      <c r="AB55" s="175"/>
      <c r="AC55" s="210"/>
      <c r="AD55" s="211"/>
      <c r="AE55" s="212"/>
      <c r="AF55" s="183" t="s">
        <v>3130</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v>34</v>
      </c>
      <c r="B56" s="174"/>
      <c r="C56" s="175"/>
      <c r="D56" s="237" t="s">
        <v>3118</v>
      </c>
      <c r="E56" s="238"/>
      <c r="F56" s="238"/>
      <c r="G56" s="238"/>
      <c r="H56" s="238"/>
      <c r="I56" s="238"/>
      <c r="J56" s="238"/>
      <c r="K56" s="238"/>
      <c r="L56" s="238"/>
      <c r="M56" s="238"/>
      <c r="N56" s="238"/>
      <c r="O56" s="238"/>
      <c r="P56" s="238"/>
      <c r="Q56" s="238"/>
      <c r="R56" s="238"/>
      <c r="S56" s="238"/>
      <c r="T56" s="239"/>
      <c r="U56" s="176">
        <v>1</v>
      </c>
      <c r="V56" s="174"/>
      <c r="W56" s="175"/>
      <c r="X56" s="174" t="s">
        <v>102</v>
      </c>
      <c r="Y56" s="174"/>
      <c r="Z56" s="174"/>
      <c r="AA56" s="174"/>
      <c r="AB56" s="175"/>
      <c r="AC56" s="210"/>
      <c r="AD56" s="211"/>
      <c r="AE56" s="212"/>
      <c r="AF56" s="183" t="s">
        <v>3131</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v>35</v>
      </c>
      <c r="B57" s="174"/>
      <c r="C57" s="175"/>
      <c r="D57" s="237" t="s">
        <v>3119</v>
      </c>
      <c r="E57" s="238"/>
      <c r="F57" s="238"/>
      <c r="G57" s="238"/>
      <c r="H57" s="238"/>
      <c r="I57" s="238"/>
      <c r="J57" s="238"/>
      <c r="K57" s="238"/>
      <c r="L57" s="238"/>
      <c r="M57" s="238"/>
      <c r="N57" s="238"/>
      <c r="O57" s="238"/>
      <c r="P57" s="238"/>
      <c r="Q57" s="238"/>
      <c r="R57" s="238"/>
      <c r="S57" s="238"/>
      <c r="T57" s="239"/>
      <c r="U57" s="176">
        <v>7</v>
      </c>
      <c r="V57" s="174"/>
      <c r="W57" s="175"/>
      <c r="X57" s="174" t="s">
        <v>1742</v>
      </c>
      <c r="Y57" s="174"/>
      <c r="Z57" s="174"/>
      <c r="AA57" s="174"/>
      <c r="AB57" s="175"/>
      <c r="AC57" s="210"/>
      <c r="AD57" s="211"/>
      <c r="AE57" s="212"/>
      <c r="AF57" s="177" t="s">
        <v>3142</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v>36</v>
      </c>
      <c r="B58" s="174"/>
      <c r="C58" s="175"/>
      <c r="D58" s="237" t="s">
        <v>3120</v>
      </c>
      <c r="E58" s="238"/>
      <c r="F58" s="238"/>
      <c r="G58" s="238"/>
      <c r="H58" s="238"/>
      <c r="I58" s="238"/>
      <c r="J58" s="238"/>
      <c r="K58" s="238"/>
      <c r="L58" s="238"/>
      <c r="M58" s="238"/>
      <c r="N58" s="238"/>
      <c r="O58" s="238"/>
      <c r="P58" s="238"/>
      <c r="Q58" s="238"/>
      <c r="R58" s="238"/>
      <c r="S58" s="238"/>
      <c r="T58" s="239"/>
      <c r="U58" s="176">
        <v>7</v>
      </c>
      <c r="V58" s="174"/>
      <c r="W58" s="175"/>
      <c r="X58" s="174" t="s">
        <v>1742</v>
      </c>
      <c r="Y58" s="174"/>
      <c r="Z58" s="174"/>
      <c r="AA58" s="174"/>
      <c r="AB58" s="175"/>
      <c r="AC58" s="210"/>
      <c r="AD58" s="211"/>
      <c r="AE58" s="212"/>
      <c r="AF58" s="177" t="s">
        <v>3143</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v>37</v>
      </c>
      <c r="B59" s="174"/>
      <c r="C59" s="175"/>
      <c r="D59" s="237" t="s">
        <v>3121</v>
      </c>
      <c r="E59" s="238"/>
      <c r="F59" s="238"/>
      <c r="G59" s="238"/>
      <c r="H59" s="238"/>
      <c r="I59" s="238"/>
      <c r="J59" s="238"/>
      <c r="K59" s="238"/>
      <c r="L59" s="238"/>
      <c r="M59" s="238"/>
      <c r="N59" s="238"/>
      <c r="O59" s="238"/>
      <c r="P59" s="238"/>
      <c r="Q59" s="238"/>
      <c r="R59" s="238"/>
      <c r="S59" s="238"/>
      <c r="T59" s="239"/>
      <c r="U59" s="176" t="s">
        <v>3122</v>
      </c>
      <c r="V59" s="174"/>
      <c r="W59" s="175"/>
      <c r="X59" s="174" t="s">
        <v>102</v>
      </c>
      <c r="Y59" s="174"/>
      <c r="Z59" s="174"/>
      <c r="AA59" s="174"/>
      <c r="AB59" s="175"/>
      <c r="AC59" s="210"/>
      <c r="AD59" s="211"/>
      <c r="AE59" s="212"/>
      <c r="AF59" s="177" t="s">
        <v>3144</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36" customHeight="1" x14ac:dyDescent="0.2">
      <c r="A60" s="204"/>
      <c r="B60" s="205"/>
      <c r="C60" s="206"/>
      <c r="D60" s="34"/>
      <c r="E60" s="35"/>
      <c r="F60" s="35"/>
      <c r="G60" s="35"/>
      <c r="H60" s="35"/>
      <c r="I60" s="35"/>
      <c r="J60" s="35"/>
      <c r="K60" s="35"/>
      <c r="L60" s="35"/>
      <c r="M60" s="35"/>
      <c r="N60" s="35"/>
      <c r="O60" s="35"/>
      <c r="P60" s="35"/>
      <c r="Q60" s="35"/>
      <c r="R60" s="35"/>
      <c r="S60" s="35"/>
      <c r="T60" s="36"/>
      <c r="U60" s="247"/>
      <c r="V60" s="248"/>
      <c r="W60" s="249"/>
      <c r="X60" s="213"/>
      <c r="Y60" s="214"/>
      <c r="Z60" s="214"/>
      <c r="AA60" s="214"/>
      <c r="AB60" s="215"/>
      <c r="AC60" s="250"/>
      <c r="AD60" s="205"/>
      <c r="AE60" s="206"/>
      <c r="AF60" s="277"/>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c r="BD60" s="278"/>
      <c r="BE60" s="278"/>
      <c r="BF60" s="278"/>
      <c r="BG60" s="278"/>
      <c r="BH60" s="278"/>
      <c r="BI60" s="278"/>
      <c r="BJ60" s="279"/>
    </row>
    <row r="61" spans="1:62" s="3" customFormat="1" ht="7.5" customHeight="1"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1" customFormat="1" ht="12" x14ac:dyDescent="0.2"/>
    <row r="82" s="1" customFormat="1" ht="12" x14ac:dyDescent="0.2"/>
    <row r="83" s="1" customFormat="1" ht="12" x14ac:dyDescent="0.2"/>
    <row r="84" s="2" customFormat="1" ht="12" x14ac:dyDescent="0.15"/>
    <row r="85" s="2" customFormat="1" ht="12" x14ac:dyDescent="0.15"/>
  </sheetData>
  <mergeCells count="224">
    <mergeCell ref="A60:C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55:C55"/>
    <mergeCell ref="D55:T55"/>
    <mergeCell ref="U55:W55"/>
    <mergeCell ref="X55:AB55"/>
    <mergeCell ref="AC55:AE55"/>
    <mergeCell ref="AF55:BJ55"/>
    <mergeCell ref="A52:C52"/>
    <mergeCell ref="U52:W52"/>
    <mergeCell ref="X52:AB52"/>
    <mergeCell ref="AC52:AE52"/>
    <mergeCell ref="AF52:BJ52"/>
    <mergeCell ref="A53:C53"/>
    <mergeCell ref="U53:W53"/>
    <mergeCell ref="X53:AB53"/>
    <mergeCell ref="AC53:AE53"/>
    <mergeCell ref="AF53:BJ53"/>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Y6:BJ6" xr:uid="{0057EE45-C260-42BB-BD85-D1F092EB22A4}">
      <formula1>"送信,受信"</formula1>
    </dataValidation>
    <dataValidation type="list" allowBlank="1" showInputMessage="1" showErrorMessage="1" sqref="AC54:AE60 AC22:AC53" xr:uid="{32173AF2-867C-4D82-A896-D7341D26E11C}">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2C54-15FB-424C-A63F-9E5058C713EB}">
  <sheetPr codeName="Sheet11"/>
  <dimension ref="A1:BJ58"/>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965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966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968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2184</v>
      </c>
      <c r="BJ12" s="12"/>
    </row>
    <row r="13" spans="1:62" s="7" customFormat="1" ht="20.25" customHeight="1" x14ac:dyDescent="0.2">
      <c r="A13" s="11"/>
      <c r="C13" s="7" t="s">
        <v>2185</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173">
        <f>ROW()-19</f>
        <v>2</v>
      </c>
      <c r="B21" s="174"/>
      <c r="C21" s="175"/>
      <c r="D21" s="29" t="s">
        <v>969</v>
      </c>
      <c r="E21" s="30"/>
      <c r="F21" s="30"/>
      <c r="G21" s="30"/>
      <c r="H21" s="30"/>
      <c r="I21" s="30"/>
      <c r="J21" s="30"/>
      <c r="K21" s="30"/>
      <c r="L21" s="30"/>
      <c r="M21" s="30"/>
      <c r="N21" s="30"/>
      <c r="O21" s="30"/>
      <c r="P21" s="30"/>
      <c r="Q21" s="30"/>
      <c r="R21" s="30"/>
      <c r="S21" s="30"/>
      <c r="T21" s="31"/>
      <c r="U21" s="176">
        <v>4</v>
      </c>
      <c r="V21" s="174"/>
      <c r="W21" s="175"/>
      <c r="X21" s="176" t="s">
        <v>218</v>
      </c>
      <c r="Y21" s="174"/>
      <c r="Z21" s="174"/>
      <c r="AA21" s="174"/>
      <c r="AB21" s="175"/>
      <c r="AC21" s="176" t="s">
        <v>101</v>
      </c>
      <c r="AD21" s="174"/>
      <c r="AE21" s="175"/>
      <c r="AF21" s="281" t="s">
        <v>970</v>
      </c>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s="7" customFormat="1" ht="36" customHeight="1" x14ac:dyDescent="0.2">
      <c r="A22" s="244">
        <f>ROW()-19</f>
        <v>3</v>
      </c>
      <c r="B22" s="245"/>
      <c r="C22" s="246"/>
      <c r="D22" s="38" t="s">
        <v>971</v>
      </c>
      <c r="E22" s="47"/>
      <c r="F22" s="47"/>
      <c r="G22" s="47"/>
      <c r="H22" s="47"/>
      <c r="I22" s="47"/>
      <c r="J22" s="47"/>
      <c r="K22" s="47"/>
      <c r="L22" s="47"/>
      <c r="M22" s="47"/>
      <c r="N22" s="47"/>
      <c r="O22" s="47"/>
      <c r="P22" s="47"/>
      <c r="Q22" s="47"/>
      <c r="R22" s="47"/>
      <c r="S22" s="47"/>
      <c r="T22" s="48"/>
      <c r="U22" s="280">
        <v>6</v>
      </c>
      <c r="V22" s="245"/>
      <c r="W22" s="246"/>
      <c r="X22" s="176" t="s">
        <v>218</v>
      </c>
      <c r="Y22" s="174"/>
      <c r="Z22" s="174"/>
      <c r="AA22" s="174"/>
      <c r="AB22" s="175"/>
      <c r="AC22" s="280" t="s">
        <v>101</v>
      </c>
      <c r="AD22" s="245"/>
      <c r="AE22" s="246"/>
      <c r="AF22" s="288" t="s">
        <v>972</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173">
        <f>ROW()-19</f>
        <v>4</v>
      </c>
      <c r="B23" s="174"/>
      <c r="C23" s="175"/>
      <c r="D23" s="29" t="s">
        <v>51</v>
      </c>
      <c r="E23" s="30"/>
      <c r="F23" s="30"/>
      <c r="G23" s="30"/>
      <c r="H23" s="30"/>
      <c r="I23" s="30"/>
      <c r="J23" s="30"/>
      <c r="K23" s="30"/>
      <c r="L23" s="30"/>
      <c r="M23" s="30"/>
      <c r="N23" s="30"/>
      <c r="O23" s="30"/>
      <c r="P23" s="30"/>
      <c r="Q23" s="30"/>
      <c r="R23" s="30"/>
      <c r="S23" s="30"/>
      <c r="T23" s="31"/>
      <c r="U23" s="176">
        <v>6</v>
      </c>
      <c r="V23" s="174"/>
      <c r="W23" s="175"/>
      <c r="X23" s="176" t="s">
        <v>218</v>
      </c>
      <c r="Y23" s="174"/>
      <c r="Z23" s="174"/>
      <c r="AA23" s="174"/>
      <c r="AB23" s="175"/>
      <c r="AC23" s="280" t="s">
        <v>101</v>
      </c>
      <c r="AD23" s="245"/>
      <c r="AE23" s="246"/>
      <c r="AF23" s="281" t="s">
        <v>973</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ref="A24:A26" si="0">ROW()-19</f>
        <v>5</v>
      </c>
      <c r="B24" s="174"/>
      <c r="C24" s="175"/>
      <c r="D24" s="29" t="s">
        <v>870</v>
      </c>
      <c r="E24" s="30"/>
      <c r="F24" s="30"/>
      <c r="G24" s="30"/>
      <c r="H24" s="30"/>
      <c r="I24" s="30"/>
      <c r="J24" s="30"/>
      <c r="K24" s="30"/>
      <c r="L24" s="30"/>
      <c r="M24" s="30"/>
      <c r="N24" s="30"/>
      <c r="O24" s="30"/>
      <c r="P24" s="30"/>
      <c r="Q24" s="30"/>
      <c r="R24" s="30"/>
      <c r="S24" s="30"/>
      <c r="T24" s="31"/>
      <c r="U24" s="176">
        <v>13</v>
      </c>
      <c r="V24" s="174"/>
      <c r="W24" s="175"/>
      <c r="X24" s="176" t="s">
        <v>190</v>
      </c>
      <c r="Y24" s="174"/>
      <c r="Z24" s="174"/>
      <c r="AA24" s="174"/>
      <c r="AB24" s="175"/>
      <c r="AC24" s="280" t="s">
        <v>101</v>
      </c>
      <c r="AD24" s="245"/>
      <c r="AE24" s="246"/>
      <c r="AF24" s="281" t="s">
        <v>974</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975</v>
      </c>
      <c r="E25" s="30"/>
      <c r="F25" s="30"/>
      <c r="G25" s="30"/>
      <c r="H25" s="30"/>
      <c r="I25" s="30"/>
      <c r="J25" s="30"/>
      <c r="K25" s="30"/>
      <c r="L25" s="30"/>
      <c r="M25" s="30"/>
      <c r="N25" s="30"/>
      <c r="O25" s="30"/>
      <c r="P25" s="30"/>
      <c r="Q25" s="30"/>
      <c r="R25" s="30"/>
      <c r="S25" s="30"/>
      <c r="T25" s="31"/>
      <c r="U25" s="176">
        <v>13</v>
      </c>
      <c r="V25" s="174"/>
      <c r="W25" s="175"/>
      <c r="X25" s="176" t="s">
        <v>190</v>
      </c>
      <c r="Y25" s="174"/>
      <c r="Z25" s="174"/>
      <c r="AA25" s="174"/>
      <c r="AB25" s="175"/>
      <c r="AC25" s="280" t="s">
        <v>101</v>
      </c>
      <c r="AD25" s="245"/>
      <c r="AE25" s="246"/>
      <c r="AF25" s="281" t="s">
        <v>976</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977</v>
      </c>
      <c r="E26" s="30"/>
      <c r="F26" s="30"/>
      <c r="G26" s="30"/>
      <c r="H26" s="30"/>
      <c r="I26" s="30"/>
      <c r="J26" s="30"/>
      <c r="K26" s="30"/>
      <c r="L26" s="30"/>
      <c r="M26" s="30"/>
      <c r="N26" s="30"/>
      <c r="O26" s="30"/>
      <c r="P26" s="30"/>
      <c r="Q26" s="30"/>
      <c r="R26" s="30"/>
      <c r="S26" s="30"/>
      <c r="T26" s="31"/>
      <c r="U26" s="176">
        <v>13</v>
      </c>
      <c r="V26" s="174"/>
      <c r="W26" s="175"/>
      <c r="X26" s="176" t="s">
        <v>190</v>
      </c>
      <c r="Y26" s="174"/>
      <c r="Z26" s="174"/>
      <c r="AA26" s="174"/>
      <c r="AB26" s="175"/>
      <c r="AC26" s="280" t="s">
        <v>101</v>
      </c>
      <c r="AD26" s="245"/>
      <c r="AE26" s="246"/>
      <c r="AF26" s="281" t="s">
        <v>978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23.7" customHeight="1" x14ac:dyDescent="0.2">
      <c r="A27" s="114"/>
      <c r="B27" s="67"/>
      <c r="C27" s="68"/>
      <c r="D27" s="29" t="s">
        <v>4708</v>
      </c>
      <c r="E27" s="78"/>
      <c r="F27" s="78"/>
      <c r="G27" s="78"/>
      <c r="H27" s="78"/>
      <c r="I27" s="78"/>
      <c r="J27" s="78"/>
      <c r="K27" s="78"/>
      <c r="L27" s="78"/>
      <c r="M27" s="78"/>
      <c r="N27" s="78"/>
      <c r="O27" s="78"/>
      <c r="P27" s="78"/>
      <c r="Q27" s="78"/>
      <c r="R27" s="78"/>
      <c r="S27" s="78"/>
      <c r="T27" s="78"/>
      <c r="U27" s="116"/>
      <c r="V27" s="67"/>
      <c r="W27" s="68"/>
      <c r="X27" s="67"/>
      <c r="Y27" s="67"/>
      <c r="Z27" s="67"/>
      <c r="AA27" s="67"/>
      <c r="AB27" s="68"/>
      <c r="AC27" s="116"/>
      <c r="AD27" s="67"/>
      <c r="AE27" s="67"/>
      <c r="AF27" s="117"/>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9"/>
    </row>
    <row r="28" spans="1:62" s="7" customFormat="1" ht="40.5" customHeight="1" x14ac:dyDescent="0.2">
      <c r="A28" s="173">
        <f>ROW()-27</f>
        <v>1</v>
      </c>
      <c r="B28" s="174"/>
      <c r="C28" s="175"/>
      <c r="D28" s="237" t="s">
        <v>3117</v>
      </c>
      <c r="E28" s="238"/>
      <c r="F28" s="238"/>
      <c r="G28" s="238"/>
      <c r="H28" s="238"/>
      <c r="I28" s="238"/>
      <c r="J28" s="238"/>
      <c r="K28" s="238"/>
      <c r="L28" s="238"/>
      <c r="M28" s="238"/>
      <c r="N28" s="238"/>
      <c r="O28" s="238"/>
      <c r="P28" s="238"/>
      <c r="Q28" s="238"/>
      <c r="R28" s="238"/>
      <c r="S28" s="238"/>
      <c r="T28" s="239"/>
      <c r="U28" s="176">
        <v>2</v>
      </c>
      <c r="V28" s="174"/>
      <c r="W28" s="175"/>
      <c r="X28" s="174" t="s">
        <v>102</v>
      </c>
      <c r="Y28" s="174"/>
      <c r="Z28" s="174"/>
      <c r="AA28" s="174"/>
      <c r="AB28" s="175"/>
      <c r="AC28" s="210"/>
      <c r="AD28" s="211"/>
      <c r="AE28" s="212"/>
      <c r="AF28" s="183" t="s">
        <v>3130</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40.5" customHeight="1" x14ac:dyDescent="0.2">
      <c r="A29" s="173">
        <f t="shared" ref="A29:A32" si="1">ROW()-27</f>
        <v>2</v>
      </c>
      <c r="B29" s="174"/>
      <c r="C29" s="175"/>
      <c r="D29" s="237" t="s">
        <v>3118</v>
      </c>
      <c r="E29" s="238"/>
      <c r="F29" s="238"/>
      <c r="G29" s="238"/>
      <c r="H29" s="238"/>
      <c r="I29" s="238"/>
      <c r="J29" s="238"/>
      <c r="K29" s="238"/>
      <c r="L29" s="238"/>
      <c r="M29" s="238"/>
      <c r="N29" s="238"/>
      <c r="O29" s="238"/>
      <c r="P29" s="238"/>
      <c r="Q29" s="238"/>
      <c r="R29" s="238"/>
      <c r="S29" s="238"/>
      <c r="T29" s="239"/>
      <c r="U29" s="176">
        <v>1</v>
      </c>
      <c r="V29" s="174"/>
      <c r="W29" s="175"/>
      <c r="X29" s="174" t="s">
        <v>102</v>
      </c>
      <c r="Y29" s="174"/>
      <c r="Z29" s="174"/>
      <c r="AA29" s="174"/>
      <c r="AB29" s="175"/>
      <c r="AC29" s="210"/>
      <c r="AD29" s="211"/>
      <c r="AE29" s="212"/>
      <c r="AF29" s="183" t="s">
        <v>3131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40.5" customHeight="1" x14ac:dyDescent="0.2">
      <c r="A30" s="173">
        <f t="shared" si="1"/>
        <v>3</v>
      </c>
      <c r="B30" s="174"/>
      <c r="C30" s="175"/>
      <c r="D30" s="237" t="s">
        <v>3119</v>
      </c>
      <c r="E30" s="238"/>
      <c r="F30" s="238"/>
      <c r="G30" s="238"/>
      <c r="H30" s="238"/>
      <c r="I30" s="238"/>
      <c r="J30" s="238"/>
      <c r="K30" s="238"/>
      <c r="L30" s="238"/>
      <c r="M30" s="238"/>
      <c r="N30" s="238"/>
      <c r="O30" s="238"/>
      <c r="P30" s="238"/>
      <c r="Q30" s="238"/>
      <c r="R30" s="238"/>
      <c r="S30" s="238"/>
      <c r="T30" s="239"/>
      <c r="U30" s="176">
        <v>7</v>
      </c>
      <c r="V30" s="174"/>
      <c r="W30" s="175"/>
      <c r="X30" s="174" t="s">
        <v>1742</v>
      </c>
      <c r="Y30" s="174"/>
      <c r="Z30" s="174"/>
      <c r="AA30" s="174"/>
      <c r="AB30" s="175"/>
      <c r="AC30" s="210"/>
      <c r="AD30" s="211"/>
      <c r="AE30" s="212"/>
      <c r="AF30" s="177" t="s">
        <v>3142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f t="shared" si="1"/>
        <v>4</v>
      </c>
      <c r="B31" s="174"/>
      <c r="C31" s="175"/>
      <c r="D31" s="237" t="s">
        <v>3120</v>
      </c>
      <c r="E31" s="238"/>
      <c r="F31" s="238"/>
      <c r="G31" s="238"/>
      <c r="H31" s="238"/>
      <c r="I31" s="238"/>
      <c r="J31" s="238"/>
      <c r="K31" s="238"/>
      <c r="L31" s="238"/>
      <c r="M31" s="238"/>
      <c r="N31" s="238"/>
      <c r="O31" s="238"/>
      <c r="P31" s="238"/>
      <c r="Q31" s="238"/>
      <c r="R31" s="238"/>
      <c r="S31" s="238"/>
      <c r="T31" s="239"/>
      <c r="U31" s="176">
        <v>7</v>
      </c>
      <c r="V31" s="174"/>
      <c r="W31" s="175"/>
      <c r="X31" s="174" t="s">
        <v>1742</v>
      </c>
      <c r="Y31" s="174"/>
      <c r="Z31" s="174"/>
      <c r="AA31" s="174"/>
      <c r="AB31" s="175"/>
      <c r="AC31" s="210"/>
      <c r="AD31" s="211"/>
      <c r="AE31" s="212"/>
      <c r="AF31" s="177" t="s">
        <v>3143</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40.5" customHeight="1" x14ac:dyDescent="0.2">
      <c r="A32" s="173">
        <f t="shared" si="1"/>
        <v>5</v>
      </c>
      <c r="B32" s="174"/>
      <c r="C32" s="175"/>
      <c r="D32" s="237" t="s">
        <v>3121</v>
      </c>
      <c r="E32" s="238"/>
      <c r="F32" s="238"/>
      <c r="G32" s="238"/>
      <c r="H32" s="238"/>
      <c r="I32" s="238"/>
      <c r="J32" s="238"/>
      <c r="K32" s="238"/>
      <c r="L32" s="238"/>
      <c r="M32" s="238"/>
      <c r="N32" s="238"/>
      <c r="O32" s="238"/>
      <c r="P32" s="238"/>
      <c r="Q32" s="238"/>
      <c r="R32" s="238"/>
      <c r="S32" s="238"/>
      <c r="T32" s="239"/>
      <c r="U32" s="176" t="s">
        <v>3122</v>
      </c>
      <c r="V32" s="174"/>
      <c r="W32" s="175"/>
      <c r="X32" s="174" t="s">
        <v>102</v>
      </c>
      <c r="Y32" s="174"/>
      <c r="Z32" s="174"/>
      <c r="AA32" s="174"/>
      <c r="AB32" s="175"/>
      <c r="AC32" s="210"/>
      <c r="AD32" s="211"/>
      <c r="AE32" s="212"/>
      <c r="AF32" s="177" t="s">
        <v>3144</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36" customHeight="1" x14ac:dyDescent="0.2">
      <c r="A33" s="204"/>
      <c r="B33" s="205"/>
      <c r="C33" s="206"/>
      <c r="D33" s="34"/>
      <c r="E33" s="35"/>
      <c r="F33" s="35"/>
      <c r="G33" s="35"/>
      <c r="H33" s="35"/>
      <c r="I33" s="35"/>
      <c r="J33" s="35"/>
      <c r="K33" s="35"/>
      <c r="L33" s="35"/>
      <c r="M33" s="35"/>
      <c r="N33" s="35"/>
      <c r="O33" s="35"/>
      <c r="P33" s="35"/>
      <c r="Q33" s="35"/>
      <c r="R33" s="35"/>
      <c r="S33" s="35"/>
      <c r="T33" s="36"/>
      <c r="U33" s="247"/>
      <c r="V33" s="248"/>
      <c r="W33" s="249"/>
      <c r="X33" s="213"/>
      <c r="Y33" s="214"/>
      <c r="Z33" s="214"/>
      <c r="AA33" s="214"/>
      <c r="AB33" s="215"/>
      <c r="AC33" s="250"/>
      <c r="AD33" s="205"/>
      <c r="AE33" s="206"/>
      <c r="AF33" s="277"/>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9"/>
    </row>
    <row r="34" spans="1:62" s="3" customFormat="1" ht="7.5" customHeight="1" x14ac:dyDescent="0.2"/>
    <row r="35" spans="1:62" s="1" customFormat="1" ht="12" x14ac:dyDescent="0.2"/>
    <row r="36" spans="1:62" s="1" customFormat="1" ht="12" x14ac:dyDescent="0.2"/>
    <row r="37" spans="1:62" s="1" customFormat="1" ht="12"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2" customFormat="1" ht="12" x14ac:dyDescent="0.15"/>
    <row r="58" s="2" customFormat="1" ht="12" x14ac:dyDescent="0.15"/>
  </sheetData>
  <mergeCells count="99">
    <mergeCell ref="L6:W6"/>
    <mergeCell ref="AS6:AX6"/>
    <mergeCell ref="A3:G4"/>
    <mergeCell ref="H3:AU4"/>
    <mergeCell ref="AV3:AY3"/>
    <mergeCell ref="AY6:BJ6"/>
    <mergeCell ref="AZ3:BJ3"/>
    <mergeCell ref="AV4:AY4"/>
    <mergeCell ref="AZ4:BJ4"/>
    <mergeCell ref="A2:AU2"/>
    <mergeCell ref="AV2:AY2"/>
    <mergeCell ref="AZ2:BC2"/>
    <mergeCell ref="BD2:BG2"/>
    <mergeCell ref="BH2:BJ2"/>
    <mergeCell ref="A9:K9"/>
    <mergeCell ref="L9:BJ9"/>
    <mergeCell ref="A10:K10"/>
    <mergeCell ref="L10:BJ10"/>
    <mergeCell ref="A19:C19"/>
    <mergeCell ref="D19:T19"/>
    <mergeCell ref="U19:W19"/>
    <mergeCell ref="X19:AB19"/>
    <mergeCell ref="AC19:AE19"/>
    <mergeCell ref="A7:K7"/>
    <mergeCell ref="L7:BJ7"/>
    <mergeCell ref="A6:K6"/>
    <mergeCell ref="A22:C22"/>
    <mergeCell ref="U22:W22"/>
    <mergeCell ref="X22:AB22"/>
    <mergeCell ref="AC22:AE22"/>
    <mergeCell ref="AF22:BJ22"/>
    <mergeCell ref="A21:C21"/>
    <mergeCell ref="U21:W21"/>
    <mergeCell ref="X21:AB21"/>
    <mergeCell ref="AC21:AE21"/>
    <mergeCell ref="AF21:BJ21"/>
    <mergeCell ref="AF19:BJ19"/>
    <mergeCell ref="A8:K8"/>
    <mergeCell ref="L8:BJ8"/>
    <mergeCell ref="A24:C24"/>
    <mergeCell ref="U24:W24"/>
    <mergeCell ref="X24:AB24"/>
    <mergeCell ref="AC24:AE24"/>
    <mergeCell ref="AF24:BJ24"/>
    <mergeCell ref="A23:C23"/>
    <mergeCell ref="U23:W23"/>
    <mergeCell ref="X23:AB23"/>
    <mergeCell ref="AC23:AE23"/>
    <mergeCell ref="AF23:BJ23"/>
    <mergeCell ref="AF33:BJ33"/>
    <mergeCell ref="A25:C25"/>
    <mergeCell ref="U25:W25"/>
    <mergeCell ref="X25:AB25"/>
    <mergeCell ref="AC25:AE25"/>
    <mergeCell ref="AF25:BJ25"/>
    <mergeCell ref="A26:C26"/>
    <mergeCell ref="U26:W26"/>
    <mergeCell ref="X26:AB26"/>
    <mergeCell ref="AC26:AE26"/>
    <mergeCell ref="AF26:BJ26"/>
    <mergeCell ref="X32:AB32"/>
    <mergeCell ref="AC32:AE32"/>
    <mergeCell ref="A33:C33"/>
    <mergeCell ref="U33:W33"/>
    <mergeCell ref="X33:AB33"/>
    <mergeCell ref="AC33:AE33"/>
    <mergeCell ref="AF28:BJ28"/>
    <mergeCell ref="A29:C29"/>
    <mergeCell ref="D29:T29"/>
    <mergeCell ref="U29:W29"/>
    <mergeCell ref="X29:AB29"/>
    <mergeCell ref="AC29:AE29"/>
    <mergeCell ref="AF29:BJ29"/>
    <mergeCell ref="A28:C28"/>
    <mergeCell ref="D28:T28"/>
    <mergeCell ref="U28:W28"/>
    <mergeCell ref="X28:AB28"/>
    <mergeCell ref="AC28:AE28"/>
    <mergeCell ref="AF32:BJ32"/>
    <mergeCell ref="A30:C30"/>
    <mergeCell ref="D30:T30"/>
    <mergeCell ref="AC30:AE30"/>
    <mergeCell ref="AF30:BJ30"/>
    <mergeCell ref="A31:C31"/>
    <mergeCell ref="D31:T31"/>
    <mergeCell ref="U31:W31"/>
    <mergeCell ref="X31:AB31"/>
    <mergeCell ref="AC31:AE31"/>
    <mergeCell ref="AF31:BJ31"/>
    <mergeCell ref="A32:C32"/>
    <mergeCell ref="D32:T32"/>
    <mergeCell ref="U32:W32"/>
    <mergeCell ref="U30:W30"/>
    <mergeCell ref="X30:AB30"/>
    <mergeCell ref="A20:C20"/>
    <mergeCell ref="U20:W20"/>
    <mergeCell ref="X20:AB20"/>
    <mergeCell ref="AC20:AE20"/>
    <mergeCell ref="AF20:BJ20"/>
  </mergeCells>
  <phoneticPr fontId="4"/>
  <dataValidations count="2">
    <dataValidation type="list" allowBlank="1" showInputMessage="1" showErrorMessage="1" sqref="AY6:BJ6" xr:uid="{447BF645-D501-4F76-BE90-14E0CC881CE7}">
      <formula1>"送信,受信"</formula1>
    </dataValidation>
    <dataValidation type="list" allowBlank="1" showInputMessage="1" showErrorMessage="1" sqref="AC20:AE21 AC22:AC26 AC27:AE33" xr:uid="{74DD735E-A64A-4C77-BB76-7692AF644AE4}">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03F9-2F98-4CD5-8FFD-9BB2434D3BC1}">
  <sheetPr codeName="Sheet10"/>
  <dimension ref="A1:BJ6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979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980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968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2186</v>
      </c>
      <c r="BJ12" s="12"/>
    </row>
    <row r="13" spans="1:62" s="7" customFormat="1" ht="20.25" customHeight="1" x14ac:dyDescent="0.2">
      <c r="A13" s="11"/>
      <c r="C13" s="7" t="s">
        <v>2187</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173">
        <f>ROW()-19</f>
        <v>2</v>
      </c>
      <c r="B21" s="174"/>
      <c r="C21" s="175"/>
      <c r="D21" s="29" t="s">
        <v>969</v>
      </c>
      <c r="E21" s="30"/>
      <c r="F21" s="30"/>
      <c r="G21" s="30"/>
      <c r="H21" s="30"/>
      <c r="I21" s="30"/>
      <c r="J21" s="30"/>
      <c r="K21" s="30"/>
      <c r="L21" s="30"/>
      <c r="M21" s="30"/>
      <c r="N21" s="30"/>
      <c r="O21" s="30"/>
      <c r="P21" s="30"/>
      <c r="Q21" s="30"/>
      <c r="R21" s="30"/>
      <c r="S21" s="30"/>
      <c r="T21" s="31"/>
      <c r="U21" s="176">
        <v>4</v>
      </c>
      <c r="V21" s="174"/>
      <c r="W21" s="175"/>
      <c r="X21" s="176" t="s">
        <v>218</v>
      </c>
      <c r="Y21" s="174"/>
      <c r="Z21" s="174"/>
      <c r="AA21" s="174"/>
      <c r="AB21" s="175"/>
      <c r="AC21" s="176" t="s">
        <v>101</v>
      </c>
      <c r="AD21" s="174"/>
      <c r="AE21" s="175"/>
      <c r="AF21" s="281" t="s">
        <v>970</v>
      </c>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s="7" customFormat="1" ht="36" customHeight="1" x14ac:dyDescent="0.2">
      <c r="A22" s="244">
        <f>ROW()-19</f>
        <v>3</v>
      </c>
      <c r="B22" s="245"/>
      <c r="C22" s="246"/>
      <c r="D22" s="38" t="s">
        <v>971</v>
      </c>
      <c r="E22" s="47"/>
      <c r="F22" s="47"/>
      <c r="G22" s="47"/>
      <c r="H22" s="47"/>
      <c r="I22" s="47"/>
      <c r="J22" s="47"/>
      <c r="K22" s="47"/>
      <c r="L22" s="47"/>
      <c r="M22" s="47"/>
      <c r="N22" s="47"/>
      <c r="O22" s="47"/>
      <c r="P22" s="47"/>
      <c r="Q22" s="47"/>
      <c r="R22" s="47"/>
      <c r="S22" s="47"/>
      <c r="T22" s="48"/>
      <c r="U22" s="280">
        <v>6</v>
      </c>
      <c r="V22" s="245"/>
      <c r="W22" s="246"/>
      <c r="X22" s="176" t="s">
        <v>218</v>
      </c>
      <c r="Y22" s="174"/>
      <c r="Z22" s="174"/>
      <c r="AA22" s="174"/>
      <c r="AB22" s="175"/>
      <c r="AC22" s="280" t="s">
        <v>101</v>
      </c>
      <c r="AD22" s="245"/>
      <c r="AE22" s="246"/>
      <c r="AF22" s="288" t="s">
        <v>972</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244">
        <f t="shared" ref="A23:A24" si="0">ROW()-19</f>
        <v>4</v>
      </c>
      <c r="B23" s="245"/>
      <c r="C23" s="246"/>
      <c r="D23" s="29" t="s">
        <v>981</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280" t="s">
        <v>101</v>
      </c>
      <c r="AD23" s="245"/>
      <c r="AE23" s="246"/>
      <c r="AF23" s="281" t="s">
        <v>982</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244">
        <f t="shared" si="0"/>
        <v>5</v>
      </c>
      <c r="B24" s="245"/>
      <c r="C24" s="246"/>
      <c r="D24" s="29" t="s">
        <v>609</v>
      </c>
      <c r="E24" s="30"/>
      <c r="F24" s="30"/>
      <c r="G24" s="30"/>
      <c r="H24" s="30"/>
      <c r="I24" s="30"/>
      <c r="J24" s="30"/>
      <c r="K24" s="30"/>
      <c r="L24" s="30"/>
      <c r="M24" s="30"/>
      <c r="N24" s="30"/>
      <c r="O24" s="30"/>
      <c r="P24" s="30"/>
      <c r="Q24" s="30"/>
      <c r="R24" s="30"/>
      <c r="S24" s="30"/>
      <c r="T24" s="31"/>
      <c r="U24" s="176">
        <v>4</v>
      </c>
      <c r="V24" s="174"/>
      <c r="W24" s="175"/>
      <c r="X24" s="176" t="s">
        <v>218</v>
      </c>
      <c r="Y24" s="174"/>
      <c r="Z24" s="174"/>
      <c r="AA24" s="174"/>
      <c r="AB24" s="175"/>
      <c r="AC24" s="280" t="s">
        <v>101</v>
      </c>
      <c r="AD24" s="245"/>
      <c r="AE24" s="246"/>
      <c r="AF24" s="281" t="s">
        <v>983</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ROW()-19</f>
        <v>6</v>
      </c>
      <c r="B25" s="174"/>
      <c r="C25" s="175"/>
      <c r="D25" s="29" t="s">
        <v>51</v>
      </c>
      <c r="E25" s="30"/>
      <c r="F25" s="30"/>
      <c r="G25" s="30"/>
      <c r="H25" s="30"/>
      <c r="I25" s="30"/>
      <c r="J25" s="30"/>
      <c r="K25" s="30"/>
      <c r="L25" s="30"/>
      <c r="M25" s="30"/>
      <c r="N25" s="30"/>
      <c r="O25" s="30"/>
      <c r="P25" s="30"/>
      <c r="Q25" s="30"/>
      <c r="R25" s="30"/>
      <c r="S25" s="30"/>
      <c r="T25" s="31"/>
      <c r="U25" s="176">
        <v>6</v>
      </c>
      <c r="V25" s="174"/>
      <c r="W25" s="175"/>
      <c r="X25" s="176" t="s">
        <v>218</v>
      </c>
      <c r="Y25" s="174"/>
      <c r="Z25" s="174"/>
      <c r="AA25" s="174"/>
      <c r="AB25" s="175"/>
      <c r="AC25" s="280" t="s">
        <v>101</v>
      </c>
      <c r="AD25" s="245"/>
      <c r="AE25" s="246"/>
      <c r="AF25" s="281" t="s">
        <v>973</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ref="A26:A28" si="1">ROW()-19</f>
        <v>7</v>
      </c>
      <c r="B26" s="174"/>
      <c r="C26" s="175"/>
      <c r="D26" s="29" t="s">
        <v>870</v>
      </c>
      <c r="E26" s="30"/>
      <c r="F26" s="30"/>
      <c r="G26" s="30"/>
      <c r="H26" s="30"/>
      <c r="I26" s="30"/>
      <c r="J26" s="30"/>
      <c r="K26" s="30"/>
      <c r="L26" s="30"/>
      <c r="M26" s="30"/>
      <c r="N26" s="30"/>
      <c r="O26" s="30"/>
      <c r="P26" s="30"/>
      <c r="Q26" s="30"/>
      <c r="R26" s="30"/>
      <c r="S26" s="30"/>
      <c r="T26" s="31"/>
      <c r="U26" s="176">
        <v>13</v>
      </c>
      <c r="V26" s="174"/>
      <c r="W26" s="175"/>
      <c r="X26" s="176" t="s">
        <v>190</v>
      </c>
      <c r="Y26" s="174"/>
      <c r="Z26" s="174"/>
      <c r="AA26" s="174"/>
      <c r="AB26" s="175"/>
      <c r="AC26" s="280" t="s">
        <v>101</v>
      </c>
      <c r="AD26" s="245"/>
      <c r="AE26" s="246"/>
      <c r="AF26" s="281" t="s">
        <v>974</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1"/>
        <v>8</v>
      </c>
      <c r="B27" s="174"/>
      <c r="C27" s="175"/>
      <c r="D27" s="29" t="s">
        <v>975</v>
      </c>
      <c r="E27" s="30"/>
      <c r="F27" s="30"/>
      <c r="G27" s="30"/>
      <c r="H27" s="30"/>
      <c r="I27" s="30"/>
      <c r="J27" s="30"/>
      <c r="K27" s="30"/>
      <c r="L27" s="30"/>
      <c r="M27" s="30"/>
      <c r="N27" s="30"/>
      <c r="O27" s="30"/>
      <c r="P27" s="30"/>
      <c r="Q27" s="30"/>
      <c r="R27" s="30"/>
      <c r="S27" s="30"/>
      <c r="T27" s="31"/>
      <c r="U27" s="176">
        <v>13</v>
      </c>
      <c r="V27" s="174"/>
      <c r="W27" s="175"/>
      <c r="X27" s="176" t="s">
        <v>190</v>
      </c>
      <c r="Y27" s="174"/>
      <c r="Z27" s="174"/>
      <c r="AA27" s="174"/>
      <c r="AB27" s="175"/>
      <c r="AC27" s="280" t="s">
        <v>101</v>
      </c>
      <c r="AD27" s="245"/>
      <c r="AE27" s="246"/>
      <c r="AF27" s="281" t="s">
        <v>976</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1"/>
        <v>9</v>
      </c>
      <c r="B28" s="174"/>
      <c r="C28" s="175"/>
      <c r="D28" s="29" t="s">
        <v>977</v>
      </c>
      <c r="E28" s="30"/>
      <c r="F28" s="30"/>
      <c r="G28" s="30"/>
      <c r="H28" s="30"/>
      <c r="I28" s="30"/>
      <c r="J28" s="30"/>
      <c r="K28" s="30"/>
      <c r="L28" s="30"/>
      <c r="M28" s="30"/>
      <c r="N28" s="30"/>
      <c r="O28" s="30"/>
      <c r="P28" s="30"/>
      <c r="Q28" s="30"/>
      <c r="R28" s="30"/>
      <c r="S28" s="30"/>
      <c r="T28" s="31"/>
      <c r="U28" s="176">
        <v>13</v>
      </c>
      <c r="V28" s="174"/>
      <c r="W28" s="175"/>
      <c r="X28" s="176" t="s">
        <v>190</v>
      </c>
      <c r="Y28" s="174"/>
      <c r="Z28" s="174"/>
      <c r="AA28" s="174"/>
      <c r="AB28" s="175"/>
      <c r="AC28" s="280" t="s">
        <v>101</v>
      </c>
      <c r="AD28" s="245"/>
      <c r="AE28" s="246"/>
      <c r="AF28" s="281" t="s">
        <v>978</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23.7" customHeight="1" x14ac:dyDescent="0.2">
      <c r="A29" s="114"/>
      <c r="B29" s="67"/>
      <c r="C29" s="68"/>
      <c r="D29" s="29" t="s">
        <v>4708</v>
      </c>
      <c r="E29" s="78"/>
      <c r="F29" s="78"/>
      <c r="G29" s="78"/>
      <c r="H29" s="78"/>
      <c r="I29" s="78"/>
      <c r="J29" s="78"/>
      <c r="K29" s="78"/>
      <c r="L29" s="78"/>
      <c r="M29" s="78"/>
      <c r="N29" s="78"/>
      <c r="O29" s="78"/>
      <c r="P29" s="78"/>
      <c r="Q29" s="78"/>
      <c r="R29" s="78"/>
      <c r="S29" s="78"/>
      <c r="T29" s="78"/>
      <c r="U29" s="116"/>
      <c r="V29" s="67"/>
      <c r="W29" s="68"/>
      <c r="X29" s="67"/>
      <c r="Y29" s="67"/>
      <c r="Z29" s="67"/>
      <c r="AA29" s="67"/>
      <c r="AB29" s="68"/>
      <c r="AC29" s="116"/>
      <c r="AD29" s="67"/>
      <c r="AE29" s="67"/>
      <c r="AF29" s="117"/>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9"/>
    </row>
    <row r="30" spans="1:62" s="7" customFormat="1" ht="40.5" customHeight="1" x14ac:dyDescent="0.2">
      <c r="A30" s="173">
        <f>ROW()-29</f>
        <v>1</v>
      </c>
      <c r="B30" s="174"/>
      <c r="C30" s="175"/>
      <c r="D30" s="237" t="s">
        <v>3117</v>
      </c>
      <c r="E30" s="238"/>
      <c r="F30" s="238"/>
      <c r="G30" s="238"/>
      <c r="H30" s="238"/>
      <c r="I30" s="238"/>
      <c r="J30" s="238"/>
      <c r="K30" s="238"/>
      <c r="L30" s="238"/>
      <c r="M30" s="238"/>
      <c r="N30" s="238"/>
      <c r="O30" s="238"/>
      <c r="P30" s="238"/>
      <c r="Q30" s="238"/>
      <c r="R30" s="238"/>
      <c r="S30" s="238"/>
      <c r="T30" s="239"/>
      <c r="U30" s="176">
        <v>2</v>
      </c>
      <c r="V30" s="174"/>
      <c r="W30" s="175"/>
      <c r="X30" s="174" t="s">
        <v>102</v>
      </c>
      <c r="Y30" s="174"/>
      <c r="Z30" s="174"/>
      <c r="AA30" s="174"/>
      <c r="AB30" s="175"/>
      <c r="AC30" s="210"/>
      <c r="AD30" s="211"/>
      <c r="AE30" s="212"/>
      <c r="AF30" s="183" t="s">
        <v>3130</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f t="shared" ref="A31:A34" si="2">ROW()-29</f>
        <v>2</v>
      </c>
      <c r="B31" s="174"/>
      <c r="C31" s="175"/>
      <c r="D31" s="237" t="s">
        <v>3118</v>
      </c>
      <c r="E31" s="238"/>
      <c r="F31" s="238"/>
      <c r="G31" s="238"/>
      <c r="H31" s="238"/>
      <c r="I31" s="238"/>
      <c r="J31" s="238"/>
      <c r="K31" s="238"/>
      <c r="L31" s="238"/>
      <c r="M31" s="238"/>
      <c r="N31" s="238"/>
      <c r="O31" s="238"/>
      <c r="P31" s="238"/>
      <c r="Q31" s="238"/>
      <c r="R31" s="238"/>
      <c r="S31" s="238"/>
      <c r="T31" s="239"/>
      <c r="U31" s="176">
        <v>1</v>
      </c>
      <c r="V31" s="174"/>
      <c r="W31" s="175"/>
      <c r="X31" s="174" t="s">
        <v>102</v>
      </c>
      <c r="Y31" s="174"/>
      <c r="Z31" s="174"/>
      <c r="AA31" s="174"/>
      <c r="AB31" s="175"/>
      <c r="AC31" s="210"/>
      <c r="AD31" s="211"/>
      <c r="AE31" s="212"/>
      <c r="AF31" s="183" t="s">
        <v>3131</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40.5" customHeight="1" x14ac:dyDescent="0.2">
      <c r="A32" s="173">
        <f t="shared" si="2"/>
        <v>3</v>
      </c>
      <c r="B32" s="174"/>
      <c r="C32" s="175"/>
      <c r="D32" s="237" t="s">
        <v>3119</v>
      </c>
      <c r="E32" s="238"/>
      <c r="F32" s="238"/>
      <c r="G32" s="238"/>
      <c r="H32" s="238"/>
      <c r="I32" s="238"/>
      <c r="J32" s="238"/>
      <c r="K32" s="238"/>
      <c r="L32" s="238"/>
      <c r="M32" s="238"/>
      <c r="N32" s="238"/>
      <c r="O32" s="238"/>
      <c r="P32" s="238"/>
      <c r="Q32" s="238"/>
      <c r="R32" s="238"/>
      <c r="S32" s="238"/>
      <c r="T32" s="239"/>
      <c r="U32" s="176">
        <v>7</v>
      </c>
      <c r="V32" s="174"/>
      <c r="W32" s="175"/>
      <c r="X32" s="174" t="s">
        <v>1742</v>
      </c>
      <c r="Y32" s="174"/>
      <c r="Z32" s="174"/>
      <c r="AA32" s="174"/>
      <c r="AB32" s="175"/>
      <c r="AC32" s="210"/>
      <c r="AD32" s="211"/>
      <c r="AE32" s="212"/>
      <c r="AF32" s="177" t="s">
        <v>3142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173">
        <f t="shared" si="2"/>
        <v>4</v>
      </c>
      <c r="B33" s="174"/>
      <c r="C33" s="175"/>
      <c r="D33" s="237" t="s">
        <v>3120</v>
      </c>
      <c r="E33" s="238"/>
      <c r="F33" s="238"/>
      <c r="G33" s="238"/>
      <c r="H33" s="238"/>
      <c r="I33" s="238"/>
      <c r="J33" s="238"/>
      <c r="K33" s="238"/>
      <c r="L33" s="238"/>
      <c r="M33" s="238"/>
      <c r="N33" s="238"/>
      <c r="O33" s="238"/>
      <c r="P33" s="238"/>
      <c r="Q33" s="238"/>
      <c r="R33" s="238"/>
      <c r="S33" s="238"/>
      <c r="T33" s="239"/>
      <c r="U33" s="176">
        <v>7</v>
      </c>
      <c r="V33" s="174"/>
      <c r="W33" s="175"/>
      <c r="X33" s="174" t="s">
        <v>1742</v>
      </c>
      <c r="Y33" s="174"/>
      <c r="Z33" s="174"/>
      <c r="AA33" s="174"/>
      <c r="AB33" s="175"/>
      <c r="AC33" s="210"/>
      <c r="AD33" s="211"/>
      <c r="AE33" s="212"/>
      <c r="AF33" s="177" t="s">
        <v>3143</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40.5" customHeight="1" x14ac:dyDescent="0.2">
      <c r="A34" s="173">
        <f t="shared" si="2"/>
        <v>5</v>
      </c>
      <c r="B34" s="174"/>
      <c r="C34" s="175"/>
      <c r="D34" s="237" t="s">
        <v>3121</v>
      </c>
      <c r="E34" s="238"/>
      <c r="F34" s="238"/>
      <c r="G34" s="238"/>
      <c r="H34" s="238"/>
      <c r="I34" s="238"/>
      <c r="J34" s="238"/>
      <c r="K34" s="238"/>
      <c r="L34" s="238"/>
      <c r="M34" s="238"/>
      <c r="N34" s="238"/>
      <c r="O34" s="238"/>
      <c r="P34" s="238"/>
      <c r="Q34" s="238"/>
      <c r="R34" s="238"/>
      <c r="S34" s="238"/>
      <c r="T34" s="239"/>
      <c r="U34" s="176" t="s">
        <v>3122</v>
      </c>
      <c r="V34" s="174"/>
      <c r="W34" s="175"/>
      <c r="X34" s="174" t="s">
        <v>102</v>
      </c>
      <c r="Y34" s="174"/>
      <c r="Z34" s="174"/>
      <c r="AA34" s="174"/>
      <c r="AB34" s="175"/>
      <c r="AC34" s="210"/>
      <c r="AD34" s="211"/>
      <c r="AE34" s="212"/>
      <c r="AF34" s="177" t="s">
        <v>3144</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36" customHeight="1" x14ac:dyDescent="0.2">
      <c r="A35" s="204"/>
      <c r="B35" s="205"/>
      <c r="C35" s="206"/>
      <c r="D35" s="34"/>
      <c r="E35" s="35"/>
      <c r="F35" s="35"/>
      <c r="G35" s="35"/>
      <c r="H35" s="35"/>
      <c r="I35" s="35"/>
      <c r="J35" s="35"/>
      <c r="K35" s="35"/>
      <c r="L35" s="35"/>
      <c r="M35" s="35"/>
      <c r="N35" s="35"/>
      <c r="O35" s="35"/>
      <c r="P35" s="35"/>
      <c r="Q35" s="35"/>
      <c r="R35" s="35"/>
      <c r="S35" s="35"/>
      <c r="T35" s="36"/>
      <c r="U35" s="247"/>
      <c r="V35" s="248"/>
      <c r="W35" s="249"/>
      <c r="X35" s="213"/>
      <c r="Y35" s="214"/>
      <c r="Z35" s="214"/>
      <c r="AA35" s="214"/>
      <c r="AB35" s="215"/>
      <c r="AC35" s="250"/>
      <c r="AD35" s="205"/>
      <c r="AE35" s="206"/>
      <c r="AF35" s="277"/>
      <c r="AG35" s="278"/>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9"/>
    </row>
    <row r="36" spans="1:62" s="3" customFormat="1" ht="7.5" customHeight="1" x14ac:dyDescent="0.2"/>
    <row r="37" spans="1:62" s="1" customFormat="1" ht="12"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2" customFormat="1" ht="12" x14ac:dyDescent="0.15"/>
    <row r="60" s="2" customFormat="1" ht="12" x14ac:dyDescent="0.15"/>
  </sheetData>
  <mergeCells count="109">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D31:T31"/>
    <mergeCell ref="U31:W31"/>
    <mergeCell ref="A25:C25"/>
    <mergeCell ref="U25:W25"/>
    <mergeCell ref="X25:AB25"/>
    <mergeCell ref="AC25:AE25"/>
    <mergeCell ref="AF25:BJ25"/>
    <mergeCell ref="A26:C26"/>
    <mergeCell ref="U26:W26"/>
    <mergeCell ref="X26:AB26"/>
    <mergeCell ref="AC26:AE26"/>
    <mergeCell ref="AF26:BJ26"/>
    <mergeCell ref="AC33:AE33"/>
    <mergeCell ref="AF33:BJ33"/>
    <mergeCell ref="A35:C35"/>
    <mergeCell ref="U35:W35"/>
    <mergeCell ref="X35:AB35"/>
    <mergeCell ref="AC35:AE35"/>
    <mergeCell ref="AF35:BJ35"/>
    <mergeCell ref="A27:C27"/>
    <mergeCell ref="U27:W27"/>
    <mergeCell ref="X27:AB27"/>
    <mergeCell ref="AC27:AE27"/>
    <mergeCell ref="AF27:BJ27"/>
    <mergeCell ref="A28:C28"/>
    <mergeCell ref="U28:W28"/>
    <mergeCell ref="X28:AB28"/>
    <mergeCell ref="AC28:AE28"/>
    <mergeCell ref="AF28:BJ28"/>
    <mergeCell ref="A30:C30"/>
    <mergeCell ref="D30:T30"/>
    <mergeCell ref="U30:W30"/>
    <mergeCell ref="X30:AB30"/>
    <mergeCell ref="AC30:AE30"/>
    <mergeCell ref="AF30:BJ30"/>
    <mergeCell ref="A31:C31"/>
    <mergeCell ref="A20:C20"/>
    <mergeCell ref="U20:W20"/>
    <mergeCell ref="X20:AB20"/>
    <mergeCell ref="AC20:AE20"/>
    <mergeCell ref="AF20:BJ20"/>
    <mergeCell ref="X31:AB31"/>
    <mergeCell ref="AC31:AE31"/>
    <mergeCell ref="AF31:BJ31"/>
    <mergeCell ref="A34:C34"/>
    <mergeCell ref="D34:T34"/>
    <mergeCell ref="U34:W34"/>
    <mergeCell ref="X34:AB34"/>
    <mergeCell ref="AC34:AE34"/>
    <mergeCell ref="AF34:BJ34"/>
    <mergeCell ref="A32:C32"/>
    <mergeCell ref="D32:T32"/>
    <mergeCell ref="U32:W32"/>
    <mergeCell ref="X32:AB32"/>
    <mergeCell ref="AC32:AE32"/>
    <mergeCell ref="AF32:BJ32"/>
    <mergeCell ref="A33:C33"/>
    <mergeCell ref="D33:T33"/>
    <mergeCell ref="U33:W33"/>
    <mergeCell ref="X33:AB33"/>
  </mergeCells>
  <phoneticPr fontId="4"/>
  <dataValidations count="2">
    <dataValidation type="list" allowBlank="1" showInputMessage="1" showErrorMessage="1" sqref="AY6:BJ6" xr:uid="{91753092-AE03-4440-998E-9DEA7368FF89}">
      <formula1>"送信,受信"</formula1>
    </dataValidation>
    <dataValidation type="list" allowBlank="1" showInputMessage="1" showErrorMessage="1" sqref="AC20:AE21 AC22:AC28 AC29:AE35" xr:uid="{52B008F4-E6B7-4488-984E-02F246B0449D}">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5EC5-4A48-4FF0-BF8F-52BD3B9B80B4}">
  <sheetPr codeName="Sheet9"/>
  <dimension ref="A1:BJ58"/>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984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1539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968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2188</v>
      </c>
      <c r="BJ12" s="12"/>
    </row>
    <row r="13" spans="1:62" s="7" customFormat="1" ht="20.25" customHeight="1" x14ac:dyDescent="0.2">
      <c r="A13" s="11"/>
      <c r="C13" s="7" t="s">
        <v>2187</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5891</v>
      </c>
      <c r="E20" s="45"/>
      <c r="F20" s="45"/>
      <c r="G20" s="45"/>
      <c r="H20" s="45"/>
      <c r="I20" s="45"/>
      <c r="J20" s="45"/>
      <c r="K20" s="45"/>
      <c r="L20" s="45"/>
      <c r="M20" s="45"/>
      <c r="N20" s="45"/>
      <c r="O20" s="45"/>
      <c r="P20" s="45"/>
      <c r="Q20" s="45"/>
      <c r="R20" s="45"/>
      <c r="S20" s="45"/>
      <c r="T20" s="46"/>
      <c r="U20" s="273">
        <v>8</v>
      </c>
      <c r="V20" s="256"/>
      <c r="W20" s="257"/>
      <c r="X20" s="273" t="s">
        <v>218</v>
      </c>
      <c r="Y20" s="256"/>
      <c r="Z20" s="256"/>
      <c r="AA20" s="256"/>
      <c r="AB20" s="257"/>
      <c r="AC20" s="273" t="s">
        <v>101</v>
      </c>
      <c r="AD20" s="256"/>
      <c r="AE20" s="257"/>
      <c r="AF20" s="285" t="s">
        <v>5892</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173">
        <f>ROW()-19</f>
        <v>2</v>
      </c>
      <c r="B21" s="174"/>
      <c r="C21" s="175"/>
      <c r="D21" s="29" t="s">
        <v>969</v>
      </c>
      <c r="E21" s="30"/>
      <c r="F21" s="30"/>
      <c r="G21" s="30"/>
      <c r="H21" s="30"/>
      <c r="I21" s="30"/>
      <c r="J21" s="30"/>
      <c r="K21" s="30"/>
      <c r="L21" s="30"/>
      <c r="M21" s="30"/>
      <c r="N21" s="30"/>
      <c r="O21" s="30"/>
      <c r="P21" s="30"/>
      <c r="Q21" s="30"/>
      <c r="R21" s="30"/>
      <c r="S21" s="30"/>
      <c r="T21" s="31"/>
      <c r="U21" s="176">
        <v>4</v>
      </c>
      <c r="V21" s="174"/>
      <c r="W21" s="175"/>
      <c r="X21" s="176" t="s">
        <v>218</v>
      </c>
      <c r="Y21" s="174"/>
      <c r="Z21" s="174"/>
      <c r="AA21" s="174"/>
      <c r="AB21" s="175"/>
      <c r="AC21" s="176" t="s">
        <v>101</v>
      </c>
      <c r="AD21" s="174"/>
      <c r="AE21" s="175"/>
      <c r="AF21" s="281" t="s">
        <v>970</v>
      </c>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s="7" customFormat="1" ht="36" customHeight="1" x14ac:dyDescent="0.2">
      <c r="A22" s="244">
        <f>ROW()-19</f>
        <v>3</v>
      </c>
      <c r="B22" s="245"/>
      <c r="C22" s="246"/>
      <c r="D22" s="38" t="s">
        <v>971</v>
      </c>
      <c r="E22" s="47"/>
      <c r="F22" s="47"/>
      <c r="G22" s="47"/>
      <c r="H22" s="47"/>
      <c r="I22" s="47"/>
      <c r="J22" s="47"/>
      <c r="K22" s="47"/>
      <c r="L22" s="47"/>
      <c r="M22" s="47"/>
      <c r="N22" s="47"/>
      <c r="O22" s="47"/>
      <c r="P22" s="47"/>
      <c r="Q22" s="47"/>
      <c r="R22" s="47"/>
      <c r="S22" s="47"/>
      <c r="T22" s="48"/>
      <c r="U22" s="280">
        <v>6</v>
      </c>
      <c r="V22" s="245"/>
      <c r="W22" s="246"/>
      <c r="X22" s="176" t="s">
        <v>218</v>
      </c>
      <c r="Y22" s="174"/>
      <c r="Z22" s="174"/>
      <c r="AA22" s="174"/>
      <c r="AB22" s="175"/>
      <c r="AC22" s="280" t="s">
        <v>101</v>
      </c>
      <c r="AD22" s="245"/>
      <c r="AE22" s="246"/>
      <c r="AF22" s="288" t="s">
        <v>972</v>
      </c>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s="7" customFormat="1" ht="36" customHeight="1" x14ac:dyDescent="0.2">
      <c r="A23" s="173">
        <f>ROW()-19</f>
        <v>4</v>
      </c>
      <c r="B23" s="174"/>
      <c r="C23" s="175"/>
      <c r="D23" s="29" t="s">
        <v>51</v>
      </c>
      <c r="E23" s="30"/>
      <c r="F23" s="30"/>
      <c r="G23" s="30"/>
      <c r="H23" s="30"/>
      <c r="I23" s="30"/>
      <c r="J23" s="30"/>
      <c r="K23" s="30"/>
      <c r="L23" s="30"/>
      <c r="M23" s="30"/>
      <c r="N23" s="30"/>
      <c r="O23" s="30"/>
      <c r="P23" s="30"/>
      <c r="Q23" s="30"/>
      <c r="R23" s="30"/>
      <c r="S23" s="30"/>
      <c r="T23" s="31"/>
      <c r="U23" s="176">
        <v>6</v>
      </c>
      <c r="V23" s="174"/>
      <c r="W23" s="175"/>
      <c r="X23" s="176" t="s">
        <v>218</v>
      </c>
      <c r="Y23" s="174"/>
      <c r="Z23" s="174"/>
      <c r="AA23" s="174"/>
      <c r="AB23" s="175"/>
      <c r="AC23" s="280" t="s">
        <v>101</v>
      </c>
      <c r="AD23" s="245"/>
      <c r="AE23" s="246"/>
      <c r="AF23" s="281" t="s">
        <v>973</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ref="A24:A26" si="0">ROW()-19</f>
        <v>5</v>
      </c>
      <c r="B24" s="174"/>
      <c r="C24" s="175"/>
      <c r="D24" s="29" t="s">
        <v>870</v>
      </c>
      <c r="E24" s="30"/>
      <c r="F24" s="30"/>
      <c r="G24" s="30"/>
      <c r="H24" s="30"/>
      <c r="I24" s="30"/>
      <c r="J24" s="30"/>
      <c r="K24" s="30"/>
      <c r="L24" s="30"/>
      <c r="M24" s="30"/>
      <c r="N24" s="30"/>
      <c r="O24" s="30"/>
      <c r="P24" s="30"/>
      <c r="Q24" s="30"/>
      <c r="R24" s="30"/>
      <c r="S24" s="30"/>
      <c r="T24" s="31"/>
      <c r="U24" s="176">
        <v>13</v>
      </c>
      <c r="V24" s="174"/>
      <c r="W24" s="175"/>
      <c r="X24" s="176" t="s">
        <v>190</v>
      </c>
      <c r="Y24" s="174"/>
      <c r="Z24" s="174"/>
      <c r="AA24" s="174"/>
      <c r="AB24" s="175"/>
      <c r="AC24" s="280" t="s">
        <v>101</v>
      </c>
      <c r="AD24" s="245"/>
      <c r="AE24" s="246"/>
      <c r="AF24" s="281" t="s">
        <v>974</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975</v>
      </c>
      <c r="E25" s="30"/>
      <c r="F25" s="30"/>
      <c r="G25" s="30"/>
      <c r="H25" s="30"/>
      <c r="I25" s="30"/>
      <c r="J25" s="30"/>
      <c r="K25" s="30"/>
      <c r="L25" s="30"/>
      <c r="M25" s="30"/>
      <c r="N25" s="30"/>
      <c r="O25" s="30"/>
      <c r="P25" s="30"/>
      <c r="Q25" s="30"/>
      <c r="R25" s="30"/>
      <c r="S25" s="30"/>
      <c r="T25" s="31"/>
      <c r="U25" s="176">
        <v>13</v>
      </c>
      <c r="V25" s="174"/>
      <c r="W25" s="175"/>
      <c r="X25" s="176" t="s">
        <v>190</v>
      </c>
      <c r="Y25" s="174"/>
      <c r="Z25" s="174"/>
      <c r="AA25" s="174"/>
      <c r="AB25" s="175"/>
      <c r="AC25" s="280" t="s">
        <v>101</v>
      </c>
      <c r="AD25" s="245"/>
      <c r="AE25" s="246"/>
      <c r="AF25" s="281" t="s">
        <v>976</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977</v>
      </c>
      <c r="E26" s="30"/>
      <c r="F26" s="30"/>
      <c r="G26" s="30"/>
      <c r="H26" s="30"/>
      <c r="I26" s="30"/>
      <c r="J26" s="30"/>
      <c r="K26" s="30"/>
      <c r="L26" s="30"/>
      <c r="M26" s="30"/>
      <c r="N26" s="30"/>
      <c r="O26" s="30"/>
      <c r="P26" s="30"/>
      <c r="Q26" s="30"/>
      <c r="R26" s="30"/>
      <c r="S26" s="30"/>
      <c r="T26" s="31"/>
      <c r="U26" s="176">
        <v>13</v>
      </c>
      <c r="V26" s="174"/>
      <c r="W26" s="175"/>
      <c r="X26" s="176" t="s">
        <v>190</v>
      </c>
      <c r="Y26" s="174"/>
      <c r="Z26" s="174"/>
      <c r="AA26" s="174"/>
      <c r="AB26" s="175"/>
      <c r="AC26" s="280" t="s">
        <v>101</v>
      </c>
      <c r="AD26" s="245"/>
      <c r="AE26" s="246"/>
      <c r="AF26" s="281" t="s">
        <v>978</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23.7" customHeight="1" x14ac:dyDescent="0.2">
      <c r="A27" s="114"/>
      <c r="B27" s="67"/>
      <c r="C27" s="68"/>
      <c r="D27" s="29" t="s">
        <v>4708</v>
      </c>
      <c r="E27" s="78"/>
      <c r="F27" s="78"/>
      <c r="G27" s="78"/>
      <c r="H27" s="78"/>
      <c r="I27" s="78"/>
      <c r="J27" s="78"/>
      <c r="K27" s="78"/>
      <c r="L27" s="78"/>
      <c r="M27" s="78"/>
      <c r="N27" s="78"/>
      <c r="O27" s="78"/>
      <c r="P27" s="78"/>
      <c r="Q27" s="78"/>
      <c r="R27" s="78"/>
      <c r="S27" s="78"/>
      <c r="T27" s="78"/>
      <c r="U27" s="116"/>
      <c r="V27" s="67"/>
      <c r="W27" s="68"/>
      <c r="X27" s="67"/>
      <c r="Y27" s="67"/>
      <c r="Z27" s="67"/>
      <c r="AA27" s="67"/>
      <c r="AB27" s="68"/>
      <c r="AC27" s="116"/>
      <c r="AD27" s="67"/>
      <c r="AE27" s="67"/>
      <c r="AF27" s="117"/>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9"/>
    </row>
    <row r="28" spans="1:62" s="7" customFormat="1" ht="40.5" customHeight="1" x14ac:dyDescent="0.2">
      <c r="A28" s="173">
        <f>ROW()-27</f>
        <v>1</v>
      </c>
      <c r="B28" s="174"/>
      <c r="C28" s="175"/>
      <c r="D28" s="237" t="s">
        <v>3117</v>
      </c>
      <c r="E28" s="238"/>
      <c r="F28" s="238"/>
      <c r="G28" s="238"/>
      <c r="H28" s="238"/>
      <c r="I28" s="238"/>
      <c r="J28" s="238"/>
      <c r="K28" s="238"/>
      <c r="L28" s="238"/>
      <c r="M28" s="238"/>
      <c r="N28" s="238"/>
      <c r="O28" s="238"/>
      <c r="P28" s="238"/>
      <c r="Q28" s="238"/>
      <c r="R28" s="238"/>
      <c r="S28" s="238"/>
      <c r="T28" s="239"/>
      <c r="U28" s="176">
        <v>2</v>
      </c>
      <c r="V28" s="174"/>
      <c r="W28" s="175"/>
      <c r="X28" s="174" t="s">
        <v>102</v>
      </c>
      <c r="Y28" s="174"/>
      <c r="Z28" s="174"/>
      <c r="AA28" s="174"/>
      <c r="AB28" s="175"/>
      <c r="AC28" s="210"/>
      <c r="AD28" s="211"/>
      <c r="AE28" s="212"/>
      <c r="AF28" s="183" t="s">
        <v>3130</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40.5" customHeight="1" x14ac:dyDescent="0.2">
      <c r="A29" s="173">
        <f t="shared" ref="A29:A32" si="1">ROW()-27</f>
        <v>2</v>
      </c>
      <c r="B29" s="174"/>
      <c r="C29" s="175"/>
      <c r="D29" s="237" t="s">
        <v>3118</v>
      </c>
      <c r="E29" s="238"/>
      <c r="F29" s="238"/>
      <c r="G29" s="238"/>
      <c r="H29" s="238"/>
      <c r="I29" s="238"/>
      <c r="J29" s="238"/>
      <c r="K29" s="238"/>
      <c r="L29" s="238"/>
      <c r="M29" s="238"/>
      <c r="N29" s="238"/>
      <c r="O29" s="238"/>
      <c r="P29" s="238"/>
      <c r="Q29" s="238"/>
      <c r="R29" s="238"/>
      <c r="S29" s="238"/>
      <c r="T29" s="239"/>
      <c r="U29" s="176">
        <v>1</v>
      </c>
      <c r="V29" s="174"/>
      <c r="W29" s="175"/>
      <c r="X29" s="174" t="s">
        <v>102</v>
      </c>
      <c r="Y29" s="174"/>
      <c r="Z29" s="174"/>
      <c r="AA29" s="174"/>
      <c r="AB29" s="175"/>
      <c r="AC29" s="210"/>
      <c r="AD29" s="211"/>
      <c r="AE29" s="212"/>
      <c r="AF29" s="183" t="s">
        <v>3131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40.5" customHeight="1" x14ac:dyDescent="0.2">
      <c r="A30" s="173">
        <f t="shared" si="1"/>
        <v>3</v>
      </c>
      <c r="B30" s="174"/>
      <c r="C30" s="175"/>
      <c r="D30" s="237" t="s">
        <v>3119</v>
      </c>
      <c r="E30" s="238"/>
      <c r="F30" s="238"/>
      <c r="G30" s="238"/>
      <c r="H30" s="238"/>
      <c r="I30" s="238"/>
      <c r="J30" s="238"/>
      <c r="K30" s="238"/>
      <c r="L30" s="238"/>
      <c r="M30" s="238"/>
      <c r="N30" s="238"/>
      <c r="O30" s="238"/>
      <c r="P30" s="238"/>
      <c r="Q30" s="238"/>
      <c r="R30" s="238"/>
      <c r="S30" s="238"/>
      <c r="T30" s="239"/>
      <c r="U30" s="176">
        <v>7</v>
      </c>
      <c r="V30" s="174"/>
      <c r="W30" s="175"/>
      <c r="X30" s="174" t="s">
        <v>1742</v>
      </c>
      <c r="Y30" s="174"/>
      <c r="Z30" s="174"/>
      <c r="AA30" s="174"/>
      <c r="AB30" s="175"/>
      <c r="AC30" s="210"/>
      <c r="AD30" s="211"/>
      <c r="AE30" s="212"/>
      <c r="AF30" s="177" t="s">
        <v>3142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f t="shared" si="1"/>
        <v>4</v>
      </c>
      <c r="B31" s="174"/>
      <c r="C31" s="175"/>
      <c r="D31" s="237" t="s">
        <v>3120</v>
      </c>
      <c r="E31" s="238"/>
      <c r="F31" s="238"/>
      <c r="G31" s="238"/>
      <c r="H31" s="238"/>
      <c r="I31" s="238"/>
      <c r="J31" s="238"/>
      <c r="K31" s="238"/>
      <c r="L31" s="238"/>
      <c r="M31" s="238"/>
      <c r="N31" s="238"/>
      <c r="O31" s="238"/>
      <c r="P31" s="238"/>
      <c r="Q31" s="238"/>
      <c r="R31" s="238"/>
      <c r="S31" s="238"/>
      <c r="T31" s="239"/>
      <c r="U31" s="176">
        <v>7</v>
      </c>
      <c r="V31" s="174"/>
      <c r="W31" s="175"/>
      <c r="X31" s="174" t="s">
        <v>1742</v>
      </c>
      <c r="Y31" s="174"/>
      <c r="Z31" s="174"/>
      <c r="AA31" s="174"/>
      <c r="AB31" s="175"/>
      <c r="AC31" s="210"/>
      <c r="AD31" s="211"/>
      <c r="AE31" s="212"/>
      <c r="AF31" s="177" t="s">
        <v>3143</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40.5" customHeight="1" x14ac:dyDescent="0.2">
      <c r="A32" s="173">
        <f t="shared" si="1"/>
        <v>5</v>
      </c>
      <c r="B32" s="174"/>
      <c r="C32" s="175"/>
      <c r="D32" s="237" t="s">
        <v>3121</v>
      </c>
      <c r="E32" s="238"/>
      <c r="F32" s="238"/>
      <c r="G32" s="238"/>
      <c r="H32" s="238"/>
      <c r="I32" s="238"/>
      <c r="J32" s="238"/>
      <c r="K32" s="238"/>
      <c r="L32" s="238"/>
      <c r="M32" s="238"/>
      <c r="N32" s="238"/>
      <c r="O32" s="238"/>
      <c r="P32" s="238"/>
      <c r="Q32" s="238"/>
      <c r="R32" s="238"/>
      <c r="S32" s="238"/>
      <c r="T32" s="239"/>
      <c r="U32" s="176" t="s">
        <v>3122</v>
      </c>
      <c r="V32" s="174"/>
      <c r="W32" s="175"/>
      <c r="X32" s="174" t="s">
        <v>102</v>
      </c>
      <c r="Y32" s="174"/>
      <c r="Z32" s="174"/>
      <c r="AA32" s="174"/>
      <c r="AB32" s="175"/>
      <c r="AC32" s="210"/>
      <c r="AD32" s="211"/>
      <c r="AE32" s="212"/>
      <c r="AF32" s="177" t="s">
        <v>3144</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36" customHeight="1" x14ac:dyDescent="0.2">
      <c r="A33" s="204"/>
      <c r="B33" s="205"/>
      <c r="C33" s="206"/>
      <c r="D33" s="34"/>
      <c r="E33" s="35"/>
      <c r="F33" s="35"/>
      <c r="G33" s="35"/>
      <c r="H33" s="35"/>
      <c r="I33" s="35"/>
      <c r="J33" s="35"/>
      <c r="K33" s="35"/>
      <c r="L33" s="35"/>
      <c r="M33" s="35"/>
      <c r="N33" s="35"/>
      <c r="O33" s="35"/>
      <c r="P33" s="35"/>
      <c r="Q33" s="35"/>
      <c r="R33" s="35"/>
      <c r="S33" s="35"/>
      <c r="T33" s="36"/>
      <c r="U33" s="247"/>
      <c r="V33" s="248"/>
      <c r="W33" s="249"/>
      <c r="X33" s="213"/>
      <c r="Y33" s="214"/>
      <c r="Z33" s="214"/>
      <c r="AA33" s="214"/>
      <c r="AB33" s="215"/>
      <c r="AC33" s="250"/>
      <c r="AD33" s="205"/>
      <c r="AE33" s="206"/>
      <c r="AF33" s="277"/>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9"/>
    </row>
    <row r="34" spans="1:62" s="3" customFormat="1" ht="7.5" customHeight="1" x14ac:dyDescent="0.2"/>
    <row r="35" spans="1:62" s="1" customFormat="1" ht="12" x14ac:dyDescent="0.2"/>
    <row r="36" spans="1:62" s="1" customFormat="1" ht="12" x14ac:dyDescent="0.2"/>
    <row r="37" spans="1:62" s="1" customFormat="1" ht="12"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2" customFormat="1" ht="12" x14ac:dyDescent="0.15"/>
    <row r="58" s="2" customFormat="1" ht="12" x14ac:dyDescent="0.15"/>
  </sheetData>
  <mergeCells count="99">
    <mergeCell ref="L6:W6"/>
    <mergeCell ref="AS6:AX6"/>
    <mergeCell ref="A3:G4"/>
    <mergeCell ref="H3:AU4"/>
    <mergeCell ref="AV3:AY3"/>
    <mergeCell ref="AY6:BJ6"/>
    <mergeCell ref="AZ3:BJ3"/>
    <mergeCell ref="AV4:AY4"/>
    <mergeCell ref="AZ4:BJ4"/>
    <mergeCell ref="A2:AU2"/>
    <mergeCell ref="AV2:AY2"/>
    <mergeCell ref="AZ2:BC2"/>
    <mergeCell ref="BD2:BG2"/>
    <mergeCell ref="BH2:BJ2"/>
    <mergeCell ref="A9:K9"/>
    <mergeCell ref="L9:BJ9"/>
    <mergeCell ref="A10:K10"/>
    <mergeCell ref="L10:BJ10"/>
    <mergeCell ref="A19:C19"/>
    <mergeCell ref="D19:T19"/>
    <mergeCell ref="U19:W19"/>
    <mergeCell ref="X19:AB19"/>
    <mergeCell ref="AC19:AE19"/>
    <mergeCell ref="A7:K7"/>
    <mergeCell ref="L7:BJ7"/>
    <mergeCell ref="A6:K6"/>
    <mergeCell ref="A22:C22"/>
    <mergeCell ref="U22:W22"/>
    <mergeCell ref="X22:AB22"/>
    <mergeCell ref="AC22:AE22"/>
    <mergeCell ref="AF22:BJ22"/>
    <mergeCell ref="A21:C21"/>
    <mergeCell ref="U21:W21"/>
    <mergeCell ref="X21:AB21"/>
    <mergeCell ref="AC21:AE21"/>
    <mergeCell ref="AF21:BJ21"/>
    <mergeCell ref="AF19:BJ19"/>
    <mergeCell ref="A8:K8"/>
    <mergeCell ref="L8:BJ8"/>
    <mergeCell ref="A24:C24"/>
    <mergeCell ref="U24:W24"/>
    <mergeCell ref="X24:AB24"/>
    <mergeCell ref="AC24:AE24"/>
    <mergeCell ref="AF24:BJ24"/>
    <mergeCell ref="A23:C23"/>
    <mergeCell ref="U23:W23"/>
    <mergeCell ref="X23:AB23"/>
    <mergeCell ref="AC23:AE23"/>
    <mergeCell ref="AF23:BJ23"/>
    <mergeCell ref="AF33:BJ33"/>
    <mergeCell ref="A25:C25"/>
    <mergeCell ref="U25:W25"/>
    <mergeCell ref="X25:AB25"/>
    <mergeCell ref="AC25:AE25"/>
    <mergeCell ref="AF25:BJ25"/>
    <mergeCell ref="A26:C26"/>
    <mergeCell ref="U26:W26"/>
    <mergeCell ref="X26:AB26"/>
    <mergeCell ref="AC26:AE26"/>
    <mergeCell ref="AF26:BJ26"/>
    <mergeCell ref="X32:AB32"/>
    <mergeCell ref="AC32:AE32"/>
    <mergeCell ref="A33:C33"/>
    <mergeCell ref="U33:W33"/>
    <mergeCell ref="X33:AB33"/>
    <mergeCell ref="AC33:AE33"/>
    <mergeCell ref="AF28:BJ28"/>
    <mergeCell ref="A29:C29"/>
    <mergeCell ref="D29:T29"/>
    <mergeCell ref="U29:W29"/>
    <mergeCell ref="X29:AB29"/>
    <mergeCell ref="AC29:AE29"/>
    <mergeCell ref="AF29:BJ29"/>
    <mergeCell ref="A28:C28"/>
    <mergeCell ref="D28:T28"/>
    <mergeCell ref="U28:W28"/>
    <mergeCell ref="X28:AB28"/>
    <mergeCell ref="AC28:AE28"/>
    <mergeCell ref="AF32:BJ32"/>
    <mergeCell ref="A30:C30"/>
    <mergeCell ref="D30:T30"/>
    <mergeCell ref="AC30:AE30"/>
    <mergeCell ref="AF30:BJ30"/>
    <mergeCell ref="A31:C31"/>
    <mergeCell ref="D31:T31"/>
    <mergeCell ref="U31:W31"/>
    <mergeCell ref="X31:AB31"/>
    <mergeCell ref="AC31:AE31"/>
    <mergeCell ref="AF31:BJ31"/>
    <mergeCell ref="A32:C32"/>
    <mergeCell ref="D32:T32"/>
    <mergeCell ref="U32:W32"/>
    <mergeCell ref="U30:W30"/>
    <mergeCell ref="X30:AB30"/>
    <mergeCell ref="A20:C20"/>
    <mergeCell ref="U20:W20"/>
    <mergeCell ref="X20:AB20"/>
    <mergeCell ref="AC20:AE20"/>
    <mergeCell ref="AF20:BJ20"/>
  </mergeCells>
  <phoneticPr fontId="4"/>
  <dataValidations disablePrompts="1" count="2">
    <dataValidation type="list" allowBlank="1" showInputMessage="1" showErrorMessage="1" sqref="AY6:BJ6" xr:uid="{1FC3FA4A-8F2D-46B9-A4AA-6226420FFE8A}">
      <formula1>"送信,受信"</formula1>
    </dataValidation>
    <dataValidation type="list" allowBlank="1" showInputMessage="1" showErrorMessage="1" sqref="AC20:AE21 AC22:AC26 AC27:AE33" xr:uid="{087CC10F-4F79-4281-A11A-0B707EE84D2F}">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A410-69F7-4AD5-92EA-BDEBF2D53A0D}">
  <sheetPr codeName="Sheet58"/>
  <dimension ref="A1:BJ76"/>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5934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2135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2139</v>
      </c>
      <c r="BJ12" s="12"/>
    </row>
    <row r="13" spans="1:62" s="7" customFormat="1" ht="20.25" customHeight="1" x14ac:dyDescent="0.2">
      <c r="A13" s="11"/>
      <c r="C13" s="7" t="s">
        <v>2495</v>
      </c>
      <c r="BJ13" s="12"/>
    </row>
    <row r="14" spans="1:62" s="7" customFormat="1" ht="20.25" customHeight="1" x14ac:dyDescent="0.2">
      <c r="A14" s="4"/>
      <c r="B14" s="5"/>
      <c r="C14" s="5" t="s">
        <v>2496</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36.75" customHeight="1" x14ac:dyDescent="0.2">
      <c r="A22" s="255">
        <f t="shared" ref="A22:A50" si="0">ROW()-19</f>
        <v>3</v>
      </c>
      <c r="B22" s="256"/>
      <c r="C22" s="257"/>
      <c r="D22" s="44" t="s">
        <v>229</v>
      </c>
      <c r="E22" s="45"/>
      <c r="F22" s="45"/>
      <c r="G22" s="45"/>
      <c r="H22" s="45"/>
      <c r="I22" s="45"/>
      <c r="J22" s="45"/>
      <c r="K22" s="45"/>
      <c r="L22" s="45"/>
      <c r="M22" s="45"/>
      <c r="N22" s="45"/>
      <c r="O22" s="45"/>
      <c r="P22" s="45"/>
      <c r="Q22" s="45"/>
      <c r="R22" s="45"/>
      <c r="S22" s="45"/>
      <c r="T22" s="46"/>
      <c r="U22" s="273" t="s">
        <v>1810</v>
      </c>
      <c r="V22" s="256"/>
      <c r="W22" s="257"/>
      <c r="X22" s="273" t="s">
        <v>218</v>
      </c>
      <c r="Y22" s="256"/>
      <c r="Z22" s="256"/>
      <c r="AA22" s="256"/>
      <c r="AB22" s="257"/>
      <c r="AC22" s="273"/>
      <c r="AD22" s="256"/>
      <c r="AE22" s="257"/>
      <c r="AF22" s="285" t="s">
        <v>2122</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1" ht="36" customHeight="1" x14ac:dyDescent="0.2">
      <c r="A23" s="244">
        <f t="shared" si="0"/>
        <v>4</v>
      </c>
      <c r="B23" s="245"/>
      <c r="C23" s="246"/>
      <c r="D23" s="38" t="s">
        <v>2121</v>
      </c>
      <c r="E23" s="47"/>
      <c r="F23" s="47"/>
      <c r="G23" s="47"/>
      <c r="H23" s="47"/>
      <c r="I23" s="47"/>
      <c r="J23" s="47"/>
      <c r="K23" s="47"/>
      <c r="L23" s="47"/>
      <c r="M23" s="47"/>
      <c r="N23" s="47"/>
      <c r="O23" s="47"/>
      <c r="P23" s="47"/>
      <c r="Q23" s="47"/>
      <c r="R23" s="47"/>
      <c r="S23" s="47"/>
      <c r="T23" s="48"/>
      <c r="U23" s="176" t="s">
        <v>2134</v>
      </c>
      <c r="V23" s="174"/>
      <c r="W23" s="175"/>
      <c r="X23" s="176" t="s">
        <v>190</v>
      </c>
      <c r="Y23" s="174"/>
      <c r="Z23" s="174"/>
      <c r="AA23" s="174"/>
      <c r="AB23" s="175"/>
      <c r="AC23" s="176"/>
      <c r="AD23" s="174"/>
      <c r="AE23" s="175"/>
      <c r="AF23" s="281" t="s">
        <v>2120</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5"/>
      <c r="D24" s="29" t="s">
        <v>232</v>
      </c>
      <c r="E24" s="30"/>
      <c r="F24" s="30"/>
      <c r="G24" s="30"/>
      <c r="H24" s="30"/>
      <c r="I24" s="30"/>
      <c r="J24" s="30"/>
      <c r="K24" s="30"/>
      <c r="L24" s="30"/>
      <c r="M24" s="30"/>
      <c r="N24" s="30"/>
      <c r="O24" s="30"/>
      <c r="P24" s="30"/>
      <c r="Q24" s="30"/>
      <c r="R24" s="30"/>
      <c r="S24" s="30"/>
      <c r="T24" s="31"/>
      <c r="U24" s="176">
        <v>8</v>
      </c>
      <c r="V24" s="174"/>
      <c r="W24" s="175"/>
      <c r="X24" s="176" t="s">
        <v>221</v>
      </c>
      <c r="Y24" s="174"/>
      <c r="Z24" s="174"/>
      <c r="AA24" s="174"/>
      <c r="AB24" s="175"/>
      <c r="AC24" s="176"/>
      <c r="AD24" s="174"/>
      <c r="AE24" s="175"/>
      <c r="AF24" s="281" t="s">
        <v>2119</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2118</v>
      </c>
      <c r="E25" s="30"/>
      <c r="F25" s="30"/>
      <c r="G25" s="30"/>
      <c r="H25" s="30"/>
      <c r="I25" s="30"/>
      <c r="J25" s="30"/>
      <c r="K25" s="30"/>
      <c r="L25" s="30"/>
      <c r="M25" s="30"/>
      <c r="N25" s="30"/>
      <c r="O25" s="30"/>
      <c r="P25" s="30"/>
      <c r="Q25" s="30"/>
      <c r="R25" s="30"/>
      <c r="S25" s="30"/>
      <c r="T25" s="31"/>
      <c r="U25" s="176">
        <v>8</v>
      </c>
      <c r="V25" s="174"/>
      <c r="W25" s="175"/>
      <c r="X25" s="176" t="s">
        <v>190</v>
      </c>
      <c r="Y25" s="174"/>
      <c r="Z25" s="174"/>
      <c r="AA25" s="174"/>
      <c r="AB25" s="175"/>
      <c r="AC25" s="176"/>
      <c r="AD25" s="174"/>
      <c r="AE25" s="175"/>
      <c r="AF25" s="281" t="s">
        <v>2117</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234</v>
      </c>
      <c r="E26" s="30"/>
      <c r="F26" s="30"/>
      <c r="G26" s="30"/>
      <c r="H26" s="30"/>
      <c r="I26" s="30"/>
      <c r="J26" s="30"/>
      <c r="K26" s="30"/>
      <c r="L26" s="30"/>
      <c r="M26" s="30"/>
      <c r="N26" s="30"/>
      <c r="O26" s="30"/>
      <c r="P26" s="30"/>
      <c r="Q26" s="30"/>
      <c r="R26" s="30"/>
      <c r="S26" s="30"/>
      <c r="T26" s="31"/>
      <c r="U26" s="176">
        <v>8</v>
      </c>
      <c r="V26" s="174"/>
      <c r="W26" s="175"/>
      <c r="X26" s="176" t="s">
        <v>221</v>
      </c>
      <c r="Y26" s="174"/>
      <c r="Z26" s="174"/>
      <c r="AA26" s="174"/>
      <c r="AB26" s="175"/>
      <c r="AC26" s="176"/>
      <c r="AD26" s="174"/>
      <c r="AE26" s="175"/>
      <c r="AF26" s="281" t="s">
        <v>2116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2115</v>
      </c>
      <c r="E27" s="30"/>
      <c r="F27" s="30"/>
      <c r="G27" s="30"/>
      <c r="H27" s="30"/>
      <c r="I27" s="30"/>
      <c r="J27" s="30"/>
      <c r="K27" s="30"/>
      <c r="L27" s="30"/>
      <c r="M27" s="30"/>
      <c r="N27" s="30"/>
      <c r="O27" s="30"/>
      <c r="P27" s="30"/>
      <c r="Q27" s="30"/>
      <c r="R27" s="30"/>
      <c r="S27" s="30"/>
      <c r="T27" s="31"/>
      <c r="U27" s="176">
        <v>8</v>
      </c>
      <c r="V27" s="174"/>
      <c r="W27" s="175"/>
      <c r="X27" s="176" t="s">
        <v>190</v>
      </c>
      <c r="Y27" s="174"/>
      <c r="Z27" s="174"/>
      <c r="AA27" s="174"/>
      <c r="AB27" s="175"/>
      <c r="AC27" s="176"/>
      <c r="AD27" s="174"/>
      <c r="AE27" s="175"/>
      <c r="AF27" s="281" t="s">
        <v>2114</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236</v>
      </c>
      <c r="E28" s="30"/>
      <c r="F28" s="30"/>
      <c r="G28" s="30"/>
      <c r="H28" s="30"/>
      <c r="I28" s="30"/>
      <c r="J28" s="30"/>
      <c r="K28" s="30"/>
      <c r="L28" s="30"/>
      <c r="M28" s="30"/>
      <c r="N28" s="30"/>
      <c r="O28" s="30"/>
      <c r="P28" s="30"/>
      <c r="Q28" s="30"/>
      <c r="R28" s="30"/>
      <c r="S28" s="30"/>
      <c r="T28" s="31"/>
      <c r="U28" s="176" t="s">
        <v>2101</v>
      </c>
      <c r="V28" s="174"/>
      <c r="W28" s="175"/>
      <c r="X28" s="176" t="s">
        <v>218</v>
      </c>
      <c r="Y28" s="174"/>
      <c r="Z28" s="174"/>
      <c r="AA28" s="174"/>
      <c r="AB28" s="175"/>
      <c r="AC28" s="176"/>
      <c r="AD28" s="174"/>
      <c r="AE28" s="175"/>
      <c r="AF28" s="281" t="s">
        <v>2112</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237</v>
      </c>
      <c r="E29" s="30"/>
      <c r="F29" s="30"/>
      <c r="G29" s="30"/>
      <c r="H29" s="30"/>
      <c r="I29" s="30"/>
      <c r="J29" s="30"/>
      <c r="K29" s="30"/>
      <c r="L29" s="30"/>
      <c r="M29" s="30"/>
      <c r="N29" s="30"/>
      <c r="O29" s="30"/>
      <c r="P29" s="30"/>
      <c r="Q29" s="30"/>
      <c r="R29" s="30"/>
      <c r="S29" s="30"/>
      <c r="T29" s="31"/>
      <c r="U29" s="176" t="s">
        <v>2101</v>
      </c>
      <c r="V29" s="174"/>
      <c r="W29" s="175"/>
      <c r="X29" s="176" t="s">
        <v>218</v>
      </c>
      <c r="Y29" s="174"/>
      <c r="Z29" s="174"/>
      <c r="AA29" s="174"/>
      <c r="AB29" s="175"/>
      <c r="AC29" s="176"/>
      <c r="AD29" s="174"/>
      <c r="AE29" s="175"/>
      <c r="AF29" s="312" t="s">
        <v>2111</v>
      </c>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7" customFormat="1" ht="36" customHeight="1" x14ac:dyDescent="0.2">
      <c r="A30" s="173">
        <f t="shared" si="0"/>
        <v>11</v>
      </c>
      <c r="B30" s="174"/>
      <c r="C30" s="175"/>
      <c r="D30" s="29" t="s">
        <v>988</v>
      </c>
      <c r="E30" s="30"/>
      <c r="F30" s="30"/>
      <c r="G30" s="30"/>
      <c r="H30" s="30"/>
      <c r="I30" s="30"/>
      <c r="J30" s="30"/>
      <c r="K30" s="30"/>
      <c r="L30" s="30"/>
      <c r="M30" s="30"/>
      <c r="N30" s="30"/>
      <c r="O30" s="30"/>
      <c r="P30" s="30"/>
      <c r="Q30" s="30"/>
      <c r="R30" s="30"/>
      <c r="S30" s="30"/>
      <c r="T30" s="31"/>
      <c r="U30" s="176" t="s">
        <v>2101</v>
      </c>
      <c r="V30" s="174"/>
      <c r="W30" s="175"/>
      <c r="X30" s="176" t="s">
        <v>190</v>
      </c>
      <c r="Y30" s="174"/>
      <c r="Z30" s="174"/>
      <c r="AA30" s="174"/>
      <c r="AB30" s="175"/>
      <c r="AC30" s="176" t="s">
        <v>101</v>
      </c>
      <c r="AD30" s="174"/>
      <c r="AE30" s="175"/>
      <c r="AF30" s="281" t="s">
        <v>989</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f t="shared" si="0"/>
        <v>12</v>
      </c>
      <c r="B31" s="174"/>
      <c r="C31" s="175"/>
      <c r="D31" s="29" t="s">
        <v>957</v>
      </c>
      <c r="E31" s="30"/>
      <c r="F31" s="30"/>
      <c r="G31" s="30"/>
      <c r="H31" s="30"/>
      <c r="I31" s="30"/>
      <c r="J31" s="30"/>
      <c r="K31" s="30"/>
      <c r="L31" s="30"/>
      <c r="M31" s="30"/>
      <c r="N31" s="30"/>
      <c r="O31" s="30"/>
      <c r="P31" s="30"/>
      <c r="Q31" s="30"/>
      <c r="R31" s="30"/>
      <c r="S31" s="30"/>
      <c r="T31" s="31"/>
      <c r="U31" s="176" t="s">
        <v>1810</v>
      </c>
      <c r="V31" s="174"/>
      <c r="W31" s="175"/>
      <c r="X31" s="176" t="s">
        <v>218</v>
      </c>
      <c r="Y31" s="174"/>
      <c r="Z31" s="174"/>
      <c r="AA31" s="174"/>
      <c r="AB31" s="175"/>
      <c r="AC31" s="176" t="s">
        <v>101</v>
      </c>
      <c r="AD31" s="174"/>
      <c r="AE31" s="175"/>
      <c r="AF31" s="288" t="s">
        <v>607</v>
      </c>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2" s="7" customFormat="1" ht="36" customHeight="1" x14ac:dyDescent="0.2">
      <c r="A32" s="173">
        <f t="shared" si="0"/>
        <v>13</v>
      </c>
      <c r="B32" s="174"/>
      <c r="C32" s="175"/>
      <c r="D32" s="29" t="s">
        <v>34</v>
      </c>
      <c r="E32" s="30"/>
      <c r="F32" s="30"/>
      <c r="G32" s="30"/>
      <c r="H32" s="30"/>
      <c r="I32" s="30"/>
      <c r="J32" s="30"/>
      <c r="K32" s="30"/>
      <c r="L32" s="30"/>
      <c r="M32" s="30"/>
      <c r="N32" s="30"/>
      <c r="O32" s="30"/>
      <c r="P32" s="30"/>
      <c r="Q32" s="30"/>
      <c r="R32" s="30"/>
      <c r="S32" s="30"/>
      <c r="T32" s="31"/>
      <c r="U32" s="176" t="s">
        <v>1807</v>
      </c>
      <c r="V32" s="174"/>
      <c r="W32" s="175"/>
      <c r="X32" s="176" t="s">
        <v>218</v>
      </c>
      <c r="Y32" s="174"/>
      <c r="Z32" s="174"/>
      <c r="AA32" s="174"/>
      <c r="AB32" s="175"/>
      <c r="AC32" s="176" t="s">
        <v>101</v>
      </c>
      <c r="AD32" s="174"/>
      <c r="AE32" s="175"/>
      <c r="AF32" s="281" t="s">
        <v>602</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173">
        <f t="shared" si="0"/>
        <v>14</v>
      </c>
      <c r="B33" s="174"/>
      <c r="C33" s="175"/>
      <c r="D33" s="29" t="s">
        <v>246</v>
      </c>
      <c r="E33" s="30"/>
      <c r="F33" s="30"/>
      <c r="G33" s="30"/>
      <c r="H33" s="30"/>
      <c r="I33" s="30"/>
      <c r="J33" s="30"/>
      <c r="K33" s="30"/>
      <c r="L33" s="30"/>
      <c r="M33" s="30"/>
      <c r="N33" s="30"/>
      <c r="O33" s="30"/>
      <c r="P33" s="30"/>
      <c r="Q33" s="30"/>
      <c r="R33" s="30"/>
      <c r="S33" s="30"/>
      <c r="T33" s="31"/>
      <c r="U33" s="176" t="s">
        <v>1807</v>
      </c>
      <c r="V33" s="174"/>
      <c r="W33" s="175"/>
      <c r="X33" s="176" t="s">
        <v>218</v>
      </c>
      <c r="Y33" s="174"/>
      <c r="Z33" s="174"/>
      <c r="AA33" s="174"/>
      <c r="AB33" s="175"/>
      <c r="AC33" s="176" t="s">
        <v>101</v>
      </c>
      <c r="AD33" s="174"/>
      <c r="AE33" s="175"/>
      <c r="AF33" s="281" t="s">
        <v>603</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173">
        <f t="shared" si="0"/>
        <v>15</v>
      </c>
      <c r="B34" s="174"/>
      <c r="C34" s="175"/>
      <c r="D34" s="29" t="s">
        <v>249</v>
      </c>
      <c r="E34" s="30"/>
      <c r="F34" s="30"/>
      <c r="G34" s="30"/>
      <c r="H34" s="30"/>
      <c r="I34" s="30"/>
      <c r="J34" s="30"/>
      <c r="K34" s="30"/>
      <c r="L34" s="30"/>
      <c r="M34" s="30"/>
      <c r="N34" s="30"/>
      <c r="O34" s="30"/>
      <c r="P34" s="30"/>
      <c r="Q34" s="30"/>
      <c r="R34" s="30"/>
      <c r="S34" s="30"/>
      <c r="T34" s="31"/>
      <c r="U34" s="176" t="s">
        <v>1794</v>
      </c>
      <c r="V34" s="174"/>
      <c r="W34" s="175"/>
      <c r="X34" s="176" t="s">
        <v>218</v>
      </c>
      <c r="Y34" s="174"/>
      <c r="Z34" s="174"/>
      <c r="AA34" s="174"/>
      <c r="AB34" s="175"/>
      <c r="AC34" s="176" t="s">
        <v>101</v>
      </c>
      <c r="AD34" s="174"/>
      <c r="AE34" s="175"/>
      <c r="AF34" s="281" t="s">
        <v>604</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f t="shared" si="0"/>
        <v>16</v>
      </c>
      <c r="B35" s="174"/>
      <c r="C35" s="175"/>
      <c r="D35" s="29" t="s">
        <v>250</v>
      </c>
      <c r="E35" s="30"/>
      <c r="F35" s="30"/>
      <c r="G35" s="30"/>
      <c r="H35" s="30"/>
      <c r="I35" s="30"/>
      <c r="J35" s="30"/>
      <c r="K35" s="30"/>
      <c r="L35" s="30"/>
      <c r="M35" s="30"/>
      <c r="N35" s="30"/>
      <c r="O35" s="30"/>
      <c r="P35" s="30"/>
      <c r="Q35" s="30"/>
      <c r="R35" s="30"/>
      <c r="S35" s="30"/>
      <c r="T35" s="31"/>
      <c r="U35" s="176" t="s">
        <v>1794</v>
      </c>
      <c r="V35" s="174"/>
      <c r="W35" s="175"/>
      <c r="X35" s="176" t="s">
        <v>218</v>
      </c>
      <c r="Y35" s="174"/>
      <c r="Z35" s="174"/>
      <c r="AA35" s="174"/>
      <c r="AB35" s="175"/>
      <c r="AC35" s="176" t="s">
        <v>101</v>
      </c>
      <c r="AD35" s="174"/>
      <c r="AE35" s="175"/>
      <c r="AF35" s="281" t="s">
        <v>605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f t="shared" si="0"/>
        <v>17</v>
      </c>
      <c r="B36" s="174"/>
      <c r="C36" s="175"/>
      <c r="D36" s="29" t="s">
        <v>51</v>
      </c>
      <c r="E36" s="30"/>
      <c r="F36" s="30"/>
      <c r="G36" s="30"/>
      <c r="H36" s="30"/>
      <c r="I36" s="30"/>
      <c r="J36" s="30"/>
      <c r="K36" s="30"/>
      <c r="L36" s="30"/>
      <c r="M36" s="30"/>
      <c r="N36" s="30"/>
      <c r="O36" s="30"/>
      <c r="P36" s="30"/>
      <c r="Q36" s="30"/>
      <c r="R36" s="30"/>
      <c r="S36" s="30"/>
      <c r="T36" s="31"/>
      <c r="U36" s="176" t="s">
        <v>1792</v>
      </c>
      <c r="V36" s="174"/>
      <c r="W36" s="175"/>
      <c r="X36" s="176" t="s">
        <v>218</v>
      </c>
      <c r="Y36" s="174"/>
      <c r="Z36" s="174"/>
      <c r="AA36" s="174"/>
      <c r="AB36" s="175"/>
      <c r="AC36" s="176" t="s">
        <v>101</v>
      </c>
      <c r="AD36" s="174"/>
      <c r="AE36" s="175"/>
      <c r="AF36" s="281" t="s">
        <v>606</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f t="shared" si="0"/>
        <v>18</v>
      </c>
      <c r="B37" s="174"/>
      <c r="C37" s="175"/>
      <c r="D37" s="29" t="s">
        <v>52</v>
      </c>
      <c r="E37" s="30"/>
      <c r="F37" s="30"/>
      <c r="G37" s="30"/>
      <c r="H37" s="30"/>
      <c r="I37" s="30"/>
      <c r="J37" s="30"/>
      <c r="K37" s="30"/>
      <c r="L37" s="30"/>
      <c r="M37" s="30"/>
      <c r="N37" s="30"/>
      <c r="O37" s="30"/>
      <c r="P37" s="30"/>
      <c r="Q37" s="30"/>
      <c r="R37" s="30"/>
      <c r="S37" s="30"/>
      <c r="T37" s="31"/>
      <c r="U37" s="176" t="s">
        <v>2101</v>
      </c>
      <c r="V37" s="174"/>
      <c r="W37" s="175"/>
      <c r="X37" s="176" t="s">
        <v>218</v>
      </c>
      <c r="Y37" s="174"/>
      <c r="Z37" s="174"/>
      <c r="AA37" s="174"/>
      <c r="AB37" s="175"/>
      <c r="AC37" s="176" t="s">
        <v>101</v>
      </c>
      <c r="AD37" s="174"/>
      <c r="AE37" s="175"/>
      <c r="AF37" s="281" t="s">
        <v>610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f t="shared" si="0"/>
        <v>19</v>
      </c>
      <c r="B38" s="174"/>
      <c r="C38" s="175"/>
      <c r="D38" s="29" t="s">
        <v>572</v>
      </c>
      <c r="E38" s="30"/>
      <c r="F38" s="30"/>
      <c r="G38" s="30"/>
      <c r="H38" s="30"/>
      <c r="I38" s="30"/>
      <c r="J38" s="30"/>
      <c r="K38" s="30"/>
      <c r="L38" s="30"/>
      <c r="M38" s="30"/>
      <c r="N38" s="30"/>
      <c r="O38" s="30"/>
      <c r="P38" s="30"/>
      <c r="Q38" s="30"/>
      <c r="R38" s="30"/>
      <c r="S38" s="30"/>
      <c r="T38" s="31"/>
      <c r="U38" s="176">
        <v>13</v>
      </c>
      <c r="V38" s="174"/>
      <c r="W38" s="175"/>
      <c r="X38" s="176" t="s">
        <v>218</v>
      </c>
      <c r="Y38" s="174"/>
      <c r="Z38" s="174"/>
      <c r="AA38" s="174"/>
      <c r="AB38" s="175"/>
      <c r="AC38" s="176" t="s">
        <v>101</v>
      </c>
      <c r="AD38" s="174"/>
      <c r="AE38" s="175"/>
      <c r="AF38" s="281" t="s">
        <v>991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f t="shared" si="0"/>
        <v>20</v>
      </c>
      <c r="B39" s="174"/>
      <c r="C39" s="175"/>
      <c r="D39" s="29" t="s">
        <v>2133</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210"/>
      <c r="AD39" s="211"/>
      <c r="AE39" s="212"/>
      <c r="AF39" s="281" t="s">
        <v>993</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f t="shared" si="0"/>
        <v>21</v>
      </c>
      <c r="B40" s="174"/>
      <c r="C40" s="175"/>
      <c r="D40" s="29" t="s">
        <v>2132</v>
      </c>
      <c r="E40" s="30"/>
      <c r="F40" s="30"/>
      <c r="G40" s="30"/>
      <c r="H40" s="30"/>
      <c r="I40" s="30"/>
      <c r="J40" s="30"/>
      <c r="K40" s="30"/>
      <c r="L40" s="30"/>
      <c r="M40" s="30"/>
      <c r="N40" s="30"/>
      <c r="O40" s="30"/>
      <c r="P40" s="30"/>
      <c r="Q40" s="30"/>
      <c r="R40" s="30"/>
      <c r="S40" s="30"/>
      <c r="T40" s="31"/>
      <c r="U40" s="176">
        <v>13</v>
      </c>
      <c r="V40" s="174"/>
      <c r="W40" s="175"/>
      <c r="X40" s="176" t="s">
        <v>190</v>
      </c>
      <c r="Y40" s="174"/>
      <c r="Z40" s="174"/>
      <c r="AA40" s="174"/>
      <c r="AB40" s="175"/>
      <c r="AC40" s="210"/>
      <c r="AD40" s="211"/>
      <c r="AE40" s="212"/>
      <c r="AF40" s="281" t="s">
        <v>995</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173">
        <f t="shared" si="0"/>
        <v>22</v>
      </c>
      <c r="B41" s="174"/>
      <c r="C41" s="175"/>
      <c r="D41" s="29" t="s">
        <v>996</v>
      </c>
      <c r="E41" s="30"/>
      <c r="F41" s="30"/>
      <c r="G41" s="30"/>
      <c r="H41" s="30"/>
      <c r="I41" s="30"/>
      <c r="J41" s="30"/>
      <c r="K41" s="30"/>
      <c r="L41" s="30"/>
      <c r="M41" s="30"/>
      <c r="N41" s="30"/>
      <c r="O41" s="30"/>
      <c r="P41" s="30"/>
      <c r="Q41" s="30"/>
      <c r="R41" s="30"/>
      <c r="S41" s="30"/>
      <c r="T41" s="31"/>
      <c r="U41" s="176">
        <v>13</v>
      </c>
      <c r="V41" s="174"/>
      <c r="W41" s="175"/>
      <c r="X41" s="176" t="s">
        <v>190</v>
      </c>
      <c r="Y41" s="174"/>
      <c r="Z41" s="174"/>
      <c r="AA41" s="174"/>
      <c r="AB41" s="175"/>
      <c r="AC41" s="210"/>
      <c r="AD41" s="211"/>
      <c r="AE41" s="212"/>
      <c r="AF41" s="281" t="s">
        <v>997</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173">
        <f t="shared" si="0"/>
        <v>23</v>
      </c>
      <c r="B42" s="174"/>
      <c r="C42" s="175"/>
      <c r="D42" s="29" t="s">
        <v>998</v>
      </c>
      <c r="E42" s="30"/>
      <c r="F42" s="30"/>
      <c r="G42" s="30"/>
      <c r="H42" s="30"/>
      <c r="I42" s="30"/>
      <c r="J42" s="30"/>
      <c r="K42" s="30"/>
      <c r="L42" s="30"/>
      <c r="M42" s="30"/>
      <c r="N42" s="30"/>
      <c r="O42" s="30"/>
      <c r="P42" s="30"/>
      <c r="Q42" s="30"/>
      <c r="R42" s="30"/>
      <c r="S42" s="30"/>
      <c r="T42" s="31"/>
      <c r="U42" s="176">
        <v>13</v>
      </c>
      <c r="V42" s="174"/>
      <c r="W42" s="175"/>
      <c r="X42" s="176" t="s">
        <v>190</v>
      </c>
      <c r="Y42" s="174"/>
      <c r="Z42" s="174"/>
      <c r="AA42" s="174"/>
      <c r="AB42" s="175"/>
      <c r="AC42" s="210"/>
      <c r="AD42" s="211"/>
      <c r="AE42" s="212"/>
      <c r="AF42" s="281" t="s">
        <v>999</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173">
        <f t="shared" si="0"/>
        <v>24</v>
      </c>
      <c r="B43" s="174"/>
      <c r="C43" s="175"/>
      <c r="D43" s="29" t="s">
        <v>1000</v>
      </c>
      <c r="E43" s="30"/>
      <c r="F43" s="30"/>
      <c r="G43" s="30"/>
      <c r="H43" s="30"/>
      <c r="I43" s="30"/>
      <c r="J43" s="30"/>
      <c r="K43" s="30"/>
      <c r="L43" s="30"/>
      <c r="M43" s="30"/>
      <c r="N43" s="30"/>
      <c r="O43" s="30"/>
      <c r="P43" s="30"/>
      <c r="Q43" s="30"/>
      <c r="R43" s="30"/>
      <c r="S43" s="30"/>
      <c r="T43" s="31"/>
      <c r="U43" s="176">
        <v>13</v>
      </c>
      <c r="V43" s="174"/>
      <c r="W43" s="175"/>
      <c r="X43" s="176" t="s">
        <v>190</v>
      </c>
      <c r="Y43" s="174"/>
      <c r="Z43" s="174"/>
      <c r="AA43" s="174"/>
      <c r="AB43" s="175"/>
      <c r="AC43" s="210"/>
      <c r="AD43" s="211"/>
      <c r="AE43" s="212"/>
      <c r="AF43" s="281" t="s">
        <v>1001</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173">
        <f t="shared" si="0"/>
        <v>25</v>
      </c>
      <c r="B44" s="174"/>
      <c r="C44" s="175"/>
      <c r="D44" s="29" t="s">
        <v>1002</v>
      </c>
      <c r="E44" s="30"/>
      <c r="F44" s="30"/>
      <c r="G44" s="30"/>
      <c r="H44" s="30"/>
      <c r="I44" s="30"/>
      <c r="J44" s="30"/>
      <c r="K44" s="30"/>
      <c r="L44" s="30"/>
      <c r="M44" s="30"/>
      <c r="N44" s="30"/>
      <c r="O44" s="30"/>
      <c r="P44" s="30"/>
      <c r="Q44" s="30"/>
      <c r="R44" s="30"/>
      <c r="S44" s="30"/>
      <c r="T44" s="31"/>
      <c r="U44" s="176">
        <v>13</v>
      </c>
      <c r="V44" s="174"/>
      <c r="W44" s="175"/>
      <c r="X44" s="176" t="s">
        <v>190</v>
      </c>
      <c r="Y44" s="174"/>
      <c r="Z44" s="174"/>
      <c r="AA44" s="174"/>
      <c r="AB44" s="175"/>
      <c r="AC44" s="210"/>
      <c r="AD44" s="211"/>
      <c r="AE44" s="212"/>
      <c r="AF44" s="281" t="s">
        <v>1003</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173">
        <f t="shared" si="0"/>
        <v>26</v>
      </c>
      <c r="B45" s="174"/>
      <c r="C45" s="175"/>
      <c r="D45" s="29" t="s">
        <v>1004</v>
      </c>
      <c r="E45" s="30"/>
      <c r="F45" s="30"/>
      <c r="G45" s="30"/>
      <c r="H45" s="30"/>
      <c r="I45" s="30"/>
      <c r="J45" s="30"/>
      <c r="K45" s="30"/>
      <c r="L45" s="30"/>
      <c r="M45" s="30"/>
      <c r="N45" s="30"/>
      <c r="O45" s="30"/>
      <c r="P45" s="30"/>
      <c r="Q45" s="30"/>
      <c r="R45" s="30"/>
      <c r="S45" s="30"/>
      <c r="T45" s="31"/>
      <c r="U45" s="176">
        <v>13</v>
      </c>
      <c r="V45" s="174"/>
      <c r="W45" s="175"/>
      <c r="X45" s="176" t="s">
        <v>190</v>
      </c>
      <c r="Y45" s="174"/>
      <c r="Z45" s="174"/>
      <c r="AA45" s="174"/>
      <c r="AB45" s="175"/>
      <c r="AC45" s="210"/>
      <c r="AD45" s="211"/>
      <c r="AE45" s="212"/>
      <c r="AF45" s="281" t="s">
        <v>1005</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6" customHeight="1" x14ac:dyDescent="0.2">
      <c r="A46" s="173">
        <f t="shared" si="0"/>
        <v>27</v>
      </c>
      <c r="B46" s="174"/>
      <c r="C46" s="175"/>
      <c r="D46" s="29" t="s">
        <v>2131</v>
      </c>
      <c r="E46" s="30"/>
      <c r="F46" s="30"/>
      <c r="G46" s="30"/>
      <c r="H46" s="30"/>
      <c r="I46" s="30"/>
      <c r="J46" s="30"/>
      <c r="K46" s="30"/>
      <c r="L46" s="30"/>
      <c r="M46" s="30"/>
      <c r="N46" s="30"/>
      <c r="O46" s="30"/>
      <c r="P46" s="30"/>
      <c r="Q46" s="30"/>
      <c r="R46" s="30"/>
      <c r="S46" s="30"/>
      <c r="T46" s="31"/>
      <c r="U46" s="176">
        <v>13</v>
      </c>
      <c r="V46" s="174"/>
      <c r="W46" s="175"/>
      <c r="X46" s="176" t="s">
        <v>190</v>
      </c>
      <c r="Y46" s="174"/>
      <c r="Z46" s="174"/>
      <c r="AA46" s="174"/>
      <c r="AB46" s="175"/>
      <c r="AC46" s="210"/>
      <c r="AD46" s="211"/>
      <c r="AE46" s="212"/>
      <c r="AF46" s="281" t="s">
        <v>1007</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6" customHeight="1" x14ac:dyDescent="0.2">
      <c r="A47" s="173">
        <f t="shared" si="0"/>
        <v>28</v>
      </c>
      <c r="B47" s="174"/>
      <c r="C47" s="175"/>
      <c r="D47" s="29" t="s">
        <v>2130</v>
      </c>
      <c r="E47" s="30"/>
      <c r="F47" s="30"/>
      <c r="G47" s="30"/>
      <c r="H47" s="30"/>
      <c r="I47" s="30"/>
      <c r="J47" s="30"/>
      <c r="K47" s="30"/>
      <c r="L47" s="30"/>
      <c r="M47" s="30"/>
      <c r="N47" s="30"/>
      <c r="O47" s="30"/>
      <c r="P47" s="30"/>
      <c r="Q47" s="30"/>
      <c r="R47" s="30"/>
      <c r="S47" s="30"/>
      <c r="T47" s="31"/>
      <c r="U47" s="176">
        <v>13</v>
      </c>
      <c r="V47" s="174"/>
      <c r="W47" s="175"/>
      <c r="X47" s="176" t="s">
        <v>190</v>
      </c>
      <c r="Y47" s="174"/>
      <c r="Z47" s="174"/>
      <c r="AA47" s="174"/>
      <c r="AB47" s="175"/>
      <c r="AC47" s="210"/>
      <c r="AD47" s="211"/>
      <c r="AE47" s="212"/>
      <c r="AF47" s="281" t="s">
        <v>1009</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1" ht="36" customHeight="1" x14ac:dyDescent="0.2">
      <c r="A48" s="173">
        <f t="shared" si="0"/>
        <v>29</v>
      </c>
      <c r="B48" s="174"/>
      <c r="C48" s="175"/>
      <c r="D48" s="29" t="s">
        <v>2129</v>
      </c>
      <c r="E48" s="30"/>
      <c r="F48" s="30"/>
      <c r="G48" s="30"/>
      <c r="H48" s="30"/>
      <c r="I48" s="30"/>
      <c r="J48" s="30"/>
      <c r="K48" s="30"/>
      <c r="L48" s="30"/>
      <c r="M48" s="30"/>
      <c r="N48" s="30"/>
      <c r="O48" s="30"/>
      <c r="P48" s="30"/>
      <c r="Q48" s="30"/>
      <c r="R48" s="30"/>
      <c r="S48" s="30"/>
      <c r="T48" s="31"/>
      <c r="U48" s="176" t="s">
        <v>1797</v>
      </c>
      <c r="V48" s="174"/>
      <c r="W48" s="175"/>
      <c r="X48" s="176" t="s">
        <v>221</v>
      </c>
      <c r="Y48" s="174"/>
      <c r="Z48" s="174"/>
      <c r="AA48" s="174"/>
      <c r="AB48" s="175"/>
      <c r="AC48" s="210"/>
      <c r="AD48" s="211"/>
      <c r="AE48" s="212"/>
      <c r="AF48" s="281" t="s">
        <v>1011</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36" customHeight="1" x14ac:dyDescent="0.2">
      <c r="A49" s="173">
        <f t="shared" si="0"/>
        <v>30</v>
      </c>
      <c r="B49" s="174"/>
      <c r="C49" s="175"/>
      <c r="D49" s="29" t="s">
        <v>2128</v>
      </c>
      <c r="E49" s="30"/>
      <c r="F49" s="30"/>
      <c r="G49" s="30"/>
      <c r="H49" s="30"/>
      <c r="I49" s="30"/>
      <c r="J49" s="30"/>
      <c r="K49" s="30"/>
      <c r="L49" s="30"/>
      <c r="M49" s="30"/>
      <c r="N49" s="30"/>
      <c r="O49" s="30"/>
      <c r="P49" s="30"/>
      <c r="Q49" s="30"/>
      <c r="R49" s="30"/>
      <c r="S49" s="30"/>
      <c r="T49" s="31"/>
      <c r="U49" s="176">
        <v>13</v>
      </c>
      <c r="V49" s="174"/>
      <c r="W49" s="175"/>
      <c r="X49" s="176" t="s">
        <v>190</v>
      </c>
      <c r="Y49" s="174"/>
      <c r="Z49" s="174"/>
      <c r="AA49" s="174"/>
      <c r="AB49" s="175"/>
      <c r="AC49" s="210"/>
      <c r="AD49" s="211"/>
      <c r="AE49" s="212"/>
      <c r="AF49" s="281" t="s">
        <v>2126</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36" customHeight="1" x14ac:dyDescent="0.2">
      <c r="A50" s="173">
        <f t="shared" si="0"/>
        <v>31</v>
      </c>
      <c r="B50" s="174"/>
      <c r="C50" s="175"/>
      <c r="D50" s="29" t="s">
        <v>2127</v>
      </c>
      <c r="E50" s="30"/>
      <c r="F50" s="30"/>
      <c r="G50" s="30"/>
      <c r="H50" s="30"/>
      <c r="I50" s="30"/>
      <c r="J50" s="30"/>
      <c r="K50" s="30"/>
      <c r="L50" s="30"/>
      <c r="M50" s="30"/>
      <c r="N50" s="30"/>
      <c r="O50" s="30"/>
      <c r="P50" s="30"/>
      <c r="Q50" s="30"/>
      <c r="R50" s="30"/>
      <c r="S50" s="30"/>
      <c r="T50" s="31"/>
      <c r="U50" s="176" t="s">
        <v>1792</v>
      </c>
      <c r="V50" s="174"/>
      <c r="W50" s="175"/>
      <c r="X50" s="176" t="s">
        <v>218</v>
      </c>
      <c r="Y50" s="174"/>
      <c r="Z50" s="174"/>
      <c r="AA50" s="174"/>
      <c r="AB50" s="175"/>
      <c r="AC50" s="210"/>
      <c r="AD50" s="211"/>
      <c r="AE50" s="212"/>
      <c r="AF50" s="281" t="s">
        <v>2126</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36" customHeight="1" x14ac:dyDescent="0.2">
      <c r="A51" s="204"/>
      <c r="B51" s="205"/>
      <c r="C51" s="206"/>
      <c r="D51" s="34"/>
      <c r="E51" s="35"/>
      <c r="F51" s="35"/>
      <c r="G51" s="35"/>
      <c r="H51" s="35"/>
      <c r="I51" s="35"/>
      <c r="J51" s="35"/>
      <c r="K51" s="35"/>
      <c r="L51" s="35"/>
      <c r="M51" s="35"/>
      <c r="N51" s="35"/>
      <c r="O51" s="35"/>
      <c r="P51" s="35"/>
      <c r="Q51" s="35"/>
      <c r="R51" s="35"/>
      <c r="S51" s="35"/>
      <c r="T51" s="36"/>
      <c r="U51" s="247"/>
      <c r="V51" s="248"/>
      <c r="W51" s="249"/>
      <c r="X51" s="213"/>
      <c r="Y51" s="214"/>
      <c r="Z51" s="214"/>
      <c r="AA51" s="214"/>
      <c r="AB51" s="215"/>
      <c r="AC51" s="250"/>
      <c r="AD51" s="205"/>
      <c r="AE51" s="206"/>
      <c r="AF51" s="277"/>
      <c r="AG51" s="278"/>
      <c r="AH51" s="278"/>
      <c r="AI51" s="278"/>
      <c r="AJ51" s="278"/>
      <c r="AK51" s="278"/>
      <c r="AL51" s="278"/>
      <c r="AM51" s="278"/>
      <c r="AN51" s="278"/>
      <c r="AO51" s="278"/>
      <c r="AP51" s="278"/>
      <c r="AQ51" s="278"/>
      <c r="AR51" s="278"/>
      <c r="AS51" s="278"/>
      <c r="AT51" s="278"/>
      <c r="AU51" s="278"/>
      <c r="AV51" s="278"/>
      <c r="AW51" s="278"/>
      <c r="AX51" s="278"/>
      <c r="AY51" s="278"/>
      <c r="AZ51" s="278"/>
      <c r="BA51" s="278"/>
      <c r="BB51" s="278"/>
      <c r="BC51" s="278"/>
      <c r="BD51" s="278"/>
      <c r="BE51" s="278"/>
      <c r="BF51" s="278"/>
      <c r="BG51" s="278"/>
      <c r="BH51" s="278"/>
      <c r="BI51" s="278"/>
      <c r="BJ51" s="279"/>
    </row>
    <row r="52" spans="1:62" s="3" customFormat="1" ht="7.5" customHeight="1" x14ac:dyDescent="0.2"/>
    <row r="53" spans="1:62" s="1" customFormat="1" ht="12" x14ac:dyDescent="0.2"/>
    <row r="54" spans="1:62" s="1" customFormat="1" ht="12" x14ac:dyDescent="0.2"/>
    <row r="55" spans="1:62" s="1" customFormat="1" ht="12" x14ac:dyDescent="0.2"/>
    <row r="56" spans="1:62" s="1" customFormat="1" ht="12" x14ac:dyDescent="0.2"/>
    <row r="57" spans="1:62" s="1" customFormat="1" ht="12" x14ac:dyDescent="0.2"/>
    <row r="58" spans="1:62" s="1" customFormat="1" ht="12" x14ac:dyDescent="0.2"/>
    <row r="59" spans="1:62" s="1" customFormat="1" ht="12"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2" customFormat="1" ht="12" x14ac:dyDescent="0.15"/>
    <row r="76" s="2" customFormat="1" ht="12" x14ac:dyDescent="0.15"/>
  </sheetData>
  <mergeCells count="179">
    <mergeCell ref="A2:AU2"/>
    <mergeCell ref="AV2:AY2"/>
    <mergeCell ref="AZ2:BC2"/>
    <mergeCell ref="BD2:BG2"/>
    <mergeCell ref="BH2:BJ2"/>
    <mergeCell ref="A3:G4"/>
    <mergeCell ref="H3:AU4"/>
    <mergeCell ref="AV3:AY3"/>
    <mergeCell ref="AZ3:BJ3"/>
    <mergeCell ref="AV4:AY4"/>
    <mergeCell ref="AZ4:BJ4"/>
    <mergeCell ref="A21:C21"/>
    <mergeCell ref="D21:T21"/>
    <mergeCell ref="U21:W21"/>
    <mergeCell ref="X21:AB21"/>
    <mergeCell ref="AC21:AE21"/>
    <mergeCell ref="A6:K6"/>
    <mergeCell ref="L6:W6"/>
    <mergeCell ref="AS6:AX6"/>
    <mergeCell ref="AY6:BJ6"/>
    <mergeCell ref="A7:K7"/>
    <mergeCell ref="L7:BJ7"/>
    <mergeCell ref="AF21:BJ21"/>
    <mergeCell ref="A8:K8"/>
    <mergeCell ref="L8:BJ8"/>
    <mergeCell ref="A9:K9"/>
    <mergeCell ref="L9:BJ9"/>
    <mergeCell ref="A10:K10"/>
    <mergeCell ref="L10:BJ10"/>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38:C38"/>
    <mergeCell ref="U38:W38"/>
    <mergeCell ref="X38:AB38"/>
    <mergeCell ref="AC38:AE38"/>
    <mergeCell ref="AF38:BJ38"/>
    <mergeCell ref="A39:C39"/>
    <mergeCell ref="U39:W39"/>
    <mergeCell ref="X39:AB39"/>
    <mergeCell ref="AC39:AE39"/>
    <mergeCell ref="AF39:BJ39"/>
    <mergeCell ref="A40:C40"/>
    <mergeCell ref="U40:W40"/>
    <mergeCell ref="X40:AB40"/>
    <mergeCell ref="AC40:AE40"/>
    <mergeCell ref="AF40:BJ40"/>
    <mergeCell ref="A41:C41"/>
    <mergeCell ref="U41:W41"/>
    <mergeCell ref="X41:AB41"/>
    <mergeCell ref="AC41:AE41"/>
    <mergeCell ref="AF41:BJ41"/>
    <mergeCell ref="A42:C42"/>
    <mergeCell ref="U42:W42"/>
    <mergeCell ref="X42:AB42"/>
    <mergeCell ref="AC42:AE42"/>
    <mergeCell ref="AF42:BJ42"/>
    <mergeCell ref="A43:C43"/>
    <mergeCell ref="U43:W43"/>
    <mergeCell ref="X43:AB43"/>
    <mergeCell ref="AC43:AE43"/>
    <mergeCell ref="AF43:BJ43"/>
    <mergeCell ref="A51:C51"/>
    <mergeCell ref="U51:W51"/>
    <mergeCell ref="X51:AB51"/>
    <mergeCell ref="AC51:AE51"/>
    <mergeCell ref="AF51:BJ51"/>
    <mergeCell ref="A44:C44"/>
    <mergeCell ref="U44:W44"/>
    <mergeCell ref="X44:AB44"/>
    <mergeCell ref="AC44:AE44"/>
    <mergeCell ref="AF44:BJ44"/>
    <mergeCell ref="A45:C45"/>
    <mergeCell ref="U45:W45"/>
    <mergeCell ref="X45:AB45"/>
    <mergeCell ref="AC45:AE45"/>
    <mergeCell ref="AF45:BJ45"/>
    <mergeCell ref="A48:C48"/>
    <mergeCell ref="U48:W48"/>
    <mergeCell ref="X48:AB48"/>
    <mergeCell ref="AC48:AE48"/>
    <mergeCell ref="AF48:BJ48"/>
    <mergeCell ref="A46:C46"/>
    <mergeCell ref="U46:W46"/>
    <mergeCell ref="X46:AB46"/>
    <mergeCell ref="AC46:AE46"/>
    <mergeCell ref="A49:C49"/>
    <mergeCell ref="U49:W49"/>
    <mergeCell ref="X49:AB49"/>
    <mergeCell ref="AC49:AE49"/>
    <mergeCell ref="AF49:BJ49"/>
    <mergeCell ref="AF46:BJ46"/>
    <mergeCell ref="A50:C50"/>
    <mergeCell ref="U50:W50"/>
    <mergeCell ref="X50:AB50"/>
    <mergeCell ref="AC50:AE50"/>
    <mergeCell ref="AF50:BJ50"/>
    <mergeCell ref="A47:C47"/>
    <mergeCell ref="U47:W47"/>
    <mergeCell ref="X47:AB47"/>
    <mergeCell ref="AC47:AE47"/>
    <mergeCell ref="AF47:BJ47"/>
  </mergeCells>
  <phoneticPr fontId="4"/>
  <dataValidations count="2">
    <dataValidation type="list" allowBlank="1" showInputMessage="1" showErrorMessage="1" sqref="AY6:BJ6" xr:uid="{852B15E1-8B59-4C6F-81A3-E90E19CCA505}">
      <formula1>"送信,受信"</formula1>
    </dataValidation>
    <dataValidation type="list" allowBlank="1" showInputMessage="1" showErrorMessage="1" sqref="AC51:AE51 AC22:AC50" xr:uid="{3D76DE1C-B3DA-49AC-8E52-06B0F4C197E2}">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9F56-B913-4F36-82EA-74054665DE78}">
  <sheetPr codeName="Sheet7"/>
  <dimension ref="A1:BJ71"/>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985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986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1014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2140</v>
      </c>
      <c r="BJ12" s="12"/>
    </row>
    <row r="13" spans="1:62" s="7" customFormat="1" ht="20.25" customHeight="1" x14ac:dyDescent="0.2">
      <c r="A13" s="11"/>
      <c r="C13" s="7" t="s">
        <v>1015</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989</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6"/>
      <c r="D21" s="38" t="s">
        <v>957</v>
      </c>
      <c r="E21" s="47"/>
      <c r="F21" s="47"/>
      <c r="G21" s="47"/>
      <c r="H21" s="47"/>
      <c r="I21" s="47"/>
      <c r="J21" s="47"/>
      <c r="K21" s="47"/>
      <c r="L21" s="47"/>
      <c r="M21" s="47"/>
      <c r="N21" s="47"/>
      <c r="O21" s="47"/>
      <c r="P21" s="47"/>
      <c r="Q21" s="47"/>
      <c r="R21" s="47"/>
      <c r="S21" s="47"/>
      <c r="T21" s="48"/>
      <c r="U21" s="280">
        <v>1</v>
      </c>
      <c r="V21" s="245"/>
      <c r="W21" s="246"/>
      <c r="X21" s="176" t="s">
        <v>218</v>
      </c>
      <c r="Y21" s="174"/>
      <c r="Z21" s="174"/>
      <c r="AA21" s="174"/>
      <c r="AB21" s="175"/>
      <c r="AC21" s="176" t="s">
        <v>101</v>
      </c>
      <c r="AD21" s="174"/>
      <c r="AE21" s="175"/>
      <c r="AF21" s="288" t="s">
        <v>607</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1" ht="36" customHeight="1" x14ac:dyDescent="0.2">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176" t="s">
        <v>101</v>
      </c>
      <c r="AD22" s="174"/>
      <c r="AE22" s="175"/>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1" ht="36" customHeight="1" x14ac:dyDescent="0.2">
      <c r="A23" s="173">
        <f t="shared" ref="A23:A39"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176" t="s">
        <v>101</v>
      </c>
      <c r="AD23" s="174"/>
      <c r="AE23" s="175"/>
      <c r="AF23" s="281" t="s">
        <v>959</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5"/>
      <c r="D24" s="29" t="s">
        <v>249</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176" t="s">
        <v>101</v>
      </c>
      <c r="AD24" s="174"/>
      <c r="AE24" s="175"/>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250</v>
      </c>
      <c r="E25" s="30"/>
      <c r="F25" s="30"/>
      <c r="G25" s="30"/>
      <c r="H25" s="30"/>
      <c r="I25" s="30"/>
      <c r="J25" s="30"/>
      <c r="K25" s="30"/>
      <c r="L25" s="30"/>
      <c r="M25" s="30"/>
      <c r="N25" s="30"/>
      <c r="O25" s="30"/>
      <c r="P25" s="30"/>
      <c r="Q25" s="30"/>
      <c r="R25" s="30"/>
      <c r="S25" s="30"/>
      <c r="T25" s="31"/>
      <c r="U25" s="176">
        <v>3</v>
      </c>
      <c r="V25" s="174"/>
      <c r="W25" s="175"/>
      <c r="X25" s="176" t="s">
        <v>218</v>
      </c>
      <c r="Y25" s="174"/>
      <c r="Z25" s="174"/>
      <c r="AA25" s="174"/>
      <c r="AB25" s="175"/>
      <c r="AC25" s="176" t="s">
        <v>101</v>
      </c>
      <c r="AD25" s="174"/>
      <c r="AE25" s="175"/>
      <c r="AF25" s="281" t="s">
        <v>961</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176" t="s">
        <v>101</v>
      </c>
      <c r="AD26" s="174"/>
      <c r="AE26" s="175"/>
      <c r="AF26" s="281" t="s">
        <v>606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52</v>
      </c>
      <c r="E27" s="30"/>
      <c r="F27" s="30"/>
      <c r="G27" s="30"/>
      <c r="H27" s="30"/>
      <c r="I27" s="30"/>
      <c r="J27" s="30"/>
      <c r="K27" s="30"/>
      <c r="L27" s="30"/>
      <c r="M27" s="30"/>
      <c r="N27" s="30"/>
      <c r="O27" s="30"/>
      <c r="P27" s="30"/>
      <c r="Q27" s="30"/>
      <c r="R27" s="30"/>
      <c r="S27" s="30"/>
      <c r="T27" s="31"/>
      <c r="U27" s="176">
        <v>4</v>
      </c>
      <c r="V27" s="174"/>
      <c r="W27" s="175"/>
      <c r="X27" s="176" t="s">
        <v>190</v>
      </c>
      <c r="Y27" s="174"/>
      <c r="Z27" s="174"/>
      <c r="AA27" s="174"/>
      <c r="AB27" s="175"/>
      <c r="AC27" s="176" t="s">
        <v>101</v>
      </c>
      <c r="AD27" s="174"/>
      <c r="AE27" s="175"/>
      <c r="AF27" s="281" t="s">
        <v>610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572</v>
      </c>
      <c r="E28" s="30"/>
      <c r="F28" s="30"/>
      <c r="G28" s="30"/>
      <c r="H28" s="30"/>
      <c r="I28" s="30"/>
      <c r="J28" s="30"/>
      <c r="K28" s="30"/>
      <c r="L28" s="30"/>
      <c r="M28" s="30"/>
      <c r="N28" s="30"/>
      <c r="O28" s="30"/>
      <c r="P28" s="30"/>
      <c r="Q28" s="30"/>
      <c r="R28" s="30"/>
      <c r="S28" s="30"/>
      <c r="T28" s="31"/>
      <c r="U28" s="176">
        <v>1</v>
      </c>
      <c r="V28" s="174"/>
      <c r="W28" s="175"/>
      <c r="X28" s="176" t="s">
        <v>218</v>
      </c>
      <c r="Y28" s="174"/>
      <c r="Z28" s="174"/>
      <c r="AA28" s="174"/>
      <c r="AB28" s="175"/>
      <c r="AC28" s="176" t="s">
        <v>101</v>
      </c>
      <c r="AD28" s="174"/>
      <c r="AE28" s="175"/>
      <c r="AF28" s="281" t="s">
        <v>991</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992</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176" t="s">
        <v>101</v>
      </c>
      <c r="AD29" s="174"/>
      <c r="AE29" s="175"/>
      <c r="AF29" s="281" t="s">
        <v>993</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5"/>
      <c r="D30" s="29" t="s">
        <v>994</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176" t="s">
        <v>101</v>
      </c>
      <c r="AD30" s="174"/>
      <c r="AE30" s="175"/>
      <c r="AF30" s="281" t="s">
        <v>995</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f t="shared" si="0"/>
        <v>12</v>
      </c>
      <c r="B31" s="174"/>
      <c r="C31" s="175"/>
      <c r="D31" s="29" t="s">
        <v>996</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176" t="s">
        <v>101</v>
      </c>
      <c r="AD31" s="174"/>
      <c r="AE31" s="175"/>
      <c r="AF31" s="281" t="s">
        <v>997</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173">
        <f t="shared" si="0"/>
        <v>13</v>
      </c>
      <c r="B32" s="174"/>
      <c r="C32" s="175"/>
      <c r="D32" s="29" t="s">
        <v>998</v>
      </c>
      <c r="E32" s="30"/>
      <c r="F32" s="30"/>
      <c r="G32" s="30"/>
      <c r="H32" s="30"/>
      <c r="I32" s="30"/>
      <c r="J32" s="30"/>
      <c r="K32" s="30"/>
      <c r="L32" s="30"/>
      <c r="M32" s="30"/>
      <c r="N32" s="30"/>
      <c r="O32" s="30"/>
      <c r="P32" s="30"/>
      <c r="Q32" s="30"/>
      <c r="R32" s="30"/>
      <c r="S32" s="30"/>
      <c r="T32" s="31"/>
      <c r="U32" s="176">
        <v>13</v>
      </c>
      <c r="V32" s="174"/>
      <c r="W32" s="175"/>
      <c r="X32" s="176" t="s">
        <v>190</v>
      </c>
      <c r="Y32" s="174"/>
      <c r="Z32" s="174"/>
      <c r="AA32" s="174"/>
      <c r="AB32" s="175"/>
      <c r="AC32" s="176" t="s">
        <v>101</v>
      </c>
      <c r="AD32" s="174"/>
      <c r="AE32" s="175"/>
      <c r="AF32" s="281" t="s">
        <v>999</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173">
        <f t="shared" si="0"/>
        <v>14</v>
      </c>
      <c r="B33" s="174"/>
      <c r="C33" s="175"/>
      <c r="D33" s="29" t="s">
        <v>1000</v>
      </c>
      <c r="E33" s="30"/>
      <c r="F33" s="30"/>
      <c r="G33" s="30"/>
      <c r="H33" s="30"/>
      <c r="I33" s="30"/>
      <c r="J33" s="30"/>
      <c r="K33" s="30"/>
      <c r="L33" s="30"/>
      <c r="M33" s="30"/>
      <c r="N33" s="30"/>
      <c r="O33" s="30"/>
      <c r="P33" s="30"/>
      <c r="Q33" s="30"/>
      <c r="R33" s="30"/>
      <c r="S33" s="30"/>
      <c r="T33" s="31"/>
      <c r="U33" s="176">
        <v>13</v>
      </c>
      <c r="V33" s="174"/>
      <c r="W33" s="175"/>
      <c r="X33" s="176" t="s">
        <v>190</v>
      </c>
      <c r="Y33" s="174"/>
      <c r="Z33" s="174"/>
      <c r="AA33" s="174"/>
      <c r="AB33" s="175"/>
      <c r="AC33" s="176" t="s">
        <v>101</v>
      </c>
      <c r="AD33" s="174"/>
      <c r="AE33" s="175"/>
      <c r="AF33" s="281" t="s">
        <v>1001</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173">
        <f t="shared" si="0"/>
        <v>15</v>
      </c>
      <c r="B34" s="174"/>
      <c r="C34" s="175"/>
      <c r="D34" s="29" t="s">
        <v>1002</v>
      </c>
      <c r="E34" s="30"/>
      <c r="F34" s="30"/>
      <c r="G34" s="30"/>
      <c r="H34" s="30"/>
      <c r="I34" s="30"/>
      <c r="J34" s="30"/>
      <c r="K34" s="30"/>
      <c r="L34" s="30"/>
      <c r="M34" s="30"/>
      <c r="N34" s="30"/>
      <c r="O34" s="30"/>
      <c r="P34" s="30"/>
      <c r="Q34" s="30"/>
      <c r="R34" s="30"/>
      <c r="S34" s="30"/>
      <c r="T34" s="31"/>
      <c r="U34" s="176">
        <v>13</v>
      </c>
      <c r="V34" s="174"/>
      <c r="W34" s="175"/>
      <c r="X34" s="176" t="s">
        <v>190</v>
      </c>
      <c r="Y34" s="174"/>
      <c r="Z34" s="174"/>
      <c r="AA34" s="174"/>
      <c r="AB34" s="175"/>
      <c r="AC34" s="176" t="s">
        <v>101</v>
      </c>
      <c r="AD34" s="174"/>
      <c r="AE34" s="175"/>
      <c r="AF34" s="281" t="s">
        <v>1003</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f t="shared" si="0"/>
        <v>16</v>
      </c>
      <c r="B35" s="174"/>
      <c r="C35" s="175"/>
      <c r="D35" s="29" t="s">
        <v>1004</v>
      </c>
      <c r="E35" s="30"/>
      <c r="F35" s="30"/>
      <c r="G35" s="30"/>
      <c r="H35" s="30"/>
      <c r="I35" s="30"/>
      <c r="J35" s="30"/>
      <c r="K35" s="30"/>
      <c r="L35" s="30"/>
      <c r="M35" s="30"/>
      <c r="N35" s="30"/>
      <c r="O35" s="30"/>
      <c r="P35" s="30"/>
      <c r="Q35" s="30"/>
      <c r="R35" s="30"/>
      <c r="S35" s="30"/>
      <c r="T35" s="31"/>
      <c r="U35" s="176">
        <v>13</v>
      </c>
      <c r="V35" s="174"/>
      <c r="W35" s="175"/>
      <c r="X35" s="176" t="s">
        <v>190</v>
      </c>
      <c r="Y35" s="174"/>
      <c r="Z35" s="174"/>
      <c r="AA35" s="174"/>
      <c r="AB35" s="175"/>
      <c r="AC35" s="176" t="s">
        <v>101</v>
      </c>
      <c r="AD35" s="174"/>
      <c r="AE35" s="175"/>
      <c r="AF35" s="281" t="s">
        <v>1005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f t="shared" si="0"/>
        <v>17</v>
      </c>
      <c r="B36" s="174"/>
      <c r="C36" s="175"/>
      <c r="D36" s="29" t="s">
        <v>1006</v>
      </c>
      <c r="E36" s="30"/>
      <c r="F36" s="30"/>
      <c r="G36" s="30"/>
      <c r="H36" s="30"/>
      <c r="I36" s="30"/>
      <c r="J36" s="30"/>
      <c r="K36" s="30"/>
      <c r="L36" s="30"/>
      <c r="M36" s="30"/>
      <c r="N36" s="30"/>
      <c r="O36" s="30"/>
      <c r="P36" s="30"/>
      <c r="Q36" s="30"/>
      <c r="R36" s="30"/>
      <c r="S36" s="30"/>
      <c r="T36" s="31"/>
      <c r="U36" s="176">
        <v>13</v>
      </c>
      <c r="V36" s="174"/>
      <c r="W36" s="175"/>
      <c r="X36" s="176" t="s">
        <v>190</v>
      </c>
      <c r="Y36" s="174"/>
      <c r="Z36" s="174"/>
      <c r="AA36" s="174"/>
      <c r="AB36" s="175"/>
      <c r="AC36" s="176" t="s">
        <v>101</v>
      </c>
      <c r="AD36" s="174"/>
      <c r="AE36" s="175"/>
      <c r="AF36" s="281" t="s">
        <v>1007</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f t="shared" si="0"/>
        <v>18</v>
      </c>
      <c r="B37" s="174"/>
      <c r="C37" s="175"/>
      <c r="D37" s="29" t="s">
        <v>1008</v>
      </c>
      <c r="E37" s="30"/>
      <c r="F37" s="30"/>
      <c r="G37" s="30"/>
      <c r="H37" s="30"/>
      <c r="I37" s="30"/>
      <c r="J37" s="30"/>
      <c r="K37" s="30"/>
      <c r="L37" s="30"/>
      <c r="M37" s="30"/>
      <c r="N37" s="30"/>
      <c r="O37" s="30"/>
      <c r="P37" s="30"/>
      <c r="Q37" s="30"/>
      <c r="R37" s="30"/>
      <c r="S37" s="30"/>
      <c r="T37" s="31"/>
      <c r="U37" s="176">
        <v>13</v>
      </c>
      <c r="V37" s="174"/>
      <c r="W37" s="175"/>
      <c r="X37" s="176" t="s">
        <v>190</v>
      </c>
      <c r="Y37" s="174"/>
      <c r="Z37" s="174"/>
      <c r="AA37" s="174"/>
      <c r="AB37" s="175"/>
      <c r="AC37" s="176" t="s">
        <v>101</v>
      </c>
      <c r="AD37" s="174"/>
      <c r="AE37" s="175"/>
      <c r="AF37" s="281" t="s">
        <v>1009</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f t="shared" si="0"/>
        <v>19</v>
      </c>
      <c r="B38" s="174"/>
      <c r="C38" s="175"/>
      <c r="D38" s="29" t="s">
        <v>1010</v>
      </c>
      <c r="E38" s="30"/>
      <c r="F38" s="30"/>
      <c r="G38" s="30"/>
      <c r="H38" s="30"/>
      <c r="I38" s="30"/>
      <c r="J38" s="30"/>
      <c r="K38" s="30"/>
      <c r="L38" s="30"/>
      <c r="M38" s="30"/>
      <c r="N38" s="30"/>
      <c r="O38" s="30"/>
      <c r="P38" s="30"/>
      <c r="Q38" s="30"/>
      <c r="R38" s="30"/>
      <c r="S38" s="30"/>
      <c r="T38" s="31"/>
      <c r="U38" s="176">
        <v>8</v>
      </c>
      <c r="V38" s="174"/>
      <c r="W38" s="175"/>
      <c r="X38" s="176" t="s">
        <v>221</v>
      </c>
      <c r="Y38" s="174"/>
      <c r="Z38" s="174"/>
      <c r="AA38" s="174"/>
      <c r="AB38" s="175"/>
      <c r="AC38" s="176" t="s">
        <v>101</v>
      </c>
      <c r="AD38" s="174"/>
      <c r="AE38" s="175"/>
      <c r="AF38" s="281" t="s">
        <v>1011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f t="shared" si="0"/>
        <v>20</v>
      </c>
      <c r="B39" s="174"/>
      <c r="C39" s="175"/>
      <c r="D39" s="29" t="s">
        <v>1012</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176" t="s">
        <v>101</v>
      </c>
      <c r="AD39" s="174"/>
      <c r="AE39" s="175"/>
      <c r="AF39" s="281" t="s">
        <v>1013</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23.7" customHeight="1" x14ac:dyDescent="0.2">
      <c r="A40" s="114"/>
      <c r="B40" s="67"/>
      <c r="C40" s="68"/>
      <c r="D40" s="115" t="s">
        <v>3116</v>
      </c>
      <c r="E40" s="78"/>
      <c r="F40" s="78"/>
      <c r="G40" s="78"/>
      <c r="H40" s="78"/>
      <c r="I40" s="78"/>
      <c r="J40" s="78"/>
      <c r="K40" s="78"/>
      <c r="L40" s="78"/>
      <c r="M40" s="78"/>
      <c r="N40" s="78"/>
      <c r="O40" s="78"/>
      <c r="P40" s="78"/>
      <c r="Q40" s="78"/>
      <c r="R40" s="78"/>
      <c r="S40" s="78"/>
      <c r="T40" s="78"/>
      <c r="U40" s="116"/>
      <c r="V40" s="67"/>
      <c r="W40" s="68"/>
      <c r="X40" s="67"/>
      <c r="Y40" s="67"/>
      <c r="Z40" s="67"/>
      <c r="AA40" s="67"/>
      <c r="AB40" s="68"/>
      <c r="AC40" s="116"/>
      <c r="AD40" s="67"/>
      <c r="AE40" s="67"/>
      <c r="AF40" s="117"/>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9"/>
    </row>
    <row r="41" spans="1:62" s="7" customFormat="1" ht="40.5" customHeight="1" x14ac:dyDescent="0.2">
      <c r="A41" s="173">
        <f>ROW()-40</f>
        <v>1</v>
      </c>
      <c r="B41" s="174"/>
      <c r="C41" s="175"/>
      <c r="D41" s="237" t="s">
        <v>3117</v>
      </c>
      <c r="E41" s="238"/>
      <c r="F41" s="238"/>
      <c r="G41" s="238"/>
      <c r="H41" s="238"/>
      <c r="I41" s="238"/>
      <c r="J41" s="238"/>
      <c r="K41" s="238"/>
      <c r="L41" s="238"/>
      <c r="M41" s="238"/>
      <c r="N41" s="238"/>
      <c r="O41" s="238"/>
      <c r="P41" s="238"/>
      <c r="Q41" s="238"/>
      <c r="R41" s="238"/>
      <c r="S41" s="238"/>
      <c r="T41" s="239"/>
      <c r="U41" s="176">
        <v>2</v>
      </c>
      <c r="V41" s="174"/>
      <c r="W41" s="175"/>
      <c r="X41" s="174" t="s">
        <v>102</v>
      </c>
      <c r="Y41" s="174"/>
      <c r="Z41" s="174"/>
      <c r="AA41" s="174"/>
      <c r="AB41" s="175"/>
      <c r="AC41" s="210"/>
      <c r="AD41" s="211"/>
      <c r="AE41" s="212"/>
      <c r="AF41" s="183" t="s">
        <v>3130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f t="shared" ref="A42:A45" si="1">ROW()-40</f>
        <v>2</v>
      </c>
      <c r="B42" s="174"/>
      <c r="C42" s="175"/>
      <c r="D42" s="237" t="s">
        <v>3118</v>
      </c>
      <c r="E42" s="238"/>
      <c r="F42" s="238"/>
      <c r="G42" s="238"/>
      <c r="H42" s="238"/>
      <c r="I42" s="238"/>
      <c r="J42" s="238"/>
      <c r="K42" s="238"/>
      <c r="L42" s="238"/>
      <c r="M42" s="238"/>
      <c r="N42" s="238"/>
      <c r="O42" s="238"/>
      <c r="P42" s="238"/>
      <c r="Q42" s="238"/>
      <c r="R42" s="238"/>
      <c r="S42" s="238"/>
      <c r="T42" s="239"/>
      <c r="U42" s="176">
        <v>1</v>
      </c>
      <c r="V42" s="174"/>
      <c r="W42" s="175"/>
      <c r="X42" s="174" t="s">
        <v>102</v>
      </c>
      <c r="Y42" s="174"/>
      <c r="Z42" s="174"/>
      <c r="AA42" s="174"/>
      <c r="AB42" s="175"/>
      <c r="AC42" s="210"/>
      <c r="AD42" s="211"/>
      <c r="AE42" s="212"/>
      <c r="AF42" s="183" t="s">
        <v>3131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1"/>
        <v>3</v>
      </c>
      <c r="B43" s="174"/>
      <c r="C43" s="175"/>
      <c r="D43" s="237" t="s">
        <v>3119</v>
      </c>
      <c r="E43" s="238"/>
      <c r="F43" s="238"/>
      <c r="G43" s="238"/>
      <c r="H43" s="238"/>
      <c r="I43" s="238"/>
      <c r="J43" s="238"/>
      <c r="K43" s="238"/>
      <c r="L43" s="238"/>
      <c r="M43" s="238"/>
      <c r="N43" s="238"/>
      <c r="O43" s="238"/>
      <c r="P43" s="238"/>
      <c r="Q43" s="238"/>
      <c r="R43" s="238"/>
      <c r="S43" s="238"/>
      <c r="T43" s="239"/>
      <c r="U43" s="176">
        <v>7</v>
      </c>
      <c r="V43" s="174"/>
      <c r="W43" s="175"/>
      <c r="X43" s="174" t="s">
        <v>1742</v>
      </c>
      <c r="Y43" s="174"/>
      <c r="Z43" s="174"/>
      <c r="AA43" s="174"/>
      <c r="AB43" s="175"/>
      <c r="AC43" s="210"/>
      <c r="AD43" s="211"/>
      <c r="AE43" s="212"/>
      <c r="AF43" s="177" t="s">
        <v>3142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f t="shared" si="1"/>
        <v>4</v>
      </c>
      <c r="B44" s="174"/>
      <c r="C44" s="175"/>
      <c r="D44" s="237" t="s">
        <v>3120</v>
      </c>
      <c r="E44" s="238"/>
      <c r="F44" s="238"/>
      <c r="G44" s="238"/>
      <c r="H44" s="238"/>
      <c r="I44" s="238"/>
      <c r="J44" s="238"/>
      <c r="K44" s="238"/>
      <c r="L44" s="238"/>
      <c r="M44" s="238"/>
      <c r="N44" s="238"/>
      <c r="O44" s="238"/>
      <c r="P44" s="238"/>
      <c r="Q44" s="238"/>
      <c r="R44" s="238"/>
      <c r="S44" s="238"/>
      <c r="T44" s="239"/>
      <c r="U44" s="176">
        <v>7</v>
      </c>
      <c r="V44" s="174"/>
      <c r="W44" s="175"/>
      <c r="X44" s="174" t="s">
        <v>1742</v>
      </c>
      <c r="Y44" s="174"/>
      <c r="Z44" s="174"/>
      <c r="AA44" s="174"/>
      <c r="AB44" s="175"/>
      <c r="AC44" s="210"/>
      <c r="AD44" s="211"/>
      <c r="AE44" s="212"/>
      <c r="AF44" s="177" t="s">
        <v>3143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f t="shared" si="1"/>
        <v>5</v>
      </c>
      <c r="B45" s="174"/>
      <c r="C45" s="175"/>
      <c r="D45" s="237" t="s">
        <v>3121</v>
      </c>
      <c r="E45" s="238"/>
      <c r="F45" s="238"/>
      <c r="G45" s="238"/>
      <c r="H45" s="238"/>
      <c r="I45" s="238"/>
      <c r="J45" s="238"/>
      <c r="K45" s="238"/>
      <c r="L45" s="238"/>
      <c r="M45" s="238"/>
      <c r="N45" s="238"/>
      <c r="O45" s="238"/>
      <c r="P45" s="238"/>
      <c r="Q45" s="238"/>
      <c r="R45" s="238"/>
      <c r="S45" s="238"/>
      <c r="T45" s="239"/>
      <c r="U45" s="176" t="s">
        <v>3122</v>
      </c>
      <c r="V45" s="174"/>
      <c r="W45" s="175"/>
      <c r="X45" s="174" t="s">
        <v>102</v>
      </c>
      <c r="Y45" s="174"/>
      <c r="Z45" s="174"/>
      <c r="AA45" s="174"/>
      <c r="AB45" s="175"/>
      <c r="AC45" s="210"/>
      <c r="AD45" s="211"/>
      <c r="AE45" s="212"/>
      <c r="AF45" s="177" t="s">
        <v>3144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36" customHeight="1" x14ac:dyDescent="0.2">
      <c r="A46" s="204"/>
      <c r="B46" s="205"/>
      <c r="C46" s="206"/>
      <c r="D46" s="34"/>
      <c r="E46" s="35"/>
      <c r="F46" s="35"/>
      <c r="G46" s="35"/>
      <c r="H46" s="35"/>
      <c r="I46" s="35"/>
      <c r="J46" s="35"/>
      <c r="K46" s="35"/>
      <c r="L46" s="35"/>
      <c r="M46" s="35"/>
      <c r="N46" s="35"/>
      <c r="O46" s="35"/>
      <c r="P46" s="35"/>
      <c r="Q46" s="35"/>
      <c r="R46" s="35"/>
      <c r="S46" s="35"/>
      <c r="T46" s="36"/>
      <c r="U46" s="247"/>
      <c r="V46" s="248"/>
      <c r="W46" s="249"/>
      <c r="X46" s="213"/>
      <c r="Y46" s="214"/>
      <c r="Z46" s="214"/>
      <c r="AA46" s="214"/>
      <c r="AB46" s="215"/>
      <c r="AC46" s="250"/>
      <c r="AD46" s="205"/>
      <c r="AE46" s="206"/>
      <c r="AF46" s="277"/>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9"/>
    </row>
    <row r="47" spans="1:62" s="3" customFormat="1" ht="7.5" customHeight="1"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1" customFormat="1" ht="12" x14ac:dyDescent="0.2"/>
    <row r="64"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2" customFormat="1" ht="12" x14ac:dyDescent="0.15"/>
    <row r="71" s="2" customFormat="1" ht="12" x14ac:dyDescent="0.15"/>
  </sheetData>
  <mergeCells count="164">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46:C46"/>
    <mergeCell ref="U46:W46"/>
    <mergeCell ref="X46:AB46"/>
    <mergeCell ref="AC46:AE46"/>
    <mergeCell ref="AF46:BJ46"/>
    <mergeCell ref="A38:C38"/>
    <mergeCell ref="U38:W38"/>
    <mergeCell ref="X38:AB38"/>
    <mergeCell ref="AC38:AE38"/>
    <mergeCell ref="AF38:BJ38"/>
    <mergeCell ref="A39:C39"/>
    <mergeCell ref="U39:W39"/>
    <mergeCell ref="X39:AB39"/>
    <mergeCell ref="AC39:AE39"/>
    <mergeCell ref="AF39:BJ39"/>
    <mergeCell ref="A41:C41"/>
    <mergeCell ref="D41:T41"/>
    <mergeCell ref="U41:W41"/>
    <mergeCell ref="X41:AB41"/>
    <mergeCell ref="AC41:AE41"/>
    <mergeCell ref="AF41:BJ41"/>
    <mergeCell ref="A42:C42"/>
    <mergeCell ref="D42:T42"/>
    <mergeCell ref="U42:W42"/>
    <mergeCell ref="X42:AB42"/>
    <mergeCell ref="AC42:AE42"/>
    <mergeCell ref="AF42:BJ42"/>
    <mergeCell ref="A43:C43"/>
    <mergeCell ref="D43:T43"/>
    <mergeCell ref="U43:W43"/>
    <mergeCell ref="X43:AB43"/>
    <mergeCell ref="AC43:AE43"/>
    <mergeCell ref="AF43:BJ43"/>
    <mergeCell ref="A44:C44"/>
    <mergeCell ref="D44:T44"/>
    <mergeCell ref="U44:W44"/>
    <mergeCell ref="X44:AB44"/>
    <mergeCell ref="AC44:AE44"/>
    <mergeCell ref="AF44:BJ44"/>
    <mergeCell ref="A45:C45"/>
    <mergeCell ref="D45:T45"/>
    <mergeCell ref="U45:W45"/>
    <mergeCell ref="X45:AB45"/>
    <mergeCell ref="AC45:AE45"/>
    <mergeCell ref="AF45:BJ45"/>
  </mergeCells>
  <phoneticPr fontId="4"/>
  <dataValidations count="2">
    <dataValidation type="list" allowBlank="1" showInputMessage="1" showErrorMessage="1" sqref="AY6:BJ6" xr:uid="{47DC9355-03AA-4EDF-AD77-2B77B92DDA52}">
      <formula1>"送信,受信"</formula1>
    </dataValidation>
    <dataValidation type="list" allowBlank="1" showInputMessage="1" showErrorMessage="1" sqref="AC20:AE20 AC40:AE46 AC21:AC39" xr:uid="{2AE1A575-232B-4CD8-AC7A-6A63A74A763C}">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7695-D8C1-4C60-9106-8542C992046D}">
  <sheetPr codeName="Sheet8"/>
  <dimension ref="A1:BJ71"/>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985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986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967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2140</v>
      </c>
      <c r="BJ12" s="12"/>
    </row>
    <row r="13" spans="1:62" s="7" customFormat="1" ht="20.25" customHeight="1" x14ac:dyDescent="0.2">
      <c r="A13" s="11"/>
      <c r="C13" s="7" t="s">
        <v>987</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3107</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4"/>
      <c r="D19" s="194"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36" customHeight="1" x14ac:dyDescent="0.2">
      <c r="A20" s="255">
        <f>ROW()-19</f>
        <v>1</v>
      </c>
      <c r="B20" s="256"/>
      <c r="C20" s="257"/>
      <c r="D20" s="44" t="s">
        <v>988</v>
      </c>
      <c r="E20" s="45"/>
      <c r="F20" s="45"/>
      <c r="G20" s="45"/>
      <c r="H20" s="45"/>
      <c r="I20" s="45"/>
      <c r="J20" s="45"/>
      <c r="K20" s="45"/>
      <c r="L20" s="45"/>
      <c r="M20" s="45"/>
      <c r="N20" s="45"/>
      <c r="O20" s="45"/>
      <c r="P20" s="45"/>
      <c r="Q20" s="45"/>
      <c r="R20" s="45"/>
      <c r="S20" s="45"/>
      <c r="T20" s="46"/>
      <c r="U20" s="273">
        <v>4</v>
      </c>
      <c r="V20" s="256"/>
      <c r="W20" s="257"/>
      <c r="X20" s="273" t="s">
        <v>190</v>
      </c>
      <c r="Y20" s="256"/>
      <c r="Z20" s="256"/>
      <c r="AA20" s="256"/>
      <c r="AB20" s="257"/>
      <c r="AC20" s="273" t="s">
        <v>101</v>
      </c>
      <c r="AD20" s="256"/>
      <c r="AE20" s="257"/>
      <c r="AF20" s="285" t="s">
        <v>989</v>
      </c>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s="7" customFormat="1" ht="36" customHeight="1" x14ac:dyDescent="0.2">
      <c r="A21" s="244">
        <f>ROW()-19</f>
        <v>2</v>
      </c>
      <c r="B21" s="245"/>
      <c r="C21" s="246"/>
      <c r="D21" s="38" t="s">
        <v>957</v>
      </c>
      <c r="E21" s="47"/>
      <c r="F21" s="47"/>
      <c r="G21" s="47"/>
      <c r="H21" s="47"/>
      <c r="I21" s="47"/>
      <c r="J21" s="47"/>
      <c r="K21" s="47"/>
      <c r="L21" s="47"/>
      <c r="M21" s="47"/>
      <c r="N21" s="47"/>
      <c r="O21" s="47"/>
      <c r="P21" s="47"/>
      <c r="Q21" s="47"/>
      <c r="R21" s="47"/>
      <c r="S21" s="47"/>
      <c r="T21" s="48"/>
      <c r="U21" s="280">
        <v>1</v>
      </c>
      <c r="V21" s="245"/>
      <c r="W21" s="246"/>
      <c r="X21" s="176" t="s">
        <v>218</v>
      </c>
      <c r="Y21" s="174"/>
      <c r="Z21" s="174"/>
      <c r="AA21" s="174"/>
      <c r="AB21" s="175"/>
      <c r="AC21" s="176" t="s">
        <v>101</v>
      </c>
      <c r="AD21" s="174"/>
      <c r="AE21" s="175"/>
      <c r="AF21" s="288" t="s">
        <v>607</v>
      </c>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s="7" customFormat="1" ht="36" customHeight="1" x14ac:dyDescent="0.2">
      <c r="A22" s="173">
        <f>ROW()-19</f>
        <v>3</v>
      </c>
      <c r="B22" s="174"/>
      <c r="C22" s="175"/>
      <c r="D22" s="29" t="s">
        <v>34</v>
      </c>
      <c r="E22" s="30"/>
      <c r="F22" s="30"/>
      <c r="G22" s="30"/>
      <c r="H22" s="30"/>
      <c r="I22" s="30"/>
      <c r="J22" s="30"/>
      <c r="K22" s="30"/>
      <c r="L22" s="30"/>
      <c r="M22" s="30"/>
      <c r="N22" s="30"/>
      <c r="O22" s="30"/>
      <c r="P22" s="30"/>
      <c r="Q22" s="30"/>
      <c r="R22" s="30"/>
      <c r="S22" s="30"/>
      <c r="T22" s="31"/>
      <c r="U22" s="176">
        <v>2</v>
      </c>
      <c r="V22" s="174"/>
      <c r="W22" s="175"/>
      <c r="X22" s="176" t="s">
        <v>218</v>
      </c>
      <c r="Y22" s="174"/>
      <c r="Z22" s="174"/>
      <c r="AA22" s="174"/>
      <c r="AB22" s="175"/>
      <c r="AC22" s="176" t="s">
        <v>101</v>
      </c>
      <c r="AD22" s="174"/>
      <c r="AE22" s="175"/>
      <c r="AF22" s="281" t="s">
        <v>990</v>
      </c>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62" s="7" customFormat="1" ht="36" customHeight="1" x14ac:dyDescent="0.2">
      <c r="A23" s="173">
        <f t="shared" ref="A23:A39" si="0">ROW()-19</f>
        <v>4</v>
      </c>
      <c r="B23" s="174"/>
      <c r="C23" s="175"/>
      <c r="D23" s="29" t="s">
        <v>246</v>
      </c>
      <c r="E23" s="30"/>
      <c r="F23" s="30"/>
      <c r="G23" s="30"/>
      <c r="H23" s="30"/>
      <c r="I23" s="30"/>
      <c r="J23" s="30"/>
      <c r="K23" s="30"/>
      <c r="L23" s="30"/>
      <c r="M23" s="30"/>
      <c r="N23" s="30"/>
      <c r="O23" s="30"/>
      <c r="P23" s="30"/>
      <c r="Q23" s="30"/>
      <c r="R23" s="30"/>
      <c r="S23" s="30"/>
      <c r="T23" s="31"/>
      <c r="U23" s="176">
        <v>2</v>
      </c>
      <c r="V23" s="174"/>
      <c r="W23" s="175"/>
      <c r="X23" s="176" t="s">
        <v>218</v>
      </c>
      <c r="Y23" s="174"/>
      <c r="Z23" s="174"/>
      <c r="AA23" s="174"/>
      <c r="AB23" s="175"/>
      <c r="AC23" s="176" t="s">
        <v>101</v>
      </c>
      <c r="AD23" s="174"/>
      <c r="AE23" s="175"/>
      <c r="AF23" s="281" t="s">
        <v>959</v>
      </c>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62" s="7" customFormat="1" ht="36" customHeight="1" x14ac:dyDescent="0.2">
      <c r="A24" s="173">
        <f t="shared" si="0"/>
        <v>5</v>
      </c>
      <c r="B24" s="174"/>
      <c r="C24" s="175"/>
      <c r="D24" s="29" t="s">
        <v>249</v>
      </c>
      <c r="E24" s="30"/>
      <c r="F24" s="30"/>
      <c r="G24" s="30"/>
      <c r="H24" s="30"/>
      <c r="I24" s="30"/>
      <c r="J24" s="30"/>
      <c r="K24" s="30"/>
      <c r="L24" s="30"/>
      <c r="M24" s="30"/>
      <c r="N24" s="30"/>
      <c r="O24" s="30"/>
      <c r="P24" s="30"/>
      <c r="Q24" s="30"/>
      <c r="R24" s="30"/>
      <c r="S24" s="30"/>
      <c r="T24" s="31"/>
      <c r="U24" s="176">
        <v>3</v>
      </c>
      <c r="V24" s="174"/>
      <c r="W24" s="175"/>
      <c r="X24" s="176" t="s">
        <v>218</v>
      </c>
      <c r="Y24" s="174"/>
      <c r="Z24" s="174"/>
      <c r="AA24" s="174"/>
      <c r="AB24" s="175"/>
      <c r="AC24" s="176" t="s">
        <v>101</v>
      </c>
      <c r="AD24" s="174"/>
      <c r="AE24" s="175"/>
      <c r="AF24" s="281" t="s">
        <v>960</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si="0"/>
        <v>6</v>
      </c>
      <c r="B25" s="174"/>
      <c r="C25" s="175"/>
      <c r="D25" s="29" t="s">
        <v>250</v>
      </c>
      <c r="E25" s="30"/>
      <c r="F25" s="30"/>
      <c r="G25" s="30"/>
      <c r="H25" s="30"/>
      <c r="I25" s="30"/>
      <c r="J25" s="30"/>
      <c r="K25" s="30"/>
      <c r="L25" s="30"/>
      <c r="M25" s="30"/>
      <c r="N25" s="30"/>
      <c r="O25" s="30"/>
      <c r="P25" s="30"/>
      <c r="Q25" s="30"/>
      <c r="R25" s="30"/>
      <c r="S25" s="30"/>
      <c r="T25" s="31"/>
      <c r="U25" s="176">
        <v>3</v>
      </c>
      <c r="V25" s="174"/>
      <c r="W25" s="175"/>
      <c r="X25" s="176" t="s">
        <v>218</v>
      </c>
      <c r="Y25" s="174"/>
      <c r="Z25" s="174"/>
      <c r="AA25" s="174"/>
      <c r="AB25" s="175"/>
      <c r="AC25" s="176" t="s">
        <v>101</v>
      </c>
      <c r="AD25" s="174"/>
      <c r="AE25" s="175"/>
      <c r="AF25" s="281" t="s">
        <v>961</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51</v>
      </c>
      <c r="E26" s="30"/>
      <c r="F26" s="30"/>
      <c r="G26" s="30"/>
      <c r="H26" s="30"/>
      <c r="I26" s="30"/>
      <c r="J26" s="30"/>
      <c r="K26" s="30"/>
      <c r="L26" s="30"/>
      <c r="M26" s="30"/>
      <c r="N26" s="30"/>
      <c r="O26" s="30"/>
      <c r="P26" s="30"/>
      <c r="Q26" s="30"/>
      <c r="R26" s="30"/>
      <c r="S26" s="30"/>
      <c r="T26" s="31"/>
      <c r="U26" s="176">
        <v>6</v>
      </c>
      <c r="V26" s="174"/>
      <c r="W26" s="175"/>
      <c r="X26" s="176" t="s">
        <v>218</v>
      </c>
      <c r="Y26" s="174"/>
      <c r="Z26" s="174"/>
      <c r="AA26" s="174"/>
      <c r="AB26" s="175"/>
      <c r="AC26" s="176" t="s">
        <v>101</v>
      </c>
      <c r="AD26" s="174"/>
      <c r="AE26" s="175"/>
      <c r="AF26" s="281" t="s">
        <v>606</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52</v>
      </c>
      <c r="E27" s="30"/>
      <c r="F27" s="30"/>
      <c r="G27" s="30"/>
      <c r="H27" s="30"/>
      <c r="I27" s="30"/>
      <c r="J27" s="30"/>
      <c r="K27" s="30"/>
      <c r="L27" s="30"/>
      <c r="M27" s="30"/>
      <c r="N27" s="30"/>
      <c r="O27" s="30"/>
      <c r="P27" s="30"/>
      <c r="Q27" s="30"/>
      <c r="R27" s="30"/>
      <c r="S27" s="30"/>
      <c r="T27" s="31"/>
      <c r="U27" s="176">
        <v>4</v>
      </c>
      <c r="V27" s="174"/>
      <c r="W27" s="175"/>
      <c r="X27" s="176" t="s">
        <v>190</v>
      </c>
      <c r="Y27" s="174"/>
      <c r="Z27" s="174"/>
      <c r="AA27" s="174"/>
      <c r="AB27" s="175"/>
      <c r="AC27" s="176" t="s">
        <v>101</v>
      </c>
      <c r="AD27" s="174"/>
      <c r="AE27" s="175"/>
      <c r="AF27" s="281" t="s">
        <v>610</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572</v>
      </c>
      <c r="E28" s="30"/>
      <c r="F28" s="30"/>
      <c r="G28" s="30"/>
      <c r="H28" s="30"/>
      <c r="I28" s="30"/>
      <c r="J28" s="30"/>
      <c r="K28" s="30"/>
      <c r="L28" s="30"/>
      <c r="M28" s="30"/>
      <c r="N28" s="30"/>
      <c r="O28" s="30"/>
      <c r="P28" s="30"/>
      <c r="Q28" s="30"/>
      <c r="R28" s="30"/>
      <c r="S28" s="30"/>
      <c r="T28" s="31"/>
      <c r="U28" s="176">
        <v>1</v>
      </c>
      <c r="V28" s="174"/>
      <c r="W28" s="175"/>
      <c r="X28" s="176" t="s">
        <v>218</v>
      </c>
      <c r="Y28" s="174"/>
      <c r="Z28" s="174"/>
      <c r="AA28" s="174"/>
      <c r="AB28" s="175"/>
      <c r="AC28" s="176" t="s">
        <v>101</v>
      </c>
      <c r="AD28" s="174"/>
      <c r="AE28" s="175"/>
      <c r="AF28" s="281" t="s">
        <v>991</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992</v>
      </c>
      <c r="E29" s="30"/>
      <c r="F29" s="30"/>
      <c r="G29" s="30"/>
      <c r="H29" s="30"/>
      <c r="I29" s="30"/>
      <c r="J29" s="30"/>
      <c r="K29" s="30"/>
      <c r="L29" s="30"/>
      <c r="M29" s="30"/>
      <c r="N29" s="30"/>
      <c r="O29" s="30"/>
      <c r="P29" s="30"/>
      <c r="Q29" s="30"/>
      <c r="R29" s="30"/>
      <c r="S29" s="30"/>
      <c r="T29" s="31"/>
      <c r="U29" s="176">
        <v>13</v>
      </c>
      <c r="V29" s="174"/>
      <c r="W29" s="175"/>
      <c r="X29" s="176" t="s">
        <v>190</v>
      </c>
      <c r="Y29" s="174"/>
      <c r="Z29" s="174"/>
      <c r="AA29" s="174"/>
      <c r="AB29" s="175"/>
      <c r="AC29" s="176" t="s">
        <v>101</v>
      </c>
      <c r="AD29" s="174"/>
      <c r="AE29" s="175"/>
      <c r="AF29" s="281" t="s">
        <v>993</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5"/>
      <c r="D30" s="29" t="s">
        <v>994</v>
      </c>
      <c r="E30" s="30"/>
      <c r="F30" s="30"/>
      <c r="G30" s="30"/>
      <c r="H30" s="30"/>
      <c r="I30" s="30"/>
      <c r="J30" s="30"/>
      <c r="K30" s="30"/>
      <c r="L30" s="30"/>
      <c r="M30" s="30"/>
      <c r="N30" s="30"/>
      <c r="O30" s="30"/>
      <c r="P30" s="30"/>
      <c r="Q30" s="30"/>
      <c r="R30" s="30"/>
      <c r="S30" s="30"/>
      <c r="T30" s="31"/>
      <c r="U30" s="176">
        <v>13</v>
      </c>
      <c r="V30" s="174"/>
      <c r="W30" s="175"/>
      <c r="X30" s="176" t="s">
        <v>190</v>
      </c>
      <c r="Y30" s="174"/>
      <c r="Z30" s="174"/>
      <c r="AA30" s="174"/>
      <c r="AB30" s="175"/>
      <c r="AC30" s="176" t="s">
        <v>101</v>
      </c>
      <c r="AD30" s="174"/>
      <c r="AE30" s="175"/>
      <c r="AF30" s="281" t="s">
        <v>995</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f t="shared" si="0"/>
        <v>12</v>
      </c>
      <c r="B31" s="174"/>
      <c r="C31" s="175"/>
      <c r="D31" s="29" t="s">
        <v>996</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176" t="s">
        <v>101</v>
      </c>
      <c r="AD31" s="174"/>
      <c r="AE31" s="175"/>
      <c r="AF31" s="281" t="s">
        <v>997</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173">
        <f t="shared" si="0"/>
        <v>13</v>
      </c>
      <c r="B32" s="174"/>
      <c r="C32" s="175"/>
      <c r="D32" s="29" t="s">
        <v>998</v>
      </c>
      <c r="E32" s="30"/>
      <c r="F32" s="30"/>
      <c r="G32" s="30"/>
      <c r="H32" s="30"/>
      <c r="I32" s="30"/>
      <c r="J32" s="30"/>
      <c r="K32" s="30"/>
      <c r="L32" s="30"/>
      <c r="M32" s="30"/>
      <c r="N32" s="30"/>
      <c r="O32" s="30"/>
      <c r="P32" s="30"/>
      <c r="Q32" s="30"/>
      <c r="R32" s="30"/>
      <c r="S32" s="30"/>
      <c r="T32" s="31"/>
      <c r="U32" s="176">
        <v>13</v>
      </c>
      <c r="V32" s="174"/>
      <c r="W32" s="175"/>
      <c r="X32" s="176" t="s">
        <v>190</v>
      </c>
      <c r="Y32" s="174"/>
      <c r="Z32" s="174"/>
      <c r="AA32" s="174"/>
      <c r="AB32" s="175"/>
      <c r="AC32" s="176" t="s">
        <v>101</v>
      </c>
      <c r="AD32" s="174"/>
      <c r="AE32" s="175"/>
      <c r="AF32" s="281" t="s">
        <v>999</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173">
        <f t="shared" si="0"/>
        <v>14</v>
      </c>
      <c r="B33" s="174"/>
      <c r="C33" s="175"/>
      <c r="D33" s="29" t="s">
        <v>1000</v>
      </c>
      <c r="E33" s="30"/>
      <c r="F33" s="30"/>
      <c r="G33" s="30"/>
      <c r="H33" s="30"/>
      <c r="I33" s="30"/>
      <c r="J33" s="30"/>
      <c r="K33" s="30"/>
      <c r="L33" s="30"/>
      <c r="M33" s="30"/>
      <c r="N33" s="30"/>
      <c r="O33" s="30"/>
      <c r="P33" s="30"/>
      <c r="Q33" s="30"/>
      <c r="R33" s="30"/>
      <c r="S33" s="30"/>
      <c r="T33" s="31"/>
      <c r="U33" s="176">
        <v>13</v>
      </c>
      <c r="V33" s="174"/>
      <c r="W33" s="175"/>
      <c r="X33" s="176" t="s">
        <v>190</v>
      </c>
      <c r="Y33" s="174"/>
      <c r="Z33" s="174"/>
      <c r="AA33" s="174"/>
      <c r="AB33" s="175"/>
      <c r="AC33" s="176" t="s">
        <v>101</v>
      </c>
      <c r="AD33" s="174"/>
      <c r="AE33" s="175"/>
      <c r="AF33" s="281" t="s">
        <v>1001</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173">
        <f t="shared" si="0"/>
        <v>15</v>
      </c>
      <c r="B34" s="174"/>
      <c r="C34" s="175"/>
      <c r="D34" s="29" t="s">
        <v>1002</v>
      </c>
      <c r="E34" s="30"/>
      <c r="F34" s="30"/>
      <c r="G34" s="30"/>
      <c r="H34" s="30"/>
      <c r="I34" s="30"/>
      <c r="J34" s="30"/>
      <c r="K34" s="30"/>
      <c r="L34" s="30"/>
      <c r="M34" s="30"/>
      <c r="N34" s="30"/>
      <c r="O34" s="30"/>
      <c r="P34" s="30"/>
      <c r="Q34" s="30"/>
      <c r="R34" s="30"/>
      <c r="S34" s="30"/>
      <c r="T34" s="31"/>
      <c r="U34" s="176">
        <v>13</v>
      </c>
      <c r="V34" s="174"/>
      <c r="W34" s="175"/>
      <c r="X34" s="176" t="s">
        <v>190</v>
      </c>
      <c r="Y34" s="174"/>
      <c r="Z34" s="174"/>
      <c r="AA34" s="174"/>
      <c r="AB34" s="175"/>
      <c r="AC34" s="176" t="s">
        <v>101</v>
      </c>
      <c r="AD34" s="174"/>
      <c r="AE34" s="175"/>
      <c r="AF34" s="281" t="s">
        <v>1003</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f t="shared" si="0"/>
        <v>16</v>
      </c>
      <c r="B35" s="174"/>
      <c r="C35" s="175"/>
      <c r="D35" s="29" t="s">
        <v>1004</v>
      </c>
      <c r="E35" s="30"/>
      <c r="F35" s="30"/>
      <c r="G35" s="30"/>
      <c r="H35" s="30"/>
      <c r="I35" s="30"/>
      <c r="J35" s="30"/>
      <c r="K35" s="30"/>
      <c r="L35" s="30"/>
      <c r="M35" s="30"/>
      <c r="N35" s="30"/>
      <c r="O35" s="30"/>
      <c r="P35" s="30"/>
      <c r="Q35" s="30"/>
      <c r="R35" s="30"/>
      <c r="S35" s="30"/>
      <c r="T35" s="31"/>
      <c r="U35" s="176">
        <v>13</v>
      </c>
      <c r="V35" s="174"/>
      <c r="W35" s="175"/>
      <c r="X35" s="176" t="s">
        <v>190</v>
      </c>
      <c r="Y35" s="174"/>
      <c r="Z35" s="174"/>
      <c r="AA35" s="174"/>
      <c r="AB35" s="175"/>
      <c r="AC35" s="176" t="s">
        <v>101</v>
      </c>
      <c r="AD35" s="174"/>
      <c r="AE35" s="175"/>
      <c r="AF35" s="281" t="s">
        <v>1005</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f t="shared" si="0"/>
        <v>17</v>
      </c>
      <c r="B36" s="174"/>
      <c r="C36" s="175"/>
      <c r="D36" s="29" t="s">
        <v>1006</v>
      </c>
      <c r="E36" s="30"/>
      <c r="F36" s="30"/>
      <c r="G36" s="30"/>
      <c r="H36" s="30"/>
      <c r="I36" s="30"/>
      <c r="J36" s="30"/>
      <c r="K36" s="30"/>
      <c r="L36" s="30"/>
      <c r="M36" s="30"/>
      <c r="N36" s="30"/>
      <c r="O36" s="30"/>
      <c r="P36" s="30"/>
      <c r="Q36" s="30"/>
      <c r="R36" s="30"/>
      <c r="S36" s="30"/>
      <c r="T36" s="31"/>
      <c r="U36" s="176">
        <v>13</v>
      </c>
      <c r="V36" s="174"/>
      <c r="W36" s="175"/>
      <c r="X36" s="176" t="s">
        <v>190</v>
      </c>
      <c r="Y36" s="174"/>
      <c r="Z36" s="174"/>
      <c r="AA36" s="174"/>
      <c r="AB36" s="175"/>
      <c r="AC36" s="176" t="s">
        <v>101</v>
      </c>
      <c r="AD36" s="174"/>
      <c r="AE36" s="175"/>
      <c r="AF36" s="281" t="s">
        <v>1007</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f t="shared" si="0"/>
        <v>18</v>
      </c>
      <c r="B37" s="174"/>
      <c r="C37" s="175"/>
      <c r="D37" s="29" t="s">
        <v>1008</v>
      </c>
      <c r="E37" s="30"/>
      <c r="F37" s="30"/>
      <c r="G37" s="30"/>
      <c r="H37" s="30"/>
      <c r="I37" s="30"/>
      <c r="J37" s="30"/>
      <c r="K37" s="30"/>
      <c r="L37" s="30"/>
      <c r="M37" s="30"/>
      <c r="N37" s="30"/>
      <c r="O37" s="30"/>
      <c r="P37" s="30"/>
      <c r="Q37" s="30"/>
      <c r="R37" s="30"/>
      <c r="S37" s="30"/>
      <c r="T37" s="31"/>
      <c r="U37" s="176">
        <v>13</v>
      </c>
      <c r="V37" s="174"/>
      <c r="W37" s="175"/>
      <c r="X37" s="176" t="s">
        <v>190</v>
      </c>
      <c r="Y37" s="174"/>
      <c r="Z37" s="174"/>
      <c r="AA37" s="174"/>
      <c r="AB37" s="175"/>
      <c r="AC37" s="176" t="s">
        <v>101</v>
      </c>
      <c r="AD37" s="174"/>
      <c r="AE37" s="175"/>
      <c r="AF37" s="281" t="s">
        <v>1009</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f t="shared" si="0"/>
        <v>19</v>
      </c>
      <c r="B38" s="174"/>
      <c r="C38" s="175"/>
      <c r="D38" s="29" t="s">
        <v>1010</v>
      </c>
      <c r="E38" s="30"/>
      <c r="F38" s="30"/>
      <c r="G38" s="30"/>
      <c r="H38" s="30"/>
      <c r="I38" s="30"/>
      <c r="J38" s="30"/>
      <c r="K38" s="30"/>
      <c r="L38" s="30"/>
      <c r="M38" s="30"/>
      <c r="N38" s="30"/>
      <c r="O38" s="30"/>
      <c r="P38" s="30"/>
      <c r="Q38" s="30"/>
      <c r="R38" s="30"/>
      <c r="S38" s="30"/>
      <c r="T38" s="31"/>
      <c r="U38" s="176">
        <v>8</v>
      </c>
      <c r="V38" s="174"/>
      <c r="W38" s="175"/>
      <c r="X38" s="176" t="s">
        <v>221</v>
      </c>
      <c r="Y38" s="174"/>
      <c r="Z38" s="174"/>
      <c r="AA38" s="174"/>
      <c r="AB38" s="175"/>
      <c r="AC38" s="176" t="s">
        <v>101</v>
      </c>
      <c r="AD38" s="174"/>
      <c r="AE38" s="175"/>
      <c r="AF38" s="281" t="s">
        <v>1011</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f t="shared" si="0"/>
        <v>20</v>
      </c>
      <c r="B39" s="174"/>
      <c r="C39" s="175"/>
      <c r="D39" s="29" t="s">
        <v>1012</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176" t="s">
        <v>101</v>
      </c>
      <c r="AD39" s="174"/>
      <c r="AE39" s="175"/>
      <c r="AF39" s="281" t="s">
        <v>1013</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23.7" customHeight="1" x14ac:dyDescent="0.2">
      <c r="A40" s="114"/>
      <c r="B40" s="67"/>
      <c r="C40" s="68"/>
      <c r="D40" s="115" t="s">
        <v>3116</v>
      </c>
      <c r="E40" s="78"/>
      <c r="F40" s="78"/>
      <c r="G40" s="78"/>
      <c r="H40" s="78"/>
      <c r="I40" s="78"/>
      <c r="J40" s="78"/>
      <c r="K40" s="78"/>
      <c r="L40" s="78"/>
      <c r="M40" s="78"/>
      <c r="N40" s="78"/>
      <c r="O40" s="78"/>
      <c r="P40" s="78"/>
      <c r="Q40" s="78"/>
      <c r="R40" s="78"/>
      <c r="S40" s="78"/>
      <c r="T40" s="78"/>
      <c r="U40" s="116"/>
      <c r="V40" s="67"/>
      <c r="W40" s="68"/>
      <c r="X40" s="67"/>
      <c r="Y40" s="67"/>
      <c r="Z40" s="67"/>
      <c r="AA40" s="67"/>
      <c r="AB40" s="68"/>
      <c r="AC40" s="116"/>
      <c r="AD40" s="67"/>
      <c r="AE40" s="67"/>
      <c r="AF40" s="117"/>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9"/>
    </row>
    <row r="41" spans="1:62" s="7" customFormat="1" ht="40.5" customHeight="1" x14ac:dyDescent="0.2">
      <c r="A41" s="173">
        <f>ROW()-40</f>
        <v>1</v>
      </c>
      <c r="B41" s="174"/>
      <c r="C41" s="175"/>
      <c r="D41" s="237" t="s">
        <v>3117</v>
      </c>
      <c r="E41" s="238"/>
      <c r="F41" s="238"/>
      <c r="G41" s="238"/>
      <c r="H41" s="238"/>
      <c r="I41" s="238"/>
      <c r="J41" s="238"/>
      <c r="K41" s="238"/>
      <c r="L41" s="238"/>
      <c r="M41" s="238"/>
      <c r="N41" s="238"/>
      <c r="O41" s="238"/>
      <c r="P41" s="238"/>
      <c r="Q41" s="238"/>
      <c r="R41" s="238"/>
      <c r="S41" s="238"/>
      <c r="T41" s="239"/>
      <c r="U41" s="176">
        <v>2</v>
      </c>
      <c r="V41" s="174"/>
      <c r="W41" s="175"/>
      <c r="X41" s="174" t="s">
        <v>102</v>
      </c>
      <c r="Y41" s="174"/>
      <c r="Z41" s="174"/>
      <c r="AA41" s="174"/>
      <c r="AB41" s="175"/>
      <c r="AC41" s="210"/>
      <c r="AD41" s="211"/>
      <c r="AE41" s="212"/>
      <c r="AF41" s="183" t="s">
        <v>3130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f t="shared" ref="A42:A45" si="1">ROW()-40</f>
        <v>2</v>
      </c>
      <c r="B42" s="174"/>
      <c r="C42" s="175"/>
      <c r="D42" s="237" t="s">
        <v>3118</v>
      </c>
      <c r="E42" s="238"/>
      <c r="F42" s="238"/>
      <c r="G42" s="238"/>
      <c r="H42" s="238"/>
      <c r="I42" s="238"/>
      <c r="J42" s="238"/>
      <c r="K42" s="238"/>
      <c r="L42" s="238"/>
      <c r="M42" s="238"/>
      <c r="N42" s="238"/>
      <c r="O42" s="238"/>
      <c r="P42" s="238"/>
      <c r="Q42" s="238"/>
      <c r="R42" s="238"/>
      <c r="S42" s="238"/>
      <c r="T42" s="239"/>
      <c r="U42" s="176">
        <v>1</v>
      </c>
      <c r="V42" s="174"/>
      <c r="W42" s="175"/>
      <c r="X42" s="174" t="s">
        <v>102</v>
      </c>
      <c r="Y42" s="174"/>
      <c r="Z42" s="174"/>
      <c r="AA42" s="174"/>
      <c r="AB42" s="175"/>
      <c r="AC42" s="210"/>
      <c r="AD42" s="211"/>
      <c r="AE42" s="212"/>
      <c r="AF42" s="183" t="s">
        <v>3131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1"/>
        <v>3</v>
      </c>
      <c r="B43" s="174"/>
      <c r="C43" s="175"/>
      <c r="D43" s="237" t="s">
        <v>3119</v>
      </c>
      <c r="E43" s="238"/>
      <c r="F43" s="238"/>
      <c r="G43" s="238"/>
      <c r="H43" s="238"/>
      <c r="I43" s="238"/>
      <c r="J43" s="238"/>
      <c r="K43" s="238"/>
      <c r="L43" s="238"/>
      <c r="M43" s="238"/>
      <c r="N43" s="238"/>
      <c r="O43" s="238"/>
      <c r="P43" s="238"/>
      <c r="Q43" s="238"/>
      <c r="R43" s="238"/>
      <c r="S43" s="238"/>
      <c r="T43" s="239"/>
      <c r="U43" s="176">
        <v>7</v>
      </c>
      <c r="V43" s="174"/>
      <c r="W43" s="175"/>
      <c r="X43" s="174" t="s">
        <v>1742</v>
      </c>
      <c r="Y43" s="174"/>
      <c r="Z43" s="174"/>
      <c r="AA43" s="174"/>
      <c r="AB43" s="175"/>
      <c r="AC43" s="210"/>
      <c r="AD43" s="211"/>
      <c r="AE43" s="212"/>
      <c r="AF43" s="177" t="s">
        <v>3142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f t="shared" si="1"/>
        <v>4</v>
      </c>
      <c r="B44" s="174"/>
      <c r="C44" s="175"/>
      <c r="D44" s="237" t="s">
        <v>3120</v>
      </c>
      <c r="E44" s="238"/>
      <c r="F44" s="238"/>
      <c r="G44" s="238"/>
      <c r="H44" s="238"/>
      <c r="I44" s="238"/>
      <c r="J44" s="238"/>
      <c r="K44" s="238"/>
      <c r="L44" s="238"/>
      <c r="M44" s="238"/>
      <c r="N44" s="238"/>
      <c r="O44" s="238"/>
      <c r="P44" s="238"/>
      <c r="Q44" s="238"/>
      <c r="R44" s="238"/>
      <c r="S44" s="238"/>
      <c r="T44" s="239"/>
      <c r="U44" s="176">
        <v>7</v>
      </c>
      <c r="V44" s="174"/>
      <c r="W44" s="175"/>
      <c r="X44" s="174" t="s">
        <v>1742</v>
      </c>
      <c r="Y44" s="174"/>
      <c r="Z44" s="174"/>
      <c r="AA44" s="174"/>
      <c r="AB44" s="175"/>
      <c r="AC44" s="210"/>
      <c r="AD44" s="211"/>
      <c r="AE44" s="212"/>
      <c r="AF44" s="177" t="s">
        <v>3143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f t="shared" si="1"/>
        <v>5</v>
      </c>
      <c r="B45" s="174"/>
      <c r="C45" s="175"/>
      <c r="D45" s="237" t="s">
        <v>3121</v>
      </c>
      <c r="E45" s="238"/>
      <c r="F45" s="238"/>
      <c r="G45" s="238"/>
      <c r="H45" s="238"/>
      <c r="I45" s="238"/>
      <c r="J45" s="238"/>
      <c r="K45" s="238"/>
      <c r="L45" s="238"/>
      <c r="M45" s="238"/>
      <c r="N45" s="238"/>
      <c r="O45" s="238"/>
      <c r="P45" s="238"/>
      <c r="Q45" s="238"/>
      <c r="R45" s="238"/>
      <c r="S45" s="238"/>
      <c r="T45" s="239"/>
      <c r="U45" s="176" t="s">
        <v>3122</v>
      </c>
      <c r="V45" s="174"/>
      <c r="W45" s="175"/>
      <c r="X45" s="174" t="s">
        <v>102</v>
      </c>
      <c r="Y45" s="174"/>
      <c r="Z45" s="174"/>
      <c r="AA45" s="174"/>
      <c r="AB45" s="175"/>
      <c r="AC45" s="210"/>
      <c r="AD45" s="211"/>
      <c r="AE45" s="212"/>
      <c r="AF45" s="177" t="s">
        <v>3144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36" customHeight="1" x14ac:dyDescent="0.2">
      <c r="A46" s="204"/>
      <c r="B46" s="205"/>
      <c r="C46" s="206"/>
      <c r="D46" s="34"/>
      <c r="E46" s="35"/>
      <c r="F46" s="35"/>
      <c r="G46" s="35"/>
      <c r="H46" s="35"/>
      <c r="I46" s="35"/>
      <c r="J46" s="35"/>
      <c r="K46" s="35"/>
      <c r="L46" s="35"/>
      <c r="M46" s="35"/>
      <c r="N46" s="35"/>
      <c r="O46" s="35"/>
      <c r="P46" s="35"/>
      <c r="Q46" s="35"/>
      <c r="R46" s="35"/>
      <c r="S46" s="35"/>
      <c r="T46" s="36"/>
      <c r="U46" s="247"/>
      <c r="V46" s="248"/>
      <c r="W46" s="249"/>
      <c r="X46" s="213"/>
      <c r="Y46" s="214"/>
      <c r="Z46" s="214"/>
      <c r="AA46" s="214"/>
      <c r="AB46" s="215"/>
      <c r="AC46" s="250"/>
      <c r="AD46" s="205"/>
      <c r="AE46" s="206"/>
      <c r="AF46" s="277"/>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9"/>
    </row>
    <row r="47" spans="1:62" s="3" customFormat="1" ht="7.5" customHeight="1"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1" customFormat="1" ht="12" x14ac:dyDescent="0.2"/>
    <row r="64"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2" customFormat="1" ht="12" x14ac:dyDescent="0.15"/>
    <row r="71" s="2" customFormat="1" ht="12" x14ac:dyDescent="0.15"/>
  </sheetData>
  <mergeCells count="164">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 ref="A8:K8"/>
    <mergeCell ref="L8:BJ8"/>
    <mergeCell ref="A9:K9"/>
    <mergeCell ref="L9:BJ9"/>
    <mergeCell ref="A10:K10"/>
    <mergeCell ref="L10:BJ10"/>
    <mergeCell ref="A20:C20"/>
    <mergeCell ref="U20:W20"/>
    <mergeCell ref="X20:AB20"/>
    <mergeCell ref="AC20:AE20"/>
    <mergeCell ref="AF20:BJ20"/>
    <mergeCell ref="A21:C21"/>
    <mergeCell ref="U21:W21"/>
    <mergeCell ref="X21:AB21"/>
    <mergeCell ref="AC21:AE21"/>
    <mergeCell ref="AF21:BJ21"/>
    <mergeCell ref="A22:C22"/>
    <mergeCell ref="U22:W22"/>
    <mergeCell ref="X22:AB22"/>
    <mergeCell ref="AC22:AE22"/>
    <mergeCell ref="AF22:BJ22"/>
    <mergeCell ref="A23:C23"/>
    <mergeCell ref="U23:W23"/>
    <mergeCell ref="X23:AB23"/>
    <mergeCell ref="AC23:AE23"/>
    <mergeCell ref="AF23:BJ23"/>
    <mergeCell ref="A24:C24"/>
    <mergeCell ref="U24:W24"/>
    <mergeCell ref="X24:AB24"/>
    <mergeCell ref="AC24:AE24"/>
    <mergeCell ref="AF24:BJ24"/>
    <mergeCell ref="A25:C25"/>
    <mergeCell ref="U25:W25"/>
    <mergeCell ref="X25:AB25"/>
    <mergeCell ref="AC25:AE25"/>
    <mergeCell ref="AF25:BJ25"/>
    <mergeCell ref="A26:C26"/>
    <mergeCell ref="U26:W26"/>
    <mergeCell ref="X26:AB26"/>
    <mergeCell ref="AC26:AE26"/>
    <mergeCell ref="AF26:BJ26"/>
    <mergeCell ref="A27:C27"/>
    <mergeCell ref="U27:W27"/>
    <mergeCell ref="X27:AB27"/>
    <mergeCell ref="AC27:AE27"/>
    <mergeCell ref="AF27:BJ27"/>
    <mergeCell ref="A28:C28"/>
    <mergeCell ref="U28:W28"/>
    <mergeCell ref="X28:AB28"/>
    <mergeCell ref="AC28:AE28"/>
    <mergeCell ref="AF28:BJ28"/>
    <mergeCell ref="A29:C29"/>
    <mergeCell ref="U29:W29"/>
    <mergeCell ref="X29:AB29"/>
    <mergeCell ref="AC29:AE29"/>
    <mergeCell ref="AF29:BJ29"/>
    <mergeCell ref="A30:C30"/>
    <mergeCell ref="U30:W30"/>
    <mergeCell ref="X30:AB30"/>
    <mergeCell ref="AC30:AE30"/>
    <mergeCell ref="AF30:BJ30"/>
    <mergeCell ref="A31:C31"/>
    <mergeCell ref="U31:W31"/>
    <mergeCell ref="X31:AB31"/>
    <mergeCell ref="AC31:AE31"/>
    <mergeCell ref="AF31:BJ31"/>
    <mergeCell ref="A32:C32"/>
    <mergeCell ref="U32:W32"/>
    <mergeCell ref="X32:AB32"/>
    <mergeCell ref="AC32:AE32"/>
    <mergeCell ref="AF32:BJ32"/>
    <mergeCell ref="A33:C33"/>
    <mergeCell ref="U33:W33"/>
    <mergeCell ref="X33:AB33"/>
    <mergeCell ref="AC33:AE33"/>
    <mergeCell ref="AF33:BJ33"/>
    <mergeCell ref="A34:C34"/>
    <mergeCell ref="U34:W34"/>
    <mergeCell ref="X34:AB34"/>
    <mergeCell ref="AC34:AE34"/>
    <mergeCell ref="AF34:BJ34"/>
    <mergeCell ref="A35:C35"/>
    <mergeCell ref="U35:W35"/>
    <mergeCell ref="X35:AB35"/>
    <mergeCell ref="AC35:AE35"/>
    <mergeCell ref="AF35:BJ35"/>
    <mergeCell ref="A36:C36"/>
    <mergeCell ref="U36:W36"/>
    <mergeCell ref="X36:AB36"/>
    <mergeCell ref="AC36:AE36"/>
    <mergeCell ref="AF36:BJ36"/>
    <mergeCell ref="A37:C37"/>
    <mergeCell ref="U37:W37"/>
    <mergeCell ref="X37:AB37"/>
    <mergeCell ref="AC37:AE37"/>
    <mergeCell ref="AF37:BJ37"/>
    <mergeCell ref="A46:C46"/>
    <mergeCell ref="U46:W46"/>
    <mergeCell ref="X46:AB46"/>
    <mergeCell ref="AC46:AE46"/>
    <mergeCell ref="AF46:BJ46"/>
    <mergeCell ref="A38:C38"/>
    <mergeCell ref="U38:W38"/>
    <mergeCell ref="X38:AB38"/>
    <mergeCell ref="AC38:AE38"/>
    <mergeCell ref="AF38:BJ38"/>
    <mergeCell ref="A39:C39"/>
    <mergeCell ref="U39:W39"/>
    <mergeCell ref="X39:AB39"/>
    <mergeCell ref="AC39:AE39"/>
    <mergeCell ref="AF39:BJ39"/>
    <mergeCell ref="A41:C41"/>
    <mergeCell ref="D41:T41"/>
    <mergeCell ref="U41:W41"/>
    <mergeCell ref="X41:AB41"/>
    <mergeCell ref="AC41:AE41"/>
    <mergeCell ref="AF41:BJ41"/>
    <mergeCell ref="A42:C42"/>
    <mergeCell ref="D42:T42"/>
    <mergeCell ref="U42:W42"/>
    <mergeCell ref="X42:AB42"/>
    <mergeCell ref="AC42:AE42"/>
    <mergeCell ref="AF42:BJ42"/>
    <mergeCell ref="A45:C45"/>
    <mergeCell ref="D45:T45"/>
    <mergeCell ref="U45:W45"/>
    <mergeCell ref="X45:AB45"/>
    <mergeCell ref="AC45:AE45"/>
    <mergeCell ref="AF45:BJ45"/>
    <mergeCell ref="A43:C43"/>
    <mergeCell ref="D43:T43"/>
    <mergeCell ref="U43:W43"/>
    <mergeCell ref="X43:AB43"/>
    <mergeCell ref="AC43:AE43"/>
    <mergeCell ref="AF43:BJ43"/>
    <mergeCell ref="A44:C44"/>
    <mergeCell ref="D44:T44"/>
    <mergeCell ref="U44:W44"/>
    <mergeCell ref="X44:AB44"/>
    <mergeCell ref="AC44:AE44"/>
    <mergeCell ref="AF44:BJ44"/>
  </mergeCells>
  <phoneticPr fontId="4"/>
  <dataValidations count="2">
    <dataValidation type="list" allowBlank="1" showInputMessage="1" showErrorMessage="1" sqref="AY6:BJ6" xr:uid="{8B5756BD-FC35-475A-980D-BF22F90BFBF0}">
      <formula1>"送信,受信"</formula1>
    </dataValidation>
    <dataValidation type="list" allowBlank="1" showInputMessage="1" showErrorMessage="1" sqref="AC20:AE20 AC21:AC39 AC40:AE46" xr:uid="{399F9DF8-0D67-4520-B208-19C048C8524A}">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2F94-E8AF-4518-A5CB-B38225BE740B}">
  <sheetPr codeName="Sheet61"/>
  <dimension ref="A1:BJ84"/>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2136</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3706</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3707</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2140</v>
      </c>
      <c r="BJ12" s="12"/>
    </row>
    <row r="13" spans="1:62" s="7" customFormat="1" ht="20.25" customHeight="1" x14ac:dyDescent="0.2">
      <c r="A13" s="11"/>
      <c r="C13" s="7" t="s">
        <v>3708</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82"/>
      <c r="C16" s="82" t="s">
        <v>2124</v>
      </c>
      <c r="BJ16" s="12"/>
    </row>
    <row r="17" spans="1:62" s="7" customFormat="1" ht="20.25" customHeight="1" x14ac:dyDescent="0.2">
      <c r="A17" s="11"/>
      <c r="B17" s="82"/>
      <c r="C17" s="82" t="s">
        <v>2123</v>
      </c>
      <c r="BJ17" s="12"/>
    </row>
    <row r="18" spans="1:62" s="7" customFormat="1" ht="19.95" customHeight="1" x14ac:dyDescent="0.2">
      <c r="A18" s="11"/>
      <c r="C18" s="7" t="s">
        <v>3102</v>
      </c>
      <c r="BJ18" s="12"/>
    </row>
    <row r="19" spans="1:62" s="7" customFormat="1" ht="20.25" customHeight="1" x14ac:dyDescent="0.2">
      <c r="A19" s="4"/>
      <c r="B19" s="5"/>
      <c r="C19" s="5" t="s">
        <v>3107</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4"/>
      <c r="D21" s="194"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36" customHeight="1" x14ac:dyDescent="0.2">
      <c r="A22" s="255">
        <f>ROW()-19</f>
        <v>3</v>
      </c>
      <c r="B22" s="256"/>
      <c r="C22" s="257"/>
      <c r="D22" s="44" t="s">
        <v>988</v>
      </c>
      <c r="E22" s="45"/>
      <c r="F22" s="45"/>
      <c r="G22" s="45"/>
      <c r="H22" s="45"/>
      <c r="I22" s="45"/>
      <c r="J22" s="45"/>
      <c r="K22" s="45"/>
      <c r="L22" s="45"/>
      <c r="M22" s="45"/>
      <c r="N22" s="45"/>
      <c r="O22" s="45"/>
      <c r="P22" s="45"/>
      <c r="Q22" s="45"/>
      <c r="R22" s="45"/>
      <c r="S22" s="45"/>
      <c r="T22" s="46"/>
      <c r="U22" s="273">
        <v>4</v>
      </c>
      <c r="V22" s="256"/>
      <c r="W22" s="257"/>
      <c r="X22" s="273" t="s">
        <v>190</v>
      </c>
      <c r="Y22" s="256"/>
      <c r="Z22" s="256"/>
      <c r="AA22" s="256"/>
      <c r="AB22" s="257"/>
      <c r="AC22" s="273" t="s">
        <v>101</v>
      </c>
      <c r="AD22" s="256"/>
      <c r="AE22" s="257"/>
      <c r="AF22" s="285" t="s">
        <v>989</v>
      </c>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s="7" customFormat="1" ht="36" customHeight="1" x14ac:dyDescent="0.2">
      <c r="A23" s="244">
        <f>ROW()-19</f>
        <v>4</v>
      </c>
      <c r="B23" s="245"/>
      <c r="C23" s="246"/>
      <c r="D23" s="38" t="s">
        <v>957</v>
      </c>
      <c r="E23" s="47"/>
      <c r="F23" s="47"/>
      <c r="G23" s="47"/>
      <c r="H23" s="47"/>
      <c r="I23" s="47"/>
      <c r="J23" s="47"/>
      <c r="K23" s="47"/>
      <c r="L23" s="47"/>
      <c r="M23" s="47"/>
      <c r="N23" s="47"/>
      <c r="O23" s="47"/>
      <c r="P23" s="47"/>
      <c r="Q23" s="47"/>
      <c r="R23" s="47"/>
      <c r="S23" s="47"/>
      <c r="T23" s="48"/>
      <c r="U23" s="280">
        <v>1</v>
      </c>
      <c r="V23" s="245"/>
      <c r="W23" s="246"/>
      <c r="X23" s="176" t="s">
        <v>218</v>
      </c>
      <c r="Y23" s="174"/>
      <c r="Z23" s="174"/>
      <c r="AA23" s="174"/>
      <c r="AB23" s="175"/>
      <c r="AC23" s="176" t="s">
        <v>101</v>
      </c>
      <c r="AD23" s="174"/>
      <c r="AE23" s="175"/>
      <c r="AF23" s="288" t="s">
        <v>607</v>
      </c>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s="7" customFormat="1" ht="36" customHeight="1" x14ac:dyDescent="0.2">
      <c r="A24" s="173">
        <f>ROW()-19</f>
        <v>5</v>
      </c>
      <c r="B24" s="174"/>
      <c r="C24" s="175"/>
      <c r="D24" s="29" t="s">
        <v>34</v>
      </c>
      <c r="E24" s="30"/>
      <c r="F24" s="30"/>
      <c r="G24" s="30"/>
      <c r="H24" s="30"/>
      <c r="I24" s="30"/>
      <c r="J24" s="30"/>
      <c r="K24" s="30"/>
      <c r="L24" s="30"/>
      <c r="M24" s="30"/>
      <c r="N24" s="30"/>
      <c r="O24" s="30"/>
      <c r="P24" s="30"/>
      <c r="Q24" s="30"/>
      <c r="R24" s="30"/>
      <c r="S24" s="30"/>
      <c r="T24" s="31"/>
      <c r="U24" s="176">
        <v>2</v>
      </c>
      <c r="V24" s="174"/>
      <c r="W24" s="175"/>
      <c r="X24" s="176" t="s">
        <v>218</v>
      </c>
      <c r="Y24" s="174"/>
      <c r="Z24" s="174"/>
      <c r="AA24" s="174"/>
      <c r="AB24" s="175"/>
      <c r="AC24" s="176" t="s">
        <v>101</v>
      </c>
      <c r="AD24" s="174"/>
      <c r="AE24" s="175"/>
      <c r="AF24" s="281" t="s">
        <v>3558</v>
      </c>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62" s="7" customFormat="1" ht="36" customHeight="1" x14ac:dyDescent="0.2">
      <c r="A25" s="173">
        <f t="shared" ref="A25:A52" si="0">ROW()-19</f>
        <v>6</v>
      </c>
      <c r="B25" s="174"/>
      <c r="C25" s="175"/>
      <c r="D25" s="29" t="s">
        <v>246</v>
      </c>
      <c r="E25" s="30"/>
      <c r="F25" s="30"/>
      <c r="G25" s="30"/>
      <c r="H25" s="30"/>
      <c r="I25" s="30"/>
      <c r="J25" s="30"/>
      <c r="K25" s="30"/>
      <c r="L25" s="30"/>
      <c r="M25" s="30"/>
      <c r="N25" s="30"/>
      <c r="O25" s="30"/>
      <c r="P25" s="30"/>
      <c r="Q25" s="30"/>
      <c r="R25" s="30"/>
      <c r="S25" s="30"/>
      <c r="T25" s="31"/>
      <c r="U25" s="176">
        <v>2</v>
      </c>
      <c r="V25" s="174"/>
      <c r="W25" s="175"/>
      <c r="X25" s="176" t="s">
        <v>218</v>
      </c>
      <c r="Y25" s="174"/>
      <c r="Z25" s="174"/>
      <c r="AA25" s="174"/>
      <c r="AB25" s="175"/>
      <c r="AC25" s="176" t="s">
        <v>101</v>
      </c>
      <c r="AD25" s="174"/>
      <c r="AE25" s="175"/>
      <c r="AF25" s="281" t="s">
        <v>959</v>
      </c>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3"/>
    </row>
    <row r="26" spans="1:62" s="7" customFormat="1" ht="36" customHeight="1" x14ac:dyDescent="0.2">
      <c r="A26" s="173">
        <f t="shared" si="0"/>
        <v>7</v>
      </c>
      <c r="B26" s="174"/>
      <c r="C26" s="175"/>
      <c r="D26" s="29" t="s">
        <v>249</v>
      </c>
      <c r="E26" s="30"/>
      <c r="F26" s="30"/>
      <c r="G26" s="30"/>
      <c r="H26" s="30"/>
      <c r="I26" s="30"/>
      <c r="J26" s="30"/>
      <c r="K26" s="30"/>
      <c r="L26" s="30"/>
      <c r="M26" s="30"/>
      <c r="N26" s="30"/>
      <c r="O26" s="30"/>
      <c r="P26" s="30"/>
      <c r="Q26" s="30"/>
      <c r="R26" s="30"/>
      <c r="S26" s="30"/>
      <c r="T26" s="31"/>
      <c r="U26" s="176">
        <v>3</v>
      </c>
      <c r="V26" s="174"/>
      <c r="W26" s="175"/>
      <c r="X26" s="176" t="s">
        <v>218</v>
      </c>
      <c r="Y26" s="174"/>
      <c r="Z26" s="174"/>
      <c r="AA26" s="174"/>
      <c r="AB26" s="175"/>
      <c r="AC26" s="176" t="s">
        <v>101</v>
      </c>
      <c r="AD26" s="174"/>
      <c r="AE26" s="175"/>
      <c r="AF26" s="281" t="s">
        <v>960</v>
      </c>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62" s="7" customFormat="1" ht="36" customHeight="1" x14ac:dyDescent="0.2">
      <c r="A27" s="173">
        <f t="shared" si="0"/>
        <v>8</v>
      </c>
      <c r="B27" s="174"/>
      <c r="C27" s="175"/>
      <c r="D27" s="29" t="s">
        <v>250</v>
      </c>
      <c r="E27" s="30"/>
      <c r="F27" s="30"/>
      <c r="G27" s="30"/>
      <c r="H27" s="30"/>
      <c r="I27" s="30"/>
      <c r="J27" s="30"/>
      <c r="K27" s="30"/>
      <c r="L27" s="30"/>
      <c r="M27" s="30"/>
      <c r="N27" s="30"/>
      <c r="O27" s="30"/>
      <c r="P27" s="30"/>
      <c r="Q27" s="30"/>
      <c r="R27" s="30"/>
      <c r="S27" s="30"/>
      <c r="T27" s="31"/>
      <c r="U27" s="176">
        <v>3</v>
      </c>
      <c r="V27" s="174"/>
      <c r="W27" s="175"/>
      <c r="X27" s="176" t="s">
        <v>218</v>
      </c>
      <c r="Y27" s="174"/>
      <c r="Z27" s="174"/>
      <c r="AA27" s="174"/>
      <c r="AB27" s="175"/>
      <c r="AC27" s="176" t="s">
        <v>101</v>
      </c>
      <c r="AD27" s="174"/>
      <c r="AE27" s="175"/>
      <c r="AF27" s="281" t="s">
        <v>961</v>
      </c>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62" s="7" customFormat="1" ht="36" customHeight="1" x14ac:dyDescent="0.2">
      <c r="A28" s="173">
        <f t="shared" si="0"/>
        <v>9</v>
      </c>
      <c r="B28" s="174"/>
      <c r="C28" s="175"/>
      <c r="D28" s="29" t="s">
        <v>51</v>
      </c>
      <c r="E28" s="30"/>
      <c r="F28" s="30"/>
      <c r="G28" s="30"/>
      <c r="H28" s="30"/>
      <c r="I28" s="30"/>
      <c r="J28" s="30"/>
      <c r="K28" s="30"/>
      <c r="L28" s="30"/>
      <c r="M28" s="30"/>
      <c r="N28" s="30"/>
      <c r="O28" s="30"/>
      <c r="P28" s="30"/>
      <c r="Q28" s="30"/>
      <c r="R28" s="30"/>
      <c r="S28" s="30"/>
      <c r="T28" s="31"/>
      <c r="U28" s="176">
        <v>6</v>
      </c>
      <c r="V28" s="174"/>
      <c r="W28" s="175"/>
      <c r="X28" s="176" t="s">
        <v>218</v>
      </c>
      <c r="Y28" s="174"/>
      <c r="Z28" s="174"/>
      <c r="AA28" s="174"/>
      <c r="AB28" s="175"/>
      <c r="AC28" s="176" t="s">
        <v>101</v>
      </c>
      <c r="AD28" s="174"/>
      <c r="AE28" s="175"/>
      <c r="AF28" s="281" t="s">
        <v>606</v>
      </c>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3"/>
    </row>
    <row r="29" spans="1:62" s="7" customFormat="1" ht="36" customHeight="1" x14ac:dyDescent="0.2">
      <c r="A29" s="173">
        <f t="shared" si="0"/>
        <v>10</v>
      </c>
      <c r="B29" s="174"/>
      <c r="C29" s="175"/>
      <c r="D29" s="29" t="s">
        <v>52</v>
      </c>
      <c r="E29" s="30"/>
      <c r="F29" s="30"/>
      <c r="G29" s="30"/>
      <c r="H29" s="30"/>
      <c r="I29" s="30"/>
      <c r="J29" s="30"/>
      <c r="K29" s="30"/>
      <c r="L29" s="30"/>
      <c r="M29" s="30"/>
      <c r="N29" s="30"/>
      <c r="O29" s="30"/>
      <c r="P29" s="30"/>
      <c r="Q29" s="30"/>
      <c r="R29" s="30"/>
      <c r="S29" s="30"/>
      <c r="T29" s="31"/>
      <c r="U29" s="176">
        <v>4</v>
      </c>
      <c r="V29" s="174"/>
      <c r="W29" s="175"/>
      <c r="X29" s="176" t="s">
        <v>190</v>
      </c>
      <c r="Y29" s="174"/>
      <c r="Z29" s="174"/>
      <c r="AA29" s="174"/>
      <c r="AB29" s="175"/>
      <c r="AC29" s="176" t="s">
        <v>101</v>
      </c>
      <c r="AD29" s="174"/>
      <c r="AE29" s="175"/>
      <c r="AF29" s="281" t="s">
        <v>610</v>
      </c>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3"/>
    </row>
    <row r="30" spans="1:62" s="7" customFormat="1" ht="36" customHeight="1" x14ac:dyDescent="0.2">
      <c r="A30" s="173">
        <f t="shared" si="0"/>
        <v>11</v>
      </c>
      <c r="B30" s="174"/>
      <c r="C30" s="175"/>
      <c r="D30" s="29" t="s">
        <v>572</v>
      </c>
      <c r="E30" s="30"/>
      <c r="F30" s="30"/>
      <c r="G30" s="30"/>
      <c r="H30" s="30"/>
      <c r="I30" s="30"/>
      <c r="J30" s="30"/>
      <c r="K30" s="30"/>
      <c r="L30" s="30"/>
      <c r="M30" s="30"/>
      <c r="N30" s="30"/>
      <c r="O30" s="30"/>
      <c r="P30" s="30"/>
      <c r="Q30" s="30"/>
      <c r="R30" s="30"/>
      <c r="S30" s="30"/>
      <c r="T30" s="31"/>
      <c r="U30" s="176">
        <v>1</v>
      </c>
      <c r="V30" s="174"/>
      <c r="W30" s="175"/>
      <c r="X30" s="176" t="s">
        <v>218</v>
      </c>
      <c r="Y30" s="174"/>
      <c r="Z30" s="174"/>
      <c r="AA30" s="174"/>
      <c r="AB30" s="175"/>
      <c r="AC30" s="176" t="s">
        <v>101</v>
      </c>
      <c r="AD30" s="174"/>
      <c r="AE30" s="175"/>
      <c r="AF30" s="281" t="s">
        <v>991</v>
      </c>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3"/>
    </row>
    <row r="31" spans="1:62" s="7" customFormat="1" ht="36" customHeight="1" x14ac:dyDescent="0.2">
      <c r="A31" s="173">
        <f t="shared" si="0"/>
        <v>12</v>
      </c>
      <c r="B31" s="174"/>
      <c r="C31" s="175"/>
      <c r="D31" s="29" t="s">
        <v>992</v>
      </c>
      <c r="E31" s="30"/>
      <c r="F31" s="30"/>
      <c r="G31" s="30"/>
      <c r="H31" s="30"/>
      <c r="I31" s="30"/>
      <c r="J31" s="30"/>
      <c r="K31" s="30"/>
      <c r="L31" s="30"/>
      <c r="M31" s="30"/>
      <c r="N31" s="30"/>
      <c r="O31" s="30"/>
      <c r="P31" s="30"/>
      <c r="Q31" s="30"/>
      <c r="R31" s="30"/>
      <c r="S31" s="30"/>
      <c r="T31" s="31"/>
      <c r="U31" s="176">
        <v>13</v>
      </c>
      <c r="V31" s="174"/>
      <c r="W31" s="175"/>
      <c r="X31" s="176" t="s">
        <v>190</v>
      </c>
      <c r="Y31" s="174"/>
      <c r="Z31" s="174"/>
      <c r="AA31" s="174"/>
      <c r="AB31" s="175"/>
      <c r="AC31" s="176" t="s">
        <v>101</v>
      </c>
      <c r="AD31" s="174"/>
      <c r="AE31" s="175"/>
      <c r="AF31" s="281" t="s">
        <v>993</v>
      </c>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3"/>
    </row>
    <row r="32" spans="1:62" s="7" customFormat="1" ht="36" customHeight="1" x14ac:dyDescent="0.2">
      <c r="A32" s="173">
        <f t="shared" si="0"/>
        <v>13</v>
      </c>
      <c r="B32" s="174"/>
      <c r="C32" s="175"/>
      <c r="D32" s="29" t="s">
        <v>3709</v>
      </c>
      <c r="E32" s="30"/>
      <c r="F32" s="30"/>
      <c r="G32" s="30"/>
      <c r="H32" s="30"/>
      <c r="I32" s="30"/>
      <c r="J32" s="30"/>
      <c r="K32" s="30"/>
      <c r="L32" s="30"/>
      <c r="M32" s="30"/>
      <c r="N32" s="30"/>
      <c r="O32" s="30"/>
      <c r="P32" s="30"/>
      <c r="Q32" s="30"/>
      <c r="R32" s="30"/>
      <c r="S32" s="30"/>
      <c r="T32" s="31"/>
      <c r="U32" s="176">
        <v>13</v>
      </c>
      <c r="V32" s="174"/>
      <c r="W32" s="175"/>
      <c r="X32" s="176" t="s">
        <v>190</v>
      </c>
      <c r="Y32" s="174"/>
      <c r="Z32" s="174"/>
      <c r="AA32" s="174"/>
      <c r="AB32" s="175"/>
      <c r="AC32" s="176" t="s">
        <v>101</v>
      </c>
      <c r="AD32" s="174"/>
      <c r="AE32" s="175"/>
      <c r="AF32" s="281" t="s">
        <v>3710</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36" customHeight="1" x14ac:dyDescent="0.2">
      <c r="A33" s="173">
        <f t="shared" si="0"/>
        <v>14</v>
      </c>
      <c r="B33" s="174"/>
      <c r="C33" s="175"/>
      <c r="D33" s="29" t="s">
        <v>3711</v>
      </c>
      <c r="E33" s="30"/>
      <c r="F33" s="30"/>
      <c r="G33" s="30"/>
      <c r="H33" s="30"/>
      <c r="I33" s="30"/>
      <c r="J33" s="30"/>
      <c r="K33" s="30"/>
      <c r="L33" s="30"/>
      <c r="M33" s="30"/>
      <c r="N33" s="30"/>
      <c r="O33" s="30"/>
      <c r="P33" s="30"/>
      <c r="Q33" s="30"/>
      <c r="R33" s="30"/>
      <c r="S33" s="30"/>
      <c r="T33" s="31"/>
      <c r="U33" s="176">
        <v>13</v>
      </c>
      <c r="V33" s="174"/>
      <c r="W33" s="175"/>
      <c r="X33" s="176" t="s">
        <v>190</v>
      </c>
      <c r="Y33" s="174"/>
      <c r="Z33" s="174"/>
      <c r="AA33" s="174"/>
      <c r="AB33" s="175"/>
      <c r="AC33" s="176" t="s">
        <v>101</v>
      </c>
      <c r="AD33" s="174"/>
      <c r="AE33" s="175"/>
      <c r="AF33" s="281" t="s">
        <v>3710</v>
      </c>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3"/>
    </row>
    <row r="34" spans="1:62" s="7" customFormat="1" ht="36" customHeight="1" x14ac:dyDescent="0.2">
      <c r="A34" s="173">
        <f t="shared" si="0"/>
        <v>15</v>
      </c>
      <c r="B34" s="174"/>
      <c r="C34" s="175"/>
      <c r="D34" s="29" t="s">
        <v>3712</v>
      </c>
      <c r="E34" s="30"/>
      <c r="F34" s="30"/>
      <c r="G34" s="30"/>
      <c r="H34" s="30"/>
      <c r="I34" s="30"/>
      <c r="J34" s="30"/>
      <c r="K34" s="30"/>
      <c r="L34" s="30"/>
      <c r="M34" s="30"/>
      <c r="N34" s="30"/>
      <c r="O34" s="30"/>
      <c r="P34" s="30"/>
      <c r="Q34" s="30"/>
      <c r="R34" s="30"/>
      <c r="S34" s="30"/>
      <c r="T34" s="31"/>
      <c r="U34" s="176">
        <v>13</v>
      </c>
      <c r="V34" s="174"/>
      <c r="W34" s="175"/>
      <c r="X34" s="176" t="s">
        <v>190</v>
      </c>
      <c r="Y34" s="174"/>
      <c r="Z34" s="174"/>
      <c r="AA34" s="174"/>
      <c r="AB34" s="175"/>
      <c r="AC34" s="176" t="s">
        <v>101</v>
      </c>
      <c r="AD34" s="174"/>
      <c r="AE34" s="175"/>
      <c r="AF34" s="281" t="s">
        <v>3710</v>
      </c>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3"/>
    </row>
    <row r="35" spans="1:62" s="7" customFormat="1" ht="36" customHeight="1" x14ac:dyDescent="0.2">
      <c r="A35" s="173">
        <f t="shared" si="0"/>
        <v>16</v>
      </c>
      <c r="B35" s="174"/>
      <c r="C35" s="175"/>
      <c r="D35" s="29" t="s">
        <v>3713</v>
      </c>
      <c r="E35" s="30"/>
      <c r="F35" s="30"/>
      <c r="G35" s="30"/>
      <c r="H35" s="30"/>
      <c r="I35" s="30"/>
      <c r="J35" s="30"/>
      <c r="K35" s="30"/>
      <c r="L35" s="30"/>
      <c r="M35" s="30"/>
      <c r="N35" s="30"/>
      <c r="O35" s="30"/>
      <c r="P35" s="30"/>
      <c r="Q35" s="30"/>
      <c r="R35" s="30"/>
      <c r="S35" s="30"/>
      <c r="T35" s="31"/>
      <c r="U35" s="176">
        <v>13</v>
      </c>
      <c r="V35" s="174"/>
      <c r="W35" s="175"/>
      <c r="X35" s="176" t="s">
        <v>190</v>
      </c>
      <c r="Y35" s="174"/>
      <c r="Z35" s="174"/>
      <c r="AA35" s="174"/>
      <c r="AB35" s="175"/>
      <c r="AC35" s="176" t="s">
        <v>101</v>
      </c>
      <c r="AD35" s="174"/>
      <c r="AE35" s="175"/>
      <c r="AF35" s="281" t="s">
        <v>3710</v>
      </c>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3"/>
    </row>
    <row r="36" spans="1:62" s="7" customFormat="1" ht="36" customHeight="1" x14ac:dyDescent="0.2">
      <c r="A36" s="173">
        <f t="shared" si="0"/>
        <v>17</v>
      </c>
      <c r="B36" s="174"/>
      <c r="C36" s="175"/>
      <c r="D36" s="29" t="s">
        <v>3714</v>
      </c>
      <c r="E36" s="30"/>
      <c r="F36" s="30"/>
      <c r="G36" s="30"/>
      <c r="H36" s="30"/>
      <c r="I36" s="30"/>
      <c r="J36" s="30"/>
      <c r="K36" s="30"/>
      <c r="L36" s="30"/>
      <c r="M36" s="30"/>
      <c r="N36" s="30"/>
      <c r="O36" s="30"/>
      <c r="P36" s="30"/>
      <c r="Q36" s="30"/>
      <c r="R36" s="30"/>
      <c r="S36" s="30"/>
      <c r="T36" s="31"/>
      <c r="U36" s="176">
        <v>13</v>
      </c>
      <c r="V36" s="174"/>
      <c r="W36" s="175"/>
      <c r="X36" s="176" t="s">
        <v>190</v>
      </c>
      <c r="Y36" s="174"/>
      <c r="Z36" s="174"/>
      <c r="AA36" s="174"/>
      <c r="AB36" s="175"/>
      <c r="AC36" s="176" t="s">
        <v>101</v>
      </c>
      <c r="AD36" s="174"/>
      <c r="AE36" s="175"/>
      <c r="AF36" s="281" t="s">
        <v>3710</v>
      </c>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3"/>
    </row>
    <row r="37" spans="1:62" s="7" customFormat="1" ht="36" customHeight="1" x14ac:dyDescent="0.2">
      <c r="A37" s="173">
        <f t="shared" si="0"/>
        <v>18</v>
      </c>
      <c r="B37" s="174"/>
      <c r="C37" s="175"/>
      <c r="D37" s="29" t="s">
        <v>3715</v>
      </c>
      <c r="E37" s="30"/>
      <c r="F37" s="30"/>
      <c r="G37" s="30"/>
      <c r="H37" s="30"/>
      <c r="I37" s="30"/>
      <c r="J37" s="30"/>
      <c r="K37" s="30"/>
      <c r="L37" s="30"/>
      <c r="M37" s="30"/>
      <c r="N37" s="30"/>
      <c r="O37" s="30"/>
      <c r="P37" s="30"/>
      <c r="Q37" s="30"/>
      <c r="R37" s="30"/>
      <c r="S37" s="30"/>
      <c r="T37" s="31"/>
      <c r="U37" s="176">
        <v>13</v>
      </c>
      <c r="V37" s="174"/>
      <c r="W37" s="175"/>
      <c r="X37" s="176" t="s">
        <v>190</v>
      </c>
      <c r="Y37" s="174"/>
      <c r="Z37" s="174"/>
      <c r="AA37" s="174"/>
      <c r="AB37" s="175"/>
      <c r="AC37" s="176" t="s">
        <v>101</v>
      </c>
      <c r="AD37" s="174"/>
      <c r="AE37" s="175"/>
      <c r="AF37" s="281" t="s">
        <v>3710</v>
      </c>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3"/>
    </row>
    <row r="38" spans="1:62" s="7" customFormat="1" ht="36" customHeight="1" x14ac:dyDescent="0.2">
      <c r="A38" s="173">
        <f t="shared" si="0"/>
        <v>19</v>
      </c>
      <c r="B38" s="174"/>
      <c r="C38" s="175"/>
      <c r="D38" s="29" t="s">
        <v>3716</v>
      </c>
      <c r="E38" s="30"/>
      <c r="F38" s="30"/>
      <c r="G38" s="30"/>
      <c r="H38" s="30"/>
      <c r="I38" s="30"/>
      <c r="J38" s="30"/>
      <c r="K38" s="30"/>
      <c r="L38" s="30"/>
      <c r="M38" s="30"/>
      <c r="N38" s="30"/>
      <c r="O38" s="30"/>
      <c r="P38" s="30"/>
      <c r="Q38" s="30"/>
      <c r="R38" s="30"/>
      <c r="S38" s="30"/>
      <c r="T38" s="31"/>
      <c r="U38" s="176">
        <v>13</v>
      </c>
      <c r="V38" s="174"/>
      <c r="W38" s="175"/>
      <c r="X38" s="176" t="s">
        <v>190</v>
      </c>
      <c r="Y38" s="174"/>
      <c r="Z38" s="174"/>
      <c r="AA38" s="174"/>
      <c r="AB38" s="175"/>
      <c r="AC38" s="176" t="s">
        <v>101</v>
      </c>
      <c r="AD38" s="174"/>
      <c r="AE38" s="175"/>
      <c r="AF38" s="281" t="s">
        <v>3710</v>
      </c>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3"/>
    </row>
    <row r="39" spans="1:62" s="7" customFormat="1" ht="36" customHeight="1" x14ac:dyDescent="0.2">
      <c r="A39" s="173">
        <f t="shared" si="0"/>
        <v>20</v>
      </c>
      <c r="B39" s="174"/>
      <c r="C39" s="175"/>
      <c r="D39" s="29" t="s">
        <v>3717</v>
      </c>
      <c r="E39" s="30"/>
      <c r="F39" s="30"/>
      <c r="G39" s="30"/>
      <c r="H39" s="30"/>
      <c r="I39" s="30"/>
      <c r="J39" s="30"/>
      <c r="K39" s="30"/>
      <c r="L39" s="30"/>
      <c r="M39" s="30"/>
      <c r="N39" s="30"/>
      <c r="O39" s="30"/>
      <c r="P39" s="30"/>
      <c r="Q39" s="30"/>
      <c r="R39" s="30"/>
      <c r="S39" s="30"/>
      <c r="T39" s="31"/>
      <c r="U39" s="176">
        <v>13</v>
      </c>
      <c r="V39" s="174"/>
      <c r="W39" s="175"/>
      <c r="X39" s="176" t="s">
        <v>190</v>
      </c>
      <c r="Y39" s="174"/>
      <c r="Z39" s="174"/>
      <c r="AA39" s="174"/>
      <c r="AB39" s="175"/>
      <c r="AC39" s="176" t="s">
        <v>101</v>
      </c>
      <c r="AD39" s="174"/>
      <c r="AE39" s="175"/>
      <c r="AF39" s="281" t="s">
        <v>3710</v>
      </c>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3"/>
    </row>
    <row r="40" spans="1:62" s="7" customFormat="1" ht="36" customHeight="1" x14ac:dyDescent="0.2">
      <c r="A40" s="173">
        <f t="shared" si="0"/>
        <v>21</v>
      </c>
      <c r="B40" s="174"/>
      <c r="C40" s="175"/>
      <c r="D40" s="29" t="s">
        <v>3718</v>
      </c>
      <c r="E40" s="30"/>
      <c r="F40" s="30"/>
      <c r="G40" s="30"/>
      <c r="H40" s="30"/>
      <c r="I40" s="30"/>
      <c r="J40" s="30"/>
      <c r="K40" s="30"/>
      <c r="L40" s="30"/>
      <c r="M40" s="30"/>
      <c r="N40" s="30"/>
      <c r="O40" s="30"/>
      <c r="P40" s="30"/>
      <c r="Q40" s="30"/>
      <c r="R40" s="30"/>
      <c r="S40" s="30"/>
      <c r="T40" s="31"/>
      <c r="U40" s="176">
        <v>13</v>
      </c>
      <c r="V40" s="174"/>
      <c r="W40" s="175"/>
      <c r="X40" s="176" t="s">
        <v>190</v>
      </c>
      <c r="Y40" s="174"/>
      <c r="Z40" s="174"/>
      <c r="AA40" s="174"/>
      <c r="AB40" s="175"/>
      <c r="AC40" s="176" t="s">
        <v>101</v>
      </c>
      <c r="AD40" s="174"/>
      <c r="AE40" s="175"/>
      <c r="AF40" s="281" t="s">
        <v>3710</v>
      </c>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3"/>
    </row>
    <row r="41" spans="1:62" s="7" customFormat="1" ht="36" customHeight="1" x14ac:dyDescent="0.2">
      <c r="A41" s="173">
        <f t="shared" si="0"/>
        <v>22</v>
      </c>
      <c r="B41" s="174"/>
      <c r="C41" s="175"/>
      <c r="D41" s="29" t="s">
        <v>3719</v>
      </c>
      <c r="E41" s="30"/>
      <c r="F41" s="30"/>
      <c r="G41" s="30"/>
      <c r="H41" s="30"/>
      <c r="I41" s="30"/>
      <c r="J41" s="30"/>
      <c r="K41" s="30"/>
      <c r="L41" s="30"/>
      <c r="M41" s="30"/>
      <c r="N41" s="30"/>
      <c r="O41" s="30"/>
      <c r="P41" s="30"/>
      <c r="Q41" s="30"/>
      <c r="R41" s="30"/>
      <c r="S41" s="30"/>
      <c r="T41" s="31"/>
      <c r="U41" s="176">
        <v>13</v>
      </c>
      <c r="V41" s="174"/>
      <c r="W41" s="175"/>
      <c r="X41" s="176" t="s">
        <v>190</v>
      </c>
      <c r="Y41" s="174"/>
      <c r="Z41" s="174"/>
      <c r="AA41" s="174"/>
      <c r="AB41" s="175"/>
      <c r="AC41" s="176" t="s">
        <v>101</v>
      </c>
      <c r="AD41" s="174"/>
      <c r="AE41" s="175"/>
      <c r="AF41" s="281" t="s">
        <v>3710</v>
      </c>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62" s="7" customFormat="1" ht="36" customHeight="1" x14ac:dyDescent="0.2">
      <c r="A42" s="173">
        <f t="shared" si="0"/>
        <v>23</v>
      </c>
      <c r="B42" s="174"/>
      <c r="C42" s="175"/>
      <c r="D42" s="29" t="s">
        <v>3720</v>
      </c>
      <c r="E42" s="30"/>
      <c r="F42" s="30"/>
      <c r="G42" s="30"/>
      <c r="H42" s="30"/>
      <c r="I42" s="30"/>
      <c r="J42" s="30"/>
      <c r="K42" s="30"/>
      <c r="L42" s="30"/>
      <c r="M42" s="30"/>
      <c r="N42" s="30"/>
      <c r="O42" s="30"/>
      <c r="P42" s="30"/>
      <c r="Q42" s="30"/>
      <c r="R42" s="30"/>
      <c r="S42" s="30"/>
      <c r="T42" s="31"/>
      <c r="U42" s="176">
        <v>13</v>
      </c>
      <c r="V42" s="174"/>
      <c r="W42" s="175"/>
      <c r="X42" s="176" t="s">
        <v>190</v>
      </c>
      <c r="Y42" s="174"/>
      <c r="Z42" s="174"/>
      <c r="AA42" s="174"/>
      <c r="AB42" s="175"/>
      <c r="AC42" s="176" t="s">
        <v>101</v>
      </c>
      <c r="AD42" s="174"/>
      <c r="AE42" s="175"/>
      <c r="AF42" s="281" t="s">
        <v>3710</v>
      </c>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3"/>
    </row>
    <row r="43" spans="1:62" s="7" customFormat="1" ht="36" customHeight="1" x14ac:dyDescent="0.2">
      <c r="A43" s="173">
        <f t="shared" si="0"/>
        <v>24</v>
      </c>
      <c r="B43" s="174"/>
      <c r="C43" s="175"/>
      <c r="D43" s="29" t="s">
        <v>3721</v>
      </c>
      <c r="E43" s="30"/>
      <c r="F43" s="30"/>
      <c r="G43" s="30"/>
      <c r="H43" s="30"/>
      <c r="I43" s="30"/>
      <c r="J43" s="30"/>
      <c r="K43" s="30"/>
      <c r="L43" s="30"/>
      <c r="M43" s="30"/>
      <c r="N43" s="30"/>
      <c r="O43" s="30"/>
      <c r="P43" s="30"/>
      <c r="Q43" s="30"/>
      <c r="R43" s="30"/>
      <c r="S43" s="30"/>
      <c r="T43" s="31"/>
      <c r="U43" s="176">
        <v>13</v>
      </c>
      <c r="V43" s="174"/>
      <c r="W43" s="175"/>
      <c r="X43" s="176" t="s">
        <v>190</v>
      </c>
      <c r="Y43" s="174"/>
      <c r="Z43" s="174"/>
      <c r="AA43" s="174"/>
      <c r="AB43" s="175"/>
      <c r="AC43" s="176" t="s">
        <v>101</v>
      </c>
      <c r="AD43" s="174"/>
      <c r="AE43" s="175"/>
      <c r="AF43" s="281" t="s">
        <v>3710</v>
      </c>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3"/>
    </row>
    <row r="44" spans="1:62" s="7" customFormat="1" ht="36" customHeight="1" x14ac:dyDescent="0.2">
      <c r="A44" s="173">
        <f t="shared" si="0"/>
        <v>25</v>
      </c>
      <c r="B44" s="174"/>
      <c r="C44" s="175"/>
      <c r="D44" s="29" t="s">
        <v>3722</v>
      </c>
      <c r="E44" s="30"/>
      <c r="F44" s="30"/>
      <c r="G44" s="30"/>
      <c r="H44" s="30"/>
      <c r="I44" s="30"/>
      <c r="J44" s="30"/>
      <c r="K44" s="30"/>
      <c r="L44" s="30"/>
      <c r="M44" s="30"/>
      <c r="N44" s="30"/>
      <c r="O44" s="30"/>
      <c r="P44" s="30"/>
      <c r="Q44" s="30"/>
      <c r="R44" s="30"/>
      <c r="S44" s="30"/>
      <c r="T44" s="31"/>
      <c r="U44" s="176">
        <v>13</v>
      </c>
      <c r="V44" s="174"/>
      <c r="W44" s="175"/>
      <c r="X44" s="176" t="s">
        <v>190</v>
      </c>
      <c r="Y44" s="174"/>
      <c r="Z44" s="174"/>
      <c r="AA44" s="174"/>
      <c r="AB44" s="175"/>
      <c r="AC44" s="176" t="s">
        <v>101</v>
      </c>
      <c r="AD44" s="174"/>
      <c r="AE44" s="175"/>
      <c r="AF44" s="281" t="s">
        <v>3723</v>
      </c>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3"/>
    </row>
    <row r="45" spans="1:62" s="7" customFormat="1" ht="36" customHeight="1" x14ac:dyDescent="0.2">
      <c r="A45" s="173">
        <f t="shared" si="0"/>
        <v>26</v>
      </c>
      <c r="B45" s="174"/>
      <c r="C45" s="175"/>
      <c r="D45" s="29" t="s">
        <v>994</v>
      </c>
      <c r="E45" s="30"/>
      <c r="F45" s="30"/>
      <c r="G45" s="30"/>
      <c r="H45" s="30"/>
      <c r="I45" s="30"/>
      <c r="J45" s="30"/>
      <c r="K45" s="30"/>
      <c r="L45" s="30"/>
      <c r="M45" s="30"/>
      <c r="N45" s="30"/>
      <c r="O45" s="30"/>
      <c r="P45" s="30"/>
      <c r="Q45" s="30"/>
      <c r="R45" s="30"/>
      <c r="S45" s="30"/>
      <c r="T45" s="31"/>
      <c r="U45" s="176">
        <v>13</v>
      </c>
      <c r="V45" s="174"/>
      <c r="W45" s="175"/>
      <c r="X45" s="176" t="s">
        <v>190</v>
      </c>
      <c r="Y45" s="174"/>
      <c r="Z45" s="174"/>
      <c r="AA45" s="174"/>
      <c r="AB45" s="175"/>
      <c r="AC45" s="176" t="s">
        <v>101</v>
      </c>
      <c r="AD45" s="174"/>
      <c r="AE45" s="175"/>
      <c r="AF45" s="281" t="s">
        <v>995</v>
      </c>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3"/>
    </row>
    <row r="46" spans="1:62" s="7" customFormat="1" ht="36" customHeight="1" x14ac:dyDescent="0.2">
      <c r="A46" s="173">
        <f t="shared" si="0"/>
        <v>27</v>
      </c>
      <c r="B46" s="174"/>
      <c r="C46" s="175"/>
      <c r="D46" s="29" t="s">
        <v>996</v>
      </c>
      <c r="E46" s="30"/>
      <c r="F46" s="30"/>
      <c r="G46" s="30"/>
      <c r="H46" s="30"/>
      <c r="I46" s="30"/>
      <c r="J46" s="30"/>
      <c r="K46" s="30"/>
      <c r="L46" s="30"/>
      <c r="M46" s="30"/>
      <c r="N46" s="30"/>
      <c r="O46" s="30"/>
      <c r="P46" s="30"/>
      <c r="Q46" s="30"/>
      <c r="R46" s="30"/>
      <c r="S46" s="30"/>
      <c r="T46" s="31"/>
      <c r="U46" s="176">
        <v>13</v>
      </c>
      <c r="V46" s="174"/>
      <c r="W46" s="175"/>
      <c r="X46" s="176" t="s">
        <v>190</v>
      </c>
      <c r="Y46" s="174"/>
      <c r="Z46" s="174"/>
      <c r="AA46" s="174"/>
      <c r="AB46" s="175"/>
      <c r="AC46" s="176" t="s">
        <v>101</v>
      </c>
      <c r="AD46" s="174"/>
      <c r="AE46" s="175"/>
      <c r="AF46" s="281" t="s">
        <v>997</v>
      </c>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3"/>
    </row>
    <row r="47" spans="1:62" s="7" customFormat="1" ht="36" customHeight="1" x14ac:dyDescent="0.2">
      <c r="A47" s="173">
        <f t="shared" si="0"/>
        <v>28</v>
      </c>
      <c r="B47" s="174"/>
      <c r="C47" s="175"/>
      <c r="D47" s="29" t="s">
        <v>998</v>
      </c>
      <c r="E47" s="30"/>
      <c r="F47" s="30"/>
      <c r="G47" s="30"/>
      <c r="H47" s="30"/>
      <c r="I47" s="30"/>
      <c r="J47" s="30"/>
      <c r="K47" s="30"/>
      <c r="L47" s="30"/>
      <c r="M47" s="30"/>
      <c r="N47" s="30"/>
      <c r="O47" s="30"/>
      <c r="P47" s="30"/>
      <c r="Q47" s="30"/>
      <c r="R47" s="30"/>
      <c r="S47" s="30"/>
      <c r="T47" s="31"/>
      <c r="U47" s="176">
        <v>13</v>
      </c>
      <c r="V47" s="174"/>
      <c r="W47" s="175"/>
      <c r="X47" s="176" t="s">
        <v>190</v>
      </c>
      <c r="Y47" s="174"/>
      <c r="Z47" s="174"/>
      <c r="AA47" s="174"/>
      <c r="AB47" s="175"/>
      <c r="AC47" s="176" t="s">
        <v>101</v>
      </c>
      <c r="AD47" s="174"/>
      <c r="AE47" s="175"/>
      <c r="AF47" s="281" t="s">
        <v>999</v>
      </c>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3"/>
    </row>
    <row r="48" spans="1:62" s="7" customFormat="1" ht="36" customHeight="1" x14ac:dyDescent="0.2">
      <c r="A48" s="173">
        <f t="shared" si="0"/>
        <v>29</v>
      </c>
      <c r="B48" s="174"/>
      <c r="C48" s="175"/>
      <c r="D48" s="29" t="s">
        <v>1000</v>
      </c>
      <c r="E48" s="30"/>
      <c r="F48" s="30"/>
      <c r="G48" s="30"/>
      <c r="H48" s="30"/>
      <c r="I48" s="30"/>
      <c r="J48" s="30"/>
      <c r="K48" s="30"/>
      <c r="L48" s="30"/>
      <c r="M48" s="30"/>
      <c r="N48" s="30"/>
      <c r="O48" s="30"/>
      <c r="P48" s="30"/>
      <c r="Q48" s="30"/>
      <c r="R48" s="30"/>
      <c r="S48" s="30"/>
      <c r="T48" s="31"/>
      <c r="U48" s="176">
        <v>13</v>
      </c>
      <c r="V48" s="174"/>
      <c r="W48" s="175"/>
      <c r="X48" s="176" t="s">
        <v>190</v>
      </c>
      <c r="Y48" s="174"/>
      <c r="Z48" s="174"/>
      <c r="AA48" s="174"/>
      <c r="AB48" s="175"/>
      <c r="AC48" s="176" t="s">
        <v>101</v>
      </c>
      <c r="AD48" s="174"/>
      <c r="AE48" s="175"/>
      <c r="AF48" s="281" t="s">
        <v>1001</v>
      </c>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3"/>
    </row>
    <row r="49" spans="1:62" s="7" customFormat="1" ht="36" customHeight="1" x14ac:dyDescent="0.2">
      <c r="A49" s="173">
        <f t="shared" si="0"/>
        <v>30</v>
      </c>
      <c r="B49" s="174"/>
      <c r="C49" s="175"/>
      <c r="D49" s="29" t="s">
        <v>1002</v>
      </c>
      <c r="E49" s="30"/>
      <c r="F49" s="30"/>
      <c r="G49" s="30"/>
      <c r="H49" s="30"/>
      <c r="I49" s="30"/>
      <c r="J49" s="30"/>
      <c r="K49" s="30"/>
      <c r="L49" s="30"/>
      <c r="M49" s="30"/>
      <c r="N49" s="30"/>
      <c r="O49" s="30"/>
      <c r="P49" s="30"/>
      <c r="Q49" s="30"/>
      <c r="R49" s="30"/>
      <c r="S49" s="30"/>
      <c r="T49" s="31"/>
      <c r="U49" s="176">
        <v>13</v>
      </c>
      <c r="V49" s="174"/>
      <c r="W49" s="175"/>
      <c r="X49" s="176" t="s">
        <v>190</v>
      </c>
      <c r="Y49" s="174"/>
      <c r="Z49" s="174"/>
      <c r="AA49" s="174"/>
      <c r="AB49" s="175"/>
      <c r="AC49" s="176" t="s">
        <v>101</v>
      </c>
      <c r="AD49" s="174"/>
      <c r="AE49" s="175"/>
      <c r="AF49" s="281" t="s">
        <v>1003</v>
      </c>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3"/>
    </row>
    <row r="50" spans="1:62" s="7" customFormat="1" ht="36" customHeight="1" x14ac:dyDescent="0.2">
      <c r="A50" s="173">
        <f t="shared" si="0"/>
        <v>31</v>
      </c>
      <c r="B50" s="174"/>
      <c r="C50" s="175"/>
      <c r="D50" s="29" t="s">
        <v>1004</v>
      </c>
      <c r="E50" s="30"/>
      <c r="F50" s="30"/>
      <c r="G50" s="30"/>
      <c r="H50" s="30"/>
      <c r="I50" s="30"/>
      <c r="J50" s="30"/>
      <c r="K50" s="30"/>
      <c r="L50" s="30"/>
      <c r="M50" s="30"/>
      <c r="N50" s="30"/>
      <c r="O50" s="30"/>
      <c r="P50" s="30"/>
      <c r="Q50" s="30"/>
      <c r="R50" s="30"/>
      <c r="S50" s="30"/>
      <c r="T50" s="31"/>
      <c r="U50" s="176">
        <v>13</v>
      </c>
      <c r="V50" s="174"/>
      <c r="W50" s="175"/>
      <c r="X50" s="176" t="s">
        <v>190</v>
      </c>
      <c r="Y50" s="174"/>
      <c r="Z50" s="174"/>
      <c r="AA50" s="174"/>
      <c r="AB50" s="175"/>
      <c r="AC50" s="176" t="s">
        <v>101</v>
      </c>
      <c r="AD50" s="174"/>
      <c r="AE50" s="175"/>
      <c r="AF50" s="281" t="s">
        <v>1005</v>
      </c>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3"/>
    </row>
    <row r="51" spans="1:62" s="7" customFormat="1" ht="36" customHeight="1" x14ac:dyDescent="0.2">
      <c r="A51" s="173">
        <f t="shared" si="0"/>
        <v>32</v>
      </c>
      <c r="B51" s="174"/>
      <c r="C51" s="175"/>
      <c r="D51" s="29" t="s">
        <v>1008</v>
      </c>
      <c r="E51" s="30"/>
      <c r="F51" s="30"/>
      <c r="G51" s="30"/>
      <c r="H51" s="30"/>
      <c r="I51" s="30"/>
      <c r="J51" s="30"/>
      <c r="K51" s="30"/>
      <c r="L51" s="30"/>
      <c r="M51" s="30"/>
      <c r="N51" s="30"/>
      <c r="O51" s="30"/>
      <c r="P51" s="30"/>
      <c r="Q51" s="30"/>
      <c r="R51" s="30"/>
      <c r="S51" s="30"/>
      <c r="T51" s="31"/>
      <c r="U51" s="176">
        <v>13</v>
      </c>
      <c r="V51" s="174"/>
      <c r="W51" s="175"/>
      <c r="X51" s="176" t="s">
        <v>190</v>
      </c>
      <c r="Y51" s="174"/>
      <c r="Z51" s="174"/>
      <c r="AA51" s="174"/>
      <c r="AB51" s="175"/>
      <c r="AC51" s="176" t="s">
        <v>101</v>
      </c>
      <c r="AD51" s="174"/>
      <c r="AE51" s="175"/>
      <c r="AF51" s="281" t="s">
        <v>1009</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36" customHeight="1" x14ac:dyDescent="0.2">
      <c r="A52" s="173">
        <f t="shared" si="0"/>
        <v>33</v>
      </c>
      <c r="B52" s="174"/>
      <c r="C52" s="175"/>
      <c r="D52" s="29" t="s">
        <v>1010</v>
      </c>
      <c r="E52" s="30"/>
      <c r="F52" s="30"/>
      <c r="G52" s="30"/>
      <c r="H52" s="30"/>
      <c r="I52" s="30"/>
      <c r="J52" s="30"/>
      <c r="K52" s="30"/>
      <c r="L52" s="30"/>
      <c r="M52" s="30"/>
      <c r="N52" s="30"/>
      <c r="O52" s="30"/>
      <c r="P52" s="30"/>
      <c r="Q52" s="30"/>
      <c r="R52" s="30"/>
      <c r="S52" s="30"/>
      <c r="T52" s="31"/>
      <c r="U52" s="176">
        <v>8</v>
      </c>
      <c r="V52" s="174"/>
      <c r="W52" s="175"/>
      <c r="X52" s="176" t="s">
        <v>221</v>
      </c>
      <c r="Y52" s="174"/>
      <c r="Z52" s="174"/>
      <c r="AA52" s="174"/>
      <c r="AB52" s="175"/>
      <c r="AC52" s="176" t="s">
        <v>101</v>
      </c>
      <c r="AD52" s="174"/>
      <c r="AE52" s="175"/>
      <c r="AF52" s="281" t="s">
        <v>3724</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1" ht="23.7" customHeight="1" x14ac:dyDescent="0.2">
      <c r="A53" s="114"/>
      <c r="B53" s="67"/>
      <c r="C53" s="68"/>
      <c r="D53" s="115" t="s">
        <v>3116</v>
      </c>
      <c r="E53" s="78"/>
      <c r="F53" s="78"/>
      <c r="G53" s="78"/>
      <c r="H53" s="78"/>
      <c r="I53" s="78"/>
      <c r="J53" s="78"/>
      <c r="K53" s="78"/>
      <c r="L53" s="78"/>
      <c r="M53" s="78"/>
      <c r="N53" s="78"/>
      <c r="O53" s="78"/>
      <c r="P53" s="78"/>
      <c r="Q53" s="78"/>
      <c r="R53" s="78"/>
      <c r="S53" s="78"/>
      <c r="T53" s="78"/>
      <c r="U53" s="116"/>
      <c r="V53" s="67"/>
      <c r="W53" s="68"/>
      <c r="X53" s="67"/>
      <c r="Y53" s="67"/>
      <c r="Z53" s="67"/>
      <c r="AA53" s="67"/>
      <c r="AB53" s="68"/>
      <c r="AC53" s="116"/>
      <c r="AD53" s="67"/>
      <c r="AE53" s="67"/>
      <c r="AF53" s="117"/>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9"/>
    </row>
    <row r="54" spans="1:62" s="7" customFormat="1" ht="40.5" customHeight="1" x14ac:dyDescent="0.2">
      <c r="A54" s="173">
        <f>ROW()-53</f>
        <v>1</v>
      </c>
      <c r="B54" s="174"/>
      <c r="C54" s="175"/>
      <c r="D54" s="237" t="s">
        <v>3117</v>
      </c>
      <c r="E54" s="238"/>
      <c r="F54" s="238"/>
      <c r="G54" s="238"/>
      <c r="H54" s="238"/>
      <c r="I54" s="238"/>
      <c r="J54" s="238"/>
      <c r="K54" s="238"/>
      <c r="L54" s="238"/>
      <c r="M54" s="238"/>
      <c r="N54" s="238"/>
      <c r="O54" s="238"/>
      <c r="P54" s="238"/>
      <c r="Q54" s="238"/>
      <c r="R54" s="238"/>
      <c r="S54" s="238"/>
      <c r="T54" s="239"/>
      <c r="U54" s="176">
        <v>2</v>
      </c>
      <c r="V54" s="174"/>
      <c r="W54" s="175"/>
      <c r="X54" s="174" t="s">
        <v>102</v>
      </c>
      <c r="Y54" s="174"/>
      <c r="Z54" s="174"/>
      <c r="AA54" s="174"/>
      <c r="AB54" s="175"/>
      <c r="AC54" s="210"/>
      <c r="AD54" s="211"/>
      <c r="AE54" s="212"/>
      <c r="AF54" s="183" t="s">
        <v>3130</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f t="shared" ref="A55:A58" si="1">ROW()-53</f>
        <v>2</v>
      </c>
      <c r="B55" s="174"/>
      <c r="C55" s="175"/>
      <c r="D55" s="237" t="s">
        <v>3118</v>
      </c>
      <c r="E55" s="238"/>
      <c r="F55" s="238"/>
      <c r="G55" s="238"/>
      <c r="H55" s="238"/>
      <c r="I55" s="238"/>
      <c r="J55" s="238"/>
      <c r="K55" s="238"/>
      <c r="L55" s="238"/>
      <c r="M55" s="238"/>
      <c r="N55" s="238"/>
      <c r="O55" s="238"/>
      <c r="P55" s="238"/>
      <c r="Q55" s="238"/>
      <c r="R55" s="238"/>
      <c r="S55" s="238"/>
      <c r="T55" s="239"/>
      <c r="U55" s="176">
        <v>1</v>
      </c>
      <c r="V55" s="174"/>
      <c r="W55" s="175"/>
      <c r="X55" s="174" t="s">
        <v>102</v>
      </c>
      <c r="Y55" s="174"/>
      <c r="Z55" s="174"/>
      <c r="AA55" s="174"/>
      <c r="AB55" s="175"/>
      <c r="AC55" s="210"/>
      <c r="AD55" s="211"/>
      <c r="AE55" s="212"/>
      <c r="AF55" s="183" t="s">
        <v>3131</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f t="shared" si="1"/>
        <v>3</v>
      </c>
      <c r="B56" s="174"/>
      <c r="C56" s="175"/>
      <c r="D56" s="237" t="s">
        <v>3119</v>
      </c>
      <c r="E56" s="238"/>
      <c r="F56" s="238"/>
      <c r="G56" s="238"/>
      <c r="H56" s="238"/>
      <c r="I56" s="238"/>
      <c r="J56" s="238"/>
      <c r="K56" s="238"/>
      <c r="L56" s="238"/>
      <c r="M56" s="238"/>
      <c r="N56" s="238"/>
      <c r="O56" s="238"/>
      <c r="P56" s="238"/>
      <c r="Q56" s="238"/>
      <c r="R56" s="238"/>
      <c r="S56" s="238"/>
      <c r="T56" s="239"/>
      <c r="U56" s="176">
        <v>7</v>
      </c>
      <c r="V56" s="174"/>
      <c r="W56" s="175"/>
      <c r="X56" s="174" t="s">
        <v>1742</v>
      </c>
      <c r="Y56" s="174"/>
      <c r="Z56" s="174"/>
      <c r="AA56" s="174"/>
      <c r="AB56" s="175"/>
      <c r="AC56" s="210"/>
      <c r="AD56" s="211"/>
      <c r="AE56" s="212"/>
      <c r="AF56" s="177" t="s">
        <v>3142</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f t="shared" si="1"/>
        <v>4</v>
      </c>
      <c r="B57" s="174"/>
      <c r="C57" s="175"/>
      <c r="D57" s="237" t="s">
        <v>3120</v>
      </c>
      <c r="E57" s="238"/>
      <c r="F57" s="238"/>
      <c r="G57" s="238"/>
      <c r="H57" s="238"/>
      <c r="I57" s="238"/>
      <c r="J57" s="238"/>
      <c r="K57" s="238"/>
      <c r="L57" s="238"/>
      <c r="M57" s="238"/>
      <c r="N57" s="238"/>
      <c r="O57" s="238"/>
      <c r="P57" s="238"/>
      <c r="Q57" s="238"/>
      <c r="R57" s="238"/>
      <c r="S57" s="238"/>
      <c r="T57" s="239"/>
      <c r="U57" s="176">
        <v>7</v>
      </c>
      <c r="V57" s="174"/>
      <c r="W57" s="175"/>
      <c r="X57" s="174" t="s">
        <v>1742</v>
      </c>
      <c r="Y57" s="174"/>
      <c r="Z57" s="174"/>
      <c r="AA57" s="174"/>
      <c r="AB57" s="175"/>
      <c r="AC57" s="210"/>
      <c r="AD57" s="211"/>
      <c r="AE57" s="212"/>
      <c r="AF57" s="177" t="s">
        <v>3143</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f t="shared" si="1"/>
        <v>5</v>
      </c>
      <c r="B58" s="174"/>
      <c r="C58" s="175"/>
      <c r="D58" s="237" t="s">
        <v>3121</v>
      </c>
      <c r="E58" s="238"/>
      <c r="F58" s="238"/>
      <c r="G58" s="238"/>
      <c r="H58" s="238"/>
      <c r="I58" s="238"/>
      <c r="J58" s="238"/>
      <c r="K58" s="238"/>
      <c r="L58" s="238"/>
      <c r="M58" s="238"/>
      <c r="N58" s="238"/>
      <c r="O58" s="238"/>
      <c r="P58" s="238"/>
      <c r="Q58" s="238"/>
      <c r="R58" s="238"/>
      <c r="S58" s="238"/>
      <c r="T58" s="239"/>
      <c r="U58" s="176" t="s">
        <v>3122</v>
      </c>
      <c r="V58" s="174"/>
      <c r="W58" s="175"/>
      <c r="X58" s="174" t="s">
        <v>102</v>
      </c>
      <c r="Y58" s="174"/>
      <c r="Z58" s="174"/>
      <c r="AA58" s="174"/>
      <c r="AB58" s="175"/>
      <c r="AC58" s="210"/>
      <c r="AD58" s="211"/>
      <c r="AE58" s="212"/>
      <c r="AF58" s="177" t="s">
        <v>3144</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36" customHeight="1" x14ac:dyDescent="0.2">
      <c r="A59" s="204"/>
      <c r="B59" s="205"/>
      <c r="C59" s="206"/>
      <c r="D59" s="34"/>
      <c r="E59" s="35"/>
      <c r="F59" s="35"/>
      <c r="G59" s="35"/>
      <c r="H59" s="35"/>
      <c r="I59" s="35"/>
      <c r="J59" s="35"/>
      <c r="K59" s="35"/>
      <c r="L59" s="35"/>
      <c r="M59" s="35"/>
      <c r="N59" s="35"/>
      <c r="O59" s="35"/>
      <c r="P59" s="35"/>
      <c r="Q59" s="35"/>
      <c r="R59" s="35"/>
      <c r="S59" s="35"/>
      <c r="T59" s="36"/>
      <c r="U59" s="247"/>
      <c r="V59" s="248"/>
      <c r="W59" s="249"/>
      <c r="X59" s="213"/>
      <c r="Y59" s="214"/>
      <c r="Z59" s="214"/>
      <c r="AA59" s="214"/>
      <c r="AB59" s="215"/>
      <c r="AC59" s="250"/>
      <c r="AD59" s="205"/>
      <c r="AE59" s="206"/>
      <c r="AF59" s="277"/>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9"/>
    </row>
    <row r="60" spans="1:62" s="3" customFormat="1" ht="7.5" customHeight="1"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1" customFormat="1" ht="12" x14ac:dyDescent="0.2"/>
    <row r="82" s="1" customFormat="1" ht="12" x14ac:dyDescent="0.2"/>
    <row r="83" s="2" customFormat="1" ht="12" x14ac:dyDescent="0.15"/>
    <row r="84" s="2" customFormat="1" ht="12" x14ac:dyDescent="0.15"/>
  </sheetData>
  <mergeCells count="219">
    <mergeCell ref="A59:C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F54:BJ54"/>
    <mergeCell ref="A55:C55"/>
    <mergeCell ref="D55:T55"/>
    <mergeCell ref="U55:W55"/>
    <mergeCell ref="X55:AB55"/>
    <mergeCell ref="AC55:AE55"/>
    <mergeCell ref="AF55:BJ55"/>
    <mergeCell ref="A52:C52"/>
    <mergeCell ref="U52:W52"/>
    <mergeCell ref="X52:AB52"/>
    <mergeCell ref="AC52:AE52"/>
    <mergeCell ref="AF52:BJ52"/>
    <mergeCell ref="A54:C54"/>
    <mergeCell ref="D54:T54"/>
    <mergeCell ref="U54:W54"/>
    <mergeCell ref="X54:AB54"/>
    <mergeCell ref="AC54:AE54"/>
    <mergeCell ref="A50:C50"/>
    <mergeCell ref="U50:W50"/>
    <mergeCell ref="X50:AB50"/>
    <mergeCell ref="AC50:AE50"/>
    <mergeCell ref="AF50:BJ50"/>
    <mergeCell ref="A51:C51"/>
    <mergeCell ref="U51:W51"/>
    <mergeCell ref="X51:AB51"/>
    <mergeCell ref="AC51:AE51"/>
    <mergeCell ref="AF51:BJ51"/>
    <mergeCell ref="A48:C48"/>
    <mergeCell ref="U48:W48"/>
    <mergeCell ref="X48:AB48"/>
    <mergeCell ref="AC48:AE48"/>
    <mergeCell ref="AF48:BJ48"/>
    <mergeCell ref="A49:C49"/>
    <mergeCell ref="U49:W49"/>
    <mergeCell ref="X49:AB49"/>
    <mergeCell ref="AC49:AE49"/>
    <mergeCell ref="AF49:BJ49"/>
    <mergeCell ref="A46:C46"/>
    <mergeCell ref="U46:W46"/>
    <mergeCell ref="X46:AB46"/>
    <mergeCell ref="AC46:AE46"/>
    <mergeCell ref="AF46:BJ46"/>
    <mergeCell ref="A47:C47"/>
    <mergeCell ref="U47:W47"/>
    <mergeCell ref="X47:AB47"/>
    <mergeCell ref="AC47:AE47"/>
    <mergeCell ref="AF47:BJ47"/>
    <mergeCell ref="A44:C44"/>
    <mergeCell ref="U44:W44"/>
    <mergeCell ref="X44:AB44"/>
    <mergeCell ref="AC44:AE44"/>
    <mergeCell ref="AF44:BJ44"/>
    <mergeCell ref="A45:C45"/>
    <mergeCell ref="U45:W45"/>
    <mergeCell ref="X45:AB45"/>
    <mergeCell ref="AC45:AE45"/>
    <mergeCell ref="AF45:BJ45"/>
    <mergeCell ref="A42:C42"/>
    <mergeCell ref="U42:W42"/>
    <mergeCell ref="X42:AB42"/>
    <mergeCell ref="AC42:AE42"/>
    <mergeCell ref="AF42:BJ42"/>
    <mergeCell ref="A43:C43"/>
    <mergeCell ref="U43:W43"/>
    <mergeCell ref="X43:AB43"/>
    <mergeCell ref="AC43:AE43"/>
    <mergeCell ref="AF43:BJ43"/>
    <mergeCell ref="A40:C40"/>
    <mergeCell ref="U40:W40"/>
    <mergeCell ref="X40:AB40"/>
    <mergeCell ref="AC40:AE40"/>
    <mergeCell ref="AF40:BJ40"/>
    <mergeCell ref="A41:C41"/>
    <mergeCell ref="U41:W41"/>
    <mergeCell ref="X41:AB41"/>
    <mergeCell ref="AC41:AE41"/>
    <mergeCell ref="AF41:BJ41"/>
    <mergeCell ref="A38:C38"/>
    <mergeCell ref="U38:W38"/>
    <mergeCell ref="X38:AB38"/>
    <mergeCell ref="AC38:AE38"/>
    <mergeCell ref="AF38:BJ38"/>
    <mergeCell ref="A39:C39"/>
    <mergeCell ref="U39:W39"/>
    <mergeCell ref="X39:AB39"/>
    <mergeCell ref="AC39:AE39"/>
    <mergeCell ref="AF39:BJ39"/>
    <mergeCell ref="A36:C36"/>
    <mergeCell ref="U36:W36"/>
    <mergeCell ref="X36:AB36"/>
    <mergeCell ref="AC36:AE36"/>
    <mergeCell ref="AF36:BJ36"/>
    <mergeCell ref="A37:C37"/>
    <mergeCell ref="U37:W37"/>
    <mergeCell ref="X37:AB37"/>
    <mergeCell ref="AC37:AE37"/>
    <mergeCell ref="AF37:BJ37"/>
    <mergeCell ref="A34:C34"/>
    <mergeCell ref="U34:W34"/>
    <mergeCell ref="X34:AB34"/>
    <mergeCell ref="AC34:AE34"/>
    <mergeCell ref="AF34:BJ34"/>
    <mergeCell ref="A35:C35"/>
    <mergeCell ref="U35:W35"/>
    <mergeCell ref="X35:AB35"/>
    <mergeCell ref="AC35:AE35"/>
    <mergeCell ref="AF35:BJ35"/>
    <mergeCell ref="A32:C32"/>
    <mergeCell ref="U32:W32"/>
    <mergeCell ref="X32:AB32"/>
    <mergeCell ref="AC32:AE32"/>
    <mergeCell ref="AF32:BJ32"/>
    <mergeCell ref="A33:C33"/>
    <mergeCell ref="U33:W33"/>
    <mergeCell ref="X33:AB33"/>
    <mergeCell ref="AC33:AE33"/>
    <mergeCell ref="AF33:BJ33"/>
    <mergeCell ref="A30:C30"/>
    <mergeCell ref="U30:W30"/>
    <mergeCell ref="X30:AB30"/>
    <mergeCell ref="AC30:AE30"/>
    <mergeCell ref="AF30:BJ30"/>
    <mergeCell ref="A31:C31"/>
    <mergeCell ref="U31:W31"/>
    <mergeCell ref="X31:AB31"/>
    <mergeCell ref="AC31:AE31"/>
    <mergeCell ref="AF31:BJ31"/>
    <mergeCell ref="A28:C28"/>
    <mergeCell ref="U28:W28"/>
    <mergeCell ref="X28:AB28"/>
    <mergeCell ref="AC28:AE28"/>
    <mergeCell ref="AF28:BJ28"/>
    <mergeCell ref="A29:C29"/>
    <mergeCell ref="U29:W29"/>
    <mergeCell ref="X29:AB29"/>
    <mergeCell ref="AC29:AE29"/>
    <mergeCell ref="AF29:BJ29"/>
    <mergeCell ref="A26:C26"/>
    <mergeCell ref="U26:W26"/>
    <mergeCell ref="X26:AB26"/>
    <mergeCell ref="AC26:AE26"/>
    <mergeCell ref="AF26:BJ26"/>
    <mergeCell ref="A27:C27"/>
    <mergeCell ref="U27:W27"/>
    <mergeCell ref="X27:AB27"/>
    <mergeCell ref="AC27:AE27"/>
    <mergeCell ref="AF27:BJ27"/>
    <mergeCell ref="A24:C24"/>
    <mergeCell ref="U24:W24"/>
    <mergeCell ref="X24:AB24"/>
    <mergeCell ref="AC24:AE24"/>
    <mergeCell ref="AF24:BJ24"/>
    <mergeCell ref="A25:C25"/>
    <mergeCell ref="U25:W25"/>
    <mergeCell ref="X25:AB25"/>
    <mergeCell ref="AC25:AE25"/>
    <mergeCell ref="AF25:BJ25"/>
    <mergeCell ref="A22:C22"/>
    <mergeCell ref="U22:W22"/>
    <mergeCell ref="X22:AB22"/>
    <mergeCell ref="AC22:AE22"/>
    <mergeCell ref="AF22:BJ22"/>
    <mergeCell ref="A23:C23"/>
    <mergeCell ref="U23:W23"/>
    <mergeCell ref="X23:AB23"/>
    <mergeCell ref="AC23:AE23"/>
    <mergeCell ref="AF23:BJ23"/>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22:AE22 AC53:AE59 AC23:AC52" xr:uid="{9A37DA57-BC9F-4D8A-80A4-A100644916DC}">
      <formula1>"○"</formula1>
    </dataValidation>
    <dataValidation type="list" allowBlank="1" showInputMessage="1" showErrorMessage="1" sqref="AY6:BJ6" xr:uid="{D7337565-DDA3-4E99-8EFD-021B47BC9652}">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8FB0-ACCF-4463-8876-F44CBBCD9AD4}">
  <sheetPr codeName="Sheet1"/>
  <dimension ref="A1:BJ31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1151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1152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1153</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3100</v>
      </c>
      <c r="C17" s="7" t="s">
        <v>3096</v>
      </c>
      <c r="BJ17" s="12"/>
    </row>
    <row r="18" spans="1:62" s="7" customFormat="1" ht="20.25" customHeight="1" x14ac:dyDescent="0.2">
      <c r="A18" s="11"/>
      <c r="B18" s="7" t="s">
        <v>226</v>
      </c>
      <c r="C18" s="7" t="s">
        <v>3106</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92.7" customHeight="1" x14ac:dyDescent="0.2">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102</v>
      </c>
      <c r="Y22" s="256"/>
      <c r="Z22" s="256"/>
      <c r="AA22" s="256"/>
      <c r="AB22" s="257"/>
      <c r="AC22" s="273" t="s">
        <v>101</v>
      </c>
      <c r="AD22" s="256"/>
      <c r="AE22" s="257"/>
      <c r="AF22" s="261" t="s">
        <v>2271</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116.7" customHeight="1" x14ac:dyDescent="0.2">
      <c r="A23" s="173">
        <v>2</v>
      </c>
      <c r="B23" s="174"/>
      <c r="C23" s="175"/>
      <c r="D23" s="237" t="s">
        <v>1155</v>
      </c>
      <c r="E23" s="238"/>
      <c r="F23" s="238"/>
      <c r="G23" s="238"/>
      <c r="H23" s="238"/>
      <c r="I23" s="238"/>
      <c r="J23" s="238"/>
      <c r="K23" s="238"/>
      <c r="L23" s="238"/>
      <c r="M23" s="238"/>
      <c r="N23" s="238"/>
      <c r="O23" s="238"/>
      <c r="P23" s="238"/>
      <c r="Q23" s="238"/>
      <c r="R23" s="238"/>
      <c r="S23" s="238"/>
      <c r="T23" s="239"/>
      <c r="U23" s="176">
        <v>4</v>
      </c>
      <c r="V23" s="174"/>
      <c r="W23" s="175"/>
      <c r="X23" s="176" t="s">
        <v>240</v>
      </c>
      <c r="Y23" s="174"/>
      <c r="Z23" s="174"/>
      <c r="AA23" s="174"/>
      <c r="AB23" s="175"/>
      <c r="AC23" s="176"/>
      <c r="AD23" s="174"/>
      <c r="AE23" s="175"/>
      <c r="AF23" s="177" t="s">
        <v>2272</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92.7" customHeight="1" x14ac:dyDescent="0.2">
      <c r="A24" s="173">
        <v>3</v>
      </c>
      <c r="B24" s="174"/>
      <c r="C24" s="175"/>
      <c r="D24" s="237" t="s">
        <v>1156</v>
      </c>
      <c r="E24" s="238"/>
      <c r="F24" s="238"/>
      <c r="G24" s="238"/>
      <c r="H24" s="238"/>
      <c r="I24" s="238"/>
      <c r="J24" s="238"/>
      <c r="K24" s="238"/>
      <c r="L24" s="238"/>
      <c r="M24" s="238"/>
      <c r="N24" s="238"/>
      <c r="O24" s="238"/>
      <c r="P24" s="238"/>
      <c r="Q24" s="238"/>
      <c r="R24" s="238"/>
      <c r="S24" s="238"/>
      <c r="T24" s="239"/>
      <c r="U24" s="176">
        <v>2</v>
      </c>
      <c r="V24" s="174"/>
      <c r="W24" s="175"/>
      <c r="X24" s="176" t="s">
        <v>102</v>
      </c>
      <c r="Y24" s="174"/>
      <c r="Z24" s="174"/>
      <c r="AA24" s="174"/>
      <c r="AB24" s="175"/>
      <c r="AC24" s="176" t="s">
        <v>101</v>
      </c>
      <c r="AD24" s="174"/>
      <c r="AE24" s="175"/>
      <c r="AF24" s="177" t="s">
        <v>2273</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92.7" customHeight="1" x14ac:dyDescent="0.2">
      <c r="A25" s="173">
        <v>4</v>
      </c>
      <c r="B25" s="174"/>
      <c r="C25" s="175"/>
      <c r="D25" s="237" t="s">
        <v>1157</v>
      </c>
      <c r="E25" s="238"/>
      <c r="F25" s="238"/>
      <c r="G25" s="238"/>
      <c r="H25" s="238"/>
      <c r="I25" s="238"/>
      <c r="J25" s="238"/>
      <c r="K25" s="238"/>
      <c r="L25" s="238"/>
      <c r="M25" s="238"/>
      <c r="N25" s="238"/>
      <c r="O25" s="238"/>
      <c r="P25" s="238"/>
      <c r="Q25" s="238"/>
      <c r="R25" s="238"/>
      <c r="S25" s="238"/>
      <c r="T25" s="239"/>
      <c r="U25" s="176">
        <v>20</v>
      </c>
      <c r="V25" s="174"/>
      <c r="W25" s="175"/>
      <c r="X25" s="176" t="s">
        <v>240</v>
      </c>
      <c r="Y25" s="174"/>
      <c r="Z25" s="174"/>
      <c r="AA25" s="174"/>
      <c r="AB25" s="175"/>
      <c r="AC25" s="176"/>
      <c r="AD25" s="174"/>
      <c r="AE25" s="175"/>
      <c r="AF25" s="177" t="s">
        <v>2274</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153.6" customHeight="1" x14ac:dyDescent="0.2">
      <c r="A26" s="173">
        <v>5</v>
      </c>
      <c r="B26" s="174"/>
      <c r="C26" s="175"/>
      <c r="D26" s="237" t="s">
        <v>262</v>
      </c>
      <c r="E26" s="238"/>
      <c r="F26" s="238"/>
      <c r="G26" s="238"/>
      <c r="H26" s="238"/>
      <c r="I26" s="238"/>
      <c r="J26" s="238"/>
      <c r="K26" s="238"/>
      <c r="L26" s="238"/>
      <c r="M26" s="238"/>
      <c r="N26" s="238"/>
      <c r="O26" s="238"/>
      <c r="P26" s="238"/>
      <c r="Q26" s="238"/>
      <c r="R26" s="238"/>
      <c r="S26" s="238"/>
      <c r="T26" s="239"/>
      <c r="U26" s="176">
        <v>15</v>
      </c>
      <c r="V26" s="174"/>
      <c r="W26" s="175"/>
      <c r="X26" s="176" t="s">
        <v>102</v>
      </c>
      <c r="Y26" s="174"/>
      <c r="Z26" s="174"/>
      <c r="AA26" s="174"/>
      <c r="AB26" s="175"/>
      <c r="AC26" s="176"/>
      <c r="AD26" s="174"/>
      <c r="AE26" s="175"/>
      <c r="AF26" s="177" t="s">
        <v>3440</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92.7" customHeight="1" x14ac:dyDescent="0.2">
      <c r="A27" s="173">
        <v>6</v>
      </c>
      <c r="B27" s="174"/>
      <c r="C27" s="175"/>
      <c r="D27" s="237" t="s">
        <v>1158</v>
      </c>
      <c r="E27" s="238"/>
      <c r="F27" s="238"/>
      <c r="G27" s="238"/>
      <c r="H27" s="238"/>
      <c r="I27" s="238"/>
      <c r="J27" s="238"/>
      <c r="K27" s="238"/>
      <c r="L27" s="238"/>
      <c r="M27" s="238"/>
      <c r="N27" s="238"/>
      <c r="O27" s="238"/>
      <c r="P27" s="238"/>
      <c r="Q27" s="238"/>
      <c r="R27" s="238"/>
      <c r="S27" s="238"/>
      <c r="T27" s="239"/>
      <c r="U27" s="176">
        <v>15</v>
      </c>
      <c r="V27" s="174"/>
      <c r="W27" s="175"/>
      <c r="X27" s="176" t="s">
        <v>102</v>
      </c>
      <c r="Y27" s="174"/>
      <c r="Z27" s="174"/>
      <c r="AA27" s="174"/>
      <c r="AB27" s="175"/>
      <c r="AC27" s="176"/>
      <c r="AD27" s="174"/>
      <c r="AE27" s="175"/>
      <c r="AF27" s="177" t="s">
        <v>3441</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92.7" customHeight="1" x14ac:dyDescent="0.2">
      <c r="A28" s="173">
        <v>7</v>
      </c>
      <c r="B28" s="174"/>
      <c r="C28" s="175"/>
      <c r="D28" s="237" t="s">
        <v>1159</v>
      </c>
      <c r="E28" s="238"/>
      <c r="F28" s="238"/>
      <c r="G28" s="238"/>
      <c r="H28" s="238"/>
      <c r="I28" s="238"/>
      <c r="J28" s="238"/>
      <c r="K28" s="238"/>
      <c r="L28" s="238"/>
      <c r="M28" s="238"/>
      <c r="N28" s="238"/>
      <c r="O28" s="238"/>
      <c r="P28" s="238"/>
      <c r="Q28" s="238"/>
      <c r="R28" s="238"/>
      <c r="S28" s="238"/>
      <c r="T28" s="239"/>
      <c r="U28" s="176">
        <v>20</v>
      </c>
      <c r="V28" s="174"/>
      <c r="W28" s="175"/>
      <c r="X28" s="176" t="s">
        <v>240</v>
      </c>
      <c r="Y28" s="174"/>
      <c r="Z28" s="174"/>
      <c r="AA28" s="174"/>
      <c r="AB28" s="175"/>
      <c r="AC28" s="176"/>
      <c r="AD28" s="174"/>
      <c r="AE28" s="175"/>
      <c r="AF28" s="177" t="s">
        <v>3442</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92.7" customHeight="1" x14ac:dyDescent="0.2">
      <c r="A29" s="173">
        <v>8</v>
      </c>
      <c r="B29" s="174"/>
      <c r="C29" s="175"/>
      <c r="D29" s="237" t="s">
        <v>1160</v>
      </c>
      <c r="E29" s="238"/>
      <c r="F29" s="238"/>
      <c r="G29" s="238"/>
      <c r="H29" s="238"/>
      <c r="I29" s="238"/>
      <c r="J29" s="238"/>
      <c r="K29" s="238"/>
      <c r="L29" s="238"/>
      <c r="M29" s="238"/>
      <c r="N29" s="238"/>
      <c r="O29" s="238"/>
      <c r="P29" s="238"/>
      <c r="Q29" s="238"/>
      <c r="R29" s="238"/>
      <c r="S29" s="238"/>
      <c r="T29" s="239"/>
      <c r="U29" s="176">
        <v>14</v>
      </c>
      <c r="V29" s="174"/>
      <c r="W29" s="175"/>
      <c r="X29" s="176" t="s">
        <v>102</v>
      </c>
      <c r="Y29" s="174"/>
      <c r="Z29" s="174"/>
      <c r="AA29" s="174"/>
      <c r="AB29" s="175"/>
      <c r="AC29" s="176"/>
      <c r="AD29" s="174"/>
      <c r="AE29" s="175"/>
      <c r="AF29" s="177" t="s">
        <v>2278</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92.7" customHeight="1" x14ac:dyDescent="0.2">
      <c r="A30" s="173">
        <v>9</v>
      </c>
      <c r="B30" s="174"/>
      <c r="C30" s="175"/>
      <c r="D30" s="237" t="s">
        <v>1161</v>
      </c>
      <c r="E30" s="238"/>
      <c r="F30" s="238"/>
      <c r="G30" s="238"/>
      <c r="H30" s="238"/>
      <c r="I30" s="238"/>
      <c r="J30" s="238"/>
      <c r="K30" s="238"/>
      <c r="L30" s="238"/>
      <c r="M30" s="238"/>
      <c r="N30" s="238"/>
      <c r="O30" s="238"/>
      <c r="P30" s="238"/>
      <c r="Q30" s="238"/>
      <c r="R30" s="238"/>
      <c r="S30" s="238"/>
      <c r="T30" s="239"/>
      <c r="U30" s="176">
        <v>15</v>
      </c>
      <c r="V30" s="174"/>
      <c r="W30" s="175"/>
      <c r="X30" s="176" t="s">
        <v>102</v>
      </c>
      <c r="Y30" s="174"/>
      <c r="Z30" s="174"/>
      <c r="AA30" s="174"/>
      <c r="AB30" s="175"/>
      <c r="AC30" s="176"/>
      <c r="AD30" s="174"/>
      <c r="AE30" s="175"/>
      <c r="AF30" s="177" t="s">
        <v>3443</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92.7" customHeight="1" x14ac:dyDescent="0.2">
      <c r="A31" s="173">
        <v>10</v>
      </c>
      <c r="B31" s="174"/>
      <c r="C31" s="175"/>
      <c r="D31" s="237" t="s">
        <v>1162</v>
      </c>
      <c r="E31" s="238"/>
      <c r="F31" s="238"/>
      <c r="G31" s="238"/>
      <c r="H31" s="238"/>
      <c r="I31" s="238"/>
      <c r="J31" s="238"/>
      <c r="K31" s="238"/>
      <c r="L31" s="238"/>
      <c r="M31" s="238"/>
      <c r="N31" s="238"/>
      <c r="O31" s="238"/>
      <c r="P31" s="238"/>
      <c r="Q31" s="238"/>
      <c r="R31" s="238"/>
      <c r="S31" s="238"/>
      <c r="T31" s="239"/>
      <c r="U31" s="176">
        <v>20</v>
      </c>
      <c r="V31" s="174"/>
      <c r="W31" s="175"/>
      <c r="X31" s="176" t="s">
        <v>240</v>
      </c>
      <c r="Y31" s="174"/>
      <c r="Z31" s="174"/>
      <c r="AA31" s="174"/>
      <c r="AB31" s="175"/>
      <c r="AC31" s="176"/>
      <c r="AD31" s="174"/>
      <c r="AE31" s="175"/>
      <c r="AF31" s="177" t="s">
        <v>2280</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92.7" customHeight="1" x14ac:dyDescent="0.2">
      <c r="A32" s="173">
        <v>11</v>
      </c>
      <c r="B32" s="174"/>
      <c r="C32" s="175"/>
      <c r="D32" s="237" t="s">
        <v>1163</v>
      </c>
      <c r="E32" s="238"/>
      <c r="F32" s="238"/>
      <c r="G32" s="238"/>
      <c r="H32" s="238"/>
      <c r="I32" s="238"/>
      <c r="J32" s="238"/>
      <c r="K32" s="238"/>
      <c r="L32" s="238"/>
      <c r="M32" s="238"/>
      <c r="N32" s="238"/>
      <c r="O32" s="238"/>
      <c r="P32" s="238"/>
      <c r="Q32" s="238"/>
      <c r="R32" s="238"/>
      <c r="S32" s="238"/>
      <c r="T32" s="239"/>
      <c r="U32" s="176">
        <v>1</v>
      </c>
      <c r="V32" s="174"/>
      <c r="W32" s="175"/>
      <c r="X32" s="176" t="s">
        <v>102</v>
      </c>
      <c r="Y32" s="174"/>
      <c r="Z32" s="174"/>
      <c r="AA32" s="174"/>
      <c r="AB32" s="175"/>
      <c r="AC32" s="176"/>
      <c r="AD32" s="174"/>
      <c r="AE32" s="175"/>
      <c r="AF32" s="177" t="s">
        <v>2281</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92.7" customHeight="1" x14ac:dyDescent="0.2">
      <c r="A33" s="173">
        <v>12</v>
      </c>
      <c r="B33" s="174"/>
      <c r="C33" s="175"/>
      <c r="D33" s="237" t="s">
        <v>1164</v>
      </c>
      <c r="E33" s="238"/>
      <c r="F33" s="238"/>
      <c r="G33" s="238"/>
      <c r="H33" s="238"/>
      <c r="I33" s="238"/>
      <c r="J33" s="238"/>
      <c r="K33" s="238"/>
      <c r="L33" s="238"/>
      <c r="M33" s="238"/>
      <c r="N33" s="238"/>
      <c r="O33" s="238"/>
      <c r="P33" s="238"/>
      <c r="Q33" s="238"/>
      <c r="R33" s="238"/>
      <c r="S33" s="238"/>
      <c r="T33" s="239"/>
      <c r="U33" s="176">
        <v>1</v>
      </c>
      <c r="V33" s="174"/>
      <c r="W33" s="175"/>
      <c r="X33" s="176" t="s">
        <v>102</v>
      </c>
      <c r="Y33" s="174"/>
      <c r="Z33" s="174"/>
      <c r="AA33" s="174"/>
      <c r="AB33" s="175"/>
      <c r="AC33" s="176"/>
      <c r="AD33" s="174"/>
      <c r="AE33" s="175"/>
      <c r="AF33" s="177" t="s">
        <v>2282</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92.7" customHeight="1" x14ac:dyDescent="0.2">
      <c r="A34" s="173">
        <v>13</v>
      </c>
      <c r="B34" s="174"/>
      <c r="C34" s="175"/>
      <c r="D34" s="237" t="s">
        <v>1165</v>
      </c>
      <c r="E34" s="238"/>
      <c r="F34" s="238"/>
      <c r="G34" s="238"/>
      <c r="H34" s="238"/>
      <c r="I34" s="238"/>
      <c r="J34" s="238"/>
      <c r="K34" s="238"/>
      <c r="L34" s="238"/>
      <c r="M34" s="238"/>
      <c r="N34" s="238"/>
      <c r="O34" s="238"/>
      <c r="P34" s="238"/>
      <c r="Q34" s="238"/>
      <c r="R34" s="238"/>
      <c r="S34" s="238"/>
      <c r="T34" s="239"/>
      <c r="U34" s="176">
        <v>1</v>
      </c>
      <c r="V34" s="174"/>
      <c r="W34" s="175"/>
      <c r="X34" s="176" t="s">
        <v>102</v>
      </c>
      <c r="Y34" s="174"/>
      <c r="Z34" s="174"/>
      <c r="AA34" s="174"/>
      <c r="AB34" s="175"/>
      <c r="AC34" s="176"/>
      <c r="AD34" s="174"/>
      <c r="AE34" s="175"/>
      <c r="AF34" s="177" t="s">
        <v>2283</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92.7" customHeight="1" x14ac:dyDescent="0.2">
      <c r="A35" s="173">
        <v>14</v>
      </c>
      <c r="B35" s="174"/>
      <c r="C35" s="175"/>
      <c r="D35" s="237" t="s">
        <v>1166</v>
      </c>
      <c r="E35" s="238"/>
      <c r="F35" s="238"/>
      <c r="G35" s="238"/>
      <c r="H35" s="238"/>
      <c r="I35" s="238"/>
      <c r="J35" s="238"/>
      <c r="K35" s="238"/>
      <c r="L35" s="238"/>
      <c r="M35" s="238"/>
      <c r="N35" s="238"/>
      <c r="O35" s="238"/>
      <c r="P35" s="238"/>
      <c r="Q35" s="238"/>
      <c r="R35" s="238"/>
      <c r="S35" s="238"/>
      <c r="T35" s="239"/>
      <c r="U35" s="176">
        <v>1</v>
      </c>
      <c r="V35" s="174"/>
      <c r="W35" s="175"/>
      <c r="X35" s="176" t="s">
        <v>102</v>
      </c>
      <c r="Y35" s="174"/>
      <c r="Z35" s="174"/>
      <c r="AA35" s="174"/>
      <c r="AB35" s="175"/>
      <c r="AC35" s="176"/>
      <c r="AD35" s="174"/>
      <c r="AE35" s="175"/>
      <c r="AF35" s="177" t="s">
        <v>2284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92.7" customHeight="1" x14ac:dyDescent="0.2">
      <c r="A36" s="173">
        <v>15</v>
      </c>
      <c r="B36" s="174"/>
      <c r="C36" s="175"/>
      <c r="D36" s="237" t="s">
        <v>1167</v>
      </c>
      <c r="E36" s="238"/>
      <c r="F36" s="238"/>
      <c r="G36" s="238"/>
      <c r="H36" s="238"/>
      <c r="I36" s="238"/>
      <c r="J36" s="238"/>
      <c r="K36" s="238"/>
      <c r="L36" s="238"/>
      <c r="M36" s="238"/>
      <c r="N36" s="238"/>
      <c r="O36" s="238"/>
      <c r="P36" s="238"/>
      <c r="Q36" s="238"/>
      <c r="R36" s="238"/>
      <c r="S36" s="238"/>
      <c r="T36" s="239"/>
      <c r="U36" s="176">
        <v>1</v>
      </c>
      <c r="V36" s="174"/>
      <c r="W36" s="175"/>
      <c r="X36" s="176" t="s">
        <v>102</v>
      </c>
      <c r="Y36" s="174"/>
      <c r="Z36" s="174"/>
      <c r="AA36" s="174"/>
      <c r="AB36" s="175"/>
      <c r="AC36" s="176"/>
      <c r="AD36" s="174"/>
      <c r="AE36" s="175"/>
      <c r="AF36" s="177" t="s">
        <v>2285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92.7" customHeight="1" x14ac:dyDescent="0.2">
      <c r="A37" s="173">
        <v>16</v>
      </c>
      <c r="B37" s="174"/>
      <c r="C37" s="175"/>
      <c r="D37" s="237" t="s">
        <v>1168</v>
      </c>
      <c r="E37" s="238"/>
      <c r="F37" s="238"/>
      <c r="G37" s="238"/>
      <c r="H37" s="238"/>
      <c r="I37" s="238"/>
      <c r="J37" s="238"/>
      <c r="K37" s="238"/>
      <c r="L37" s="238"/>
      <c r="M37" s="238"/>
      <c r="N37" s="238"/>
      <c r="O37" s="238"/>
      <c r="P37" s="238"/>
      <c r="Q37" s="238"/>
      <c r="R37" s="238"/>
      <c r="S37" s="238"/>
      <c r="T37" s="239"/>
      <c r="U37" s="176">
        <v>1</v>
      </c>
      <c r="V37" s="174"/>
      <c r="W37" s="175"/>
      <c r="X37" s="176" t="s">
        <v>102</v>
      </c>
      <c r="Y37" s="174"/>
      <c r="Z37" s="174"/>
      <c r="AA37" s="174"/>
      <c r="AB37" s="175"/>
      <c r="AC37" s="176"/>
      <c r="AD37" s="174"/>
      <c r="AE37" s="175"/>
      <c r="AF37" s="177" t="s">
        <v>2286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92.7" customHeight="1" x14ac:dyDescent="0.2">
      <c r="A38" s="173">
        <v>17</v>
      </c>
      <c r="B38" s="174"/>
      <c r="C38" s="175"/>
      <c r="D38" s="237" t="s">
        <v>1169</v>
      </c>
      <c r="E38" s="238"/>
      <c r="F38" s="238"/>
      <c r="G38" s="238"/>
      <c r="H38" s="238"/>
      <c r="I38" s="238"/>
      <c r="J38" s="238"/>
      <c r="K38" s="238"/>
      <c r="L38" s="238"/>
      <c r="M38" s="238"/>
      <c r="N38" s="238"/>
      <c r="O38" s="238"/>
      <c r="P38" s="238"/>
      <c r="Q38" s="238"/>
      <c r="R38" s="238"/>
      <c r="S38" s="238"/>
      <c r="T38" s="239"/>
      <c r="U38" s="176">
        <v>1</v>
      </c>
      <c r="V38" s="174"/>
      <c r="W38" s="175"/>
      <c r="X38" s="176" t="s">
        <v>102</v>
      </c>
      <c r="Y38" s="174"/>
      <c r="Z38" s="174"/>
      <c r="AA38" s="174"/>
      <c r="AB38" s="175"/>
      <c r="AC38" s="176"/>
      <c r="AD38" s="174"/>
      <c r="AE38" s="175"/>
      <c r="AF38" s="177" t="s">
        <v>2287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92.7" customHeight="1" x14ac:dyDescent="0.2">
      <c r="A39" s="173">
        <v>18</v>
      </c>
      <c r="B39" s="174"/>
      <c r="C39" s="175"/>
      <c r="D39" s="237" t="s">
        <v>1170</v>
      </c>
      <c r="E39" s="238"/>
      <c r="F39" s="238"/>
      <c r="G39" s="238"/>
      <c r="H39" s="238"/>
      <c r="I39" s="238"/>
      <c r="J39" s="238"/>
      <c r="K39" s="238"/>
      <c r="L39" s="238"/>
      <c r="M39" s="238"/>
      <c r="N39" s="238"/>
      <c r="O39" s="238"/>
      <c r="P39" s="238"/>
      <c r="Q39" s="238"/>
      <c r="R39" s="238"/>
      <c r="S39" s="238"/>
      <c r="T39" s="239"/>
      <c r="U39" s="176">
        <v>1</v>
      </c>
      <c r="V39" s="174"/>
      <c r="W39" s="175"/>
      <c r="X39" s="176" t="s">
        <v>102</v>
      </c>
      <c r="Y39" s="174"/>
      <c r="Z39" s="174"/>
      <c r="AA39" s="174"/>
      <c r="AB39" s="175"/>
      <c r="AC39" s="176"/>
      <c r="AD39" s="174"/>
      <c r="AE39" s="175"/>
      <c r="AF39" s="177" t="s">
        <v>2288</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92.7" customHeight="1" x14ac:dyDescent="0.2">
      <c r="A40" s="173">
        <v>19</v>
      </c>
      <c r="B40" s="174"/>
      <c r="C40" s="175"/>
      <c r="D40" s="237" t="s">
        <v>1171</v>
      </c>
      <c r="E40" s="238"/>
      <c r="F40" s="238"/>
      <c r="G40" s="238"/>
      <c r="H40" s="238"/>
      <c r="I40" s="238"/>
      <c r="J40" s="238"/>
      <c r="K40" s="238"/>
      <c r="L40" s="238"/>
      <c r="M40" s="238"/>
      <c r="N40" s="238"/>
      <c r="O40" s="238"/>
      <c r="P40" s="238"/>
      <c r="Q40" s="238"/>
      <c r="R40" s="238"/>
      <c r="S40" s="238"/>
      <c r="T40" s="239"/>
      <c r="U40" s="176">
        <v>50</v>
      </c>
      <c r="V40" s="174"/>
      <c r="W40" s="175"/>
      <c r="X40" s="176" t="s">
        <v>240</v>
      </c>
      <c r="Y40" s="174"/>
      <c r="Z40" s="174"/>
      <c r="AA40" s="174"/>
      <c r="AB40" s="175"/>
      <c r="AC40" s="176" t="s">
        <v>101</v>
      </c>
      <c r="AD40" s="174"/>
      <c r="AE40" s="175"/>
      <c r="AF40" s="177" t="s">
        <v>2289</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92.7" customHeight="1" x14ac:dyDescent="0.2">
      <c r="A41" s="173">
        <v>20</v>
      </c>
      <c r="B41" s="174"/>
      <c r="C41" s="175"/>
      <c r="D41" s="237" t="s">
        <v>1172</v>
      </c>
      <c r="E41" s="238"/>
      <c r="F41" s="238"/>
      <c r="G41" s="238"/>
      <c r="H41" s="238"/>
      <c r="I41" s="238"/>
      <c r="J41" s="238"/>
      <c r="K41" s="238"/>
      <c r="L41" s="238"/>
      <c r="M41" s="238"/>
      <c r="N41" s="238"/>
      <c r="O41" s="238"/>
      <c r="P41" s="238"/>
      <c r="Q41" s="238"/>
      <c r="R41" s="238"/>
      <c r="S41" s="238"/>
      <c r="T41" s="239"/>
      <c r="U41" s="176">
        <v>50</v>
      </c>
      <c r="V41" s="174"/>
      <c r="W41" s="175"/>
      <c r="X41" s="176" t="s">
        <v>240</v>
      </c>
      <c r="Y41" s="174"/>
      <c r="Z41" s="174"/>
      <c r="AA41" s="174"/>
      <c r="AB41" s="175"/>
      <c r="AC41" s="176"/>
      <c r="AD41" s="174"/>
      <c r="AE41" s="175"/>
      <c r="AF41" s="177" t="s">
        <v>2290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92.7" customHeight="1" x14ac:dyDescent="0.2">
      <c r="A42" s="173">
        <v>21</v>
      </c>
      <c r="B42" s="174"/>
      <c r="C42" s="175"/>
      <c r="D42" s="237" t="s">
        <v>1173</v>
      </c>
      <c r="E42" s="238"/>
      <c r="F42" s="238"/>
      <c r="G42" s="238"/>
      <c r="H42" s="238"/>
      <c r="I42" s="238"/>
      <c r="J42" s="238"/>
      <c r="K42" s="238"/>
      <c r="L42" s="238"/>
      <c r="M42" s="238"/>
      <c r="N42" s="238"/>
      <c r="O42" s="238"/>
      <c r="P42" s="238"/>
      <c r="Q42" s="238"/>
      <c r="R42" s="238"/>
      <c r="S42" s="238"/>
      <c r="T42" s="239"/>
      <c r="U42" s="176">
        <v>20</v>
      </c>
      <c r="V42" s="174"/>
      <c r="W42" s="175"/>
      <c r="X42" s="176" t="s">
        <v>240</v>
      </c>
      <c r="Y42" s="174"/>
      <c r="Z42" s="174"/>
      <c r="AA42" s="174"/>
      <c r="AB42" s="175"/>
      <c r="AC42" s="176" t="s">
        <v>101</v>
      </c>
      <c r="AD42" s="174"/>
      <c r="AE42" s="175"/>
      <c r="AF42" s="177" t="s">
        <v>2291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92.7" customHeight="1" x14ac:dyDescent="0.2">
      <c r="A43" s="173">
        <v>22</v>
      </c>
      <c r="B43" s="174"/>
      <c r="C43" s="175"/>
      <c r="D43" s="237" t="s">
        <v>274</v>
      </c>
      <c r="E43" s="238"/>
      <c r="F43" s="238"/>
      <c r="G43" s="238"/>
      <c r="H43" s="238"/>
      <c r="I43" s="238"/>
      <c r="J43" s="238"/>
      <c r="K43" s="238"/>
      <c r="L43" s="238"/>
      <c r="M43" s="238"/>
      <c r="N43" s="238"/>
      <c r="O43" s="238"/>
      <c r="P43" s="238"/>
      <c r="Q43" s="238"/>
      <c r="R43" s="238"/>
      <c r="S43" s="238"/>
      <c r="T43" s="239"/>
      <c r="U43" s="176">
        <v>40</v>
      </c>
      <c r="V43" s="174"/>
      <c r="W43" s="175"/>
      <c r="X43" s="176" t="s">
        <v>240</v>
      </c>
      <c r="Y43" s="174"/>
      <c r="Z43" s="174"/>
      <c r="AA43" s="174"/>
      <c r="AB43" s="175"/>
      <c r="AC43" s="176" t="s">
        <v>101</v>
      </c>
      <c r="AD43" s="174"/>
      <c r="AE43" s="175"/>
      <c r="AF43" s="177" t="s">
        <v>2292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92.7" customHeight="1" x14ac:dyDescent="0.2">
      <c r="A44" s="173">
        <v>23</v>
      </c>
      <c r="B44" s="174"/>
      <c r="C44" s="175"/>
      <c r="D44" s="237" t="s">
        <v>1174</v>
      </c>
      <c r="E44" s="238"/>
      <c r="F44" s="238"/>
      <c r="G44" s="238"/>
      <c r="H44" s="238"/>
      <c r="I44" s="238"/>
      <c r="J44" s="238"/>
      <c r="K44" s="238"/>
      <c r="L44" s="238"/>
      <c r="M44" s="238"/>
      <c r="N44" s="238"/>
      <c r="O44" s="238"/>
      <c r="P44" s="238"/>
      <c r="Q44" s="238"/>
      <c r="R44" s="238"/>
      <c r="S44" s="238"/>
      <c r="T44" s="239"/>
      <c r="U44" s="176">
        <v>40</v>
      </c>
      <c r="V44" s="174"/>
      <c r="W44" s="175"/>
      <c r="X44" s="176" t="s">
        <v>240</v>
      </c>
      <c r="Y44" s="174"/>
      <c r="Z44" s="174"/>
      <c r="AA44" s="174"/>
      <c r="AB44" s="175"/>
      <c r="AC44" s="176"/>
      <c r="AD44" s="174"/>
      <c r="AE44" s="175"/>
      <c r="AF44" s="177" t="s">
        <v>2293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92.7" customHeight="1" x14ac:dyDescent="0.2">
      <c r="A45" s="173">
        <v>24</v>
      </c>
      <c r="B45" s="174"/>
      <c r="C45" s="175"/>
      <c r="D45" s="237" t="s">
        <v>1175</v>
      </c>
      <c r="E45" s="238"/>
      <c r="F45" s="238"/>
      <c r="G45" s="238"/>
      <c r="H45" s="238"/>
      <c r="I45" s="238"/>
      <c r="J45" s="238"/>
      <c r="K45" s="238"/>
      <c r="L45" s="238"/>
      <c r="M45" s="238"/>
      <c r="N45" s="238"/>
      <c r="O45" s="238"/>
      <c r="P45" s="238"/>
      <c r="Q45" s="238"/>
      <c r="R45" s="238"/>
      <c r="S45" s="238"/>
      <c r="T45" s="239"/>
      <c r="U45" s="176">
        <v>5</v>
      </c>
      <c r="V45" s="174"/>
      <c r="W45" s="175"/>
      <c r="X45" s="176" t="s">
        <v>102</v>
      </c>
      <c r="Y45" s="174"/>
      <c r="Z45" s="174"/>
      <c r="AA45" s="174"/>
      <c r="AB45" s="175"/>
      <c r="AC45" s="176"/>
      <c r="AD45" s="174"/>
      <c r="AE45" s="175"/>
      <c r="AF45" s="177" t="s">
        <v>2294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92.7" customHeight="1" x14ac:dyDescent="0.2">
      <c r="A46" s="173">
        <v>25</v>
      </c>
      <c r="B46" s="174"/>
      <c r="C46" s="175"/>
      <c r="D46" s="237" t="s">
        <v>1176</v>
      </c>
      <c r="E46" s="238"/>
      <c r="F46" s="238"/>
      <c r="G46" s="238"/>
      <c r="H46" s="238"/>
      <c r="I46" s="238"/>
      <c r="J46" s="238"/>
      <c r="K46" s="238"/>
      <c r="L46" s="238"/>
      <c r="M46" s="238"/>
      <c r="N46" s="238"/>
      <c r="O46" s="238"/>
      <c r="P46" s="238"/>
      <c r="Q46" s="238"/>
      <c r="R46" s="238"/>
      <c r="S46" s="238"/>
      <c r="T46" s="239"/>
      <c r="U46" s="176">
        <v>40</v>
      </c>
      <c r="V46" s="174"/>
      <c r="W46" s="175"/>
      <c r="X46" s="176" t="s">
        <v>240</v>
      </c>
      <c r="Y46" s="174"/>
      <c r="Z46" s="174"/>
      <c r="AA46" s="174"/>
      <c r="AB46" s="175"/>
      <c r="AC46" s="176"/>
      <c r="AD46" s="174"/>
      <c r="AE46" s="175"/>
      <c r="AF46" s="177" t="s">
        <v>2295</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92.7" customHeight="1" x14ac:dyDescent="0.2">
      <c r="A47" s="173">
        <v>26</v>
      </c>
      <c r="B47" s="174"/>
      <c r="C47" s="175"/>
      <c r="D47" s="237" t="s">
        <v>1177</v>
      </c>
      <c r="E47" s="238"/>
      <c r="F47" s="238"/>
      <c r="G47" s="238"/>
      <c r="H47" s="238"/>
      <c r="I47" s="238"/>
      <c r="J47" s="238"/>
      <c r="K47" s="238"/>
      <c r="L47" s="238"/>
      <c r="M47" s="238"/>
      <c r="N47" s="238"/>
      <c r="O47" s="238"/>
      <c r="P47" s="238"/>
      <c r="Q47" s="238"/>
      <c r="R47" s="238"/>
      <c r="S47" s="238"/>
      <c r="T47" s="239"/>
      <c r="U47" s="176">
        <v>3</v>
      </c>
      <c r="V47" s="174"/>
      <c r="W47" s="175"/>
      <c r="X47" s="176" t="s">
        <v>102</v>
      </c>
      <c r="Y47" s="174"/>
      <c r="Z47" s="174"/>
      <c r="AA47" s="174"/>
      <c r="AB47" s="175"/>
      <c r="AC47" s="176"/>
      <c r="AD47" s="174"/>
      <c r="AE47" s="175"/>
      <c r="AF47" s="177" t="s">
        <v>2296</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92.7" customHeight="1" x14ac:dyDescent="0.2">
      <c r="A48" s="173">
        <v>27</v>
      </c>
      <c r="B48" s="174"/>
      <c r="C48" s="175"/>
      <c r="D48" s="237" t="s">
        <v>1178</v>
      </c>
      <c r="E48" s="238"/>
      <c r="F48" s="238"/>
      <c r="G48" s="238"/>
      <c r="H48" s="238"/>
      <c r="I48" s="238"/>
      <c r="J48" s="238"/>
      <c r="K48" s="238"/>
      <c r="L48" s="238"/>
      <c r="M48" s="238"/>
      <c r="N48" s="238"/>
      <c r="O48" s="238"/>
      <c r="P48" s="238"/>
      <c r="Q48" s="238"/>
      <c r="R48" s="238"/>
      <c r="S48" s="238"/>
      <c r="T48" s="239"/>
      <c r="U48" s="176">
        <v>20</v>
      </c>
      <c r="V48" s="174"/>
      <c r="W48" s="175"/>
      <c r="X48" s="176" t="s">
        <v>240</v>
      </c>
      <c r="Y48" s="174"/>
      <c r="Z48" s="174"/>
      <c r="AA48" s="174"/>
      <c r="AB48" s="175"/>
      <c r="AC48" s="176"/>
      <c r="AD48" s="174"/>
      <c r="AE48" s="175"/>
      <c r="AF48" s="177" t="s">
        <v>2297</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92.7" customHeight="1" x14ac:dyDescent="0.2">
      <c r="A49" s="173">
        <v>28</v>
      </c>
      <c r="B49" s="174"/>
      <c r="C49" s="175"/>
      <c r="D49" s="237" t="s">
        <v>1179</v>
      </c>
      <c r="E49" s="238"/>
      <c r="F49" s="238"/>
      <c r="G49" s="238"/>
      <c r="H49" s="238"/>
      <c r="I49" s="238"/>
      <c r="J49" s="238"/>
      <c r="K49" s="238"/>
      <c r="L49" s="238"/>
      <c r="M49" s="238"/>
      <c r="N49" s="238"/>
      <c r="O49" s="238"/>
      <c r="P49" s="238"/>
      <c r="Q49" s="238"/>
      <c r="R49" s="238"/>
      <c r="S49" s="238"/>
      <c r="T49" s="239"/>
      <c r="U49" s="176">
        <v>4</v>
      </c>
      <c r="V49" s="174"/>
      <c r="W49" s="175"/>
      <c r="X49" s="176" t="s">
        <v>102</v>
      </c>
      <c r="Y49" s="174"/>
      <c r="Z49" s="174"/>
      <c r="AA49" s="174"/>
      <c r="AB49" s="175"/>
      <c r="AC49" s="176"/>
      <c r="AD49" s="174"/>
      <c r="AE49" s="175"/>
      <c r="AF49" s="177" t="s">
        <v>2298</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92.7" customHeight="1" x14ac:dyDescent="0.2">
      <c r="A50" s="173">
        <v>29</v>
      </c>
      <c r="B50" s="174"/>
      <c r="C50" s="175"/>
      <c r="D50" s="237" t="s">
        <v>1180</v>
      </c>
      <c r="E50" s="238"/>
      <c r="F50" s="238"/>
      <c r="G50" s="238"/>
      <c r="H50" s="238"/>
      <c r="I50" s="238"/>
      <c r="J50" s="238"/>
      <c r="K50" s="238"/>
      <c r="L50" s="238"/>
      <c r="M50" s="238"/>
      <c r="N50" s="238"/>
      <c r="O50" s="238"/>
      <c r="P50" s="238"/>
      <c r="Q50" s="238"/>
      <c r="R50" s="238"/>
      <c r="S50" s="238"/>
      <c r="T50" s="239"/>
      <c r="U50" s="176">
        <v>20</v>
      </c>
      <c r="V50" s="174"/>
      <c r="W50" s="175"/>
      <c r="X50" s="176" t="s">
        <v>102</v>
      </c>
      <c r="Y50" s="174"/>
      <c r="Z50" s="174"/>
      <c r="AA50" s="174"/>
      <c r="AB50" s="175"/>
      <c r="AC50" s="176"/>
      <c r="AD50" s="174"/>
      <c r="AE50" s="175"/>
      <c r="AF50" s="177" t="s">
        <v>2299</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92.7" customHeight="1" x14ac:dyDescent="0.2">
      <c r="A51" s="173">
        <v>30</v>
      </c>
      <c r="B51" s="174"/>
      <c r="C51" s="175"/>
      <c r="D51" s="237" t="s">
        <v>1181</v>
      </c>
      <c r="E51" s="238"/>
      <c r="F51" s="238"/>
      <c r="G51" s="238"/>
      <c r="H51" s="238"/>
      <c r="I51" s="238"/>
      <c r="J51" s="238"/>
      <c r="K51" s="238"/>
      <c r="L51" s="238"/>
      <c r="M51" s="238"/>
      <c r="N51" s="238"/>
      <c r="O51" s="238"/>
      <c r="P51" s="238"/>
      <c r="Q51" s="238"/>
      <c r="R51" s="238"/>
      <c r="S51" s="238"/>
      <c r="T51" s="239"/>
      <c r="U51" s="176">
        <v>8</v>
      </c>
      <c r="V51" s="174"/>
      <c r="W51" s="175"/>
      <c r="X51" s="176" t="s">
        <v>102</v>
      </c>
      <c r="Y51" s="174"/>
      <c r="Z51" s="174"/>
      <c r="AA51" s="174"/>
      <c r="AB51" s="175"/>
      <c r="AC51" s="176"/>
      <c r="AD51" s="174"/>
      <c r="AE51" s="175"/>
      <c r="AF51" s="177" t="s">
        <v>2300</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92.7" customHeight="1" x14ac:dyDescent="0.2">
      <c r="A52" s="173">
        <v>31</v>
      </c>
      <c r="B52" s="174"/>
      <c r="C52" s="175"/>
      <c r="D52" s="237" t="s">
        <v>1182</v>
      </c>
      <c r="E52" s="238"/>
      <c r="F52" s="238"/>
      <c r="G52" s="238"/>
      <c r="H52" s="238"/>
      <c r="I52" s="238"/>
      <c r="J52" s="238"/>
      <c r="K52" s="238"/>
      <c r="L52" s="238"/>
      <c r="M52" s="238"/>
      <c r="N52" s="238"/>
      <c r="O52" s="238"/>
      <c r="P52" s="238"/>
      <c r="Q52" s="238"/>
      <c r="R52" s="238"/>
      <c r="S52" s="238"/>
      <c r="T52" s="239"/>
      <c r="U52" s="176">
        <v>100</v>
      </c>
      <c r="V52" s="174"/>
      <c r="W52" s="175"/>
      <c r="X52" s="176" t="s">
        <v>102</v>
      </c>
      <c r="Y52" s="174"/>
      <c r="Z52" s="174"/>
      <c r="AA52" s="174"/>
      <c r="AB52" s="175"/>
      <c r="AC52" s="176"/>
      <c r="AD52" s="174"/>
      <c r="AE52" s="175"/>
      <c r="AF52" s="177" t="s">
        <v>2301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92.7" customHeight="1" x14ac:dyDescent="0.2">
      <c r="A53" s="173">
        <v>32</v>
      </c>
      <c r="B53" s="174"/>
      <c r="C53" s="175"/>
      <c r="D53" s="237" t="s">
        <v>1183</v>
      </c>
      <c r="E53" s="238"/>
      <c r="F53" s="238"/>
      <c r="G53" s="238"/>
      <c r="H53" s="238"/>
      <c r="I53" s="238"/>
      <c r="J53" s="238"/>
      <c r="K53" s="238"/>
      <c r="L53" s="238"/>
      <c r="M53" s="238"/>
      <c r="N53" s="238"/>
      <c r="O53" s="238"/>
      <c r="P53" s="238"/>
      <c r="Q53" s="238"/>
      <c r="R53" s="238"/>
      <c r="S53" s="238"/>
      <c r="T53" s="239"/>
      <c r="U53" s="176">
        <v>100</v>
      </c>
      <c r="V53" s="174"/>
      <c r="W53" s="175"/>
      <c r="X53" s="176" t="s">
        <v>102</v>
      </c>
      <c r="Y53" s="174"/>
      <c r="Z53" s="174"/>
      <c r="AA53" s="174"/>
      <c r="AB53" s="175"/>
      <c r="AC53" s="176"/>
      <c r="AD53" s="174"/>
      <c r="AE53" s="175"/>
      <c r="AF53" s="177" t="s">
        <v>2302</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92.7" customHeight="1" x14ac:dyDescent="0.2">
      <c r="A54" s="173">
        <v>33</v>
      </c>
      <c r="B54" s="174"/>
      <c r="C54" s="175"/>
      <c r="D54" s="237" t="s">
        <v>1184</v>
      </c>
      <c r="E54" s="238"/>
      <c r="F54" s="238"/>
      <c r="G54" s="238"/>
      <c r="H54" s="238"/>
      <c r="I54" s="238"/>
      <c r="J54" s="238"/>
      <c r="K54" s="238"/>
      <c r="L54" s="238"/>
      <c r="M54" s="238"/>
      <c r="N54" s="238"/>
      <c r="O54" s="238"/>
      <c r="P54" s="238"/>
      <c r="Q54" s="238"/>
      <c r="R54" s="238"/>
      <c r="S54" s="238"/>
      <c r="T54" s="239"/>
      <c r="U54" s="176">
        <v>100</v>
      </c>
      <c r="V54" s="174"/>
      <c r="W54" s="175"/>
      <c r="X54" s="176" t="s">
        <v>102</v>
      </c>
      <c r="Y54" s="174"/>
      <c r="Z54" s="174"/>
      <c r="AA54" s="174"/>
      <c r="AB54" s="175"/>
      <c r="AC54" s="176"/>
      <c r="AD54" s="174"/>
      <c r="AE54" s="175"/>
      <c r="AF54" s="177" t="s">
        <v>2303</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92.7" customHeight="1" x14ac:dyDescent="0.2">
      <c r="A55" s="173">
        <v>34</v>
      </c>
      <c r="B55" s="174"/>
      <c r="C55" s="175"/>
      <c r="D55" s="237" t="s">
        <v>1185</v>
      </c>
      <c r="E55" s="238"/>
      <c r="F55" s="238"/>
      <c r="G55" s="238"/>
      <c r="H55" s="238"/>
      <c r="I55" s="238"/>
      <c r="J55" s="238"/>
      <c r="K55" s="238"/>
      <c r="L55" s="238"/>
      <c r="M55" s="238"/>
      <c r="N55" s="238"/>
      <c r="O55" s="238"/>
      <c r="P55" s="238"/>
      <c r="Q55" s="238"/>
      <c r="R55" s="238"/>
      <c r="S55" s="238"/>
      <c r="T55" s="239"/>
      <c r="U55" s="176">
        <v>20</v>
      </c>
      <c r="V55" s="174"/>
      <c r="W55" s="175"/>
      <c r="X55" s="176" t="s">
        <v>102</v>
      </c>
      <c r="Y55" s="174"/>
      <c r="Z55" s="174"/>
      <c r="AA55" s="174"/>
      <c r="AB55" s="175"/>
      <c r="AC55" s="176"/>
      <c r="AD55" s="174"/>
      <c r="AE55" s="175"/>
      <c r="AF55" s="177" t="s">
        <v>2304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92.7" customHeight="1" x14ac:dyDescent="0.2">
      <c r="A56" s="173">
        <v>35</v>
      </c>
      <c r="B56" s="174"/>
      <c r="C56" s="175"/>
      <c r="D56" s="237" t="s">
        <v>1186</v>
      </c>
      <c r="E56" s="238"/>
      <c r="F56" s="238"/>
      <c r="G56" s="238"/>
      <c r="H56" s="238"/>
      <c r="I56" s="238"/>
      <c r="J56" s="238"/>
      <c r="K56" s="238"/>
      <c r="L56" s="238"/>
      <c r="M56" s="238"/>
      <c r="N56" s="238"/>
      <c r="O56" s="238"/>
      <c r="P56" s="238"/>
      <c r="Q56" s="238"/>
      <c r="R56" s="238"/>
      <c r="S56" s="238"/>
      <c r="T56" s="239"/>
      <c r="U56" s="176">
        <v>20</v>
      </c>
      <c r="V56" s="174"/>
      <c r="W56" s="175"/>
      <c r="X56" s="176" t="s">
        <v>102</v>
      </c>
      <c r="Y56" s="174"/>
      <c r="Z56" s="174"/>
      <c r="AA56" s="174"/>
      <c r="AB56" s="175"/>
      <c r="AC56" s="176"/>
      <c r="AD56" s="174"/>
      <c r="AE56" s="175"/>
      <c r="AF56" s="177" t="s">
        <v>2305</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92.7" customHeight="1" x14ac:dyDescent="0.2">
      <c r="A57" s="173">
        <v>36</v>
      </c>
      <c r="B57" s="174"/>
      <c r="C57" s="175"/>
      <c r="D57" s="237" t="s">
        <v>1187</v>
      </c>
      <c r="E57" s="238"/>
      <c r="F57" s="238"/>
      <c r="G57" s="238"/>
      <c r="H57" s="238"/>
      <c r="I57" s="238"/>
      <c r="J57" s="238"/>
      <c r="K57" s="238"/>
      <c r="L57" s="238"/>
      <c r="M57" s="238"/>
      <c r="N57" s="238"/>
      <c r="O57" s="238"/>
      <c r="P57" s="238"/>
      <c r="Q57" s="238"/>
      <c r="R57" s="238"/>
      <c r="S57" s="238"/>
      <c r="T57" s="239"/>
      <c r="U57" s="176">
        <v>8</v>
      </c>
      <c r="V57" s="174"/>
      <c r="W57" s="175"/>
      <c r="X57" s="176" t="s">
        <v>1075</v>
      </c>
      <c r="Y57" s="174"/>
      <c r="Z57" s="174"/>
      <c r="AA57" s="174"/>
      <c r="AB57" s="175"/>
      <c r="AC57" s="176"/>
      <c r="AD57" s="174"/>
      <c r="AE57" s="175"/>
      <c r="AF57" s="177" t="s">
        <v>2306</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92.7" customHeight="1" x14ac:dyDescent="0.2">
      <c r="A58" s="173">
        <v>37</v>
      </c>
      <c r="B58" s="174"/>
      <c r="C58" s="175"/>
      <c r="D58" s="237" t="s">
        <v>1188</v>
      </c>
      <c r="E58" s="238"/>
      <c r="F58" s="238"/>
      <c r="G58" s="238"/>
      <c r="H58" s="238"/>
      <c r="I58" s="238"/>
      <c r="J58" s="238"/>
      <c r="K58" s="238"/>
      <c r="L58" s="238"/>
      <c r="M58" s="238"/>
      <c r="N58" s="238"/>
      <c r="O58" s="238"/>
      <c r="P58" s="238"/>
      <c r="Q58" s="238"/>
      <c r="R58" s="238"/>
      <c r="S58" s="238"/>
      <c r="T58" s="239"/>
      <c r="U58" s="176">
        <v>8</v>
      </c>
      <c r="V58" s="174"/>
      <c r="W58" s="175"/>
      <c r="X58" s="176" t="s">
        <v>1075</v>
      </c>
      <c r="Y58" s="174"/>
      <c r="Z58" s="174"/>
      <c r="AA58" s="174"/>
      <c r="AB58" s="175"/>
      <c r="AC58" s="176"/>
      <c r="AD58" s="174"/>
      <c r="AE58" s="175"/>
      <c r="AF58" s="177" t="s">
        <v>2307</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92.7" customHeight="1" x14ac:dyDescent="0.2">
      <c r="A59" s="173">
        <v>38</v>
      </c>
      <c r="B59" s="174"/>
      <c r="C59" s="175"/>
      <c r="D59" s="237" t="s">
        <v>901</v>
      </c>
      <c r="E59" s="238"/>
      <c r="F59" s="238"/>
      <c r="G59" s="238"/>
      <c r="H59" s="238"/>
      <c r="I59" s="238"/>
      <c r="J59" s="238"/>
      <c r="K59" s="238"/>
      <c r="L59" s="238"/>
      <c r="M59" s="238"/>
      <c r="N59" s="238"/>
      <c r="O59" s="238"/>
      <c r="P59" s="238"/>
      <c r="Q59" s="238"/>
      <c r="R59" s="238"/>
      <c r="S59" s="238"/>
      <c r="T59" s="239"/>
      <c r="U59" s="176">
        <v>80</v>
      </c>
      <c r="V59" s="174"/>
      <c r="W59" s="175"/>
      <c r="X59" s="176" t="s">
        <v>102</v>
      </c>
      <c r="Y59" s="174"/>
      <c r="Z59" s="174"/>
      <c r="AA59" s="174"/>
      <c r="AB59" s="175"/>
      <c r="AC59" s="176"/>
      <c r="AD59" s="174"/>
      <c r="AE59" s="175"/>
      <c r="AF59" s="177" t="s">
        <v>2308</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92.7" customHeight="1" x14ac:dyDescent="0.2">
      <c r="A60" s="173">
        <v>39</v>
      </c>
      <c r="B60" s="174"/>
      <c r="C60" s="175"/>
      <c r="D60" s="237" t="s">
        <v>1189</v>
      </c>
      <c r="E60" s="238"/>
      <c r="F60" s="238"/>
      <c r="G60" s="238"/>
      <c r="H60" s="238"/>
      <c r="I60" s="238"/>
      <c r="J60" s="238"/>
      <c r="K60" s="238"/>
      <c r="L60" s="238"/>
      <c r="M60" s="238"/>
      <c r="N60" s="238"/>
      <c r="O60" s="238"/>
      <c r="P60" s="238"/>
      <c r="Q60" s="238"/>
      <c r="R60" s="238"/>
      <c r="S60" s="238"/>
      <c r="T60" s="239"/>
      <c r="U60" s="176">
        <v>4</v>
      </c>
      <c r="V60" s="174"/>
      <c r="W60" s="175"/>
      <c r="X60" s="176" t="s">
        <v>102</v>
      </c>
      <c r="Y60" s="174"/>
      <c r="Z60" s="174"/>
      <c r="AA60" s="174"/>
      <c r="AB60" s="175"/>
      <c r="AC60" s="176"/>
      <c r="AD60" s="174"/>
      <c r="AE60" s="175"/>
      <c r="AF60" s="177" t="s">
        <v>2309</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92.7" customHeight="1" x14ac:dyDescent="0.2">
      <c r="A61" s="173">
        <v>40</v>
      </c>
      <c r="B61" s="174"/>
      <c r="C61" s="175"/>
      <c r="D61" s="237" t="s">
        <v>1190</v>
      </c>
      <c r="E61" s="238"/>
      <c r="F61" s="238"/>
      <c r="G61" s="238"/>
      <c r="H61" s="238"/>
      <c r="I61" s="238"/>
      <c r="J61" s="238"/>
      <c r="K61" s="238"/>
      <c r="L61" s="238"/>
      <c r="M61" s="238"/>
      <c r="N61" s="238"/>
      <c r="O61" s="238"/>
      <c r="P61" s="238"/>
      <c r="Q61" s="238"/>
      <c r="R61" s="238"/>
      <c r="S61" s="238"/>
      <c r="T61" s="239"/>
      <c r="U61" s="176">
        <v>20</v>
      </c>
      <c r="V61" s="174"/>
      <c r="W61" s="175"/>
      <c r="X61" s="176" t="s">
        <v>102</v>
      </c>
      <c r="Y61" s="174"/>
      <c r="Z61" s="174"/>
      <c r="AA61" s="174"/>
      <c r="AB61" s="175"/>
      <c r="AC61" s="176"/>
      <c r="AD61" s="174"/>
      <c r="AE61" s="175"/>
      <c r="AF61" s="177" t="s">
        <v>2309</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92.7" customHeight="1" x14ac:dyDescent="0.2">
      <c r="A62" s="173">
        <v>41</v>
      </c>
      <c r="B62" s="174"/>
      <c r="C62" s="175"/>
      <c r="D62" s="237" t="s">
        <v>1191</v>
      </c>
      <c r="E62" s="238"/>
      <c r="F62" s="238"/>
      <c r="G62" s="238"/>
      <c r="H62" s="238"/>
      <c r="I62" s="238"/>
      <c r="J62" s="238"/>
      <c r="K62" s="238"/>
      <c r="L62" s="238"/>
      <c r="M62" s="238"/>
      <c r="N62" s="238"/>
      <c r="O62" s="238"/>
      <c r="P62" s="238"/>
      <c r="Q62" s="238"/>
      <c r="R62" s="238"/>
      <c r="S62" s="238"/>
      <c r="T62" s="239"/>
      <c r="U62" s="176">
        <v>4</v>
      </c>
      <c r="V62" s="174"/>
      <c r="W62" s="175"/>
      <c r="X62" s="176" t="s">
        <v>102</v>
      </c>
      <c r="Y62" s="174"/>
      <c r="Z62" s="174"/>
      <c r="AA62" s="174"/>
      <c r="AB62" s="175"/>
      <c r="AC62" s="176"/>
      <c r="AD62" s="174"/>
      <c r="AE62" s="175"/>
      <c r="AF62" s="177" t="s">
        <v>2310</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92.7" customHeight="1" x14ac:dyDescent="0.2">
      <c r="A63" s="173">
        <v>42</v>
      </c>
      <c r="B63" s="174"/>
      <c r="C63" s="175"/>
      <c r="D63" s="237" t="s">
        <v>1192</v>
      </c>
      <c r="E63" s="238"/>
      <c r="F63" s="238"/>
      <c r="G63" s="238"/>
      <c r="H63" s="238"/>
      <c r="I63" s="238"/>
      <c r="J63" s="238"/>
      <c r="K63" s="238"/>
      <c r="L63" s="238"/>
      <c r="M63" s="238"/>
      <c r="N63" s="238"/>
      <c r="O63" s="238"/>
      <c r="P63" s="238"/>
      <c r="Q63" s="238"/>
      <c r="R63" s="238"/>
      <c r="S63" s="238"/>
      <c r="T63" s="239"/>
      <c r="U63" s="176">
        <v>20</v>
      </c>
      <c r="V63" s="174"/>
      <c r="W63" s="175"/>
      <c r="X63" s="176" t="s">
        <v>102</v>
      </c>
      <c r="Y63" s="174"/>
      <c r="Z63" s="174"/>
      <c r="AA63" s="174"/>
      <c r="AB63" s="175"/>
      <c r="AC63" s="176"/>
      <c r="AD63" s="174"/>
      <c r="AE63" s="175"/>
      <c r="AF63" s="177" t="s">
        <v>2310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92.7" customHeight="1" x14ac:dyDescent="0.2">
      <c r="A64" s="173">
        <v>43</v>
      </c>
      <c r="B64" s="174"/>
      <c r="C64" s="175"/>
      <c r="D64" s="237" t="s">
        <v>1193</v>
      </c>
      <c r="E64" s="238"/>
      <c r="F64" s="238"/>
      <c r="G64" s="238"/>
      <c r="H64" s="238"/>
      <c r="I64" s="238"/>
      <c r="J64" s="238"/>
      <c r="K64" s="238"/>
      <c r="L64" s="238"/>
      <c r="M64" s="238"/>
      <c r="N64" s="238"/>
      <c r="O64" s="238"/>
      <c r="P64" s="238"/>
      <c r="Q64" s="238"/>
      <c r="R64" s="238"/>
      <c r="S64" s="238"/>
      <c r="T64" s="239"/>
      <c r="U64" s="176">
        <v>4</v>
      </c>
      <c r="V64" s="174"/>
      <c r="W64" s="175"/>
      <c r="X64" s="176" t="s">
        <v>102</v>
      </c>
      <c r="Y64" s="174"/>
      <c r="Z64" s="174"/>
      <c r="AA64" s="174"/>
      <c r="AB64" s="175"/>
      <c r="AC64" s="176"/>
      <c r="AD64" s="174"/>
      <c r="AE64" s="175"/>
      <c r="AF64" s="177" t="s">
        <v>2311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92.7" customHeight="1" x14ac:dyDescent="0.2">
      <c r="A65" s="173">
        <v>44</v>
      </c>
      <c r="B65" s="174"/>
      <c r="C65" s="175"/>
      <c r="D65" s="237" t="s">
        <v>1194</v>
      </c>
      <c r="E65" s="238"/>
      <c r="F65" s="238"/>
      <c r="G65" s="238"/>
      <c r="H65" s="238"/>
      <c r="I65" s="238"/>
      <c r="J65" s="238"/>
      <c r="K65" s="238"/>
      <c r="L65" s="238"/>
      <c r="M65" s="238"/>
      <c r="N65" s="238"/>
      <c r="O65" s="238"/>
      <c r="P65" s="238"/>
      <c r="Q65" s="238"/>
      <c r="R65" s="238"/>
      <c r="S65" s="238"/>
      <c r="T65" s="239"/>
      <c r="U65" s="176">
        <v>20</v>
      </c>
      <c r="V65" s="174"/>
      <c r="W65" s="175"/>
      <c r="X65" s="176" t="s">
        <v>102</v>
      </c>
      <c r="Y65" s="174"/>
      <c r="Z65" s="174"/>
      <c r="AA65" s="174"/>
      <c r="AB65" s="175"/>
      <c r="AC65" s="176"/>
      <c r="AD65" s="174"/>
      <c r="AE65" s="175"/>
      <c r="AF65" s="177" t="s">
        <v>2311</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92.7" customHeight="1" x14ac:dyDescent="0.2">
      <c r="A66" s="173">
        <v>45</v>
      </c>
      <c r="B66" s="174"/>
      <c r="C66" s="175"/>
      <c r="D66" s="237" t="s">
        <v>1195</v>
      </c>
      <c r="E66" s="238"/>
      <c r="F66" s="238"/>
      <c r="G66" s="238"/>
      <c r="H66" s="238"/>
      <c r="I66" s="238"/>
      <c r="J66" s="238"/>
      <c r="K66" s="238"/>
      <c r="L66" s="238"/>
      <c r="M66" s="238"/>
      <c r="N66" s="238"/>
      <c r="O66" s="238"/>
      <c r="P66" s="238"/>
      <c r="Q66" s="238"/>
      <c r="R66" s="238"/>
      <c r="S66" s="238"/>
      <c r="T66" s="239"/>
      <c r="U66" s="176">
        <v>4</v>
      </c>
      <c r="V66" s="174"/>
      <c r="W66" s="175"/>
      <c r="X66" s="176" t="s">
        <v>102</v>
      </c>
      <c r="Y66" s="174"/>
      <c r="Z66" s="174"/>
      <c r="AA66" s="174"/>
      <c r="AB66" s="175"/>
      <c r="AC66" s="176"/>
      <c r="AD66" s="174"/>
      <c r="AE66" s="175"/>
      <c r="AF66" s="177" t="s">
        <v>2312</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92.7" customHeight="1" x14ac:dyDescent="0.2">
      <c r="A67" s="173">
        <v>46</v>
      </c>
      <c r="B67" s="174"/>
      <c r="C67" s="175"/>
      <c r="D67" s="237" t="s">
        <v>1196</v>
      </c>
      <c r="E67" s="238"/>
      <c r="F67" s="238"/>
      <c r="G67" s="238"/>
      <c r="H67" s="238"/>
      <c r="I67" s="238"/>
      <c r="J67" s="238"/>
      <c r="K67" s="238"/>
      <c r="L67" s="238"/>
      <c r="M67" s="238"/>
      <c r="N67" s="238"/>
      <c r="O67" s="238"/>
      <c r="P67" s="238"/>
      <c r="Q67" s="238"/>
      <c r="R67" s="238"/>
      <c r="S67" s="238"/>
      <c r="T67" s="239"/>
      <c r="U67" s="176">
        <v>20</v>
      </c>
      <c r="V67" s="174"/>
      <c r="W67" s="175"/>
      <c r="X67" s="176" t="s">
        <v>102</v>
      </c>
      <c r="Y67" s="174"/>
      <c r="Z67" s="174"/>
      <c r="AA67" s="174"/>
      <c r="AB67" s="175"/>
      <c r="AC67" s="176"/>
      <c r="AD67" s="174"/>
      <c r="AE67" s="175"/>
      <c r="AF67" s="177" t="s">
        <v>2312</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92.7" customHeight="1" x14ac:dyDescent="0.2">
      <c r="A68" s="173">
        <v>47</v>
      </c>
      <c r="B68" s="174"/>
      <c r="C68" s="175"/>
      <c r="D68" s="237" t="s">
        <v>1197</v>
      </c>
      <c r="E68" s="238"/>
      <c r="F68" s="238"/>
      <c r="G68" s="238"/>
      <c r="H68" s="238"/>
      <c r="I68" s="238"/>
      <c r="J68" s="238"/>
      <c r="K68" s="238"/>
      <c r="L68" s="238"/>
      <c r="M68" s="238"/>
      <c r="N68" s="238"/>
      <c r="O68" s="238"/>
      <c r="P68" s="238"/>
      <c r="Q68" s="238"/>
      <c r="R68" s="238"/>
      <c r="S68" s="238"/>
      <c r="T68" s="239"/>
      <c r="U68" s="176">
        <v>4</v>
      </c>
      <c r="V68" s="174"/>
      <c r="W68" s="175"/>
      <c r="X68" s="176" t="s">
        <v>102</v>
      </c>
      <c r="Y68" s="174"/>
      <c r="Z68" s="174"/>
      <c r="AA68" s="174"/>
      <c r="AB68" s="175"/>
      <c r="AC68" s="176"/>
      <c r="AD68" s="174"/>
      <c r="AE68" s="175"/>
      <c r="AF68" s="177" t="s">
        <v>2313</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92.7" customHeight="1" x14ac:dyDescent="0.2">
      <c r="A69" s="173">
        <v>48</v>
      </c>
      <c r="B69" s="174"/>
      <c r="C69" s="175"/>
      <c r="D69" s="237" t="s">
        <v>1198</v>
      </c>
      <c r="E69" s="238"/>
      <c r="F69" s="238"/>
      <c r="G69" s="238"/>
      <c r="H69" s="238"/>
      <c r="I69" s="238"/>
      <c r="J69" s="238"/>
      <c r="K69" s="238"/>
      <c r="L69" s="238"/>
      <c r="M69" s="238"/>
      <c r="N69" s="238"/>
      <c r="O69" s="238"/>
      <c r="P69" s="238"/>
      <c r="Q69" s="238"/>
      <c r="R69" s="238"/>
      <c r="S69" s="238"/>
      <c r="T69" s="239"/>
      <c r="U69" s="176">
        <v>20</v>
      </c>
      <c r="V69" s="174"/>
      <c r="W69" s="175"/>
      <c r="X69" s="176" t="s">
        <v>102</v>
      </c>
      <c r="Y69" s="174"/>
      <c r="Z69" s="174"/>
      <c r="AA69" s="174"/>
      <c r="AB69" s="175"/>
      <c r="AC69" s="176"/>
      <c r="AD69" s="174"/>
      <c r="AE69" s="175"/>
      <c r="AF69" s="177" t="s">
        <v>2313</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92.7" customHeight="1" x14ac:dyDescent="0.2">
      <c r="A70" s="173">
        <v>49</v>
      </c>
      <c r="B70" s="174"/>
      <c r="C70" s="175"/>
      <c r="D70" s="237" t="s">
        <v>1199</v>
      </c>
      <c r="E70" s="238"/>
      <c r="F70" s="238"/>
      <c r="G70" s="238"/>
      <c r="H70" s="238"/>
      <c r="I70" s="238"/>
      <c r="J70" s="238"/>
      <c r="K70" s="238"/>
      <c r="L70" s="238"/>
      <c r="M70" s="238"/>
      <c r="N70" s="238"/>
      <c r="O70" s="238"/>
      <c r="P70" s="238"/>
      <c r="Q70" s="238"/>
      <c r="R70" s="238"/>
      <c r="S70" s="238"/>
      <c r="T70" s="239"/>
      <c r="U70" s="176">
        <v>4</v>
      </c>
      <c r="V70" s="174"/>
      <c r="W70" s="175"/>
      <c r="X70" s="176" t="s">
        <v>102</v>
      </c>
      <c r="Y70" s="174"/>
      <c r="Z70" s="174"/>
      <c r="AA70" s="174"/>
      <c r="AB70" s="175"/>
      <c r="AC70" s="176"/>
      <c r="AD70" s="174"/>
      <c r="AE70" s="175"/>
      <c r="AF70" s="177" t="s">
        <v>2314</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92.7" customHeight="1" x14ac:dyDescent="0.2">
      <c r="A71" s="173">
        <v>50</v>
      </c>
      <c r="B71" s="174"/>
      <c r="C71" s="175"/>
      <c r="D71" s="237" t="s">
        <v>1200</v>
      </c>
      <c r="E71" s="238"/>
      <c r="F71" s="238"/>
      <c r="G71" s="238"/>
      <c r="H71" s="238"/>
      <c r="I71" s="238"/>
      <c r="J71" s="238"/>
      <c r="K71" s="238"/>
      <c r="L71" s="238"/>
      <c r="M71" s="238"/>
      <c r="N71" s="238"/>
      <c r="O71" s="238"/>
      <c r="P71" s="238"/>
      <c r="Q71" s="238"/>
      <c r="R71" s="238"/>
      <c r="S71" s="238"/>
      <c r="T71" s="239"/>
      <c r="U71" s="176">
        <v>20</v>
      </c>
      <c r="V71" s="174"/>
      <c r="W71" s="175"/>
      <c r="X71" s="176" t="s">
        <v>102</v>
      </c>
      <c r="Y71" s="174"/>
      <c r="Z71" s="174"/>
      <c r="AA71" s="174"/>
      <c r="AB71" s="175"/>
      <c r="AC71" s="176"/>
      <c r="AD71" s="174"/>
      <c r="AE71" s="175"/>
      <c r="AF71" s="177" t="s">
        <v>2314</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92.7" customHeight="1" x14ac:dyDescent="0.2">
      <c r="A72" s="173">
        <v>51</v>
      </c>
      <c r="B72" s="174"/>
      <c r="C72" s="175"/>
      <c r="D72" s="237" t="s">
        <v>1201</v>
      </c>
      <c r="E72" s="238"/>
      <c r="F72" s="238"/>
      <c r="G72" s="238"/>
      <c r="H72" s="238"/>
      <c r="I72" s="238"/>
      <c r="J72" s="238"/>
      <c r="K72" s="238"/>
      <c r="L72" s="238"/>
      <c r="M72" s="238"/>
      <c r="N72" s="238"/>
      <c r="O72" s="238"/>
      <c r="P72" s="238"/>
      <c r="Q72" s="238"/>
      <c r="R72" s="238"/>
      <c r="S72" s="238"/>
      <c r="T72" s="239"/>
      <c r="U72" s="176">
        <v>4</v>
      </c>
      <c r="V72" s="174"/>
      <c r="W72" s="175"/>
      <c r="X72" s="176" t="s">
        <v>102</v>
      </c>
      <c r="Y72" s="174"/>
      <c r="Z72" s="174"/>
      <c r="AA72" s="174"/>
      <c r="AB72" s="175"/>
      <c r="AC72" s="176"/>
      <c r="AD72" s="174"/>
      <c r="AE72" s="175"/>
      <c r="AF72" s="177" t="s">
        <v>2315</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92.7" customHeight="1" x14ac:dyDescent="0.2">
      <c r="A73" s="173">
        <v>52</v>
      </c>
      <c r="B73" s="174"/>
      <c r="C73" s="175"/>
      <c r="D73" s="237" t="s">
        <v>1202</v>
      </c>
      <c r="E73" s="238"/>
      <c r="F73" s="238"/>
      <c r="G73" s="238"/>
      <c r="H73" s="238"/>
      <c r="I73" s="238"/>
      <c r="J73" s="238"/>
      <c r="K73" s="238"/>
      <c r="L73" s="238"/>
      <c r="M73" s="238"/>
      <c r="N73" s="238"/>
      <c r="O73" s="238"/>
      <c r="P73" s="238"/>
      <c r="Q73" s="238"/>
      <c r="R73" s="238"/>
      <c r="S73" s="238"/>
      <c r="T73" s="239"/>
      <c r="U73" s="176">
        <v>20</v>
      </c>
      <c r="V73" s="174"/>
      <c r="W73" s="175"/>
      <c r="X73" s="176" t="s">
        <v>102</v>
      </c>
      <c r="Y73" s="174"/>
      <c r="Z73" s="174"/>
      <c r="AA73" s="174"/>
      <c r="AB73" s="175"/>
      <c r="AC73" s="176"/>
      <c r="AD73" s="174"/>
      <c r="AE73" s="175"/>
      <c r="AF73" s="177" t="s">
        <v>2315</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92.7" customHeight="1" x14ac:dyDescent="0.2">
      <c r="A74" s="173">
        <v>53</v>
      </c>
      <c r="B74" s="174"/>
      <c r="C74" s="175"/>
      <c r="D74" s="237" t="s">
        <v>1203</v>
      </c>
      <c r="E74" s="238"/>
      <c r="F74" s="238"/>
      <c r="G74" s="238"/>
      <c r="H74" s="238"/>
      <c r="I74" s="238"/>
      <c r="J74" s="238"/>
      <c r="K74" s="238"/>
      <c r="L74" s="238"/>
      <c r="M74" s="238"/>
      <c r="N74" s="238"/>
      <c r="O74" s="238"/>
      <c r="P74" s="238"/>
      <c r="Q74" s="238"/>
      <c r="R74" s="238"/>
      <c r="S74" s="238"/>
      <c r="T74" s="239"/>
      <c r="U74" s="176">
        <v>4</v>
      </c>
      <c r="V74" s="174"/>
      <c r="W74" s="175"/>
      <c r="X74" s="176" t="s">
        <v>102</v>
      </c>
      <c r="Y74" s="174"/>
      <c r="Z74" s="174"/>
      <c r="AA74" s="174"/>
      <c r="AB74" s="175"/>
      <c r="AC74" s="176"/>
      <c r="AD74" s="174"/>
      <c r="AE74" s="175"/>
      <c r="AF74" s="177" t="s">
        <v>2316</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92.7" customHeight="1" x14ac:dyDescent="0.2">
      <c r="A75" s="173">
        <v>54</v>
      </c>
      <c r="B75" s="174"/>
      <c r="C75" s="175"/>
      <c r="D75" s="237" t="s">
        <v>1204</v>
      </c>
      <c r="E75" s="238"/>
      <c r="F75" s="238"/>
      <c r="G75" s="238"/>
      <c r="H75" s="238"/>
      <c r="I75" s="238"/>
      <c r="J75" s="238"/>
      <c r="K75" s="238"/>
      <c r="L75" s="238"/>
      <c r="M75" s="238"/>
      <c r="N75" s="238"/>
      <c r="O75" s="238"/>
      <c r="P75" s="238"/>
      <c r="Q75" s="238"/>
      <c r="R75" s="238"/>
      <c r="S75" s="238"/>
      <c r="T75" s="239"/>
      <c r="U75" s="176">
        <v>20</v>
      </c>
      <c r="V75" s="174"/>
      <c r="W75" s="175"/>
      <c r="X75" s="176" t="s">
        <v>102</v>
      </c>
      <c r="Y75" s="174"/>
      <c r="Z75" s="174"/>
      <c r="AA75" s="174"/>
      <c r="AB75" s="175"/>
      <c r="AC75" s="176"/>
      <c r="AD75" s="174"/>
      <c r="AE75" s="175"/>
      <c r="AF75" s="177" t="s">
        <v>2316</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92.7" customHeight="1" x14ac:dyDescent="0.2">
      <c r="A76" s="173">
        <v>55</v>
      </c>
      <c r="B76" s="174"/>
      <c r="C76" s="175"/>
      <c r="D76" s="237" t="s">
        <v>1205</v>
      </c>
      <c r="E76" s="238"/>
      <c r="F76" s="238"/>
      <c r="G76" s="238"/>
      <c r="H76" s="238"/>
      <c r="I76" s="238"/>
      <c r="J76" s="238"/>
      <c r="K76" s="238"/>
      <c r="L76" s="238"/>
      <c r="M76" s="238"/>
      <c r="N76" s="238"/>
      <c r="O76" s="238"/>
      <c r="P76" s="238"/>
      <c r="Q76" s="238"/>
      <c r="R76" s="238"/>
      <c r="S76" s="238"/>
      <c r="T76" s="239"/>
      <c r="U76" s="176">
        <v>4</v>
      </c>
      <c r="V76" s="174"/>
      <c r="W76" s="175"/>
      <c r="X76" s="176" t="s">
        <v>102</v>
      </c>
      <c r="Y76" s="174"/>
      <c r="Z76" s="174"/>
      <c r="AA76" s="174"/>
      <c r="AB76" s="175"/>
      <c r="AC76" s="176"/>
      <c r="AD76" s="174"/>
      <c r="AE76" s="175"/>
      <c r="AF76" s="177" t="s">
        <v>2317</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92.7" customHeight="1" x14ac:dyDescent="0.2">
      <c r="A77" s="173">
        <v>56</v>
      </c>
      <c r="B77" s="174"/>
      <c r="C77" s="175"/>
      <c r="D77" s="237" t="s">
        <v>1206</v>
      </c>
      <c r="E77" s="238"/>
      <c r="F77" s="238"/>
      <c r="G77" s="238"/>
      <c r="H77" s="238"/>
      <c r="I77" s="238"/>
      <c r="J77" s="238"/>
      <c r="K77" s="238"/>
      <c r="L77" s="238"/>
      <c r="M77" s="238"/>
      <c r="N77" s="238"/>
      <c r="O77" s="238"/>
      <c r="P77" s="238"/>
      <c r="Q77" s="238"/>
      <c r="R77" s="238"/>
      <c r="S77" s="238"/>
      <c r="T77" s="239"/>
      <c r="U77" s="176">
        <v>20</v>
      </c>
      <c r="V77" s="174"/>
      <c r="W77" s="175"/>
      <c r="X77" s="176" t="s">
        <v>102</v>
      </c>
      <c r="Y77" s="174"/>
      <c r="Z77" s="174"/>
      <c r="AA77" s="174"/>
      <c r="AB77" s="175"/>
      <c r="AC77" s="176"/>
      <c r="AD77" s="174"/>
      <c r="AE77" s="175"/>
      <c r="AF77" s="177" t="s">
        <v>2317</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92.7" customHeight="1" x14ac:dyDescent="0.2">
      <c r="A78" s="173">
        <v>57</v>
      </c>
      <c r="B78" s="174"/>
      <c r="C78" s="175"/>
      <c r="D78" s="237" t="s">
        <v>1207</v>
      </c>
      <c r="E78" s="238"/>
      <c r="F78" s="238"/>
      <c r="G78" s="238"/>
      <c r="H78" s="238"/>
      <c r="I78" s="238"/>
      <c r="J78" s="238"/>
      <c r="K78" s="238"/>
      <c r="L78" s="238"/>
      <c r="M78" s="238"/>
      <c r="N78" s="238"/>
      <c r="O78" s="238"/>
      <c r="P78" s="238"/>
      <c r="Q78" s="238"/>
      <c r="R78" s="238"/>
      <c r="S78" s="238"/>
      <c r="T78" s="239"/>
      <c r="U78" s="176">
        <v>4</v>
      </c>
      <c r="V78" s="174"/>
      <c r="W78" s="175"/>
      <c r="X78" s="176" t="s">
        <v>102</v>
      </c>
      <c r="Y78" s="174"/>
      <c r="Z78" s="174"/>
      <c r="AA78" s="174"/>
      <c r="AB78" s="175"/>
      <c r="AC78" s="176"/>
      <c r="AD78" s="174"/>
      <c r="AE78" s="175"/>
      <c r="AF78" s="177" t="s">
        <v>2318</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92.7" customHeight="1" x14ac:dyDescent="0.2">
      <c r="A79" s="173">
        <v>58</v>
      </c>
      <c r="B79" s="174"/>
      <c r="C79" s="175"/>
      <c r="D79" s="237" t="s">
        <v>1208</v>
      </c>
      <c r="E79" s="238"/>
      <c r="F79" s="238"/>
      <c r="G79" s="238"/>
      <c r="H79" s="238"/>
      <c r="I79" s="238"/>
      <c r="J79" s="238"/>
      <c r="K79" s="238"/>
      <c r="L79" s="238"/>
      <c r="M79" s="238"/>
      <c r="N79" s="238"/>
      <c r="O79" s="238"/>
      <c r="P79" s="238"/>
      <c r="Q79" s="238"/>
      <c r="R79" s="238"/>
      <c r="S79" s="238"/>
      <c r="T79" s="239"/>
      <c r="U79" s="176">
        <v>20</v>
      </c>
      <c r="V79" s="174"/>
      <c r="W79" s="175"/>
      <c r="X79" s="176" t="s">
        <v>102</v>
      </c>
      <c r="Y79" s="174"/>
      <c r="Z79" s="174"/>
      <c r="AA79" s="174"/>
      <c r="AB79" s="175"/>
      <c r="AC79" s="176"/>
      <c r="AD79" s="174"/>
      <c r="AE79" s="175"/>
      <c r="AF79" s="177" t="s">
        <v>2318</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92.7" customHeight="1" x14ac:dyDescent="0.2">
      <c r="A80" s="173">
        <v>59</v>
      </c>
      <c r="B80" s="174"/>
      <c r="C80" s="175"/>
      <c r="D80" s="237" t="s">
        <v>1209</v>
      </c>
      <c r="E80" s="238"/>
      <c r="F80" s="238"/>
      <c r="G80" s="238"/>
      <c r="H80" s="238"/>
      <c r="I80" s="238"/>
      <c r="J80" s="238"/>
      <c r="K80" s="238"/>
      <c r="L80" s="238"/>
      <c r="M80" s="238"/>
      <c r="N80" s="238"/>
      <c r="O80" s="238"/>
      <c r="P80" s="238"/>
      <c r="Q80" s="238"/>
      <c r="R80" s="238"/>
      <c r="S80" s="238"/>
      <c r="T80" s="239"/>
      <c r="U80" s="176">
        <v>1</v>
      </c>
      <c r="V80" s="174"/>
      <c r="W80" s="175"/>
      <c r="X80" s="176" t="s">
        <v>102</v>
      </c>
      <c r="Y80" s="174"/>
      <c r="Z80" s="174"/>
      <c r="AA80" s="174"/>
      <c r="AB80" s="175"/>
      <c r="AC80" s="176" t="s">
        <v>101</v>
      </c>
      <c r="AD80" s="174"/>
      <c r="AE80" s="175"/>
      <c r="AF80" s="177" t="s">
        <v>2319</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92.7" customHeight="1" x14ac:dyDescent="0.2">
      <c r="A81" s="173">
        <v>60</v>
      </c>
      <c r="B81" s="174"/>
      <c r="C81" s="175"/>
      <c r="D81" s="237" t="s">
        <v>1210</v>
      </c>
      <c r="E81" s="238"/>
      <c r="F81" s="238"/>
      <c r="G81" s="238"/>
      <c r="H81" s="238"/>
      <c r="I81" s="238"/>
      <c r="J81" s="238"/>
      <c r="K81" s="238"/>
      <c r="L81" s="238"/>
      <c r="M81" s="238"/>
      <c r="N81" s="238"/>
      <c r="O81" s="238"/>
      <c r="P81" s="238"/>
      <c r="Q81" s="238"/>
      <c r="R81" s="238"/>
      <c r="S81" s="238"/>
      <c r="T81" s="239"/>
      <c r="U81" s="176">
        <v>1</v>
      </c>
      <c r="V81" s="174"/>
      <c r="W81" s="175"/>
      <c r="X81" s="176" t="s">
        <v>102</v>
      </c>
      <c r="Y81" s="174"/>
      <c r="Z81" s="174"/>
      <c r="AA81" s="174"/>
      <c r="AB81" s="175"/>
      <c r="AC81" s="176" t="s">
        <v>101</v>
      </c>
      <c r="AD81" s="174"/>
      <c r="AE81" s="175"/>
      <c r="AF81" s="177" t="s">
        <v>2320</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92.7" customHeight="1" x14ac:dyDescent="0.2">
      <c r="A82" s="173">
        <v>61</v>
      </c>
      <c r="B82" s="174"/>
      <c r="C82" s="175"/>
      <c r="D82" s="237" t="s">
        <v>1211</v>
      </c>
      <c r="E82" s="238"/>
      <c r="F82" s="238"/>
      <c r="G82" s="238"/>
      <c r="H82" s="238"/>
      <c r="I82" s="238"/>
      <c r="J82" s="238"/>
      <c r="K82" s="238"/>
      <c r="L82" s="238"/>
      <c r="M82" s="238"/>
      <c r="N82" s="238"/>
      <c r="O82" s="238"/>
      <c r="P82" s="238"/>
      <c r="Q82" s="238"/>
      <c r="R82" s="238"/>
      <c r="S82" s="238"/>
      <c r="T82" s="239"/>
      <c r="U82" s="176">
        <v>4</v>
      </c>
      <c r="V82" s="174"/>
      <c r="W82" s="175"/>
      <c r="X82" s="176" t="s">
        <v>240</v>
      </c>
      <c r="Y82" s="174"/>
      <c r="Z82" s="174"/>
      <c r="AA82" s="174"/>
      <c r="AB82" s="175"/>
      <c r="AC82" s="176"/>
      <c r="AD82" s="174"/>
      <c r="AE82" s="175"/>
      <c r="AF82" s="177" t="s">
        <v>2321</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115.2" customHeight="1" x14ac:dyDescent="0.2">
      <c r="A83" s="173">
        <v>62</v>
      </c>
      <c r="B83" s="174"/>
      <c r="C83" s="175"/>
      <c r="D83" s="237" t="s">
        <v>1212</v>
      </c>
      <c r="E83" s="238"/>
      <c r="F83" s="238"/>
      <c r="G83" s="238"/>
      <c r="H83" s="238"/>
      <c r="I83" s="238"/>
      <c r="J83" s="238"/>
      <c r="K83" s="238"/>
      <c r="L83" s="238"/>
      <c r="M83" s="238"/>
      <c r="N83" s="238"/>
      <c r="O83" s="238"/>
      <c r="P83" s="238"/>
      <c r="Q83" s="238"/>
      <c r="R83" s="238"/>
      <c r="S83" s="238"/>
      <c r="T83" s="239"/>
      <c r="U83" s="176">
        <v>1</v>
      </c>
      <c r="V83" s="174"/>
      <c r="W83" s="175"/>
      <c r="X83" s="176" t="s">
        <v>102</v>
      </c>
      <c r="Y83" s="174"/>
      <c r="Z83" s="174"/>
      <c r="AA83" s="174"/>
      <c r="AB83" s="175"/>
      <c r="AC83" s="176"/>
      <c r="AD83" s="174"/>
      <c r="AE83" s="175"/>
      <c r="AF83" s="177" t="s">
        <v>2322</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115.2" customHeight="1" x14ac:dyDescent="0.2">
      <c r="A84" s="173">
        <v>63</v>
      </c>
      <c r="B84" s="174"/>
      <c r="C84" s="175"/>
      <c r="D84" s="237" t="s">
        <v>1213</v>
      </c>
      <c r="E84" s="238"/>
      <c r="F84" s="238"/>
      <c r="G84" s="238"/>
      <c r="H84" s="238"/>
      <c r="I84" s="238"/>
      <c r="J84" s="238"/>
      <c r="K84" s="238"/>
      <c r="L84" s="238"/>
      <c r="M84" s="238"/>
      <c r="N84" s="238"/>
      <c r="O84" s="238"/>
      <c r="P84" s="238"/>
      <c r="Q84" s="238"/>
      <c r="R84" s="238"/>
      <c r="S84" s="238"/>
      <c r="T84" s="239"/>
      <c r="U84" s="176">
        <v>1</v>
      </c>
      <c r="V84" s="174"/>
      <c r="W84" s="175"/>
      <c r="X84" s="176" t="s">
        <v>102</v>
      </c>
      <c r="Y84" s="174"/>
      <c r="Z84" s="174"/>
      <c r="AA84" s="174"/>
      <c r="AB84" s="175"/>
      <c r="AC84" s="176"/>
      <c r="AD84" s="174"/>
      <c r="AE84" s="175"/>
      <c r="AF84" s="177" t="s">
        <v>1214</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92.7" customHeight="1" x14ac:dyDescent="0.2">
      <c r="A85" s="173">
        <v>64</v>
      </c>
      <c r="B85" s="174"/>
      <c r="C85" s="175"/>
      <c r="D85" s="237" t="s">
        <v>1215</v>
      </c>
      <c r="E85" s="238"/>
      <c r="F85" s="238"/>
      <c r="G85" s="238"/>
      <c r="H85" s="238"/>
      <c r="I85" s="238"/>
      <c r="J85" s="238"/>
      <c r="K85" s="238"/>
      <c r="L85" s="238"/>
      <c r="M85" s="238"/>
      <c r="N85" s="238"/>
      <c r="O85" s="238"/>
      <c r="P85" s="238"/>
      <c r="Q85" s="238"/>
      <c r="R85" s="238"/>
      <c r="S85" s="238"/>
      <c r="T85" s="239"/>
      <c r="U85" s="176">
        <v>3</v>
      </c>
      <c r="V85" s="174"/>
      <c r="W85" s="175"/>
      <c r="X85" s="176" t="s">
        <v>102</v>
      </c>
      <c r="Y85" s="174"/>
      <c r="Z85" s="174"/>
      <c r="AA85" s="174"/>
      <c r="AB85" s="175"/>
      <c r="AC85" s="176"/>
      <c r="AD85" s="174"/>
      <c r="AE85" s="175"/>
      <c r="AF85" s="177" t="s">
        <v>2323</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92.7" customHeight="1" x14ac:dyDescent="0.2">
      <c r="A86" s="173">
        <v>65</v>
      </c>
      <c r="B86" s="174"/>
      <c r="C86" s="175"/>
      <c r="D86" s="237" t="s">
        <v>1216</v>
      </c>
      <c r="E86" s="238"/>
      <c r="F86" s="238"/>
      <c r="G86" s="238"/>
      <c r="H86" s="238"/>
      <c r="I86" s="238"/>
      <c r="J86" s="238"/>
      <c r="K86" s="238"/>
      <c r="L86" s="238"/>
      <c r="M86" s="238"/>
      <c r="N86" s="238"/>
      <c r="O86" s="238"/>
      <c r="P86" s="238"/>
      <c r="Q86" s="238"/>
      <c r="R86" s="238"/>
      <c r="S86" s="238"/>
      <c r="T86" s="239"/>
      <c r="U86" s="176">
        <v>1</v>
      </c>
      <c r="V86" s="174"/>
      <c r="W86" s="175"/>
      <c r="X86" s="176" t="s">
        <v>102</v>
      </c>
      <c r="Y86" s="174"/>
      <c r="Z86" s="174"/>
      <c r="AA86" s="174"/>
      <c r="AB86" s="175"/>
      <c r="AC86" s="176"/>
      <c r="AD86" s="174"/>
      <c r="AE86" s="175"/>
      <c r="AF86" s="177" t="s">
        <v>2324</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92.7" customHeight="1" x14ac:dyDescent="0.2">
      <c r="A87" s="173">
        <v>66</v>
      </c>
      <c r="B87" s="174"/>
      <c r="C87" s="175"/>
      <c r="D87" s="237" t="s">
        <v>1217</v>
      </c>
      <c r="E87" s="238"/>
      <c r="F87" s="238"/>
      <c r="G87" s="238"/>
      <c r="H87" s="238"/>
      <c r="I87" s="238"/>
      <c r="J87" s="238"/>
      <c r="K87" s="238"/>
      <c r="L87" s="238"/>
      <c r="M87" s="238"/>
      <c r="N87" s="238"/>
      <c r="O87" s="238"/>
      <c r="P87" s="238"/>
      <c r="Q87" s="238"/>
      <c r="R87" s="238"/>
      <c r="S87" s="238"/>
      <c r="T87" s="239"/>
      <c r="U87" s="176">
        <v>1</v>
      </c>
      <c r="V87" s="174"/>
      <c r="W87" s="175"/>
      <c r="X87" s="176" t="s">
        <v>102</v>
      </c>
      <c r="Y87" s="174"/>
      <c r="Z87" s="174"/>
      <c r="AA87" s="174"/>
      <c r="AB87" s="175"/>
      <c r="AC87" s="176"/>
      <c r="AD87" s="174"/>
      <c r="AE87" s="175"/>
      <c r="AF87" s="177" t="s">
        <v>2325</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92.7" customHeight="1" x14ac:dyDescent="0.2">
      <c r="A88" s="173">
        <v>67</v>
      </c>
      <c r="B88" s="174"/>
      <c r="C88" s="175"/>
      <c r="D88" s="237" t="s">
        <v>1218</v>
      </c>
      <c r="E88" s="238"/>
      <c r="F88" s="238"/>
      <c r="G88" s="238"/>
      <c r="H88" s="238"/>
      <c r="I88" s="238"/>
      <c r="J88" s="238"/>
      <c r="K88" s="238"/>
      <c r="L88" s="238"/>
      <c r="M88" s="238"/>
      <c r="N88" s="238"/>
      <c r="O88" s="238"/>
      <c r="P88" s="238"/>
      <c r="Q88" s="238"/>
      <c r="R88" s="238"/>
      <c r="S88" s="238"/>
      <c r="T88" s="239"/>
      <c r="U88" s="176">
        <v>1</v>
      </c>
      <c r="V88" s="174"/>
      <c r="W88" s="175"/>
      <c r="X88" s="176" t="s">
        <v>102</v>
      </c>
      <c r="Y88" s="174"/>
      <c r="Z88" s="174"/>
      <c r="AA88" s="174"/>
      <c r="AB88" s="175"/>
      <c r="AC88" s="176"/>
      <c r="AD88" s="174"/>
      <c r="AE88" s="175"/>
      <c r="AF88" s="177" t="s">
        <v>2326</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92.7" customHeight="1" x14ac:dyDescent="0.2">
      <c r="A89" s="173">
        <v>68</v>
      </c>
      <c r="B89" s="174"/>
      <c r="C89" s="175"/>
      <c r="D89" s="237" t="s">
        <v>1219</v>
      </c>
      <c r="E89" s="238"/>
      <c r="F89" s="238"/>
      <c r="G89" s="238"/>
      <c r="H89" s="238"/>
      <c r="I89" s="238"/>
      <c r="J89" s="238"/>
      <c r="K89" s="238"/>
      <c r="L89" s="238"/>
      <c r="M89" s="238"/>
      <c r="N89" s="238"/>
      <c r="O89" s="238"/>
      <c r="P89" s="238"/>
      <c r="Q89" s="238"/>
      <c r="R89" s="238"/>
      <c r="S89" s="238"/>
      <c r="T89" s="239"/>
      <c r="U89" s="176">
        <v>6</v>
      </c>
      <c r="V89" s="174"/>
      <c r="W89" s="175"/>
      <c r="X89" s="176" t="s">
        <v>240</v>
      </c>
      <c r="Y89" s="174"/>
      <c r="Z89" s="174"/>
      <c r="AA89" s="174"/>
      <c r="AB89" s="175"/>
      <c r="AC89" s="176"/>
      <c r="AD89" s="174"/>
      <c r="AE89" s="175"/>
      <c r="AF89" s="177" t="s">
        <v>2327</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92.7" customHeight="1" x14ac:dyDescent="0.2">
      <c r="A90" s="173">
        <v>69</v>
      </c>
      <c r="B90" s="174"/>
      <c r="C90" s="175"/>
      <c r="D90" s="237" t="s">
        <v>1220</v>
      </c>
      <c r="E90" s="238"/>
      <c r="F90" s="238"/>
      <c r="G90" s="238"/>
      <c r="H90" s="238"/>
      <c r="I90" s="238"/>
      <c r="J90" s="238"/>
      <c r="K90" s="238"/>
      <c r="L90" s="238"/>
      <c r="M90" s="238"/>
      <c r="N90" s="238"/>
      <c r="O90" s="238"/>
      <c r="P90" s="238"/>
      <c r="Q90" s="238"/>
      <c r="R90" s="238"/>
      <c r="S90" s="238"/>
      <c r="T90" s="239"/>
      <c r="U90" s="176">
        <v>20</v>
      </c>
      <c r="V90" s="174"/>
      <c r="W90" s="175"/>
      <c r="X90" s="176" t="s">
        <v>102</v>
      </c>
      <c r="Y90" s="174"/>
      <c r="Z90" s="174"/>
      <c r="AA90" s="174"/>
      <c r="AB90" s="175"/>
      <c r="AC90" s="176"/>
      <c r="AD90" s="174"/>
      <c r="AE90" s="175"/>
      <c r="AF90" s="177" t="s">
        <v>2328</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92.7" customHeight="1" x14ac:dyDescent="0.2">
      <c r="A91" s="173">
        <v>70</v>
      </c>
      <c r="B91" s="174"/>
      <c r="C91" s="175"/>
      <c r="D91" s="237" t="s">
        <v>1221</v>
      </c>
      <c r="E91" s="238"/>
      <c r="F91" s="238"/>
      <c r="G91" s="238"/>
      <c r="H91" s="238"/>
      <c r="I91" s="238"/>
      <c r="J91" s="238"/>
      <c r="K91" s="238"/>
      <c r="L91" s="238"/>
      <c r="M91" s="238"/>
      <c r="N91" s="238"/>
      <c r="O91" s="238"/>
      <c r="P91" s="238"/>
      <c r="Q91" s="238"/>
      <c r="R91" s="238"/>
      <c r="S91" s="238"/>
      <c r="T91" s="239"/>
      <c r="U91" s="176">
        <v>8</v>
      </c>
      <c r="V91" s="174"/>
      <c r="W91" s="175"/>
      <c r="X91" s="176" t="s">
        <v>1075</v>
      </c>
      <c r="Y91" s="174"/>
      <c r="Z91" s="174"/>
      <c r="AA91" s="174"/>
      <c r="AB91" s="175"/>
      <c r="AC91" s="176"/>
      <c r="AD91" s="174"/>
      <c r="AE91" s="175"/>
      <c r="AF91" s="177" t="s">
        <v>2329</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92.7" customHeight="1" x14ac:dyDescent="0.2">
      <c r="A92" s="173">
        <v>71</v>
      </c>
      <c r="B92" s="174"/>
      <c r="C92" s="175"/>
      <c r="D92" s="237" t="s">
        <v>1222</v>
      </c>
      <c r="E92" s="238"/>
      <c r="F92" s="238"/>
      <c r="G92" s="238"/>
      <c r="H92" s="238"/>
      <c r="I92" s="238"/>
      <c r="J92" s="238"/>
      <c r="K92" s="238"/>
      <c r="L92" s="238"/>
      <c r="M92" s="238"/>
      <c r="N92" s="238"/>
      <c r="O92" s="238"/>
      <c r="P92" s="238"/>
      <c r="Q92" s="238"/>
      <c r="R92" s="238"/>
      <c r="S92" s="238"/>
      <c r="T92" s="239"/>
      <c r="U92" s="176">
        <v>22</v>
      </c>
      <c r="V92" s="174"/>
      <c r="W92" s="175"/>
      <c r="X92" s="176" t="s">
        <v>240</v>
      </c>
      <c r="Y92" s="174"/>
      <c r="Z92" s="174"/>
      <c r="AA92" s="174"/>
      <c r="AB92" s="175"/>
      <c r="AC92" s="176"/>
      <c r="AD92" s="174"/>
      <c r="AE92" s="175"/>
      <c r="AF92" s="177" t="s">
        <v>2330</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92.7" customHeight="1" x14ac:dyDescent="0.2">
      <c r="A93" s="173">
        <v>72</v>
      </c>
      <c r="B93" s="174"/>
      <c r="C93" s="175"/>
      <c r="D93" s="237" t="s">
        <v>1223</v>
      </c>
      <c r="E93" s="238"/>
      <c r="F93" s="238"/>
      <c r="G93" s="238"/>
      <c r="H93" s="238"/>
      <c r="I93" s="238"/>
      <c r="J93" s="238"/>
      <c r="K93" s="238"/>
      <c r="L93" s="238"/>
      <c r="M93" s="238"/>
      <c r="N93" s="238"/>
      <c r="O93" s="238"/>
      <c r="P93" s="238"/>
      <c r="Q93" s="238"/>
      <c r="R93" s="238"/>
      <c r="S93" s="238"/>
      <c r="T93" s="239"/>
      <c r="U93" s="176">
        <v>20</v>
      </c>
      <c r="V93" s="174"/>
      <c r="W93" s="175"/>
      <c r="X93" s="176" t="s">
        <v>240</v>
      </c>
      <c r="Y93" s="174"/>
      <c r="Z93" s="174"/>
      <c r="AA93" s="174"/>
      <c r="AB93" s="175"/>
      <c r="AC93" s="176"/>
      <c r="AD93" s="174"/>
      <c r="AE93" s="175"/>
      <c r="AF93" s="177" t="s">
        <v>2331</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92.7" customHeight="1" x14ac:dyDescent="0.2">
      <c r="A94" s="173">
        <v>73</v>
      </c>
      <c r="B94" s="174"/>
      <c r="C94" s="175"/>
      <c r="D94" s="237" t="s">
        <v>1224</v>
      </c>
      <c r="E94" s="238"/>
      <c r="F94" s="238"/>
      <c r="G94" s="238"/>
      <c r="H94" s="238"/>
      <c r="I94" s="238"/>
      <c r="J94" s="238"/>
      <c r="K94" s="238"/>
      <c r="L94" s="238"/>
      <c r="M94" s="238"/>
      <c r="N94" s="238"/>
      <c r="O94" s="238"/>
      <c r="P94" s="238"/>
      <c r="Q94" s="238"/>
      <c r="R94" s="238"/>
      <c r="S94" s="238"/>
      <c r="T94" s="239"/>
      <c r="U94" s="176">
        <v>22</v>
      </c>
      <c r="V94" s="174"/>
      <c r="W94" s="175"/>
      <c r="X94" s="176" t="s">
        <v>240</v>
      </c>
      <c r="Y94" s="174"/>
      <c r="Z94" s="174"/>
      <c r="AA94" s="174"/>
      <c r="AB94" s="175"/>
      <c r="AC94" s="176"/>
      <c r="AD94" s="174"/>
      <c r="AE94" s="175"/>
      <c r="AF94" s="177" t="s">
        <v>2332</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92.7" customHeight="1" x14ac:dyDescent="0.2">
      <c r="A95" s="173">
        <v>74</v>
      </c>
      <c r="B95" s="174"/>
      <c r="C95" s="175"/>
      <c r="D95" s="237" t="s">
        <v>1225</v>
      </c>
      <c r="E95" s="238"/>
      <c r="F95" s="238"/>
      <c r="G95" s="238"/>
      <c r="H95" s="238"/>
      <c r="I95" s="238"/>
      <c r="J95" s="238"/>
      <c r="K95" s="238"/>
      <c r="L95" s="238"/>
      <c r="M95" s="238"/>
      <c r="N95" s="238"/>
      <c r="O95" s="238"/>
      <c r="P95" s="238"/>
      <c r="Q95" s="238"/>
      <c r="R95" s="238"/>
      <c r="S95" s="238"/>
      <c r="T95" s="239"/>
      <c r="U95" s="176">
        <v>17</v>
      </c>
      <c r="V95" s="174"/>
      <c r="W95" s="175"/>
      <c r="X95" s="176" t="s">
        <v>192</v>
      </c>
      <c r="Y95" s="174"/>
      <c r="Z95" s="174"/>
      <c r="AA95" s="174"/>
      <c r="AB95" s="175"/>
      <c r="AC95" s="176"/>
      <c r="AD95" s="174"/>
      <c r="AE95" s="175"/>
      <c r="AF95" s="177" t="s">
        <v>2333</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92.7" customHeight="1" x14ac:dyDescent="0.2">
      <c r="A96" s="173">
        <v>75</v>
      </c>
      <c r="B96" s="174"/>
      <c r="C96" s="175"/>
      <c r="D96" s="237" t="s">
        <v>1226</v>
      </c>
      <c r="E96" s="238"/>
      <c r="F96" s="238"/>
      <c r="G96" s="238"/>
      <c r="H96" s="238"/>
      <c r="I96" s="238"/>
      <c r="J96" s="238"/>
      <c r="K96" s="238"/>
      <c r="L96" s="238"/>
      <c r="M96" s="238"/>
      <c r="N96" s="238"/>
      <c r="O96" s="238"/>
      <c r="P96" s="238"/>
      <c r="Q96" s="238"/>
      <c r="R96" s="238"/>
      <c r="S96" s="238"/>
      <c r="T96" s="239"/>
      <c r="U96" s="176">
        <v>22</v>
      </c>
      <c r="V96" s="174"/>
      <c r="W96" s="175"/>
      <c r="X96" s="176" t="s">
        <v>240</v>
      </c>
      <c r="Y96" s="174"/>
      <c r="Z96" s="174"/>
      <c r="AA96" s="174"/>
      <c r="AB96" s="175"/>
      <c r="AC96" s="176"/>
      <c r="AD96" s="174"/>
      <c r="AE96" s="175"/>
      <c r="AF96" s="177" t="s">
        <v>2334</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92.7" customHeight="1" x14ac:dyDescent="0.2">
      <c r="A97" s="173">
        <v>76</v>
      </c>
      <c r="B97" s="174"/>
      <c r="C97" s="175"/>
      <c r="D97" s="237" t="s">
        <v>1227</v>
      </c>
      <c r="E97" s="238"/>
      <c r="F97" s="238"/>
      <c r="G97" s="238"/>
      <c r="H97" s="238"/>
      <c r="I97" s="238"/>
      <c r="J97" s="238"/>
      <c r="K97" s="238"/>
      <c r="L97" s="238"/>
      <c r="M97" s="238"/>
      <c r="N97" s="238"/>
      <c r="O97" s="238"/>
      <c r="P97" s="238"/>
      <c r="Q97" s="238"/>
      <c r="R97" s="238"/>
      <c r="S97" s="238"/>
      <c r="T97" s="239"/>
      <c r="U97" s="176">
        <v>17</v>
      </c>
      <c r="V97" s="174"/>
      <c r="W97" s="175"/>
      <c r="X97" s="176" t="s">
        <v>192</v>
      </c>
      <c r="Y97" s="174"/>
      <c r="Z97" s="174"/>
      <c r="AA97" s="174"/>
      <c r="AB97" s="175"/>
      <c r="AC97" s="176"/>
      <c r="AD97" s="174"/>
      <c r="AE97" s="175"/>
      <c r="AF97" s="177" t="s">
        <v>2335</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92.7" customHeight="1" x14ac:dyDescent="0.2">
      <c r="A98" s="173">
        <v>77</v>
      </c>
      <c r="B98" s="174"/>
      <c r="C98" s="175"/>
      <c r="D98" s="237" t="s">
        <v>1228</v>
      </c>
      <c r="E98" s="238"/>
      <c r="F98" s="238"/>
      <c r="G98" s="238"/>
      <c r="H98" s="238"/>
      <c r="I98" s="238"/>
      <c r="J98" s="238"/>
      <c r="K98" s="238"/>
      <c r="L98" s="238"/>
      <c r="M98" s="238"/>
      <c r="N98" s="238"/>
      <c r="O98" s="238"/>
      <c r="P98" s="238"/>
      <c r="Q98" s="238"/>
      <c r="R98" s="238"/>
      <c r="S98" s="238"/>
      <c r="T98" s="239"/>
      <c r="U98" s="176">
        <v>15</v>
      </c>
      <c r="V98" s="174"/>
      <c r="W98" s="175"/>
      <c r="X98" s="176" t="s">
        <v>102</v>
      </c>
      <c r="Y98" s="174"/>
      <c r="Z98" s="174"/>
      <c r="AA98" s="174"/>
      <c r="AB98" s="175"/>
      <c r="AC98" s="176"/>
      <c r="AD98" s="174"/>
      <c r="AE98" s="175"/>
      <c r="AF98" s="177" t="s">
        <v>2336</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92.7" customHeight="1" x14ac:dyDescent="0.2">
      <c r="A99" s="173">
        <v>78</v>
      </c>
      <c r="B99" s="174"/>
      <c r="C99" s="175"/>
      <c r="D99" s="237" t="s">
        <v>1229</v>
      </c>
      <c r="E99" s="238"/>
      <c r="F99" s="238"/>
      <c r="G99" s="238"/>
      <c r="H99" s="238"/>
      <c r="I99" s="238"/>
      <c r="J99" s="238"/>
      <c r="K99" s="238"/>
      <c r="L99" s="238"/>
      <c r="M99" s="238"/>
      <c r="N99" s="238"/>
      <c r="O99" s="238"/>
      <c r="P99" s="238"/>
      <c r="Q99" s="238"/>
      <c r="R99" s="238"/>
      <c r="S99" s="238"/>
      <c r="T99" s="239"/>
      <c r="U99" s="176">
        <v>22</v>
      </c>
      <c r="V99" s="174"/>
      <c r="W99" s="175"/>
      <c r="X99" s="176" t="s">
        <v>102</v>
      </c>
      <c r="Y99" s="174"/>
      <c r="Z99" s="174"/>
      <c r="AA99" s="174"/>
      <c r="AB99" s="175"/>
      <c r="AC99" s="176"/>
      <c r="AD99" s="174"/>
      <c r="AE99" s="175"/>
      <c r="AF99" s="177" t="s">
        <v>2337</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92.7" customHeight="1" x14ac:dyDescent="0.2">
      <c r="A100" s="173">
        <v>79</v>
      </c>
      <c r="B100" s="174"/>
      <c r="C100" s="175"/>
      <c r="D100" s="237" t="s">
        <v>1230</v>
      </c>
      <c r="E100" s="238"/>
      <c r="F100" s="238"/>
      <c r="G100" s="238"/>
      <c r="H100" s="238"/>
      <c r="I100" s="238"/>
      <c r="J100" s="238"/>
      <c r="K100" s="238"/>
      <c r="L100" s="238"/>
      <c r="M100" s="238"/>
      <c r="N100" s="238"/>
      <c r="O100" s="238"/>
      <c r="P100" s="238"/>
      <c r="Q100" s="238"/>
      <c r="R100" s="238"/>
      <c r="S100" s="238"/>
      <c r="T100" s="239"/>
      <c r="U100" s="176">
        <v>10</v>
      </c>
      <c r="V100" s="174"/>
      <c r="W100" s="175"/>
      <c r="X100" s="176" t="s">
        <v>102</v>
      </c>
      <c r="Y100" s="174"/>
      <c r="Z100" s="174"/>
      <c r="AA100" s="174"/>
      <c r="AB100" s="175"/>
      <c r="AC100" s="176"/>
      <c r="AD100" s="174"/>
      <c r="AE100" s="175"/>
      <c r="AF100" s="177" t="s">
        <v>2338</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92.7" customHeight="1" x14ac:dyDescent="0.2">
      <c r="A101" s="173">
        <v>80</v>
      </c>
      <c r="B101" s="174"/>
      <c r="C101" s="175"/>
      <c r="D101" s="237" t="s">
        <v>1231</v>
      </c>
      <c r="E101" s="238"/>
      <c r="F101" s="238"/>
      <c r="G101" s="238"/>
      <c r="H101" s="238"/>
      <c r="I101" s="238"/>
      <c r="J101" s="238"/>
      <c r="K101" s="238"/>
      <c r="L101" s="238"/>
      <c r="M101" s="238"/>
      <c r="N101" s="238"/>
      <c r="O101" s="238"/>
      <c r="P101" s="238"/>
      <c r="Q101" s="238"/>
      <c r="R101" s="238"/>
      <c r="S101" s="238"/>
      <c r="T101" s="239"/>
      <c r="U101" s="176">
        <v>20</v>
      </c>
      <c r="V101" s="174"/>
      <c r="W101" s="175"/>
      <c r="X101" s="176" t="s">
        <v>102</v>
      </c>
      <c r="Y101" s="174"/>
      <c r="Z101" s="174"/>
      <c r="AA101" s="174"/>
      <c r="AB101" s="175"/>
      <c r="AC101" s="176"/>
      <c r="AD101" s="174"/>
      <c r="AE101" s="175"/>
      <c r="AF101" s="177" t="s">
        <v>2339</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92.7" customHeight="1" x14ac:dyDescent="0.2">
      <c r="A102" s="173">
        <v>81</v>
      </c>
      <c r="B102" s="174"/>
      <c r="C102" s="175"/>
      <c r="D102" s="237" t="s">
        <v>1232</v>
      </c>
      <c r="E102" s="238"/>
      <c r="F102" s="238"/>
      <c r="G102" s="238"/>
      <c r="H102" s="238"/>
      <c r="I102" s="238"/>
      <c r="J102" s="238"/>
      <c r="K102" s="238"/>
      <c r="L102" s="238"/>
      <c r="M102" s="238"/>
      <c r="N102" s="238"/>
      <c r="O102" s="238"/>
      <c r="P102" s="238"/>
      <c r="Q102" s="238"/>
      <c r="R102" s="238"/>
      <c r="S102" s="238"/>
      <c r="T102" s="239"/>
      <c r="U102" s="176">
        <v>22</v>
      </c>
      <c r="V102" s="174"/>
      <c r="W102" s="175"/>
      <c r="X102" s="176" t="s">
        <v>102</v>
      </c>
      <c r="Y102" s="174"/>
      <c r="Z102" s="174"/>
      <c r="AA102" s="174"/>
      <c r="AB102" s="175"/>
      <c r="AC102" s="176"/>
      <c r="AD102" s="174"/>
      <c r="AE102" s="175"/>
      <c r="AF102" s="177" t="s">
        <v>2340</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92.7" customHeight="1" x14ac:dyDescent="0.2">
      <c r="A103" s="173">
        <v>82</v>
      </c>
      <c r="B103" s="174"/>
      <c r="C103" s="175"/>
      <c r="D103" s="237" t="s">
        <v>1233</v>
      </c>
      <c r="E103" s="238"/>
      <c r="F103" s="238"/>
      <c r="G103" s="238"/>
      <c r="H103" s="238"/>
      <c r="I103" s="238"/>
      <c r="J103" s="238"/>
      <c r="K103" s="238"/>
      <c r="L103" s="238"/>
      <c r="M103" s="238"/>
      <c r="N103" s="238"/>
      <c r="O103" s="238"/>
      <c r="P103" s="238"/>
      <c r="Q103" s="238"/>
      <c r="R103" s="238"/>
      <c r="S103" s="238"/>
      <c r="T103" s="239"/>
      <c r="U103" s="176">
        <v>20</v>
      </c>
      <c r="V103" s="174"/>
      <c r="W103" s="175"/>
      <c r="X103" s="176" t="s">
        <v>102</v>
      </c>
      <c r="Y103" s="174"/>
      <c r="Z103" s="174"/>
      <c r="AA103" s="174"/>
      <c r="AB103" s="175"/>
      <c r="AC103" s="176"/>
      <c r="AD103" s="174"/>
      <c r="AE103" s="175"/>
      <c r="AF103" s="177" t="s">
        <v>2341</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92.7" customHeight="1" x14ac:dyDescent="0.2">
      <c r="A104" s="173">
        <v>83</v>
      </c>
      <c r="B104" s="174"/>
      <c r="C104" s="175"/>
      <c r="D104" s="237" t="s">
        <v>1234</v>
      </c>
      <c r="E104" s="238"/>
      <c r="F104" s="238"/>
      <c r="G104" s="238"/>
      <c r="H104" s="238"/>
      <c r="I104" s="238"/>
      <c r="J104" s="238"/>
      <c r="K104" s="238"/>
      <c r="L104" s="238"/>
      <c r="M104" s="238"/>
      <c r="N104" s="238"/>
      <c r="O104" s="238"/>
      <c r="P104" s="238"/>
      <c r="Q104" s="238"/>
      <c r="R104" s="238"/>
      <c r="S104" s="238"/>
      <c r="T104" s="239"/>
      <c r="U104" s="176">
        <v>20</v>
      </c>
      <c r="V104" s="174"/>
      <c r="W104" s="175"/>
      <c r="X104" s="176" t="s">
        <v>102</v>
      </c>
      <c r="Y104" s="174"/>
      <c r="Z104" s="174"/>
      <c r="AA104" s="174"/>
      <c r="AB104" s="175"/>
      <c r="AC104" s="176"/>
      <c r="AD104" s="174"/>
      <c r="AE104" s="175"/>
      <c r="AF104" s="177" t="s">
        <v>2342</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92.7" customHeight="1" x14ac:dyDescent="0.2">
      <c r="A105" s="173">
        <v>84</v>
      </c>
      <c r="B105" s="174"/>
      <c r="C105" s="175"/>
      <c r="D105" s="237" t="s">
        <v>1235</v>
      </c>
      <c r="E105" s="238"/>
      <c r="F105" s="238"/>
      <c r="G105" s="238"/>
      <c r="H105" s="238"/>
      <c r="I105" s="238"/>
      <c r="J105" s="238"/>
      <c r="K105" s="238"/>
      <c r="L105" s="238"/>
      <c r="M105" s="238"/>
      <c r="N105" s="238"/>
      <c r="O105" s="238"/>
      <c r="P105" s="238"/>
      <c r="Q105" s="238"/>
      <c r="R105" s="238"/>
      <c r="S105" s="238"/>
      <c r="T105" s="239"/>
      <c r="U105" s="176">
        <v>4</v>
      </c>
      <c r="V105" s="174"/>
      <c r="W105" s="175"/>
      <c r="X105" s="176" t="s">
        <v>102</v>
      </c>
      <c r="Y105" s="174"/>
      <c r="Z105" s="174"/>
      <c r="AA105" s="174"/>
      <c r="AB105" s="175"/>
      <c r="AC105" s="176"/>
      <c r="AD105" s="174"/>
      <c r="AE105" s="175"/>
      <c r="AF105" s="177" t="s">
        <v>2343</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92.7" customHeight="1" x14ac:dyDescent="0.2">
      <c r="A106" s="173">
        <v>85</v>
      </c>
      <c r="B106" s="174"/>
      <c r="C106" s="175"/>
      <c r="D106" s="237" t="s">
        <v>1236</v>
      </c>
      <c r="E106" s="238"/>
      <c r="F106" s="238"/>
      <c r="G106" s="238"/>
      <c r="H106" s="238"/>
      <c r="I106" s="238"/>
      <c r="J106" s="238"/>
      <c r="K106" s="238"/>
      <c r="L106" s="238"/>
      <c r="M106" s="238"/>
      <c r="N106" s="238"/>
      <c r="O106" s="238"/>
      <c r="P106" s="238"/>
      <c r="Q106" s="238"/>
      <c r="R106" s="238"/>
      <c r="S106" s="238"/>
      <c r="T106" s="239"/>
      <c r="U106" s="176">
        <v>20</v>
      </c>
      <c r="V106" s="174"/>
      <c r="W106" s="175"/>
      <c r="X106" s="176" t="s">
        <v>102</v>
      </c>
      <c r="Y106" s="174"/>
      <c r="Z106" s="174"/>
      <c r="AA106" s="174"/>
      <c r="AB106" s="175"/>
      <c r="AC106" s="176"/>
      <c r="AD106" s="174"/>
      <c r="AE106" s="175"/>
      <c r="AF106" s="177" t="s">
        <v>2344</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92.7" customHeight="1" x14ac:dyDescent="0.2">
      <c r="A107" s="173">
        <v>86</v>
      </c>
      <c r="B107" s="174"/>
      <c r="C107" s="175"/>
      <c r="D107" s="237" t="s">
        <v>1237</v>
      </c>
      <c r="E107" s="238"/>
      <c r="F107" s="238"/>
      <c r="G107" s="238"/>
      <c r="H107" s="238"/>
      <c r="I107" s="238"/>
      <c r="J107" s="238"/>
      <c r="K107" s="238"/>
      <c r="L107" s="238"/>
      <c r="M107" s="238"/>
      <c r="N107" s="238"/>
      <c r="O107" s="238"/>
      <c r="P107" s="238"/>
      <c r="Q107" s="238"/>
      <c r="R107" s="238"/>
      <c r="S107" s="238"/>
      <c r="T107" s="239"/>
      <c r="U107" s="176">
        <v>4</v>
      </c>
      <c r="V107" s="174"/>
      <c r="W107" s="175"/>
      <c r="X107" s="176" t="s">
        <v>102</v>
      </c>
      <c r="Y107" s="174"/>
      <c r="Z107" s="174"/>
      <c r="AA107" s="174"/>
      <c r="AB107" s="175"/>
      <c r="AC107" s="176"/>
      <c r="AD107" s="174"/>
      <c r="AE107" s="175"/>
      <c r="AF107" s="177" t="s">
        <v>2345</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92.7" customHeight="1" x14ac:dyDescent="0.2">
      <c r="A108" s="173">
        <v>87</v>
      </c>
      <c r="B108" s="174"/>
      <c r="C108" s="175"/>
      <c r="D108" s="237" t="s">
        <v>1238</v>
      </c>
      <c r="E108" s="238"/>
      <c r="F108" s="238"/>
      <c r="G108" s="238"/>
      <c r="H108" s="238"/>
      <c r="I108" s="238"/>
      <c r="J108" s="238"/>
      <c r="K108" s="238"/>
      <c r="L108" s="238"/>
      <c r="M108" s="238"/>
      <c r="N108" s="238"/>
      <c r="O108" s="238"/>
      <c r="P108" s="238"/>
      <c r="Q108" s="238"/>
      <c r="R108" s="238"/>
      <c r="S108" s="238"/>
      <c r="T108" s="239"/>
      <c r="U108" s="176">
        <v>20</v>
      </c>
      <c r="V108" s="174"/>
      <c r="W108" s="175"/>
      <c r="X108" s="176" t="s">
        <v>102</v>
      </c>
      <c r="Y108" s="174"/>
      <c r="Z108" s="174"/>
      <c r="AA108" s="174"/>
      <c r="AB108" s="175"/>
      <c r="AC108" s="176"/>
      <c r="AD108" s="174"/>
      <c r="AE108" s="175"/>
      <c r="AF108" s="177" t="s">
        <v>2346</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92.7" customHeight="1" x14ac:dyDescent="0.2">
      <c r="A109" s="173">
        <v>88</v>
      </c>
      <c r="B109" s="174"/>
      <c r="C109" s="175"/>
      <c r="D109" s="237" t="s">
        <v>1239</v>
      </c>
      <c r="E109" s="238"/>
      <c r="F109" s="238"/>
      <c r="G109" s="238"/>
      <c r="H109" s="238"/>
      <c r="I109" s="238"/>
      <c r="J109" s="238"/>
      <c r="K109" s="238"/>
      <c r="L109" s="238"/>
      <c r="M109" s="238"/>
      <c r="N109" s="238"/>
      <c r="O109" s="238"/>
      <c r="P109" s="238"/>
      <c r="Q109" s="238"/>
      <c r="R109" s="238"/>
      <c r="S109" s="238"/>
      <c r="T109" s="239"/>
      <c r="U109" s="176">
        <v>4</v>
      </c>
      <c r="V109" s="174"/>
      <c r="W109" s="175"/>
      <c r="X109" s="176" t="s">
        <v>102</v>
      </c>
      <c r="Y109" s="174"/>
      <c r="Z109" s="174"/>
      <c r="AA109" s="174"/>
      <c r="AB109" s="175"/>
      <c r="AC109" s="176"/>
      <c r="AD109" s="174"/>
      <c r="AE109" s="175"/>
      <c r="AF109" s="177" t="s">
        <v>2347</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92.7" customHeight="1" x14ac:dyDescent="0.2">
      <c r="A110" s="173">
        <v>89</v>
      </c>
      <c r="B110" s="174"/>
      <c r="C110" s="175"/>
      <c r="D110" s="237" t="s">
        <v>1240</v>
      </c>
      <c r="E110" s="238"/>
      <c r="F110" s="238"/>
      <c r="G110" s="238"/>
      <c r="H110" s="238"/>
      <c r="I110" s="238"/>
      <c r="J110" s="238"/>
      <c r="K110" s="238"/>
      <c r="L110" s="238"/>
      <c r="M110" s="238"/>
      <c r="N110" s="238"/>
      <c r="O110" s="238"/>
      <c r="P110" s="238"/>
      <c r="Q110" s="238"/>
      <c r="R110" s="238"/>
      <c r="S110" s="238"/>
      <c r="T110" s="239"/>
      <c r="U110" s="176">
        <v>20</v>
      </c>
      <c r="V110" s="174"/>
      <c r="W110" s="175"/>
      <c r="X110" s="176" t="s">
        <v>102</v>
      </c>
      <c r="Y110" s="174"/>
      <c r="Z110" s="174"/>
      <c r="AA110" s="174"/>
      <c r="AB110" s="175"/>
      <c r="AC110" s="176"/>
      <c r="AD110" s="174"/>
      <c r="AE110" s="175"/>
      <c r="AF110" s="177" t="s">
        <v>2348</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92.7" customHeight="1" x14ac:dyDescent="0.2">
      <c r="A111" s="173">
        <v>90</v>
      </c>
      <c r="B111" s="174"/>
      <c r="C111" s="175"/>
      <c r="D111" s="237" t="s">
        <v>1241</v>
      </c>
      <c r="E111" s="238"/>
      <c r="F111" s="238"/>
      <c r="G111" s="238"/>
      <c r="H111" s="238"/>
      <c r="I111" s="238"/>
      <c r="J111" s="238"/>
      <c r="K111" s="238"/>
      <c r="L111" s="238"/>
      <c r="M111" s="238"/>
      <c r="N111" s="238"/>
      <c r="O111" s="238"/>
      <c r="P111" s="238"/>
      <c r="Q111" s="238"/>
      <c r="R111" s="238"/>
      <c r="S111" s="238"/>
      <c r="T111" s="239"/>
      <c r="U111" s="176">
        <v>4</v>
      </c>
      <c r="V111" s="174"/>
      <c r="W111" s="175"/>
      <c r="X111" s="176" t="s">
        <v>102</v>
      </c>
      <c r="Y111" s="174"/>
      <c r="Z111" s="174"/>
      <c r="AA111" s="174"/>
      <c r="AB111" s="175"/>
      <c r="AC111" s="176"/>
      <c r="AD111" s="174"/>
      <c r="AE111" s="175"/>
      <c r="AF111" s="177" t="s">
        <v>2349</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92.7" customHeight="1" x14ac:dyDescent="0.2">
      <c r="A112" s="173">
        <v>91</v>
      </c>
      <c r="B112" s="174"/>
      <c r="C112" s="175"/>
      <c r="D112" s="237" t="s">
        <v>1242</v>
      </c>
      <c r="E112" s="238"/>
      <c r="F112" s="238"/>
      <c r="G112" s="238"/>
      <c r="H112" s="238"/>
      <c r="I112" s="238"/>
      <c r="J112" s="238"/>
      <c r="K112" s="238"/>
      <c r="L112" s="238"/>
      <c r="M112" s="238"/>
      <c r="N112" s="238"/>
      <c r="O112" s="238"/>
      <c r="P112" s="238"/>
      <c r="Q112" s="238"/>
      <c r="R112" s="238"/>
      <c r="S112" s="238"/>
      <c r="T112" s="239"/>
      <c r="U112" s="176">
        <v>20</v>
      </c>
      <c r="V112" s="174"/>
      <c r="W112" s="175"/>
      <c r="X112" s="176" t="s">
        <v>102</v>
      </c>
      <c r="Y112" s="174"/>
      <c r="Z112" s="174"/>
      <c r="AA112" s="174"/>
      <c r="AB112" s="175"/>
      <c r="AC112" s="176"/>
      <c r="AD112" s="174"/>
      <c r="AE112" s="175"/>
      <c r="AF112" s="177" t="s">
        <v>2350</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1" ht="92.7" customHeight="1" x14ac:dyDescent="0.2">
      <c r="A113" s="173">
        <v>92</v>
      </c>
      <c r="B113" s="174"/>
      <c r="C113" s="175"/>
      <c r="D113" s="237" t="s">
        <v>1243</v>
      </c>
      <c r="E113" s="238"/>
      <c r="F113" s="238"/>
      <c r="G113" s="238"/>
      <c r="H113" s="238"/>
      <c r="I113" s="238"/>
      <c r="J113" s="238"/>
      <c r="K113" s="238"/>
      <c r="L113" s="238"/>
      <c r="M113" s="238"/>
      <c r="N113" s="238"/>
      <c r="O113" s="238"/>
      <c r="P113" s="238"/>
      <c r="Q113" s="238"/>
      <c r="R113" s="238"/>
      <c r="S113" s="238"/>
      <c r="T113" s="239"/>
      <c r="U113" s="176">
        <v>4</v>
      </c>
      <c r="V113" s="174"/>
      <c r="W113" s="175"/>
      <c r="X113" s="176" t="s">
        <v>102</v>
      </c>
      <c r="Y113" s="174"/>
      <c r="Z113" s="174"/>
      <c r="AA113" s="174"/>
      <c r="AB113" s="175"/>
      <c r="AC113" s="176"/>
      <c r="AD113" s="174"/>
      <c r="AE113" s="175"/>
      <c r="AF113" s="177" t="s">
        <v>2351</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92.7" customHeight="1" x14ac:dyDescent="0.2">
      <c r="A114" s="173">
        <v>93</v>
      </c>
      <c r="B114" s="174"/>
      <c r="C114" s="175"/>
      <c r="D114" s="237" t="s">
        <v>1244</v>
      </c>
      <c r="E114" s="238"/>
      <c r="F114" s="238"/>
      <c r="G114" s="238"/>
      <c r="H114" s="238"/>
      <c r="I114" s="238"/>
      <c r="J114" s="238"/>
      <c r="K114" s="238"/>
      <c r="L114" s="238"/>
      <c r="M114" s="238"/>
      <c r="N114" s="238"/>
      <c r="O114" s="238"/>
      <c r="P114" s="238"/>
      <c r="Q114" s="238"/>
      <c r="R114" s="238"/>
      <c r="S114" s="238"/>
      <c r="T114" s="239"/>
      <c r="U114" s="176">
        <v>20</v>
      </c>
      <c r="V114" s="174"/>
      <c r="W114" s="175"/>
      <c r="X114" s="176" t="s">
        <v>102</v>
      </c>
      <c r="Y114" s="174"/>
      <c r="Z114" s="174"/>
      <c r="AA114" s="174"/>
      <c r="AB114" s="175"/>
      <c r="AC114" s="176"/>
      <c r="AD114" s="174"/>
      <c r="AE114" s="175"/>
      <c r="AF114" s="177" t="s">
        <v>2352</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92.7" customHeight="1" x14ac:dyDescent="0.2">
      <c r="A115" s="173">
        <v>94</v>
      </c>
      <c r="B115" s="174"/>
      <c r="C115" s="175"/>
      <c r="D115" s="237" t="s">
        <v>1245</v>
      </c>
      <c r="E115" s="238"/>
      <c r="F115" s="238"/>
      <c r="G115" s="238"/>
      <c r="H115" s="238"/>
      <c r="I115" s="238"/>
      <c r="J115" s="238"/>
      <c r="K115" s="238"/>
      <c r="L115" s="238"/>
      <c r="M115" s="238"/>
      <c r="N115" s="238"/>
      <c r="O115" s="238"/>
      <c r="P115" s="238"/>
      <c r="Q115" s="238"/>
      <c r="R115" s="238"/>
      <c r="S115" s="238"/>
      <c r="T115" s="239"/>
      <c r="U115" s="176">
        <v>80</v>
      </c>
      <c r="V115" s="174"/>
      <c r="W115" s="175"/>
      <c r="X115" s="176" t="s">
        <v>102</v>
      </c>
      <c r="Y115" s="174"/>
      <c r="Z115" s="174"/>
      <c r="AA115" s="174"/>
      <c r="AB115" s="175"/>
      <c r="AC115" s="176"/>
      <c r="AD115" s="174"/>
      <c r="AE115" s="175"/>
      <c r="AF115" s="177" t="s">
        <v>2353</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1" ht="92.7" customHeight="1" x14ac:dyDescent="0.2">
      <c r="A116" s="173">
        <v>95</v>
      </c>
      <c r="B116" s="174"/>
      <c r="C116" s="175"/>
      <c r="D116" s="237" t="s">
        <v>1246</v>
      </c>
      <c r="E116" s="238"/>
      <c r="F116" s="238"/>
      <c r="G116" s="238"/>
      <c r="H116" s="238"/>
      <c r="I116" s="238"/>
      <c r="J116" s="238"/>
      <c r="K116" s="238"/>
      <c r="L116" s="238"/>
      <c r="M116" s="238"/>
      <c r="N116" s="238"/>
      <c r="O116" s="238"/>
      <c r="P116" s="238"/>
      <c r="Q116" s="238"/>
      <c r="R116" s="238"/>
      <c r="S116" s="238"/>
      <c r="T116" s="239"/>
      <c r="U116" s="176">
        <v>4</v>
      </c>
      <c r="V116" s="174"/>
      <c r="W116" s="175"/>
      <c r="X116" s="176" t="s">
        <v>102</v>
      </c>
      <c r="Y116" s="174"/>
      <c r="Z116" s="174"/>
      <c r="AA116" s="174"/>
      <c r="AB116" s="175"/>
      <c r="AC116" s="176"/>
      <c r="AD116" s="174"/>
      <c r="AE116" s="175"/>
      <c r="AF116" s="177" t="s">
        <v>2354</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92.7" customHeight="1" x14ac:dyDescent="0.2">
      <c r="A117" s="173">
        <v>96</v>
      </c>
      <c r="B117" s="174"/>
      <c r="C117" s="175"/>
      <c r="D117" s="237" t="s">
        <v>1247</v>
      </c>
      <c r="E117" s="238"/>
      <c r="F117" s="238"/>
      <c r="G117" s="238"/>
      <c r="H117" s="238"/>
      <c r="I117" s="238"/>
      <c r="J117" s="238"/>
      <c r="K117" s="238"/>
      <c r="L117" s="238"/>
      <c r="M117" s="238"/>
      <c r="N117" s="238"/>
      <c r="O117" s="238"/>
      <c r="P117" s="238"/>
      <c r="Q117" s="238"/>
      <c r="R117" s="238"/>
      <c r="S117" s="238"/>
      <c r="T117" s="239"/>
      <c r="U117" s="176">
        <v>20</v>
      </c>
      <c r="V117" s="174"/>
      <c r="W117" s="175"/>
      <c r="X117" s="176" t="s">
        <v>102</v>
      </c>
      <c r="Y117" s="174"/>
      <c r="Z117" s="174"/>
      <c r="AA117" s="174"/>
      <c r="AB117" s="175"/>
      <c r="AC117" s="176"/>
      <c r="AD117" s="174"/>
      <c r="AE117" s="175"/>
      <c r="AF117" s="177" t="s">
        <v>2355</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92.7" customHeight="1" x14ac:dyDescent="0.2">
      <c r="A118" s="173">
        <v>97</v>
      </c>
      <c r="B118" s="174"/>
      <c r="C118" s="175"/>
      <c r="D118" s="237" t="s">
        <v>1248</v>
      </c>
      <c r="E118" s="238"/>
      <c r="F118" s="238"/>
      <c r="G118" s="238"/>
      <c r="H118" s="238"/>
      <c r="I118" s="238"/>
      <c r="J118" s="238"/>
      <c r="K118" s="238"/>
      <c r="L118" s="238"/>
      <c r="M118" s="238"/>
      <c r="N118" s="238"/>
      <c r="O118" s="238"/>
      <c r="P118" s="238"/>
      <c r="Q118" s="238"/>
      <c r="R118" s="238"/>
      <c r="S118" s="238"/>
      <c r="T118" s="239"/>
      <c r="U118" s="176">
        <v>3</v>
      </c>
      <c r="V118" s="174"/>
      <c r="W118" s="175"/>
      <c r="X118" s="176" t="s">
        <v>102</v>
      </c>
      <c r="Y118" s="174"/>
      <c r="Z118" s="174"/>
      <c r="AA118" s="174"/>
      <c r="AB118" s="175"/>
      <c r="AC118" s="176"/>
      <c r="AD118" s="174"/>
      <c r="AE118" s="175"/>
      <c r="AF118" s="177" t="s">
        <v>2356</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1" ht="92.7" customHeight="1" x14ac:dyDescent="0.2">
      <c r="A119" s="173">
        <v>98</v>
      </c>
      <c r="B119" s="174"/>
      <c r="C119" s="175"/>
      <c r="D119" s="237" t="s">
        <v>1249</v>
      </c>
      <c r="E119" s="238"/>
      <c r="F119" s="238"/>
      <c r="G119" s="238"/>
      <c r="H119" s="238"/>
      <c r="I119" s="238"/>
      <c r="J119" s="238"/>
      <c r="K119" s="238"/>
      <c r="L119" s="238"/>
      <c r="M119" s="238"/>
      <c r="N119" s="238"/>
      <c r="O119" s="238"/>
      <c r="P119" s="238"/>
      <c r="Q119" s="238"/>
      <c r="R119" s="238"/>
      <c r="S119" s="238"/>
      <c r="T119" s="239"/>
      <c r="U119" s="176">
        <v>30</v>
      </c>
      <c r="V119" s="174"/>
      <c r="W119" s="175"/>
      <c r="X119" s="176" t="s">
        <v>102</v>
      </c>
      <c r="Y119" s="174"/>
      <c r="Z119" s="174"/>
      <c r="AA119" s="174"/>
      <c r="AB119" s="175"/>
      <c r="AC119" s="176"/>
      <c r="AD119" s="174"/>
      <c r="AE119" s="175"/>
      <c r="AF119" s="177" t="s">
        <v>2357</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1" ht="92.7" customHeight="1" x14ac:dyDescent="0.2">
      <c r="A120" s="173">
        <v>99</v>
      </c>
      <c r="B120" s="174"/>
      <c r="C120" s="175"/>
      <c r="D120" s="237" t="s">
        <v>1250</v>
      </c>
      <c r="E120" s="238"/>
      <c r="F120" s="238"/>
      <c r="G120" s="238"/>
      <c r="H120" s="238"/>
      <c r="I120" s="238"/>
      <c r="J120" s="238"/>
      <c r="K120" s="238"/>
      <c r="L120" s="238"/>
      <c r="M120" s="238"/>
      <c r="N120" s="238"/>
      <c r="O120" s="238"/>
      <c r="P120" s="238"/>
      <c r="Q120" s="238"/>
      <c r="R120" s="238"/>
      <c r="S120" s="238"/>
      <c r="T120" s="239"/>
      <c r="U120" s="176">
        <v>2</v>
      </c>
      <c r="V120" s="174"/>
      <c r="W120" s="175"/>
      <c r="X120" s="176" t="s">
        <v>102</v>
      </c>
      <c r="Y120" s="174"/>
      <c r="Z120" s="174"/>
      <c r="AA120" s="174"/>
      <c r="AB120" s="175"/>
      <c r="AC120" s="176"/>
      <c r="AD120" s="174"/>
      <c r="AE120" s="175"/>
      <c r="AF120" s="177" t="s">
        <v>2358</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1" ht="92.7" customHeight="1" x14ac:dyDescent="0.2">
      <c r="A121" s="173">
        <v>100</v>
      </c>
      <c r="B121" s="174"/>
      <c r="C121" s="175"/>
      <c r="D121" s="237" t="s">
        <v>1251</v>
      </c>
      <c r="E121" s="238"/>
      <c r="F121" s="238"/>
      <c r="G121" s="238"/>
      <c r="H121" s="238"/>
      <c r="I121" s="238"/>
      <c r="J121" s="238"/>
      <c r="K121" s="238"/>
      <c r="L121" s="238"/>
      <c r="M121" s="238"/>
      <c r="N121" s="238"/>
      <c r="O121" s="238"/>
      <c r="P121" s="238"/>
      <c r="Q121" s="238"/>
      <c r="R121" s="238"/>
      <c r="S121" s="238"/>
      <c r="T121" s="239"/>
      <c r="U121" s="176">
        <v>1</v>
      </c>
      <c r="V121" s="174"/>
      <c r="W121" s="175"/>
      <c r="X121" s="176" t="s">
        <v>102</v>
      </c>
      <c r="Y121" s="174"/>
      <c r="Z121" s="174"/>
      <c r="AA121" s="174"/>
      <c r="AB121" s="175"/>
      <c r="AC121" s="176"/>
      <c r="AD121" s="174"/>
      <c r="AE121" s="175"/>
      <c r="AF121" s="177" t="s">
        <v>2359</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1" ht="92.7" customHeight="1" x14ac:dyDescent="0.2">
      <c r="A122" s="173">
        <v>101</v>
      </c>
      <c r="B122" s="174"/>
      <c r="C122" s="175"/>
      <c r="D122" s="237" t="s">
        <v>1252</v>
      </c>
      <c r="E122" s="238"/>
      <c r="F122" s="238"/>
      <c r="G122" s="238"/>
      <c r="H122" s="238"/>
      <c r="I122" s="238"/>
      <c r="J122" s="238"/>
      <c r="K122" s="238"/>
      <c r="L122" s="238"/>
      <c r="M122" s="238"/>
      <c r="N122" s="238"/>
      <c r="O122" s="238"/>
      <c r="P122" s="238"/>
      <c r="Q122" s="238"/>
      <c r="R122" s="238"/>
      <c r="S122" s="238"/>
      <c r="T122" s="239"/>
      <c r="U122" s="176">
        <v>2</v>
      </c>
      <c r="V122" s="174"/>
      <c r="W122" s="175"/>
      <c r="X122" s="176" t="s">
        <v>102</v>
      </c>
      <c r="Y122" s="174"/>
      <c r="Z122" s="174"/>
      <c r="AA122" s="174"/>
      <c r="AB122" s="175"/>
      <c r="AC122" s="176"/>
      <c r="AD122" s="174"/>
      <c r="AE122" s="175"/>
      <c r="AF122" s="177" t="s">
        <v>2360</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1" ht="92.7" customHeight="1" x14ac:dyDescent="0.2">
      <c r="A123" s="173">
        <v>102</v>
      </c>
      <c r="B123" s="174"/>
      <c r="C123" s="175"/>
      <c r="D123" s="237" t="s">
        <v>1253</v>
      </c>
      <c r="E123" s="238"/>
      <c r="F123" s="238"/>
      <c r="G123" s="238"/>
      <c r="H123" s="238"/>
      <c r="I123" s="238"/>
      <c r="J123" s="238"/>
      <c r="K123" s="238"/>
      <c r="L123" s="238"/>
      <c r="M123" s="238"/>
      <c r="N123" s="238"/>
      <c r="O123" s="238"/>
      <c r="P123" s="238"/>
      <c r="Q123" s="238"/>
      <c r="R123" s="238"/>
      <c r="S123" s="238"/>
      <c r="T123" s="239"/>
      <c r="U123" s="176">
        <v>10</v>
      </c>
      <c r="V123" s="174"/>
      <c r="W123" s="175"/>
      <c r="X123" s="176" t="s">
        <v>102</v>
      </c>
      <c r="Y123" s="174"/>
      <c r="Z123" s="174"/>
      <c r="AA123" s="174"/>
      <c r="AB123" s="175"/>
      <c r="AC123" s="176"/>
      <c r="AD123" s="174"/>
      <c r="AE123" s="175"/>
      <c r="AF123" s="177" t="s">
        <v>2361</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1" ht="92.7" customHeight="1" x14ac:dyDescent="0.2">
      <c r="A124" s="173">
        <v>103</v>
      </c>
      <c r="B124" s="174"/>
      <c r="C124" s="175"/>
      <c r="D124" s="237" t="s">
        <v>1254</v>
      </c>
      <c r="E124" s="238"/>
      <c r="F124" s="238"/>
      <c r="G124" s="238"/>
      <c r="H124" s="238"/>
      <c r="I124" s="238"/>
      <c r="J124" s="238"/>
      <c r="K124" s="238"/>
      <c r="L124" s="238"/>
      <c r="M124" s="238"/>
      <c r="N124" s="238"/>
      <c r="O124" s="238"/>
      <c r="P124" s="238"/>
      <c r="Q124" s="238"/>
      <c r="R124" s="238"/>
      <c r="S124" s="238"/>
      <c r="T124" s="239"/>
      <c r="U124" s="176">
        <v>2</v>
      </c>
      <c r="V124" s="174"/>
      <c r="W124" s="175"/>
      <c r="X124" s="176" t="s">
        <v>192</v>
      </c>
      <c r="Y124" s="174"/>
      <c r="Z124" s="174"/>
      <c r="AA124" s="174"/>
      <c r="AB124" s="175"/>
      <c r="AC124" s="176"/>
      <c r="AD124" s="174"/>
      <c r="AE124" s="175"/>
      <c r="AF124" s="177" t="s">
        <v>1254</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1" ht="92.7" customHeight="1" x14ac:dyDescent="0.2">
      <c r="A125" s="173">
        <v>104</v>
      </c>
      <c r="B125" s="174"/>
      <c r="C125" s="175"/>
      <c r="D125" s="237" t="s">
        <v>1255</v>
      </c>
      <c r="E125" s="238"/>
      <c r="F125" s="238"/>
      <c r="G125" s="238"/>
      <c r="H125" s="238"/>
      <c r="I125" s="238"/>
      <c r="J125" s="238"/>
      <c r="K125" s="238"/>
      <c r="L125" s="238"/>
      <c r="M125" s="238"/>
      <c r="N125" s="238"/>
      <c r="O125" s="238"/>
      <c r="P125" s="238"/>
      <c r="Q125" s="238"/>
      <c r="R125" s="238"/>
      <c r="S125" s="238"/>
      <c r="T125" s="239"/>
      <c r="U125" s="176">
        <v>1</v>
      </c>
      <c r="V125" s="174"/>
      <c r="W125" s="175"/>
      <c r="X125" s="176" t="s">
        <v>102</v>
      </c>
      <c r="Y125" s="174"/>
      <c r="Z125" s="174"/>
      <c r="AA125" s="174"/>
      <c r="AB125" s="175"/>
      <c r="AC125" s="176"/>
      <c r="AD125" s="174"/>
      <c r="AE125" s="175"/>
      <c r="AF125" s="177" t="s">
        <v>2362</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1" ht="92.7" customHeight="1" x14ac:dyDescent="0.2">
      <c r="A126" s="173">
        <v>105</v>
      </c>
      <c r="B126" s="174"/>
      <c r="C126" s="175"/>
      <c r="D126" s="237" t="s">
        <v>1256</v>
      </c>
      <c r="E126" s="238"/>
      <c r="F126" s="238"/>
      <c r="G126" s="238"/>
      <c r="H126" s="238"/>
      <c r="I126" s="238"/>
      <c r="J126" s="238"/>
      <c r="K126" s="238"/>
      <c r="L126" s="238"/>
      <c r="M126" s="238"/>
      <c r="N126" s="238"/>
      <c r="O126" s="238"/>
      <c r="P126" s="238"/>
      <c r="Q126" s="238"/>
      <c r="R126" s="238"/>
      <c r="S126" s="238"/>
      <c r="T126" s="239"/>
      <c r="U126" s="176">
        <v>1</v>
      </c>
      <c r="V126" s="174"/>
      <c r="W126" s="175"/>
      <c r="X126" s="176" t="s">
        <v>102</v>
      </c>
      <c r="Y126" s="174"/>
      <c r="Z126" s="174"/>
      <c r="AA126" s="174"/>
      <c r="AB126" s="175"/>
      <c r="AC126" s="176"/>
      <c r="AD126" s="174"/>
      <c r="AE126" s="175"/>
      <c r="AF126" s="177" t="s">
        <v>2363</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1" ht="92.7" customHeight="1" x14ac:dyDescent="0.2">
      <c r="A127" s="173">
        <v>106</v>
      </c>
      <c r="B127" s="174"/>
      <c r="C127" s="175"/>
      <c r="D127" s="237" t="s">
        <v>1257</v>
      </c>
      <c r="E127" s="238"/>
      <c r="F127" s="238"/>
      <c r="G127" s="238"/>
      <c r="H127" s="238"/>
      <c r="I127" s="238"/>
      <c r="J127" s="238"/>
      <c r="K127" s="238"/>
      <c r="L127" s="238"/>
      <c r="M127" s="238"/>
      <c r="N127" s="238"/>
      <c r="O127" s="238"/>
      <c r="P127" s="238"/>
      <c r="Q127" s="238"/>
      <c r="R127" s="238"/>
      <c r="S127" s="238"/>
      <c r="T127" s="239"/>
      <c r="U127" s="176">
        <v>4</v>
      </c>
      <c r="V127" s="174"/>
      <c r="W127" s="175"/>
      <c r="X127" s="176" t="s">
        <v>102</v>
      </c>
      <c r="Y127" s="174"/>
      <c r="Z127" s="174"/>
      <c r="AA127" s="174"/>
      <c r="AB127" s="175"/>
      <c r="AC127" s="176"/>
      <c r="AD127" s="174"/>
      <c r="AE127" s="175"/>
      <c r="AF127" s="177" t="s">
        <v>1257</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1" ht="92.7" customHeight="1" x14ac:dyDescent="0.2">
      <c r="A128" s="173">
        <v>107</v>
      </c>
      <c r="B128" s="174"/>
      <c r="C128" s="175"/>
      <c r="D128" s="237" t="s">
        <v>1258</v>
      </c>
      <c r="E128" s="238"/>
      <c r="F128" s="238"/>
      <c r="G128" s="238"/>
      <c r="H128" s="238"/>
      <c r="I128" s="238"/>
      <c r="J128" s="238"/>
      <c r="K128" s="238"/>
      <c r="L128" s="238"/>
      <c r="M128" s="238"/>
      <c r="N128" s="238"/>
      <c r="O128" s="238"/>
      <c r="P128" s="238"/>
      <c r="Q128" s="238"/>
      <c r="R128" s="238"/>
      <c r="S128" s="238"/>
      <c r="T128" s="239"/>
      <c r="U128" s="176">
        <v>20</v>
      </c>
      <c r="V128" s="174"/>
      <c r="W128" s="175"/>
      <c r="X128" s="176" t="s">
        <v>102</v>
      </c>
      <c r="Y128" s="174"/>
      <c r="Z128" s="174"/>
      <c r="AA128" s="174"/>
      <c r="AB128" s="175"/>
      <c r="AC128" s="176"/>
      <c r="AD128" s="174"/>
      <c r="AE128" s="175"/>
      <c r="AF128" s="177" t="s">
        <v>2364</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1" ht="92.7" customHeight="1" x14ac:dyDescent="0.2">
      <c r="A129" s="173">
        <v>108</v>
      </c>
      <c r="B129" s="174"/>
      <c r="C129" s="175"/>
      <c r="D129" s="237" t="s">
        <v>1259</v>
      </c>
      <c r="E129" s="238"/>
      <c r="F129" s="238"/>
      <c r="G129" s="238"/>
      <c r="H129" s="238"/>
      <c r="I129" s="238"/>
      <c r="J129" s="238"/>
      <c r="K129" s="238"/>
      <c r="L129" s="238"/>
      <c r="M129" s="238"/>
      <c r="N129" s="238"/>
      <c r="O129" s="238"/>
      <c r="P129" s="238"/>
      <c r="Q129" s="238"/>
      <c r="R129" s="238"/>
      <c r="S129" s="238"/>
      <c r="T129" s="239"/>
      <c r="U129" s="176">
        <v>4</v>
      </c>
      <c r="V129" s="174"/>
      <c r="W129" s="175"/>
      <c r="X129" s="176" t="s">
        <v>102</v>
      </c>
      <c r="Y129" s="174"/>
      <c r="Z129" s="174"/>
      <c r="AA129" s="174"/>
      <c r="AB129" s="175"/>
      <c r="AC129" s="176"/>
      <c r="AD129" s="174"/>
      <c r="AE129" s="175"/>
      <c r="AF129" s="177" t="s">
        <v>1259</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1" ht="92.7" customHeight="1" x14ac:dyDescent="0.2">
      <c r="A130" s="173">
        <v>109</v>
      </c>
      <c r="B130" s="174"/>
      <c r="C130" s="175"/>
      <c r="D130" s="237" t="s">
        <v>1260</v>
      </c>
      <c r="E130" s="238"/>
      <c r="F130" s="238"/>
      <c r="G130" s="238"/>
      <c r="H130" s="238"/>
      <c r="I130" s="238"/>
      <c r="J130" s="238"/>
      <c r="K130" s="238"/>
      <c r="L130" s="238"/>
      <c r="M130" s="238"/>
      <c r="N130" s="238"/>
      <c r="O130" s="238"/>
      <c r="P130" s="238"/>
      <c r="Q130" s="238"/>
      <c r="R130" s="238"/>
      <c r="S130" s="238"/>
      <c r="T130" s="239"/>
      <c r="U130" s="176">
        <v>20</v>
      </c>
      <c r="V130" s="174"/>
      <c r="W130" s="175"/>
      <c r="X130" s="176" t="s">
        <v>102</v>
      </c>
      <c r="Y130" s="174"/>
      <c r="Z130" s="174"/>
      <c r="AA130" s="174"/>
      <c r="AB130" s="175"/>
      <c r="AC130" s="176"/>
      <c r="AD130" s="174"/>
      <c r="AE130" s="175"/>
      <c r="AF130" s="177" t="s">
        <v>2365</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1" ht="92.7" customHeight="1" x14ac:dyDescent="0.2">
      <c r="A131" s="173">
        <v>110</v>
      </c>
      <c r="B131" s="174"/>
      <c r="C131" s="175"/>
      <c r="D131" s="237" t="s">
        <v>1261</v>
      </c>
      <c r="E131" s="238"/>
      <c r="F131" s="238"/>
      <c r="G131" s="238"/>
      <c r="H131" s="238"/>
      <c r="I131" s="238"/>
      <c r="J131" s="238"/>
      <c r="K131" s="238"/>
      <c r="L131" s="238"/>
      <c r="M131" s="238"/>
      <c r="N131" s="238"/>
      <c r="O131" s="238"/>
      <c r="P131" s="238"/>
      <c r="Q131" s="238"/>
      <c r="R131" s="238"/>
      <c r="S131" s="238"/>
      <c r="T131" s="239"/>
      <c r="U131" s="176">
        <v>20</v>
      </c>
      <c r="V131" s="174"/>
      <c r="W131" s="175"/>
      <c r="X131" s="176" t="s">
        <v>102</v>
      </c>
      <c r="Y131" s="174"/>
      <c r="Z131" s="174"/>
      <c r="AA131" s="174"/>
      <c r="AB131" s="175"/>
      <c r="AC131" s="176"/>
      <c r="AD131" s="174"/>
      <c r="AE131" s="175"/>
      <c r="AF131" s="177" t="s">
        <v>2366</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1" ht="92.7" customHeight="1" x14ac:dyDescent="0.2">
      <c r="A132" s="173">
        <v>111</v>
      </c>
      <c r="B132" s="174"/>
      <c r="C132" s="175"/>
      <c r="D132" s="237" t="s">
        <v>1262</v>
      </c>
      <c r="E132" s="238"/>
      <c r="F132" s="238"/>
      <c r="G132" s="238"/>
      <c r="H132" s="238"/>
      <c r="I132" s="238"/>
      <c r="J132" s="238"/>
      <c r="K132" s="238"/>
      <c r="L132" s="238"/>
      <c r="M132" s="238"/>
      <c r="N132" s="238"/>
      <c r="O132" s="238"/>
      <c r="P132" s="238"/>
      <c r="Q132" s="238"/>
      <c r="R132" s="238"/>
      <c r="S132" s="238"/>
      <c r="T132" s="239"/>
      <c r="U132" s="176">
        <v>20</v>
      </c>
      <c r="V132" s="174"/>
      <c r="W132" s="175"/>
      <c r="X132" s="176" t="s">
        <v>102</v>
      </c>
      <c r="Y132" s="174"/>
      <c r="Z132" s="174"/>
      <c r="AA132" s="174"/>
      <c r="AB132" s="175"/>
      <c r="AC132" s="176"/>
      <c r="AD132" s="174"/>
      <c r="AE132" s="175"/>
      <c r="AF132" s="177" t="s">
        <v>2367</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1" ht="92.7" customHeight="1" x14ac:dyDescent="0.2">
      <c r="A133" s="173">
        <v>112</v>
      </c>
      <c r="B133" s="174"/>
      <c r="C133" s="175"/>
      <c r="D133" s="237" t="s">
        <v>1263</v>
      </c>
      <c r="E133" s="238"/>
      <c r="F133" s="238"/>
      <c r="G133" s="238"/>
      <c r="H133" s="238"/>
      <c r="I133" s="238"/>
      <c r="J133" s="238"/>
      <c r="K133" s="238"/>
      <c r="L133" s="238"/>
      <c r="M133" s="238"/>
      <c r="N133" s="238"/>
      <c r="O133" s="238"/>
      <c r="P133" s="238"/>
      <c r="Q133" s="238"/>
      <c r="R133" s="238"/>
      <c r="S133" s="238"/>
      <c r="T133" s="239"/>
      <c r="U133" s="176">
        <v>3</v>
      </c>
      <c r="V133" s="174"/>
      <c r="W133" s="175"/>
      <c r="X133" s="176" t="s">
        <v>192</v>
      </c>
      <c r="Y133" s="174"/>
      <c r="Z133" s="174"/>
      <c r="AA133" s="174"/>
      <c r="AB133" s="175"/>
      <c r="AC133" s="176"/>
      <c r="AD133" s="174"/>
      <c r="AE133" s="175"/>
      <c r="AF133" s="177" t="s">
        <v>2368</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1" ht="92.7" customHeight="1" x14ac:dyDescent="0.2">
      <c r="A134" s="173">
        <v>113</v>
      </c>
      <c r="B134" s="174"/>
      <c r="C134" s="175"/>
      <c r="D134" s="237" t="s">
        <v>1264</v>
      </c>
      <c r="E134" s="238"/>
      <c r="F134" s="238"/>
      <c r="G134" s="238"/>
      <c r="H134" s="238"/>
      <c r="I134" s="238"/>
      <c r="J134" s="238"/>
      <c r="K134" s="238"/>
      <c r="L134" s="238"/>
      <c r="M134" s="238"/>
      <c r="N134" s="238"/>
      <c r="O134" s="238"/>
      <c r="P134" s="238"/>
      <c r="Q134" s="238"/>
      <c r="R134" s="238"/>
      <c r="S134" s="238"/>
      <c r="T134" s="239"/>
      <c r="U134" s="176">
        <v>3</v>
      </c>
      <c r="V134" s="174"/>
      <c r="W134" s="175"/>
      <c r="X134" s="176" t="s">
        <v>192</v>
      </c>
      <c r="Y134" s="174"/>
      <c r="Z134" s="174"/>
      <c r="AA134" s="174"/>
      <c r="AB134" s="175"/>
      <c r="AC134" s="176"/>
      <c r="AD134" s="174"/>
      <c r="AE134" s="175"/>
      <c r="AF134" s="177" t="s">
        <v>2369</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1" ht="92.7" customHeight="1" x14ac:dyDescent="0.2">
      <c r="A135" s="173">
        <v>114</v>
      </c>
      <c r="B135" s="174"/>
      <c r="C135" s="175"/>
      <c r="D135" s="237" t="s">
        <v>1265</v>
      </c>
      <c r="E135" s="238"/>
      <c r="F135" s="238"/>
      <c r="G135" s="238"/>
      <c r="H135" s="238"/>
      <c r="I135" s="238"/>
      <c r="J135" s="238"/>
      <c r="K135" s="238"/>
      <c r="L135" s="238"/>
      <c r="M135" s="238"/>
      <c r="N135" s="238"/>
      <c r="O135" s="238"/>
      <c r="P135" s="238"/>
      <c r="Q135" s="238"/>
      <c r="R135" s="238"/>
      <c r="S135" s="238"/>
      <c r="T135" s="239"/>
      <c r="U135" s="176">
        <v>20</v>
      </c>
      <c r="V135" s="174"/>
      <c r="W135" s="175"/>
      <c r="X135" s="176" t="s">
        <v>102</v>
      </c>
      <c r="Y135" s="174"/>
      <c r="Z135" s="174"/>
      <c r="AA135" s="174"/>
      <c r="AB135" s="175"/>
      <c r="AC135" s="176"/>
      <c r="AD135" s="174"/>
      <c r="AE135" s="175"/>
      <c r="AF135" s="177" t="s">
        <v>2370</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1" ht="92.7" customHeight="1" x14ac:dyDescent="0.2">
      <c r="A136" s="173">
        <v>115</v>
      </c>
      <c r="B136" s="174"/>
      <c r="C136" s="175"/>
      <c r="D136" s="237" t="s">
        <v>1266</v>
      </c>
      <c r="E136" s="238"/>
      <c r="F136" s="238"/>
      <c r="G136" s="238"/>
      <c r="H136" s="238"/>
      <c r="I136" s="238"/>
      <c r="J136" s="238"/>
      <c r="K136" s="238"/>
      <c r="L136" s="238"/>
      <c r="M136" s="238"/>
      <c r="N136" s="238"/>
      <c r="O136" s="238"/>
      <c r="P136" s="238"/>
      <c r="Q136" s="238"/>
      <c r="R136" s="238"/>
      <c r="S136" s="238"/>
      <c r="T136" s="239"/>
      <c r="U136" s="176">
        <v>20</v>
      </c>
      <c r="V136" s="174"/>
      <c r="W136" s="175"/>
      <c r="X136" s="176" t="s">
        <v>102</v>
      </c>
      <c r="Y136" s="174"/>
      <c r="Z136" s="174"/>
      <c r="AA136" s="174"/>
      <c r="AB136" s="175"/>
      <c r="AC136" s="176"/>
      <c r="AD136" s="174"/>
      <c r="AE136" s="175"/>
      <c r="AF136" s="177" t="s">
        <v>2367</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1" ht="92.7" customHeight="1" x14ac:dyDescent="0.2">
      <c r="A137" s="173">
        <v>116</v>
      </c>
      <c r="B137" s="174"/>
      <c r="C137" s="175"/>
      <c r="D137" s="237" t="s">
        <v>1267</v>
      </c>
      <c r="E137" s="238"/>
      <c r="F137" s="238"/>
      <c r="G137" s="238"/>
      <c r="H137" s="238"/>
      <c r="I137" s="238"/>
      <c r="J137" s="238"/>
      <c r="K137" s="238"/>
      <c r="L137" s="238"/>
      <c r="M137" s="238"/>
      <c r="N137" s="238"/>
      <c r="O137" s="238"/>
      <c r="P137" s="238"/>
      <c r="Q137" s="238"/>
      <c r="R137" s="238"/>
      <c r="S137" s="238"/>
      <c r="T137" s="239"/>
      <c r="U137" s="176">
        <v>3</v>
      </c>
      <c r="V137" s="174"/>
      <c r="W137" s="175"/>
      <c r="X137" s="176" t="s">
        <v>192</v>
      </c>
      <c r="Y137" s="174"/>
      <c r="Z137" s="174"/>
      <c r="AA137" s="174"/>
      <c r="AB137" s="175"/>
      <c r="AC137" s="176"/>
      <c r="AD137" s="174"/>
      <c r="AE137" s="175"/>
      <c r="AF137" s="177" t="s">
        <v>2368</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1" ht="92.7" customHeight="1" x14ac:dyDescent="0.2">
      <c r="A138" s="173">
        <v>117</v>
      </c>
      <c r="B138" s="174"/>
      <c r="C138" s="175"/>
      <c r="D138" s="237" t="s">
        <v>1268</v>
      </c>
      <c r="E138" s="238"/>
      <c r="F138" s="238"/>
      <c r="G138" s="238"/>
      <c r="H138" s="238"/>
      <c r="I138" s="238"/>
      <c r="J138" s="238"/>
      <c r="K138" s="238"/>
      <c r="L138" s="238"/>
      <c r="M138" s="238"/>
      <c r="N138" s="238"/>
      <c r="O138" s="238"/>
      <c r="P138" s="238"/>
      <c r="Q138" s="238"/>
      <c r="R138" s="238"/>
      <c r="S138" s="238"/>
      <c r="T138" s="239"/>
      <c r="U138" s="176">
        <v>3</v>
      </c>
      <c r="V138" s="174"/>
      <c r="W138" s="175"/>
      <c r="X138" s="176" t="s">
        <v>192</v>
      </c>
      <c r="Y138" s="174"/>
      <c r="Z138" s="174"/>
      <c r="AA138" s="174"/>
      <c r="AB138" s="175"/>
      <c r="AC138" s="176"/>
      <c r="AD138" s="174"/>
      <c r="AE138" s="175"/>
      <c r="AF138" s="177" t="s">
        <v>2369</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1" ht="92.7" customHeight="1" x14ac:dyDescent="0.2">
      <c r="A139" s="173">
        <v>118</v>
      </c>
      <c r="B139" s="174"/>
      <c r="C139" s="175"/>
      <c r="D139" s="237" t="s">
        <v>1269</v>
      </c>
      <c r="E139" s="238"/>
      <c r="F139" s="238"/>
      <c r="G139" s="238"/>
      <c r="H139" s="238"/>
      <c r="I139" s="238"/>
      <c r="J139" s="238"/>
      <c r="K139" s="238"/>
      <c r="L139" s="238"/>
      <c r="M139" s="238"/>
      <c r="N139" s="238"/>
      <c r="O139" s="238"/>
      <c r="P139" s="238"/>
      <c r="Q139" s="238"/>
      <c r="R139" s="238"/>
      <c r="S139" s="238"/>
      <c r="T139" s="239"/>
      <c r="U139" s="176">
        <v>20</v>
      </c>
      <c r="V139" s="174"/>
      <c r="W139" s="175"/>
      <c r="X139" s="176" t="s">
        <v>102</v>
      </c>
      <c r="Y139" s="174"/>
      <c r="Z139" s="174"/>
      <c r="AA139" s="174"/>
      <c r="AB139" s="175"/>
      <c r="AC139" s="176"/>
      <c r="AD139" s="174"/>
      <c r="AE139" s="175"/>
      <c r="AF139" s="177" t="s">
        <v>2371</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1" ht="92.7" customHeight="1" x14ac:dyDescent="0.2">
      <c r="A140" s="173">
        <v>119</v>
      </c>
      <c r="B140" s="174"/>
      <c r="C140" s="175"/>
      <c r="D140" s="237" t="s">
        <v>1270</v>
      </c>
      <c r="E140" s="238"/>
      <c r="F140" s="238"/>
      <c r="G140" s="238"/>
      <c r="H140" s="238"/>
      <c r="I140" s="238"/>
      <c r="J140" s="238"/>
      <c r="K140" s="238"/>
      <c r="L140" s="238"/>
      <c r="M140" s="238"/>
      <c r="N140" s="238"/>
      <c r="O140" s="238"/>
      <c r="P140" s="238"/>
      <c r="Q140" s="238"/>
      <c r="R140" s="238"/>
      <c r="S140" s="238"/>
      <c r="T140" s="239"/>
      <c r="U140" s="176">
        <v>20</v>
      </c>
      <c r="V140" s="174"/>
      <c r="W140" s="175"/>
      <c r="X140" s="176" t="s">
        <v>102</v>
      </c>
      <c r="Y140" s="174"/>
      <c r="Z140" s="174"/>
      <c r="AA140" s="174"/>
      <c r="AB140" s="175"/>
      <c r="AC140" s="176"/>
      <c r="AD140" s="174"/>
      <c r="AE140" s="175"/>
      <c r="AF140" s="177" t="s">
        <v>2367</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1" ht="92.7" customHeight="1" x14ac:dyDescent="0.2">
      <c r="A141" s="173">
        <v>120</v>
      </c>
      <c r="B141" s="174"/>
      <c r="C141" s="175"/>
      <c r="D141" s="237" t="s">
        <v>1271</v>
      </c>
      <c r="E141" s="238"/>
      <c r="F141" s="238"/>
      <c r="G141" s="238"/>
      <c r="H141" s="238"/>
      <c r="I141" s="238"/>
      <c r="J141" s="238"/>
      <c r="K141" s="238"/>
      <c r="L141" s="238"/>
      <c r="M141" s="238"/>
      <c r="N141" s="238"/>
      <c r="O141" s="238"/>
      <c r="P141" s="238"/>
      <c r="Q141" s="238"/>
      <c r="R141" s="238"/>
      <c r="S141" s="238"/>
      <c r="T141" s="239"/>
      <c r="U141" s="176">
        <v>3</v>
      </c>
      <c r="V141" s="174"/>
      <c r="W141" s="175"/>
      <c r="X141" s="176" t="s">
        <v>192</v>
      </c>
      <c r="Y141" s="174"/>
      <c r="Z141" s="174"/>
      <c r="AA141" s="174"/>
      <c r="AB141" s="175"/>
      <c r="AC141" s="176"/>
      <c r="AD141" s="174"/>
      <c r="AE141" s="175"/>
      <c r="AF141" s="177" t="s">
        <v>2368</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1" ht="92.7" customHeight="1" x14ac:dyDescent="0.2">
      <c r="A142" s="173">
        <v>121</v>
      </c>
      <c r="B142" s="174"/>
      <c r="C142" s="175"/>
      <c r="D142" s="237" t="s">
        <v>1272</v>
      </c>
      <c r="E142" s="238"/>
      <c r="F142" s="238"/>
      <c r="G142" s="238"/>
      <c r="H142" s="238"/>
      <c r="I142" s="238"/>
      <c r="J142" s="238"/>
      <c r="K142" s="238"/>
      <c r="L142" s="238"/>
      <c r="M142" s="238"/>
      <c r="N142" s="238"/>
      <c r="O142" s="238"/>
      <c r="P142" s="238"/>
      <c r="Q142" s="238"/>
      <c r="R142" s="238"/>
      <c r="S142" s="238"/>
      <c r="T142" s="239"/>
      <c r="U142" s="176">
        <v>3</v>
      </c>
      <c r="V142" s="174"/>
      <c r="W142" s="175"/>
      <c r="X142" s="176" t="s">
        <v>192</v>
      </c>
      <c r="Y142" s="174"/>
      <c r="Z142" s="174"/>
      <c r="AA142" s="174"/>
      <c r="AB142" s="175"/>
      <c r="AC142" s="176"/>
      <c r="AD142" s="174"/>
      <c r="AE142" s="175"/>
      <c r="AF142" s="177" t="s">
        <v>2369</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1" ht="92.7" customHeight="1" x14ac:dyDescent="0.2">
      <c r="A143" s="173">
        <v>122</v>
      </c>
      <c r="B143" s="174"/>
      <c r="C143" s="175"/>
      <c r="D143" s="237" t="s">
        <v>1273</v>
      </c>
      <c r="E143" s="238"/>
      <c r="F143" s="238"/>
      <c r="G143" s="238"/>
      <c r="H143" s="238"/>
      <c r="I143" s="238"/>
      <c r="J143" s="238"/>
      <c r="K143" s="238"/>
      <c r="L143" s="238"/>
      <c r="M143" s="238"/>
      <c r="N143" s="238"/>
      <c r="O143" s="238"/>
      <c r="P143" s="238"/>
      <c r="Q143" s="238"/>
      <c r="R143" s="238"/>
      <c r="S143" s="238"/>
      <c r="T143" s="239"/>
      <c r="U143" s="176">
        <v>20</v>
      </c>
      <c r="V143" s="174"/>
      <c r="W143" s="175"/>
      <c r="X143" s="176" t="s">
        <v>102</v>
      </c>
      <c r="Y143" s="174"/>
      <c r="Z143" s="174"/>
      <c r="AA143" s="174"/>
      <c r="AB143" s="175"/>
      <c r="AC143" s="176"/>
      <c r="AD143" s="174"/>
      <c r="AE143" s="175"/>
      <c r="AF143" s="177" t="s">
        <v>2372</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1" ht="92.7" customHeight="1" x14ac:dyDescent="0.2">
      <c r="A144" s="173">
        <v>123</v>
      </c>
      <c r="B144" s="174"/>
      <c r="C144" s="175"/>
      <c r="D144" s="237" t="s">
        <v>1274</v>
      </c>
      <c r="E144" s="238"/>
      <c r="F144" s="238"/>
      <c r="G144" s="238"/>
      <c r="H144" s="238"/>
      <c r="I144" s="238"/>
      <c r="J144" s="238"/>
      <c r="K144" s="238"/>
      <c r="L144" s="238"/>
      <c r="M144" s="238"/>
      <c r="N144" s="238"/>
      <c r="O144" s="238"/>
      <c r="P144" s="238"/>
      <c r="Q144" s="238"/>
      <c r="R144" s="238"/>
      <c r="S144" s="238"/>
      <c r="T144" s="239"/>
      <c r="U144" s="176">
        <v>20</v>
      </c>
      <c r="V144" s="174"/>
      <c r="W144" s="175"/>
      <c r="X144" s="176" t="s">
        <v>102</v>
      </c>
      <c r="Y144" s="174"/>
      <c r="Z144" s="174"/>
      <c r="AA144" s="174"/>
      <c r="AB144" s="175"/>
      <c r="AC144" s="176"/>
      <c r="AD144" s="174"/>
      <c r="AE144" s="175"/>
      <c r="AF144" s="177" t="s">
        <v>2367</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1" ht="92.7" customHeight="1" x14ac:dyDescent="0.2">
      <c r="A145" s="173">
        <v>124</v>
      </c>
      <c r="B145" s="174"/>
      <c r="C145" s="175"/>
      <c r="D145" s="237" t="s">
        <v>1275</v>
      </c>
      <c r="E145" s="238"/>
      <c r="F145" s="238"/>
      <c r="G145" s="238"/>
      <c r="H145" s="238"/>
      <c r="I145" s="238"/>
      <c r="J145" s="238"/>
      <c r="K145" s="238"/>
      <c r="L145" s="238"/>
      <c r="M145" s="238"/>
      <c r="N145" s="238"/>
      <c r="O145" s="238"/>
      <c r="P145" s="238"/>
      <c r="Q145" s="238"/>
      <c r="R145" s="238"/>
      <c r="S145" s="238"/>
      <c r="T145" s="239"/>
      <c r="U145" s="176">
        <v>3</v>
      </c>
      <c r="V145" s="174"/>
      <c r="W145" s="175"/>
      <c r="X145" s="176" t="s">
        <v>192</v>
      </c>
      <c r="Y145" s="174"/>
      <c r="Z145" s="174"/>
      <c r="AA145" s="174"/>
      <c r="AB145" s="175"/>
      <c r="AC145" s="176"/>
      <c r="AD145" s="174"/>
      <c r="AE145" s="175"/>
      <c r="AF145" s="177" t="s">
        <v>2368</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1" ht="92.7" customHeight="1" x14ac:dyDescent="0.2">
      <c r="A146" s="173">
        <v>125</v>
      </c>
      <c r="B146" s="174"/>
      <c r="C146" s="175"/>
      <c r="D146" s="237" t="s">
        <v>1276</v>
      </c>
      <c r="E146" s="238"/>
      <c r="F146" s="238"/>
      <c r="G146" s="238"/>
      <c r="H146" s="238"/>
      <c r="I146" s="238"/>
      <c r="J146" s="238"/>
      <c r="K146" s="238"/>
      <c r="L146" s="238"/>
      <c r="M146" s="238"/>
      <c r="N146" s="238"/>
      <c r="O146" s="238"/>
      <c r="P146" s="238"/>
      <c r="Q146" s="238"/>
      <c r="R146" s="238"/>
      <c r="S146" s="238"/>
      <c r="T146" s="239"/>
      <c r="U146" s="176">
        <v>3</v>
      </c>
      <c r="V146" s="174"/>
      <c r="W146" s="175"/>
      <c r="X146" s="176" t="s">
        <v>192</v>
      </c>
      <c r="Y146" s="174"/>
      <c r="Z146" s="174"/>
      <c r="AA146" s="174"/>
      <c r="AB146" s="175"/>
      <c r="AC146" s="176"/>
      <c r="AD146" s="174"/>
      <c r="AE146" s="175"/>
      <c r="AF146" s="177" t="s">
        <v>2369</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1" ht="92.7" customHeight="1" x14ac:dyDescent="0.2">
      <c r="A147" s="173">
        <v>126</v>
      </c>
      <c r="B147" s="174"/>
      <c r="C147" s="175"/>
      <c r="D147" s="237" t="s">
        <v>1277</v>
      </c>
      <c r="E147" s="238"/>
      <c r="F147" s="238"/>
      <c r="G147" s="238"/>
      <c r="H147" s="238"/>
      <c r="I147" s="238"/>
      <c r="J147" s="238"/>
      <c r="K147" s="238"/>
      <c r="L147" s="238"/>
      <c r="M147" s="238"/>
      <c r="N147" s="238"/>
      <c r="O147" s="238"/>
      <c r="P147" s="238"/>
      <c r="Q147" s="238"/>
      <c r="R147" s="238"/>
      <c r="S147" s="238"/>
      <c r="T147" s="239"/>
      <c r="U147" s="176">
        <v>20</v>
      </c>
      <c r="V147" s="174"/>
      <c r="W147" s="175"/>
      <c r="X147" s="176" t="s">
        <v>102</v>
      </c>
      <c r="Y147" s="174"/>
      <c r="Z147" s="174"/>
      <c r="AA147" s="174"/>
      <c r="AB147" s="175"/>
      <c r="AC147" s="176"/>
      <c r="AD147" s="174"/>
      <c r="AE147" s="175"/>
      <c r="AF147" s="177" t="s">
        <v>2373</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1" ht="92.7" customHeight="1" x14ac:dyDescent="0.2">
      <c r="A148" s="173">
        <v>127</v>
      </c>
      <c r="B148" s="174"/>
      <c r="C148" s="175"/>
      <c r="D148" s="237" t="s">
        <v>1278</v>
      </c>
      <c r="E148" s="238"/>
      <c r="F148" s="238"/>
      <c r="G148" s="238"/>
      <c r="H148" s="238"/>
      <c r="I148" s="238"/>
      <c r="J148" s="238"/>
      <c r="K148" s="238"/>
      <c r="L148" s="238"/>
      <c r="M148" s="238"/>
      <c r="N148" s="238"/>
      <c r="O148" s="238"/>
      <c r="P148" s="238"/>
      <c r="Q148" s="238"/>
      <c r="R148" s="238"/>
      <c r="S148" s="238"/>
      <c r="T148" s="239"/>
      <c r="U148" s="176">
        <v>20</v>
      </c>
      <c r="V148" s="174"/>
      <c r="W148" s="175"/>
      <c r="X148" s="176" t="s">
        <v>102</v>
      </c>
      <c r="Y148" s="174"/>
      <c r="Z148" s="174"/>
      <c r="AA148" s="174"/>
      <c r="AB148" s="175"/>
      <c r="AC148" s="176"/>
      <c r="AD148" s="174"/>
      <c r="AE148" s="175"/>
      <c r="AF148" s="177" t="s">
        <v>2367</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1" ht="92.7" customHeight="1" x14ac:dyDescent="0.2">
      <c r="A149" s="173">
        <v>128</v>
      </c>
      <c r="B149" s="174"/>
      <c r="C149" s="175"/>
      <c r="D149" s="237" t="s">
        <v>1279</v>
      </c>
      <c r="E149" s="238"/>
      <c r="F149" s="238"/>
      <c r="G149" s="238"/>
      <c r="H149" s="238"/>
      <c r="I149" s="238"/>
      <c r="J149" s="238"/>
      <c r="K149" s="238"/>
      <c r="L149" s="238"/>
      <c r="M149" s="238"/>
      <c r="N149" s="238"/>
      <c r="O149" s="238"/>
      <c r="P149" s="238"/>
      <c r="Q149" s="238"/>
      <c r="R149" s="238"/>
      <c r="S149" s="238"/>
      <c r="T149" s="239"/>
      <c r="U149" s="176">
        <v>3</v>
      </c>
      <c r="V149" s="174"/>
      <c r="W149" s="175"/>
      <c r="X149" s="176" t="s">
        <v>192</v>
      </c>
      <c r="Y149" s="174"/>
      <c r="Z149" s="174"/>
      <c r="AA149" s="174"/>
      <c r="AB149" s="175"/>
      <c r="AC149" s="176"/>
      <c r="AD149" s="174"/>
      <c r="AE149" s="175"/>
      <c r="AF149" s="177" t="s">
        <v>2368</v>
      </c>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9"/>
    </row>
    <row r="150" spans="1:62" s="7" customFormat="1" ht="92.7" customHeight="1" x14ac:dyDescent="0.2">
      <c r="A150" s="173">
        <v>129</v>
      </c>
      <c r="B150" s="174"/>
      <c r="C150" s="175"/>
      <c r="D150" s="237" t="s">
        <v>1280</v>
      </c>
      <c r="E150" s="238"/>
      <c r="F150" s="238"/>
      <c r="G150" s="238"/>
      <c r="H150" s="238"/>
      <c r="I150" s="238"/>
      <c r="J150" s="238"/>
      <c r="K150" s="238"/>
      <c r="L150" s="238"/>
      <c r="M150" s="238"/>
      <c r="N150" s="238"/>
      <c r="O150" s="238"/>
      <c r="P150" s="238"/>
      <c r="Q150" s="238"/>
      <c r="R150" s="238"/>
      <c r="S150" s="238"/>
      <c r="T150" s="239"/>
      <c r="U150" s="176">
        <v>3</v>
      </c>
      <c r="V150" s="174"/>
      <c r="W150" s="175"/>
      <c r="X150" s="176" t="s">
        <v>192</v>
      </c>
      <c r="Y150" s="174"/>
      <c r="Z150" s="174"/>
      <c r="AA150" s="174"/>
      <c r="AB150" s="175"/>
      <c r="AC150" s="176"/>
      <c r="AD150" s="174"/>
      <c r="AE150" s="175"/>
      <c r="AF150" s="177" t="s">
        <v>2369</v>
      </c>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9"/>
    </row>
    <row r="151" spans="1:62" s="7" customFormat="1" ht="92.7" customHeight="1" x14ac:dyDescent="0.2">
      <c r="A151" s="173">
        <v>130</v>
      </c>
      <c r="B151" s="174"/>
      <c r="C151" s="175"/>
      <c r="D151" s="237" t="s">
        <v>1281</v>
      </c>
      <c r="E151" s="238"/>
      <c r="F151" s="238"/>
      <c r="G151" s="238"/>
      <c r="H151" s="238"/>
      <c r="I151" s="238"/>
      <c r="J151" s="238"/>
      <c r="K151" s="238"/>
      <c r="L151" s="238"/>
      <c r="M151" s="238"/>
      <c r="N151" s="238"/>
      <c r="O151" s="238"/>
      <c r="P151" s="238"/>
      <c r="Q151" s="238"/>
      <c r="R151" s="238"/>
      <c r="S151" s="238"/>
      <c r="T151" s="239"/>
      <c r="U151" s="176">
        <v>15</v>
      </c>
      <c r="V151" s="174"/>
      <c r="W151" s="175"/>
      <c r="X151" s="176" t="s">
        <v>102</v>
      </c>
      <c r="Y151" s="174"/>
      <c r="Z151" s="174"/>
      <c r="AA151" s="174"/>
      <c r="AB151" s="175"/>
      <c r="AC151" s="176"/>
      <c r="AD151" s="174"/>
      <c r="AE151" s="175"/>
      <c r="AF151" s="177" t="s">
        <v>2374</v>
      </c>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9"/>
    </row>
    <row r="152" spans="1:62" s="7" customFormat="1" ht="92.7" customHeight="1" x14ac:dyDescent="0.2">
      <c r="A152" s="173">
        <v>131</v>
      </c>
      <c r="B152" s="174"/>
      <c r="C152" s="175"/>
      <c r="D152" s="237" t="s">
        <v>1282</v>
      </c>
      <c r="E152" s="238"/>
      <c r="F152" s="238"/>
      <c r="G152" s="238"/>
      <c r="H152" s="238"/>
      <c r="I152" s="238"/>
      <c r="J152" s="238"/>
      <c r="K152" s="238"/>
      <c r="L152" s="238"/>
      <c r="M152" s="238"/>
      <c r="N152" s="238"/>
      <c r="O152" s="238"/>
      <c r="P152" s="238"/>
      <c r="Q152" s="238"/>
      <c r="R152" s="238"/>
      <c r="S152" s="238"/>
      <c r="T152" s="239"/>
      <c r="U152" s="176">
        <v>22</v>
      </c>
      <c r="V152" s="174"/>
      <c r="W152" s="175"/>
      <c r="X152" s="176" t="s">
        <v>102</v>
      </c>
      <c r="Y152" s="174"/>
      <c r="Z152" s="174"/>
      <c r="AA152" s="174"/>
      <c r="AB152" s="175"/>
      <c r="AC152" s="176"/>
      <c r="AD152" s="174"/>
      <c r="AE152" s="175"/>
      <c r="AF152" s="177" t="s">
        <v>2375</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row>
    <row r="153" spans="1:62" s="7" customFormat="1" ht="92.7" customHeight="1" x14ac:dyDescent="0.2">
      <c r="A153" s="173">
        <v>132</v>
      </c>
      <c r="B153" s="174"/>
      <c r="C153" s="175"/>
      <c r="D153" s="237" t="s">
        <v>1283</v>
      </c>
      <c r="E153" s="238"/>
      <c r="F153" s="238"/>
      <c r="G153" s="238"/>
      <c r="H153" s="238"/>
      <c r="I153" s="238"/>
      <c r="J153" s="238"/>
      <c r="K153" s="238"/>
      <c r="L153" s="238"/>
      <c r="M153" s="238"/>
      <c r="N153" s="238"/>
      <c r="O153" s="238"/>
      <c r="P153" s="238"/>
      <c r="Q153" s="238"/>
      <c r="R153" s="238"/>
      <c r="S153" s="238"/>
      <c r="T153" s="239"/>
      <c r="U153" s="176">
        <v>10</v>
      </c>
      <c r="V153" s="174"/>
      <c r="W153" s="175"/>
      <c r="X153" s="176" t="s">
        <v>102</v>
      </c>
      <c r="Y153" s="174"/>
      <c r="Z153" s="174"/>
      <c r="AA153" s="174"/>
      <c r="AB153" s="175"/>
      <c r="AC153" s="176"/>
      <c r="AD153" s="174"/>
      <c r="AE153" s="175"/>
      <c r="AF153" s="177" t="s">
        <v>2376</v>
      </c>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9"/>
    </row>
    <row r="154" spans="1:62" s="7" customFormat="1" ht="92.7" customHeight="1" x14ac:dyDescent="0.2">
      <c r="A154" s="173">
        <v>133</v>
      </c>
      <c r="B154" s="174"/>
      <c r="C154" s="175"/>
      <c r="D154" s="237" t="s">
        <v>1284</v>
      </c>
      <c r="E154" s="238"/>
      <c r="F154" s="238"/>
      <c r="G154" s="238"/>
      <c r="H154" s="238"/>
      <c r="I154" s="238"/>
      <c r="J154" s="238"/>
      <c r="K154" s="238"/>
      <c r="L154" s="238"/>
      <c r="M154" s="238"/>
      <c r="N154" s="238"/>
      <c r="O154" s="238"/>
      <c r="P154" s="238"/>
      <c r="Q154" s="238"/>
      <c r="R154" s="238"/>
      <c r="S154" s="238"/>
      <c r="T154" s="239"/>
      <c r="U154" s="176">
        <v>20</v>
      </c>
      <c r="V154" s="174"/>
      <c r="W154" s="175"/>
      <c r="X154" s="176" t="s">
        <v>102</v>
      </c>
      <c r="Y154" s="174"/>
      <c r="Z154" s="174"/>
      <c r="AA154" s="174"/>
      <c r="AB154" s="175"/>
      <c r="AC154" s="176"/>
      <c r="AD154" s="174"/>
      <c r="AE154" s="175"/>
      <c r="AF154" s="177" t="s">
        <v>2377</v>
      </c>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9"/>
    </row>
    <row r="155" spans="1:62" s="7" customFormat="1" ht="92.7" customHeight="1" x14ac:dyDescent="0.2">
      <c r="A155" s="173">
        <v>134</v>
      </c>
      <c r="B155" s="174"/>
      <c r="C155" s="175"/>
      <c r="D155" s="237" t="s">
        <v>1285</v>
      </c>
      <c r="E155" s="238"/>
      <c r="F155" s="238"/>
      <c r="G155" s="238"/>
      <c r="H155" s="238"/>
      <c r="I155" s="238"/>
      <c r="J155" s="238"/>
      <c r="K155" s="238"/>
      <c r="L155" s="238"/>
      <c r="M155" s="238"/>
      <c r="N155" s="238"/>
      <c r="O155" s="238"/>
      <c r="P155" s="238"/>
      <c r="Q155" s="238"/>
      <c r="R155" s="238"/>
      <c r="S155" s="238"/>
      <c r="T155" s="239"/>
      <c r="U155" s="176">
        <v>22</v>
      </c>
      <c r="V155" s="174"/>
      <c r="W155" s="175"/>
      <c r="X155" s="176" t="s">
        <v>102</v>
      </c>
      <c r="Y155" s="174"/>
      <c r="Z155" s="174"/>
      <c r="AA155" s="174"/>
      <c r="AB155" s="175"/>
      <c r="AC155" s="176"/>
      <c r="AD155" s="174"/>
      <c r="AE155" s="175"/>
      <c r="AF155" s="177" t="s">
        <v>2378</v>
      </c>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9"/>
    </row>
    <row r="156" spans="1:62" s="7" customFormat="1" ht="92.7" customHeight="1" x14ac:dyDescent="0.2">
      <c r="A156" s="173">
        <v>135</v>
      </c>
      <c r="B156" s="174"/>
      <c r="C156" s="175"/>
      <c r="D156" s="237" t="s">
        <v>1286</v>
      </c>
      <c r="E156" s="238"/>
      <c r="F156" s="238"/>
      <c r="G156" s="238"/>
      <c r="H156" s="238"/>
      <c r="I156" s="238"/>
      <c r="J156" s="238"/>
      <c r="K156" s="238"/>
      <c r="L156" s="238"/>
      <c r="M156" s="238"/>
      <c r="N156" s="238"/>
      <c r="O156" s="238"/>
      <c r="P156" s="238"/>
      <c r="Q156" s="238"/>
      <c r="R156" s="238"/>
      <c r="S156" s="238"/>
      <c r="T156" s="239"/>
      <c r="U156" s="176">
        <v>20</v>
      </c>
      <c r="V156" s="174"/>
      <c r="W156" s="175"/>
      <c r="X156" s="176" t="s">
        <v>102</v>
      </c>
      <c r="Y156" s="174"/>
      <c r="Z156" s="174"/>
      <c r="AA156" s="174"/>
      <c r="AB156" s="175"/>
      <c r="AC156" s="176"/>
      <c r="AD156" s="174"/>
      <c r="AE156" s="175"/>
      <c r="AF156" s="177" t="s">
        <v>2379</v>
      </c>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9"/>
    </row>
    <row r="157" spans="1:62" s="7" customFormat="1" ht="92.7" customHeight="1" x14ac:dyDescent="0.2">
      <c r="A157" s="173">
        <v>136</v>
      </c>
      <c r="B157" s="174"/>
      <c r="C157" s="175"/>
      <c r="D157" s="237" t="s">
        <v>1287</v>
      </c>
      <c r="E157" s="238"/>
      <c r="F157" s="238"/>
      <c r="G157" s="238"/>
      <c r="H157" s="238"/>
      <c r="I157" s="238"/>
      <c r="J157" s="238"/>
      <c r="K157" s="238"/>
      <c r="L157" s="238"/>
      <c r="M157" s="238"/>
      <c r="N157" s="238"/>
      <c r="O157" s="238"/>
      <c r="P157" s="238"/>
      <c r="Q157" s="238"/>
      <c r="R157" s="238"/>
      <c r="S157" s="238"/>
      <c r="T157" s="239"/>
      <c r="U157" s="176">
        <v>20</v>
      </c>
      <c r="V157" s="174"/>
      <c r="W157" s="175"/>
      <c r="X157" s="176" t="s">
        <v>102</v>
      </c>
      <c r="Y157" s="174"/>
      <c r="Z157" s="174"/>
      <c r="AA157" s="174"/>
      <c r="AB157" s="175"/>
      <c r="AC157" s="176"/>
      <c r="AD157" s="174"/>
      <c r="AE157" s="175"/>
      <c r="AF157" s="177" t="s">
        <v>2380</v>
      </c>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9"/>
    </row>
    <row r="158" spans="1:62" s="7" customFormat="1" ht="92.7" customHeight="1" x14ac:dyDescent="0.2">
      <c r="A158" s="173">
        <v>137</v>
      </c>
      <c r="B158" s="174"/>
      <c r="C158" s="175"/>
      <c r="D158" s="237" t="s">
        <v>1288</v>
      </c>
      <c r="E158" s="238"/>
      <c r="F158" s="238"/>
      <c r="G158" s="238"/>
      <c r="H158" s="238"/>
      <c r="I158" s="238"/>
      <c r="J158" s="238"/>
      <c r="K158" s="238"/>
      <c r="L158" s="238"/>
      <c r="M158" s="238"/>
      <c r="N158" s="238"/>
      <c r="O158" s="238"/>
      <c r="P158" s="238"/>
      <c r="Q158" s="238"/>
      <c r="R158" s="238"/>
      <c r="S158" s="238"/>
      <c r="T158" s="239"/>
      <c r="U158" s="176">
        <v>4</v>
      </c>
      <c r="V158" s="174"/>
      <c r="W158" s="175"/>
      <c r="X158" s="176" t="s">
        <v>102</v>
      </c>
      <c r="Y158" s="174"/>
      <c r="Z158" s="174"/>
      <c r="AA158" s="174"/>
      <c r="AB158" s="175"/>
      <c r="AC158" s="176"/>
      <c r="AD158" s="174"/>
      <c r="AE158" s="175"/>
      <c r="AF158" s="177" t="s">
        <v>2381</v>
      </c>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9"/>
    </row>
    <row r="159" spans="1:62" s="7" customFormat="1" ht="92.7" customHeight="1" x14ac:dyDescent="0.2">
      <c r="A159" s="173">
        <v>138</v>
      </c>
      <c r="B159" s="174"/>
      <c r="C159" s="175"/>
      <c r="D159" s="237" t="s">
        <v>1289</v>
      </c>
      <c r="E159" s="238"/>
      <c r="F159" s="238"/>
      <c r="G159" s="238"/>
      <c r="H159" s="238"/>
      <c r="I159" s="238"/>
      <c r="J159" s="238"/>
      <c r="K159" s="238"/>
      <c r="L159" s="238"/>
      <c r="M159" s="238"/>
      <c r="N159" s="238"/>
      <c r="O159" s="238"/>
      <c r="P159" s="238"/>
      <c r="Q159" s="238"/>
      <c r="R159" s="238"/>
      <c r="S159" s="238"/>
      <c r="T159" s="239"/>
      <c r="U159" s="176">
        <v>20</v>
      </c>
      <c r="V159" s="174"/>
      <c r="W159" s="175"/>
      <c r="X159" s="176" t="s">
        <v>102</v>
      </c>
      <c r="Y159" s="174"/>
      <c r="Z159" s="174"/>
      <c r="AA159" s="174"/>
      <c r="AB159" s="175"/>
      <c r="AC159" s="176"/>
      <c r="AD159" s="174"/>
      <c r="AE159" s="175"/>
      <c r="AF159" s="177" t="s">
        <v>2381</v>
      </c>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9"/>
    </row>
    <row r="160" spans="1:62" s="7" customFormat="1" ht="92.7" customHeight="1" x14ac:dyDescent="0.2">
      <c r="A160" s="173">
        <v>139</v>
      </c>
      <c r="B160" s="174"/>
      <c r="C160" s="175"/>
      <c r="D160" s="237" t="s">
        <v>1290</v>
      </c>
      <c r="E160" s="238"/>
      <c r="F160" s="238"/>
      <c r="G160" s="238"/>
      <c r="H160" s="238"/>
      <c r="I160" s="238"/>
      <c r="J160" s="238"/>
      <c r="K160" s="238"/>
      <c r="L160" s="238"/>
      <c r="M160" s="238"/>
      <c r="N160" s="238"/>
      <c r="O160" s="238"/>
      <c r="P160" s="238"/>
      <c r="Q160" s="238"/>
      <c r="R160" s="238"/>
      <c r="S160" s="238"/>
      <c r="T160" s="239"/>
      <c r="U160" s="176">
        <v>4</v>
      </c>
      <c r="V160" s="174"/>
      <c r="W160" s="175"/>
      <c r="X160" s="176" t="s">
        <v>102</v>
      </c>
      <c r="Y160" s="174"/>
      <c r="Z160" s="174"/>
      <c r="AA160" s="174"/>
      <c r="AB160" s="175"/>
      <c r="AC160" s="176"/>
      <c r="AD160" s="174"/>
      <c r="AE160" s="175"/>
      <c r="AF160" s="177" t="s">
        <v>2382</v>
      </c>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9"/>
    </row>
    <row r="161" spans="1:62" s="7" customFormat="1" ht="92.7" customHeight="1" x14ac:dyDescent="0.2">
      <c r="A161" s="173">
        <v>140</v>
      </c>
      <c r="B161" s="174"/>
      <c r="C161" s="175"/>
      <c r="D161" s="237" t="s">
        <v>1291</v>
      </c>
      <c r="E161" s="238"/>
      <c r="F161" s="238"/>
      <c r="G161" s="238"/>
      <c r="H161" s="238"/>
      <c r="I161" s="238"/>
      <c r="J161" s="238"/>
      <c r="K161" s="238"/>
      <c r="L161" s="238"/>
      <c r="M161" s="238"/>
      <c r="N161" s="238"/>
      <c r="O161" s="238"/>
      <c r="P161" s="238"/>
      <c r="Q161" s="238"/>
      <c r="R161" s="238"/>
      <c r="S161" s="238"/>
      <c r="T161" s="239"/>
      <c r="U161" s="176">
        <v>20</v>
      </c>
      <c r="V161" s="174"/>
      <c r="W161" s="175"/>
      <c r="X161" s="176" t="s">
        <v>102</v>
      </c>
      <c r="Y161" s="174"/>
      <c r="Z161" s="174"/>
      <c r="AA161" s="174"/>
      <c r="AB161" s="175"/>
      <c r="AC161" s="176"/>
      <c r="AD161" s="174"/>
      <c r="AE161" s="175"/>
      <c r="AF161" s="177" t="s">
        <v>2382</v>
      </c>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9"/>
    </row>
    <row r="162" spans="1:62" s="7" customFormat="1" ht="92.7" customHeight="1" x14ac:dyDescent="0.2">
      <c r="A162" s="173">
        <v>141</v>
      </c>
      <c r="B162" s="174"/>
      <c r="C162" s="175"/>
      <c r="D162" s="237" t="s">
        <v>1292</v>
      </c>
      <c r="E162" s="238"/>
      <c r="F162" s="238"/>
      <c r="G162" s="238"/>
      <c r="H162" s="238"/>
      <c r="I162" s="238"/>
      <c r="J162" s="238"/>
      <c r="K162" s="238"/>
      <c r="L162" s="238"/>
      <c r="M162" s="238"/>
      <c r="N162" s="238"/>
      <c r="O162" s="238"/>
      <c r="P162" s="238"/>
      <c r="Q162" s="238"/>
      <c r="R162" s="238"/>
      <c r="S162" s="238"/>
      <c r="T162" s="239"/>
      <c r="U162" s="176">
        <v>4</v>
      </c>
      <c r="V162" s="174"/>
      <c r="W162" s="175"/>
      <c r="X162" s="176" t="s">
        <v>102</v>
      </c>
      <c r="Y162" s="174"/>
      <c r="Z162" s="174"/>
      <c r="AA162" s="174"/>
      <c r="AB162" s="175"/>
      <c r="AC162" s="176"/>
      <c r="AD162" s="174"/>
      <c r="AE162" s="175"/>
      <c r="AF162" s="177" t="s">
        <v>2383</v>
      </c>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9"/>
    </row>
    <row r="163" spans="1:62" s="7" customFormat="1" ht="92.7" customHeight="1" x14ac:dyDescent="0.2">
      <c r="A163" s="173">
        <v>142</v>
      </c>
      <c r="B163" s="174"/>
      <c r="C163" s="175"/>
      <c r="D163" s="237" t="s">
        <v>1293</v>
      </c>
      <c r="E163" s="238"/>
      <c r="F163" s="238"/>
      <c r="G163" s="238"/>
      <c r="H163" s="238"/>
      <c r="I163" s="238"/>
      <c r="J163" s="238"/>
      <c r="K163" s="238"/>
      <c r="L163" s="238"/>
      <c r="M163" s="238"/>
      <c r="N163" s="238"/>
      <c r="O163" s="238"/>
      <c r="P163" s="238"/>
      <c r="Q163" s="238"/>
      <c r="R163" s="238"/>
      <c r="S163" s="238"/>
      <c r="T163" s="239"/>
      <c r="U163" s="176">
        <v>20</v>
      </c>
      <c r="V163" s="174"/>
      <c r="W163" s="175"/>
      <c r="X163" s="176" t="s">
        <v>102</v>
      </c>
      <c r="Y163" s="174"/>
      <c r="Z163" s="174"/>
      <c r="AA163" s="174"/>
      <c r="AB163" s="175"/>
      <c r="AC163" s="176"/>
      <c r="AD163" s="174"/>
      <c r="AE163" s="175"/>
      <c r="AF163" s="177" t="s">
        <v>2383</v>
      </c>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9"/>
    </row>
    <row r="164" spans="1:62" s="7" customFormat="1" ht="92.7" customHeight="1" x14ac:dyDescent="0.2">
      <c r="A164" s="173">
        <v>143</v>
      </c>
      <c r="B164" s="174"/>
      <c r="C164" s="175"/>
      <c r="D164" s="237" t="s">
        <v>1294</v>
      </c>
      <c r="E164" s="238"/>
      <c r="F164" s="238"/>
      <c r="G164" s="238"/>
      <c r="H164" s="238"/>
      <c r="I164" s="238"/>
      <c r="J164" s="238"/>
      <c r="K164" s="238"/>
      <c r="L164" s="238"/>
      <c r="M164" s="238"/>
      <c r="N164" s="238"/>
      <c r="O164" s="238"/>
      <c r="P164" s="238"/>
      <c r="Q164" s="238"/>
      <c r="R164" s="238"/>
      <c r="S164" s="238"/>
      <c r="T164" s="239"/>
      <c r="U164" s="176">
        <v>4</v>
      </c>
      <c r="V164" s="174"/>
      <c r="W164" s="175"/>
      <c r="X164" s="176" t="s">
        <v>102</v>
      </c>
      <c r="Y164" s="174"/>
      <c r="Z164" s="174"/>
      <c r="AA164" s="174"/>
      <c r="AB164" s="175"/>
      <c r="AC164" s="176"/>
      <c r="AD164" s="174"/>
      <c r="AE164" s="175"/>
      <c r="AF164" s="177" t="s">
        <v>2384</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row>
    <row r="165" spans="1:62" s="7" customFormat="1" ht="92.7" customHeight="1" x14ac:dyDescent="0.2">
      <c r="A165" s="173">
        <v>144</v>
      </c>
      <c r="B165" s="174"/>
      <c r="C165" s="175"/>
      <c r="D165" s="237" t="s">
        <v>1295</v>
      </c>
      <c r="E165" s="238"/>
      <c r="F165" s="238"/>
      <c r="G165" s="238"/>
      <c r="H165" s="238"/>
      <c r="I165" s="238"/>
      <c r="J165" s="238"/>
      <c r="K165" s="238"/>
      <c r="L165" s="238"/>
      <c r="M165" s="238"/>
      <c r="N165" s="238"/>
      <c r="O165" s="238"/>
      <c r="P165" s="238"/>
      <c r="Q165" s="238"/>
      <c r="R165" s="238"/>
      <c r="S165" s="238"/>
      <c r="T165" s="239"/>
      <c r="U165" s="176">
        <v>20</v>
      </c>
      <c r="V165" s="174"/>
      <c r="W165" s="175"/>
      <c r="X165" s="176" t="s">
        <v>102</v>
      </c>
      <c r="Y165" s="174"/>
      <c r="Z165" s="174"/>
      <c r="AA165" s="174"/>
      <c r="AB165" s="175"/>
      <c r="AC165" s="176"/>
      <c r="AD165" s="174"/>
      <c r="AE165" s="175"/>
      <c r="AF165" s="177" t="s">
        <v>2384</v>
      </c>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9"/>
    </row>
    <row r="166" spans="1:62" s="7" customFormat="1" ht="92.7" customHeight="1" x14ac:dyDescent="0.2">
      <c r="A166" s="173">
        <v>145</v>
      </c>
      <c r="B166" s="174"/>
      <c r="C166" s="175"/>
      <c r="D166" s="237" t="s">
        <v>1296</v>
      </c>
      <c r="E166" s="238"/>
      <c r="F166" s="238"/>
      <c r="G166" s="238"/>
      <c r="H166" s="238"/>
      <c r="I166" s="238"/>
      <c r="J166" s="238"/>
      <c r="K166" s="238"/>
      <c r="L166" s="238"/>
      <c r="M166" s="238"/>
      <c r="N166" s="238"/>
      <c r="O166" s="238"/>
      <c r="P166" s="238"/>
      <c r="Q166" s="238"/>
      <c r="R166" s="238"/>
      <c r="S166" s="238"/>
      <c r="T166" s="239"/>
      <c r="U166" s="176">
        <v>4</v>
      </c>
      <c r="V166" s="174"/>
      <c r="W166" s="175"/>
      <c r="X166" s="176" t="s">
        <v>102</v>
      </c>
      <c r="Y166" s="174"/>
      <c r="Z166" s="174"/>
      <c r="AA166" s="174"/>
      <c r="AB166" s="175"/>
      <c r="AC166" s="176"/>
      <c r="AD166" s="174"/>
      <c r="AE166" s="175"/>
      <c r="AF166" s="177" t="s">
        <v>2385</v>
      </c>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9"/>
    </row>
    <row r="167" spans="1:62" s="7" customFormat="1" ht="92.7" customHeight="1" x14ac:dyDescent="0.2">
      <c r="A167" s="173">
        <v>146</v>
      </c>
      <c r="B167" s="174"/>
      <c r="C167" s="175"/>
      <c r="D167" s="237" t="s">
        <v>1297</v>
      </c>
      <c r="E167" s="238"/>
      <c r="F167" s="238"/>
      <c r="G167" s="238"/>
      <c r="H167" s="238"/>
      <c r="I167" s="238"/>
      <c r="J167" s="238"/>
      <c r="K167" s="238"/>
      <c r="L167" s="238"/>
      <c r="M167" s="238"/>
      <c r="N167" s="238"/>
      <c r="O167" s="238"/>
      <c r="P167" s="238"/>
      <c r="Q167" s="238"/>
      <c r="R167" s="238"/>
      <c r="S167" s="238"/>
      <c r="T167" s="239"/>
      <c r="U167" s="176">
        <v>20</v>
      </c>
      <c r="V167" s="174"/>
      <c r="W167" s="175"/>
      <c r="X167" s="176" t="s">
        <v>102</v>
      </c>
      <c r="Y167" s="174"/>
      <c r="Z167" s="174"/>
      <c r="AA167" s="174"/>
      <c r="AB167" s="175"/>
      <c r="AC167" s="176"/>
      <c r="AD167" s="174"/>
      <c r="AE167" s="175"/>
      <c r="AF167" s="177" t="s">
        <v>2385</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1" ht="92.7" customHeight="1" x14ac:dyDescent="0.2">
      <c r="A168" s="173">
        <v>147</v>
      </c>
      <c r="B168" s="174"/>
      <c r="C168" s="175"/>
      <c r="D168" s="237" t="s">
        <v>1298</v>
      </c>
      <c r="E168" s="238"/>
      <c r="F168" s="238"/>
      <c r="G168" s="238"/>
      <c r="H168" s="238"/>
      <c r="I168" s="238"/>
      <c r="J168" s="238"/>
      <c r="K168" s="238"/>
      <c r="L168" s="238"/>
      <c r="M168" s="238"/>
      <c r="N168" s="238"/>
      <c r="O168" s="238"/>
      <c r="P168" s="238"/>
      <c r="Q168" s="238"/>
      <c r="R168" s="238"/>
      <c r="S168" s="238"/>
      <c r="T168" s="239"/>
      <c r="U168" s="176">
        <v>80</v>
      </c>
      <c r="V168" s="174"/>
      <c r="W168" s="175"/>
      <c r="X168" s="176" t="s">
        <v>102</v>
      </c>
      <c r="Y168" s="174"/>
      <c r="Z168" s="174"/>
      <c r="AA168" s="174"/>
      <c r="AB168" s="175"/>
      <c r="AC168" s="176"/>
      <c r="AD168" s="174"/>
      <c r="AE168" s="175"/>
      <c r="AF168" s="177" t="s">
        <v>2386</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1" ht="92.7" customHeight="1" x14ac:dyDescent="0.2">
      <c r="A169" s="173">
        <v>148</v>
      </c>
      <c r="B169" s="174"/>
      <c r="C169" s="175"/>
      <c r="D169" s="237" t="s">
        <v>1299</v>
      </c>
      <c r="E169" s="238"/>
      <c r="F169" s="238"/>
      <c r="G169" s="238"/>
      <c r="H169" s="238"/>
      <c r="I169" s="238"/>
      <c r="J169" s="238"/>
      <c r="K169" s="238"/>
      <c r="L169" s="238"/>
      <c r="M169" s="238"/>
      <c r="N169" s="238"/>
      <c r="O169" s="238"/>
      <c r="P169" s="238"/>
      <c r="Q169" s="238"/>
      <c r="R169" s="238"/>
      <c r="S169" s="238"/>
      <c r="T169" s="239"/>
      <c r="U169" s="176">
        <v>4</v>
      </c>
      <c r="V169" s="174"/>
      <c r="W169" s="175"/>
      <c r="X169" s="176" t="s">
        <v>102</v>
      </c>
      <c r="Y169" s="174"/>
      <c r="Z169" s="174"/>
      <c r="AA169" s="174"/>
      <c r="AB169" s="175"/>
      <c r="AC169" s="176"/>
      <c r="AD169" s="174"/>
      <c r="AE169" s="175"/>
      <c r="AF169" s="177" t="s">
        <v>2387</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1" ht="92.7" customHeight="1" x14ac:dyDescent="0.2">
      <c r="A170" s="173">
        <v>149</v>
      </c>
      <c r="B170" s="174"/>
      <c r="C170" s="175"/>
      <c r="D170" s="237" t="s">
        <v>1300</v>
      </c>
      <c r="E170" s="238"/>
      <c r="F170" s="238"/>
      <c r="G170" s="238"/>
      <c r="H170" s="238"/>
      <c r="I170" s="238"/>
      <c r="J170" s="238"/>
      <c r="K170" s="238"/>
      <c r="L170" s="238"/>
      <c r="M170" s="238"/>
      <c r="N170" s="238"/>
      <c r="O170" s="238"/>
      <c r="P170" s="238"/>
      <c r="Q170" s="238"/>
      <c r="R170" s="238"/>
      <c r="S170" s="238"/>
      <c r="T170" s="239"/>
      <c r="U170" s="176">
        <v>20</v>
      </c>
      <c r="V170" s="174"/>
      <c r="W170" s="175"/>
      <c r="X170" s="176" t="s">
        <v>102</v>
      </c>
      <c r="Y170" s="174"/>
      <c r="Z170" s="174"/>
      <c r="AA170" s="174"/>
      <c r="AB170" s="175"/>
      <c r="AC170" s="176"/>
      <c r="AD170" s="174"/>
      <c r="AE170" s="175"/>
      <c r="AF170" s="177" t="s">
        <v>2388</v>
      </c>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9"/>
    </row>
    <row r="171" spans="1:62" s="7" customFormat="1" ht="92.7" customHeight="1" x14ac:dyDescent="0.2">
      <c r="A171" s="173">
        <v>150</v>
      </c>
      <c r="B171" s="174"/>
      <c r="C171" s="175"/>
      <c r="D171" s="237" t="s">
        <v>1301</v>
      </c>
      <c r="E171" s="238"/>
      <c r="F171" s="238"/>
      <c r="G171" s="238"/>
      <c r="H171" s="238"/>
      <c r="I171" s="238"/>
      <c r="J171" s="238"/>
      <c r="K171" s="238"/>
      <c r="L171" s="238"/>
      <c r="M171" s="238"/>
      <c r="N171" s="238"/>
      <c r="O171" s="238"/>
      <c r="P171" s="238"/>
      <c r="Q171" s="238"/>
      <c r="R171" s="238"/>
      <c r="S171" s="238"/>
      <c r="T171" s="239"/>
      <c r="U171" s="176">
        <v>3</v>
      </c>
      <c r="V171" s="174"/>
      <c r="W171" s="175"/>
      <c r="X171" s="176" t="s">
        <v>102</v>
      </c>
      <c r="Y171" s="174"/>
      <c r="Z171" s="174"/>
      <c r="AA171" s="174"/>
      <c r="AB171" s="175"/>
      <c r="AC171" s="176"/>
      <c r="AD171" s="174"/>
      <c r="AE171" s="175"/>
      <c r="AF171" s="177" t="s">
        <v>2389</v>
      </c>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9"/>
    </row>
    <row r="172" spans="1:62" s="7" customFormat="1" ht="92.7" customHeight="1" x14ac:dyDescent="0.2">
      <c r="A172" s="173">
        <v>151</v>
      </c>
      <c r="B172" s="174"/>
      <c r="C172" s="175"/>
      <c r="D172" s="237" t="s">
        <v>1302</v>
      </c>
      <c r="E172" s="238"/>
      <c r="F172" s="238"/>
      <c r="G172" s="238"/>
      <c r="H172" s="238"/>
      <c r="I172" s="238"/>
      <c r="J172" s="238"/>
      <c r="K172" s="238"/>
      <c r="L172" s="238"/>
      <c r="M172" s="238"/>
      <c r="N172" s="238"/>
      <c r="O172" s="238"/>
      <c r="P172" s="238"/>
      <c r="Q172" s="238"/>
      <c r="R172" s="238"/>
      <c r="S172" s="238"/>
      <c r="T172" s="239"/>
      <c r="U172" s="176">
        <v>30</v>
      </c>
      <c r="V172" s="174"/>
      <c r="W172" s="175"/>
      <c r="X172" s="176" t="s">
        <v>102</v>
      </c>
      <c r="Y172" s="174"/>
      <c r="Z172" s="174"/>
      <c r="AA172" s="174"/>
      <c r="AB172" s="175"/>
      <c r="AC172" s="176"/>
      <c r="AD172" s="174"/>
      <c r="AE172" s="175"/>
      <c r="AF172" s="177" t="s">
        <v>2390</v>
      </c>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9"/>
    </row>
    <row r="173" spans="1:62" s="7" customFormat="1" ht="92.7" customHeight="1" x14ac:dyDescent="0.2">
      <c r="A173" s="173">
        <v>152</v>
      </c>
      <c r="B173" s="174"/>
      <c r="C173" s="175"/>
      <c r="D173" s="237" t="s">
        <v>1303</v>
      </c>
      <c r="E173" s="238"/>
      <c r="F173" s="238"/>
      <c r="G173" s="238"/>
      <c r="H173" s="238"/>
      <c r="I173" s="238"/>
      <c r="J173" s="238"/>
      <c r="K173" s="238"/>
      <c r="L173" s="238"/>
      <c r="M173" s="238"/>
      <c r="N173" s="238"/>
      <c r="O173" s="238"/>
      <c r="P173" s="238"/>
      <c r="Q173" s="238"/>
      <c r="R173" s="238"/>
      <c r="S173" s="238"/>
      <c r="T173" s="239"/>
      <c r="U173" s="176">
        <v>2</v>
      </c>
      <c r="V173" s="174"/>
      <c r="W173" s="175"/>
      <c r="X173" s="176" t="s">
        <v>102</v>
      </c>
      <c r="Y173" s="174"/>
      <c r="Z173" s="174"/>
      <c r="AA173" s="174"/>
      <c r="AB173" s="175"/>
      <c r="AC173" s="176"/>
      <c r="AD173" s="174"/>
      <c r="AE173" s="175"/>
      <c r="AF173" s="177" t="s">
        <v>2391</v>
      </c>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9"/>
    </row>
    <row r="174" spans="1:62" s="7" customFormat="1" ht="92.7" customHeight="1" x14ac:dyDescent="0.2">
      <c r="A174" s="173">
        <v>153</v>
      </c>
      <c r="B174" s="174"/>
      <c r="C174" s="175"/>
      <c r="D174" s="237" t="s">
        <v>1304</v>
      </c>
      <c r="E174" s="238"/>
      <c r="F174" s="238"/>
      <c r="G174" s="238"/>
      <c r="H174" s="238"/>
      <c r="I174" s="238"/>
      <c r="J174" s="238"/>
      <c r="K174" s="238"/>
      <c r="L174" s="238"/>
      <c r="M174" s="238"/>
      <c r="N174" s="238"/>
      <c r="O174" s="238"/>
      <c r="P174" s="238"/>
      <c r="Q174" s="238"/>
      <c r="R174" s="238"/>
      <c r="S174" s="238"/>
      <c r="T174" s="239"/>
      <c r="U174" s="176">
        <v>1</v>
      </c>
      <c r="V174" s="174"/>
      <c r="W174" s="175"/>
      <c r="X174" s="176" t="s">
        <v>102</v>
      </c>
      <c r="Y174" s="174"/>
      <c r="Z174" s="174"/>
      <c r="AA174" s="174"/>
      <c r="AB174" s="175"/>
      <c r="AC174" s="176"/>
      <c r="AD174" s="174"/>
      <c r="AE174" s="175"/>
      <c r="AF174" s="177" t="s">
        <v>2392</v>
      </c>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9"/>
    </row>
    <row r="175" spans="1:62" s="7" customFormat="1" ht="92.7" customHeight="1" x14ac:dyDescent="0.2">
      <c r="A175" s="173">
        <v>154</v>
      </c>
      <c r="B175" s="174"/>
      <c r="C175" s="175"/>
      <c r="D175" s="237" t="s">
        <v>1305</v>
      </c>
      <c r="E175" s="238"/>
      <c r="F175" s="238"/>
      <c r="G175" s="238"/>
      <c r="H175" s="238"/>
      <c r="I175" s="238"/>
      <c r="J175" s="238"/>
      <c r="K175" s="238"/>
      <c r="L175" s="238"/>
      <c r="M175" s="238"/>
      <c r="N175" s="238"/>
      <c r="O175" s="238"/>
      <c r="P175" s="238"/>
      <c r="Q175" s="238"/>
      <c r="R175" s="238"/>
      <c r="S175" s="238"/>
      <c r="T175" s="239"/>
      <c r="U175" s="176">
        <v>2</v>
      </c>
      <c r="V175" s="174"/>
      <c r="W175" s="175"/>
      <c r="X175" s="176" t="s">
        <v>102</v>
      </c>
      <c r="Y175" s="174"/>
      <c r="Z175" s="174"/>
      <c r="AA175" s="174"/>
      <c r="AB175" s="175"/>
      <c r="AC175" s="176"/>
      <c r="AD175" s="174"/>
      <c r="AE175" s="175"/>
      <c r="AF175" s="177" t="s">
        <v>2393</v>
      </c>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9"/>
    </row>
    <row r="176" spans="1:62" s="7" customFormat="1" ht="92.7" customHeight="1" x14ac:dyDescent="0.2">
      <c r="A176" s="173">
        <v>155</v>
      </c>
      <c r="B176" s="174"/>
      <c r="C176" s="175"/>
      <c r="D176" s="237" t="s">
        <v>1306</v>
      </c>
      <c r="E176" s="238"/>
      <c r="F176" s="238"/>
      <c r="G176" s="238"/>
      <c r="H176" s="238"/>
      <c r="I176" s="238"/>
      <c r="J176" s="238"/>
      <c r="K176" s="238"/>
      <c r="L176" s="238"/>
      <c r="M176" s="238"/>
      <c r="N176" s="238"/>
      <c r="O176" s="238"/>
      <c r="P176" s="238"/>
      <c r="Q176" s="238"/>
      <c r="R176" s="238"/>
      <c r="S176" s="238"/>
      <c r="T176" s="239"/>
      <c r="U176" s="176">
        <v>10</v>
      </c>
      <c r="V176" s="174"/>
      <c r="W176" s="175"/>
      <c r="X176" s="176" t="s">
        <v>102</v>
      </c>
      <c r="Y176" s="174"/>
      <c r="Z176" s="174"/>
      <c r="AA176" s="174"/>
      <c r="AB176" s="175"/>
      <c r="AC176" s="176"/>
      <c r="AD176" s="174"/>
      <c r="AE176" s="175"/>
      <c r="AF176" s="177" t="s">
        <v>2394</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row>
    <row r="177" spans="1:62" s="7" customFormat="1" ht="92.7" customHeight="1" x14ac:dyDescent="0.2">
      <c r="A177" s="173">
        <v>156</v>
      </c>
      <c r="B177" s="174"/>
      <c r="C177" s="175"/>
      <c r="D177" s="237" t="s">
        <v>1307</v>
      </c>
      <c r="E177" s="238"/>
      <c r="F177" s="238"/>
      <c r="G177" s="238"/>
      <c r="H177" s="238"/>
      <c r="I177" s="238"/>
      <c r="J177" s="238"/>
      <c r="K177" s="238"/>
      <c r="L177" s="238"/>
      <c r="M177" s="238"/>
      <c r="N177" s="238"/>
      <c r="O177" s="238"/>
      <c r="P177" s="238"/>
      <c r="Q177" s="238"/>
      <c r="R177" s="238"/>
      <c r="S177" s="238"/>
      <c r="T177" s="239"/>
      <c r="U177" s="176">
        <v>1</v>
      </c>
      <c r="V177" s="174"/>
      <c r="W177" s="175"/>
      <c r="X177" s="176" t="s">
        <v>102</v>
      </c>
      <c r="Y177" s="174"/>
      <c r="Z177" s="174"/>
      <c r="AA177" s="174"/>
      <c r="AB177" s="175"/>
      <c r="AC177" s="176"/>
      <c r="AD177" s="174"/>
      <c r="AE177" s="175"/>
      <c r="AF177" s="177" t="s">
        <v>2395</v>
      </c>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9"/>
    </row>
    <row r="178" spans="1:62" s="7" customFormat="1" ht="92.7" customHeight="1" x14ac:dyDescent="0.2">
      <c r="A178" s="173">
        <v>157</v>
      </c>
      <c r="B178" s="174"/>
      <c r="C178" s="175"/>
      <c r="D178" s="237" t="s">
        <v>1308</v>
      </c>
      <c r="E178" s="238"/>
      <c r="F178" s="238"/>
      <c r="G178" s="238"/>
      <c r="H178" s="238"/>
      <c r="I178" s="238"/>
      <c r="J178" s="238"/>
      <c r="K178" s="238"/>
      <c r="L178" s="238"/>
      <c r="M178" s="238"/>
      <c r="N178" s="238"/>
      <c r="O178" s="238"/>
      <c r="P178" s="238"/>
      <c r="Q178" s="238"/>
      <c r="R178" s="238"/>
      <c r="S178" s="238"/>
      <c r="T178" s="239"/>
      <c r="U178" s="176">
        <v>50</v>
      </c>
      <c r="V178" s="174"/>
      <c r="W178" s="175"/>
      <c r="X178" s="176" t="s">
        <v>102</v>
      </c>
      <c r="Y178" s="174"/>
      <c r="Z178" s="174"/>
      <c r="AA178" s="174"/>
      <c r="AB178" s="175"/>
      <c r="AC178" s="176"/>
      <c r="AD178" s="174"/>
      <c r="AE178" s="175"/>
      <c r="AF178" s="177" t="s">
        <v>2396</v>
      </c>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9"/>
    </row>
    <row r="179" spans="1:62" s="7" customFormat="1" ht="92.7" customHeight="1" x14ac:dyDescent="0.2">
      <c r="A179" s="173">
        <v>158</v>
      </c>
      <c r="B179" s="174"/>
      <c r="C179" s="175"/>
      <c r="D179" s="237" t="s">
        <v>1309</v>
      </c>
      <c r="E179" s="238"/>
      <c r="F179" s="238"/>
      <c r="G179" s="238"/>
      <c r="H179" s="238"/>
      <c r="I179" s="238"/>
      <c r="J179" s="238"/>
      <c r="K179" s="238"/>
      <c r="L179" s="238"/>
      <c r="M179" s="238"/>
      <c r="N179" s="238"/>
      <c r="O179" s="238"/>
      <c r="P179" s="238"/>
      <c r="Q179" s="238"/>
      <c r="R179" s="238"/>
      <c r="S179" s="238"/>
      <c r="T179" s="239"/>
      <c r="U179" s="176">
        <v>1</v>
      </c>
      <c r="V179" s="174"/>
      <c r="W179" s="175"/>
      <c r="X179" s="176" t="s">
        <v>102</v>
      </c>
      <c r="Y179" s="174"/>
      <c r="Z179" s="174"/>
      <c r="AA179" s="174"/>
      <c r="AB179" s="175"/>
      <c r="AC179" s="176"/>
      <c r="AD179" s="174"/>
      <c r="AE179" s="175"/>
      <c r="AF179" s="177" t="s">
        <v>2397</v>
      </c>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9"/>
    </row>
    <row r="180" spans="1:62" s="7" customFormat="1" ht="92.7" customHeight="1" x14ac:dyDescent="0.2">
      <c r="A180" s="173">
        <v>159</v>
      </c>
      <c r="B180" s="174"/>
      <c r="C180" s="175"/>
      <c r="D180" s="237" t="s">
        <v>1310</v>
      </c>
      <c r="E180" s="238"/>
      <c r="F180" s="238"/>
      <c r="G180" s="238"/>
      <c r="H180" s="238"/>
      <c r="I180" s="238"/>
      <c r="J180" s="238"/>
      <c r="K180" s="238"/>
      <c r="L180" s="238"/>
      <c r="M180" s="238"/>
      <c r="N180" s="238"/>
      <c r="O180" s="238"/>
      <c r="P180" s="238"/>
      <c r="Q180" s="238"/>
      <c r="R180" s="238"/>
      <c r="S180" s="238"/>
      <c r="T180" s="239"/>
      <c r="U180" s="176">
        <v>1</v>
      </c>
      <c r="V180" s="174"/>
      <c r="W180" s="175"/>
      <c r="X180" s="176" t="s">
        <v>102</v>
      </c>
      <c r="Y180" s="174"/>
      <c r="Z180" s="174"/>
      <c r="AA180" s="174"/>
      <c r="AB180" s="175"/>
      <c r="AC180" s="176" t="s">
        <v>101</v>
      </c>
      <c r="AD180" s="174"/>
      <c r="AE180" s="175"/>
      <c r="AF180" s="177" t="s">
        <v>2398</v>
      </c>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9"/>
    </row>
    <row r="181" spans="1:62" s="7" customFormat="1" ht="112.95" customHeight="1" x14ac:dyDescent="0.2">
      <c r="A181" s="173">
        <v>160</v>
      </c>
      <c r="B181" s="174"/>
      <c r="C181" s="175"/>
      <c r="D181" s="237" t="s">
        <v>1311</v>
      </c>
      <c r="E181" s="238"/>
      <c r="F181" s="238"/>
      <c r="G181" s="238"/>
      <c r="H181" s="238"/>
      <c r="I181" s="238"/>
      <c r="J181" s="238"/>
      <c r="K181" s="238"/>
      <c r="L181" s="238"/>
      <c r="M181" s="238"/>
      <c r="N181" s="238"/>
      <c r="O181" s="238"/>
      <c r="P181" s="238"/>
      <c r="Q181" s="238"/>
      <c r="R181" s="238"/>
      <c r="S181" s="238"/>
      <c r="T181" s="239"/>
      <c r="U181" s="176">
        <v>1</v>
      </c>
      <c r="V181" s="174"/>
      <c r="W181" s="175"/>
      <c r="X181" s="176" t="s">
        <v>102</v>
      </c>
      <c r="Y181" s="174"/>
      <c r="Z181" s="174"/>
      <c r="AA181" s="174"/>
      <c r="AB181" s="175"/>
      <c r="AC181" s="176"/>
      <c r="AD181" s="174"/>
      <c r="AE181" s="175"/>
      <c r="AF181" s="177" t="s">
        <v>2399</v>
      </c>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9"/>
    </row>
    <row r="182" spans="1:62" s="7" customFormat="1" ht="112.95" customHeight="1" x14ac:dyDescent="0.2">
      <c r="A182" s="173">
        <v>161</v>
      </c>
      <c r="B182" s="174"/>
      <c r="C182" s="175"/>
      <c r="D182" s="237" t="s">
        <v>1312</v>
      </c>
      <c r="E182" s="238"/>
      <c r="F182" s="238"/>
      <c r="G182" s="238"/>
      <c r="H182" s="238"/>
      <c r="I182" s="238"/>
      <c r="J182" s="238"/>
      <c r="K182" s="238"/>
      <c r="L182" s="238"/>
      <c r="M182" s="238"/>
      <c r="N182" s="238"/>
      <c r="O182" s="238"/>
      <c r="P182" s="238"/>
      <c r="Q182" s="238"/>
      <c r="R182" s="238"/>
      <c r="S182" s="238"/>
      <c r="T182" s="239"/>
      <c r="U182" s="176">
        <v>1</v>
      </c>
      <c r="V182" s="174"/>
      <c r="W182" s="175"/>
      <c r="X182" s="176" t="s">
        <v>102</v>
      </c>
      <c r="Y182" s="174"/>
      <c r="Z182" s="174"/>
      <c r="AA182" s="174"/>
      <c r="AB182" s="175"/>
      <c r="AC182" s="176"/>
      <c r="AD182" s="174"/>
      <c r="AE182" s="175"/>
      <c r="AF182" s="177" t="s">
        <v>2400</v>
      </c>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9"/>
    </row>
    <row r="183" spans="1:62" s="7" customFormat="1" ht="92.7" customHeight="1" x14ac:dyDescent="0.2">
      <c r="A183" s="173">
        <v>162</v>
      </c>
      <c r="B183" s="174"/>
      <c r="C183" s="175"/>
      <c r="D183" s="237" t="s">
        <v>1313</v>
      </c>
      <c r="E183" s="238"/>
      <c r="F183" s="238"/>
      <c r="G183" s="238"/>
      <c r="H183" s="238"/>
      <c r="I183" s="238"/>
      <c r="J183" s="238"/>
      <c r="K183" s="238"/>
      <c r="L183" s="238"/>
      <c r="M183" s="238"/>
      <c r="N183" s="238"/>
      <c r="O183" s="238"/>
      <c r="P183" s="238"/>
      <c r="Q183" s="238"/>
      <c r="R183" s="238"/>
      <c r="S183" s="238"/>
      <c r="T183" s="239"/>
      <c r="U183" s="176">
        <v>1</v>
      </c>
      <c r="V183" s="174"/>
      <c r="W183" s="175"/>
      <c r="X183" s="176" t="s">
        <v>102</v>
      </c>
      <c r="Y183" s="174"/>
      <c r="Z183" s="174"/>
      <c r="AA183" s="174"/>
      <c r="AB183" s="175"/>
      <c r="AC183" s="176"/>
      <c r="AD183" s="174"/>
      <c r="AE183" s="175"/>
      <c r="AF183" s="177" t="s">
        <v>2401</v>
      </c>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9"/>
    </row>
    <row r="184" spans="1:62" s="7" customFormat="1" ht="92.7" customHeight="1" x14ac:dyDescent="0.2">
      <c r="A184" s="173">
        <v>163</v>
      </c>
      <c r="B184" s="174"/>
      <c r="C184" s="175"/>
      <c r="D184" s="237" t="s">
        <v>1314</v>
      </c>
      <c r="E184" s="238"/>
      <c r="F184" s="238"/>
      <c r="G184" s="238"/>
      <c r="H184" s="238"/>
      <c r="I184" s="238"/>
      <c r="J184" s="238"/>
      <c r="K184" s="238"/>
      <c r="L184" s="238"/>
      <c r="M184" s="238"/>
      <c r="N184" s="238"/>
      <c r="O184" s="238"/>
      <c r="P184" s="238"/>
      <c r="Q184" s="238"/>
      <c r="R184" s="238"/>
      <c r="S184" s="238"/>
      <c r="T184" s="239"/>
      <c r="U184" s="176">
        <v>100</v>
      </c>
      <c r="V184" s="174"/>
      <c r="W184" s="175"/>
      <c r="X184" s="176" t="s">
        <v>102</v>
      </c>
      <c r="Y184" s="174"/>
      <c r="Z184" s="174"/>
      <c r="AA184" s="174"/>
      <c r="AB184" s="175"/>
      <c r="AC184" s="176"/>
      <c r="AD184" s="174"/>
      <c r="AE184" s="175"/>
      <c r="AF184" s="177" t="s">
        <v>2402</v>
      </c>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9"/>
    </row>
    <row r="185" spans="1:62" s="7" customFormat="1" ht="92.7" customHeight="1" x14ac:dyDescent="0.2">
      <c r="A185" s="173">
        <v>164</v>
      </c>
      <c r="B185" s="174"/>
      <c r="C185" s="175"/>
      <c r="D185" s="237" t="s">
        <v>1315</v>
      </c>
      <c r="E185" s="238"/>
      <c r="F185" s="238"/>
      <c r="G185" s="238"/>
      <c r="H185" s="238"/>
      <c r="I185" s="238"/>
      <c r="J185" s="238"/>
      <c r="K185" s="238"/>
      <c r="L185" s="238"/>
      <c r="M185" s="238"/>
      <c r="N185" s="238"/>
      <c r="O185" s="238"/>
      <c r="P185" s="238"/>
      <c r="Q185" s="238"/>
      <c r="R185" s="238"/>
      <c r="S185" s="238"/>
      <c r="T185" s="239"/>
      <c r="U185" s="176">
        <v>3</v>
      </c>
      <c r="V185" s="174"/>
      <c r="W185" s="175"/>
      <c r="X185" s="176" t="s">
        <v>192</v>
      </c>
      <c r="Y185" s="174"/>
      <c r="Z185" s="174"/>
      <c r="AA185" s="174"/>
      <c r="AB185" s="175"/>
      <c r="AC185" s="176"/>
      <c r="AD185" s="174"/>
      <c r="AE185" s="175"/>
      <c r="AF185" s="177" t="s">
        <v>2403</v>
      </c>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9"/>
    </row>
    <row r="186" spans="1:62" s="7" customFormat="1" ht="92.7" customHeight="1" x14ac:dyDescent="0.2">
      <c r="A186" s="173">
        <v>165</v>
      </c>
      <c r="B186" s="174"/>
      <c r="C186" s="175"/>
      <c r="D186" s="237" t="s">
        <v>1316</v>
      </c>
      <c r="E186" s="238"/>
      <c r="F186" s="238"/>
      <c r="G186" s="238"/>
      <c r="H186" s="238"/>
      <c r="I186" s="238"/>
      <c r="J186" s="238"/>
      <c r="K186" s="238"/>
      <c r="L186" s="238"/>
      <c r="M186" s="238"/>
      <c r="N186" s="238"/>
      <c r="O186" s="238"/>
      <c r="P186" s="238"/>
      <c r="Q186" s="238"/>
      <c r="R186" s="238"/>
      <c r="S186" s="238"/>
      <c r="T186" s="239"/>
      <c r="U186" s="176">
        <v>3</v>
      </c>
      <c r="V186" s="174"/>
      <c r="W186" s="175"/>
      <c r="X186" s="176" t="s">
        <v>102</v>
      </c>
      <c r="Y186" s="174"/>
      <c r="Z186" s="174"/>
      <c r="AA186" s="174"/>
      <c r="AB186" s="175"/>
      <c r="AC186" s="176"/>
      <c r="AD186" s="174"/>
      <c r="AE186" s="175"/>
      <c r="AF186" s="177" t="s">
        <v>2404</v>
      </c>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9"/>
    </row>
    <row r="187" spans="1:62" s="7" customFormat="1" ht="92.7" customHeight="1" x14ac:dyDescent="0.2">
      <c r="A187" s="173">
        <v>166</v>
      </c>
      <c r="B187" s="174"/>
      <c r="C187" s="175"/>
      <c r="D187" s="237" t="s">
        <v>1317</v>
      </c>
      <c r="E187" s="238"/>
      <c r="F187" s="238"/>
      <c r="G187" s="238"/>
      <c r="H187" s="238"/>
      <c r="I187" s="238"/>
      <c r="J187" s="238"/>
      <c r="K187" s="238"/>
      <c r="L187" s="238"/>
      <c r="M187" s="238"/>
      <c r="N187" s="238"/>
      <c r="O187" s="238"/>
      <c r="P187" s="238"/>
      <c r="Q187" s="238"/>
      <c r="R187" s="238"/>
      <c r="S187" s="238"/>
      <c r="T187" s="239"/>
      <c r="U187" s="176">
        <v>80</v>
      </c>
      <c r="V187" s="174"/>
      <c r="W187" s="175"/>
      <c r="X187" s="176" t="s">
        <v>102</v>
      </c>
      <c r="Y187" s="174"/>
      <c r="Z187" s="174"/>
      <c r="AA187" s="174"/>
      <c r="AB187" s="175"/>
      <c r="AC187" s="176"/>
      <c r="AD187" s="174"/>
      <c r="AE187" s="175"/>
      <c r="AF187" s="177" t="s">
        <v>3109</v>
      </c>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9"/>
    </row>
    <row r="188" spans="1:62" s="7" customFormat="1" ht="92.7" customHeight="1" x14ac:dyDescent="0.2">
      <c r="A188" s="173">
        <v>167</v>
      </c>
      <c r="B188" s="174"/>
      <c r="C188" s="175"/>
      <c r="D188" s="237" t="s">
        <v>1318</v>
      </c>
      <c r="E188" s="238"/>
      <c r="F188" s="238"/>
      <c r="G188" s="238"/>
      <c r="H188" s="238"/>
      <c r="I188" s="238"/>
      <c r="J188" s="238"/>
      <c r="K188" s="238"/>
      <c r="L188" s="238"/>
      <c r="M188" s="238"/>
      <c r="N188" s="238"/>
      <c r="O188" s="238"/>
      <c r="P188" s="238"/>
      <c r="Q188" s="238"/>
      <c r="R188" s="238"/>
      <c r="S188" s="238"/>
      <c r="T188" s="239"/>
      <c r="U188" s="176">
        <v>20</v>
      </c>
      <c r="V188" s="174"/>
      <c r="W188" s="175"/>
      <c r="X188" s="176" t="s">
        <v>102</v>
      </c>
      <c r="Y188" s="174"/>
      <c r="Z188" s="174"/>
      <c r="AA188" s="174"/>
      <c r="AB188" s="175"/>
      <c r="AC188" s="176"/>
      <c r="AD188" s="174"/>
      <c r="AE188" s="175"/>
      <c r="AF188" s="177" t="s">
        <v>2405</v>
      </c>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9"/>
    </row>
    <row r="189" spans="1:62" s="7" customFormat="1" ht="92.7" customHeight="1" x14ac:dyDescent="0.2">
      <c r="A189" s="173">
        <v>168</v>
      </c>
      <c r="B189" s="174"/>
      <c r="C189" s="175"/>
      <c r="D189" s="237" t="s">
        <v>1319</v>
      </c>
      <c r="E189" s="238"/>
      <c r="F189" s="238"/>
      <c r="G189" s="238"/>
      <c r="H189" s="238"/>
      <c r="I189" s="238"/>
      <c r="J189" s="238"/>
      <c r="K189" s="238"/>
      <c r="L189" s="238"/>
      <c r="M189" s="238"/>
      <c r="N189" s="238"/>
      <c r="O189" s="238"/>
      <c r="P189" s="238"/>
      <c r="Q189" s="238"/>
      <c r="R189" s="238"/>
      <c r="S189" s="238"/>
      <c r="T189" s="239"/>
      <c r="U189" s="176">
        <v>1</v>
      </c>
      <c r="V189" s="174"/>
      <c r="W189" s="175"/>
      <c r="X189" s="176" t="s">
        <v>102</v>
      </c>
      <c r="Y189" s="174"/>
      <c r="Z189" s="174"/>
      <c r="AA189" s="174"/>
      <c r="AB189" s="175"/>
      <c r="AC189" s="176"/>
      <c r="AD189" s="174"/>
      <c r="AE189" s="175"/>
      <c r="AF189" s="177" t="s">
        <v>2406</v>
      </c>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9"/>
    </row>
    <row r="190" spans="1:62" s="7" customFormat="1" ht="92.7" customHeight="1" x14ac:dyDescent="0.2">
      <c r="A190" s="173">
        <v>169</v>
      </c>
      <c r="B190" s="174"/>
      <c r="C190" s="175"/>
      <c r="D190" s="237" t="s">
        <v>1320</v>
      </c>
      <c r="E190" s="238"/>
      <c r="F190" s="238"/>
      <c r="G190" s="238"/>
      <c r="H190" s="238"/>
      <c r="I190" s="238"/>
      <c r="J190" s="238"/>
      <c r="K190" s="238"/>
      <c r="L190" s="238"/>
      <c r="M190" s="238"/>
      <c r="N190" s="238"/>
      <c r="O190" s="238"/>
      <c r="P190" s="238"/>
      <c r="Q190" s="238"/>
      <c r="R190" s="238"/>
      <c r="S190" s="238"/>
      <c r="T190" s="239"/>
      <c r="U190" s="176">
        <v>1</v>
      </c>
      <c r="V190" s="174"/>
      <c r="W190" s="175"/>
      <c r="X190" s="176" t="s">
        <v>102</v>
      </c>
      <c r="Y190" s="174"/>
      <c r="Z190" s="174"/>
      <c r="AA190" s="174"/>
      <c r="AB190" s="175"/>
      <c r="AC190" s="176"/>
      <c r="AD190" s="174"/>
      <c r="AE190" s="175"/>
      <c r="AF190" s="177" t="s">
        <v>2407</v>
      </c>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9"/>
    </row>
    <row r="191" spans="1:62" s="7" customFormat="1" ht="92.7" customHeight="1" x14ac:dyDescent="0.2">
      <c r="A191" s="173">
        <v>170</v>
      </c>
      <c r="B191" s="174"/>
      <c r="C191" s="175"/>
      <c r="D191" s="237" t="s">
        <v>1321</v>
      </c>
      <c r="E191" s="238"/>
      <c r="F191" s="238"/>
      <c r="G191" s="238"/>
      <c r="H191" s="238"/>
      <c r="I191" s="238"/>
      <c r="J191" s="238"/>
      <c r="K191" s="238"/>
      <c r="L191" s="238"/>
      <c r="M191" s="238"/>
      <c r="N191" s="238"/>
      <c r="O191" s="238"/>
      <c r="P191" s="238"/>
      <c r="Q191" s="238"/>
      <c r="R191" s="238"/>
      <c r="S191" s="238"/>
      <c r="T191" s="239"/>
      <c r="U191" s="176">
        <v>1</v>
      </c>
      <c r="V191" s="174"/>
      <c r="W191" s="175"/>
      <c r="X191" s="176" t="s">
        <v>102</v>
      </c>
      <c r="Y191" s="174"/>
      <c r="Z191" s="174"/>
      <c r="AA191" s="174"/>
      <c r="AB191" s="175"/>
      <c r="AC191" s="176"/>
      <c r="AD191" s="174"/>
      <c r="AE191" s="175"/>
      <c r="AF191" s="177" t="s">
        <v>2408</v>
      </c>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9"/>
    </row>
    <row r="192" spans="1:62" s="7" customFormat="1" ht="92.7" customHeight="1" x14ac:dyDescent="0.2">
      <c r="A192" s="173">
        <v>171</v>
      </c>
      <c r="B192" s="174"/>
      <c r="C192" s="175"/>
      <c r="D192" s="237" t="s">
        <v>1322</v>
      </c>
      <c r="E192" s="238"/>
      <c r="F192" s="238"/>
      <c r="G192" s="238"/>
      <c r="H192" s="238"/>
      <c r="I192" s="238"/>
      <c r="J192" s="238"/>
      <c r="K192" s="238"/>
      <c r="L192" s="238"/>
      <c r="M192" s="238"/>
      <c r="N192" s="238"/>
      <c r="O192" s="238"/>
      <c r="P192" s="238"/>
      <c r="Q192" s="238"/>
      <c r="R192" s="238"/>
      <c r="S192" s="238"/>
      <c r="T192" s="239"/>
      <c r="U192" s="176">
        <v>10</v>
      </c>
      <c r="V192" s="174"/>
      <c r="W192" s="175"/>
      <c r="X192" s="176" t="s">
        <v>102</v>
      </c>
      <c r="Y192" s="174"/>
      <c r="Z192" s="174"/>
      <c r="AA192" s="174"/>
      <c r="AB192" s="175"/>
      <c r="AC192" s="176"/>
      <c r="AD192" s="174"/>
      <c r="AE192" s="175"/>
      <c r="AF192" s="177" t="s">
        <v>2409</v>
      </c>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9"/>
    </row>
    <row r="193" spans="1:62" s="7" customFormat="1" ht="92.7" customHeight="1" x14ac:dyDescent="0.2">
      <c r="A193" s="173">
        <v>172</v>
      </c>
      <c r="B193" s="174"/>
      <c r="C193" s="175"/>
      <c r="D193" s="237" t="s">
        <v>1323</v>
      </c>
      <c r="E193" s="238"/>
      <c r="F193" s="238"/>
      <c r="G193" s="238"/>
      <c r="H193" s="238"/>
      <c r="I193" s="238"/>
      <c r="J193" s="238"/>
      <c r="K193" s="238"/>
      <c r="L193" s="238"/>
      <c r="M193" s="238"/>
      <c r="N193" s="238"/>
      <c r="O193" s="238"/>
      <c r="P193" s="238"/>
      <c r="Q193" s="238"/>
      <c r="R193" s="238"/>
      <c r="S193" s="238"/>
      <c r="T193" s="239"/>
      <c r="U193" s="176">
        <v>20</v>
      </c>
      <c r="V193" s="174"/>
      <c r="W193" s="175"/>
      <c r="X193" s="176" t="s">
        <v>102</v>
      </c>
      <c r="Y193" s="174"/>
      <c r="Z193" s="174"/>
      <c r="AA193" s="174"/>
      <c r="AB193" s="175"/>
      <c r="AC193" s="176"/>
      <c r="AD193" s="174"/>
      <c r="AE193" s="175"/>
      <c r="AF193" s="177" t="s">
        <v>2410</v>
      </c>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9"/>
    </row>
    <row r="194" spans="1:62" s="7" customFormat="1" ht="92.7" customHeight="1" x14ac:dyDescent="0.2">
      <c r="A194" s="173">
        <v>173</v>
      </c>
      <c r="B194" s="174"/>
      <c r="C194" s="175"/>
      <c r="D194" s="237" t="s">
        <v>1324</v>
      </c>
      <c r="E194" s="238"/>
      <c r="F194" s="238"/>
      <c r="G194" s="238"/>
      <c r="H194" s="238"/>
      <c r="I194" s="238"/>
      <c r="J194" s="238"/>
      <c r="K194" s="238"/>
      <c r="L194" s="238"/>
      <c r="M194" s="238"/>
      <c r="N194" s="238"/>
      <c r="O194" s="238"/>
      <c r="P194" s="238"/>
      <c r="Q194" s="238"/>
      <c r="R194" s="238"/>
      <c r="S194" s="238"/>
      <c r="T194" s="239"/>
      <c r="U194" s="176">
        <v>8</v>
      </c>
      <c r="V194" s="174"/>
      <c r="W194" s="175"/>
      <c r="X194" s="176" t="s">
        <v>1075</v>
      </c>
      <c r="Y194" s="174"/>
      <c r="Z194" s="174"/>
      <c r="AA194" s="174"/>
      <c r="AB194" s="175"/>
      <c r="AC194" s="176"/>
      <c r="AD194" s="174"/>
      <c r="AE194" s="175"/>
      <c r="AF194" s="177" t="s">
        <v>2411</v>
      </c>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9"/>
    </row>
    <row r="195" spans="1:62" s="7" customFormat="1" ht="92.7" customHeight="1" x14ac:dyDescent="0.2">
      <c r="A195" s="173">
        <v>174</v>
      </c>
      <c r="B195" s="174"/>
      <c r="C195" s="175"/>
      <c r="D195" s="237" t="s">
        <v>1325</v>
      </c>
      <c r="E195" s="238"/>
      <c r="F195" s="238"/>
      <c r="G195" s="238"/>
      <c r="H195" s="238"/>
      <c r="I195" s="238"/>
      <c r="J195" s="238"/>
      <c r="K195" s="238"/>
      <c r="L195" s="238"/>
      <c r="M195" s="238"/>
      <c r="N195" s="238"/>
      <c r="O195" s="238"/>
      <c r="P195" s="238"/>
      <c r="Q195" s="238"/>
      <c r="R195" s="238"/>
      <c r="S195" s="238"/>
      <c r="T195" s="239"/>
      <c r="U195" s="176">
        <v>1</v>
      </c>
      <c r="V195" s="174"/>
      <c r="W195" s="175"/>
      <c r="X195" s="176" t="s">
        <v>102</v>
      </c>
      <c r="Y195" s="174"/>
      <c r="Z195" s="174"/>
      <c r="AA195" s="174"/>
      <c r="AB195" s="175"/>
      <c r="AC195" s="176"/>
      <c r="AD195" s="174"/>
      <c r="AE195" s="175"/>
      <c r="AF195" s="177" t="s">
        <v>2412</v>
      </c>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9"/>
    </row>
    <row r="196" spans="1:62" s="7" customFormat="1" ht="92.7" customHeight="1" x14ac:dyDescent="0.2">
      <c r="A196" s="173">
        <v>175</v>
      </c>
      <c r="B196" s="174"/>
      <c r="C196" s="175"/>
      <c r="D196" s="237" t="s">
        <v>1326</v>
      </c>
      <c r="E196" s="238"/>
      <c r="F196" s="238"/>
      <c r="G196" s="238"/>
      <c r="H196" s="238"/>
      <c r="I196" s="238"/>
      <c r="J196" s="238"/>
      <c r="K196" s="238"/>
      <c r="L196" s="238"/>
      <c r="M196" s="238"/>
      <c r="N196" s="238"/>
      <c r="O196" s="238"/>
      <c r="P196" s="238"/>
      <c r="Q196" s="238"/>
      <c r="R196" s="238"/>
      <c r="S196" s="238"/>
      <c r="T196" s="239"/>
      <c r="U196" s="176">
        <v>1</v>
      </c>
      <c r="V196" s="174"/>
      <c r="W196" s="175"/>
      <c r="X196" s="176" t="s">
        <v>102</v>
      </c>
      <c r="Y196" s="174"/>
      <c r="Z196" s="174"/>
      <c r="AA196" s="174"/>
      <c r="AB196" s="175"/>
      <c r="AC196" s="176"/>
      <c r="AD196" s="174"/>
      <c r="AE196" s="175"/>
      <c r="AF196" s="177" t="s">
        <v>2413</v>
      </c>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9"/>
    </row>
    <row r="197" spans="1:62" s="7" customFormat="1" ht="92.7" customHeight="1" x14ac:dyDescent="0.2">
      <c r="A197" s="173">
        <v>176</v>
      </c>
      <c r="B197" s="174"/>
      <c r="C197" s="175"/>
      <c r="D197" s="237" t="s">
        <v>1327</v>
      </c>
      <c r="E197" s="238"/>
      <c r="F197" s="238"/>
      <c r="G197" s="238"/>
      <c r="H197" s="238"/>
      <c r="I197" s="238"/>
      <c r="J197" s="238"/>
      <c r="K197" s="238"/>
      <c r="L197" s="238"/>
      <c r="M197" s="238"/>
      <c r="N197" s="238"/>
      <c r="O197" s="238"/>
      <c r="P197" s="238"/>
      <c r="Q197" s="238"/>
      <c r="R197" s="238"/>
      <c r="S197" s="238"/>
      <c r="T197" s="239"/>
      <c r="U197" s="176">
        <v>13</v>
      </c>
      <c r="V197" s="174"/>
      <c r="W197" s="175"/>
      <c r="X197" s="176" t="s">
        <v>192</v>
      </c>
      <c r="Y197" s="174"/>
      <c r="Z197" s="174"/>
      <c r="AA197" s="174"/>
      <c r="AB197" s="175"/>
      <c r="AC197" s="176"/>
      <c r="AD197" s="174"/>
      <c r="AE197" s="175"/>
      <c r="AF197" s="177" t="s">
        <v>2414</v>
      </c>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9"/>
    </row>
    <row r="198" spans="1:62" s="7" customFormat="1" ht="92.7" customHeight="1" x14ac:dyDescent="0.2">
      <c r="A198" s="173">
        <v>177</v>
      </c>
      <c r="B198" s="174"/>
      <c r="C198" s="175"/>
      <c r="D198" s="237" t="s">
        <v>1328</v>
      </c>
      <c r="E198" s="238"/>
      <c r="F198" s="238"/>
      <c r="G198" s="238"/>
      <c r="H198" s="238"/>
      <c r="I198" s="238"/>
      <c r="J198" s="238"/>
      <c r="K198" s="238"/>
      <c r="L198" s="238"/>
      <c r="M198" s="238"/>
      <c r="N198" s="238"/>
      <c r="O198" s="238"/>
      <c r="P198" s="238"/>
      <c r="Q198" s="238"/>
      <c r="R198" s="238"/>
      <c r="S198" s="238"/>
      <c r="T198" s="239"/>
      <c r="U198" s="176">
        <v>1</v>
      </c>
      <c r="V198" s="174"/>
      <c r="W198" s="175"/>
      <c r="X198" s="176" t="s">
        <v>102</v>
      </c>
      <c r="Y198" s="174"/>
      <c r="Z198" s="174"/>
      <c r="AA198" s="174"/>
      <c r="AB198" s="175"/>
      <c r="AC198" s="176"/>
      <c r="AD198" s="174"/>
      <c r="AE198" s="175"/>
      <c r="AF198" s="177" t="s">
        <v>2415</v>
      </c>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9"/>
    </row>
    <row r="199" spans="1:62" s="7" customFormat="1" ht="92.7" customHeight="1" x14ac:dyDescent="0.2">
      <c r="A199" s="173">
        <v>178</v>
      </c>
      <c r="B199" s="174"/>
      <c r="C199" s="175"/>
      <c r="D199" s="237" t="s">
        <v>1329</v>
      </c>
      <c r="E199" s="238"/>
      <c r="F199" s="238"/>
      <c r="G199" s="238"/>
      <c r="H199" s="238"/>
      <c r="I199" s="238"/>
      <c r="J199" s="238"/>
      <c r="K199" s="238"/>
      <c r="L199" s="238"/>
      <c r="M199" s="238"/>
      <c r="N199" s="238"/>
      <c r="O199" s="238"/>
      <c r="P199" s="238"/>
      <c r="Q199" s="238"/>
      <c r="R199" s="238"/>
      <c r="S199" s="238"/>
      <c r="T199" s="239"/>
      <c r="U199" s="176">
        <v>1</v>
      </c>
      <c r="V199" s="174"/>
      <c r="W199" s="175"/>
      <c r="X199" s="176" t="s">
        <v>102</v>
      </c>
      <c r="Y199" s="174"/>
      <c r="Z199" s="174"/>
      <c r="AA199" s="174"/>
      <c r="AB199" s="175"/>
      <c r="AC199" s="176"/>
      <c r="AD199" s="174"/>
      <c r="AE199" s="175"/>
      <c r="AF199" s="177" t="s">
        <v>2416</v>
      </c>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9"/>
    </row>
    <row r="200" spans="1:62" s="7" customFormat="1" ht="92.7" customHeight="1" x14ac:dyDescent="0.2">
      <c r="A200" s="173">
        <v>179</v>
      </c>
      <c r="B200" s="174"/>
      <c r="C200" s="175"/>
      <c r="D200" s="237" t="s">
        <v>1330</v>
      </c>
      <c r="E200" s="238"/>
      <c r="F200" s="238"/>
      <c r="G200" s="238"/>
      <c r="H200" s="238"/>
      <c r="I200" s="238"/>
      <c r="J200" s="238"/>
      <c r="K200" s="238"/>
      <c r="L200" s="238"/>
      <c r="M200" s="238"/>
      <c r="N200" s="238"/>
      <c r="O200" s="238"/>
      <c r="P200" s="238"/>
      <c r="Q200" s="238"/>
      <c r="R200" s="238"/>
      <c r="S200" s="238"/>
      <c r="T200" s="239"/>
      <c r="U200" s="176">
        <v>3</v>
      </c>
      <c r="V200" s="174"/>
      <c r="W200" s="175"/>
      <c r="X200" s="176" t="s">
        <v>192</v>
      </c>
      <c r="Y200" s="174"/>
      <c r="Z200" s="174"/>
      <c r="AA200" s="174"/>
      <c r="AB200" s="175"/>
      <c r="AC200" s="176"/>
      <c r="AD200" s="174"/>
      <c r="AE200" s="175"/>
      <c r="AF200" s="177" t="s">
        <v>2417</v>
      </c>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9"/>
    </row>
    <row r="201" spans="1:62" s="7" customFormat="1" ht="92.7" customHeight="1" x14ac:dyDescent="0.2">
      <c r="A201" s="173">
        <v>180</v>
      </c>
      <c r="B201" s="174"/>
      <c r="C201" s="175"/>
      <c r="D201" s="237" t="s">
        <v>1331</v>
      </c>
      <c r="E201" s="238"/>
      <c r="F201" s="238"/>
      <c r="G201" s="238"/>
      <c r="H201" s="238"/>
      <c r="I201" s="238"/>
      <c r="J201" s="238"/>
      <c r="K201" s="238"/>
      <c r="L201" s="238"/>
      <c r="M201" s="238"/>
      <c r="N201" s="238"/>
      <c r="O201" s="238"/>
      <c r="P201" s="238"/>
      <c r="Q201" s="238"/>
      <c r="R201" s="238"/>
      <c r="S201" s="238"/>
      <c r="T201" s="239"/>
      <c r="U201" s="176">
        <v>2</v>
      </c>
      <c r="V201" s="174"/>
      <c r="W201" s="175"/>
      <c r="X201" s="176" t="s">
        <v>192</v>
      </c>
      <c r="Y201" s="174"/>
      <c r="Z201" s="174"/>
      <c r="AA201" s="174"/>
      <c r="AB201" s="175"/>
      <c r="AC201" s="176"/>
      <c r="AD201" s="174"/>
      <c r="AE201" s="175"/>
      <c r="AF201" s="177" t="s">
        <v>2418</v>
      </c>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9"/>
    </row>
    <row r="202" spans="1:62" s="7" customFormat="1" ht="92.7" customHeight="1" x14ac:dyDescent="0.2">
      <c r="A202" s="173">
        <v>181</v>
      </c>
      <c r="B202" s="174"/>
      <c r="C202" s="175"/>
      <c r="D202" s="237" t="s">
        <v>1332</v>
      </c>
      <c r="E202" s="238"/>
      <c r="F202" s="238"/>
      <c r="G202" s="238"/>
      <c r="H202" s="238"/>
      <c r="I202" s="238"/>
      <c r="J202" s="238"/>
      <c r="K202" s="238"/>
      <c r="L202" s="238"/>
      <c r="M202" s="238"/>
      <c r="N202" s="238"/>
      <c r="O202" s="238"/>
      <c r="P202" s="238"/>
      <c r="Q202" s="238"/>
      <c r="R202" s="238"/>
      <c r="S202" s="238"/>
      <c r="T202" s="239"/>
      <c r="U202" s="176">
        <v>1</v>
      </c>
      <c r="V202" s="174"/>
      <c r="W202" s="175"/>
      <c r="X202" s="176" t="s">
        <v>102</v>
      </c>
      <c r="Y202" s="174"/>
      <c r="Z202" s="174"/>
      <c r="AA202" s="174"/>
      <c r="AB202" s="175"/>
      <c r="AC202" s="176"/>
      <c r="AD202" s="174"/>
      <c r="AE202" s="175"/>
      <c r="AF202" s="177" t="s">
        <v>2419</v>
      </c>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9"/>
    </row>
    <row r="203" spans="1:62" s="7" customFormat="1" ht="92.7" customHeight="1" x14ac:dyDescent="0.2">
      <c r="A203" s="173">
        <v>182</v>
      </c>
      <c r="B203" s="174"/>
      <c r="C203" s="175"/>
      <c r="D203" s="237" t="s">
        <v>1333</v>
      </c>
      <c r="E203" s="238"/>
      <c r="F203" s="238"/>
      <c r="G203" s="238"/>
      <c r="H203" s="238"/>
      <c r="I203" s="238"/>
      <c r="J203" s="238"/>
      <c r="K203" s="238"/>
      <c r="L203" s="238"/>
      <c r="M203" s="238"/>
      <c r="N203" s="238"/>
      <c r="O203" s="238"/>
      <c r="P203" s="238"/>
      <c r="Q203" s="238"/>
      <c r="R203" s="238"/>
      <c r="S203" s="238"/>
      <c r="T203" s="239"/>
      <c r="U203" s="176">
        <v>13</v>
      </c>
      <c r="V203" s="174"/>
      <c r="W203" s="175"/>
      <c r="X203" s="176" t="s">
        <v>192</v>
      </c>
      <c r="Y203" s="174"/>
      <c r="Z203" s="174"/>
      <c r="AA203" s="174"/>
      <c r="AB203" s="175"/>
      <c r="AC203" s="176"/>
      <c r="AD203" s="174"/>
      <c r="AE203" s="175"/>
      <c r="AF203" s="177" t="s">
        <v>2420</v>
      </c>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9"/>
    </row>
    <row r="204" spans="1:62" s="7" customFormat="1" ht="92.7" customHeight="1" x14ac:dyDescent="0.2">
      <c r="A204" s="173">
        <v>183</v>
      </c>
      <c r="B204" s="174"/>
      <c r="C204" s="175"/>
      <c r="D204" s="237" t="s">
        <v>1334</v>
      </c>
      <c r="E204" s="238"/>
      <c r="F204" s="238"/>
      <c r="G204" s="238"/>
      <c r="H204" s="238"/>
      <c r="I204" s="238"/>
      <c r="J204" s="238"/>
      <c r="K204" s="238"/>
      <c r="L204" s="238"/>
      <c r="M204" s="238"/>
      <c r="N204" s="238"/>
      <c r="O204" s="238"/>
      <c r="P204" s="238"/>
      <c r="Q204" s="238"/>
      <c r="R204" s="238"/>
      <c r="S204" s="238"/>
      <c r="T204" s="239"/>
      <c r="U204" s="176">
        <v>3</v>
      </c>
      <c r="V204" s="174"/>
      <c r="W204" s="175"/>
      <c r="X204" s="176" t="s">
        <v>102</v>
      </c>
      <c r="Y204" s="174"/>
      <c r="Z204" s="174"/>
      <c r="AA204" s="174"/>
      <c r="AB204" s="175"/>
      <c r="AC204" s="176"/>
      <c r="AD204" s="174"/>
      <c r="AE204" s="175"/>
      <c r="AF204" s="177" t="s">
        <v>2421</v>
      </c>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9"/>
    </row>
    <row r="205" spans="1:62" s="7" customFormat="1" ht="92.7" customHeight="1" x14ac:dyDescent="0.2">
      <c r="A205" s="173">
        <v>184</v>
      </c>
      <c r="B205" s="174"/>
      <c r="C205" s="175"/>
      <c r="D205" s="237" t="s">
        <v>1335</v>
      </c>
      <c r="E205" s="238"/>
      <c r="F205" s="238"/>
      <c r="G205" s="238"/>
      <c r="H205" s="238"/>
      <c r="I205" s="238"/>
      <c r="J205" s="238"/>
      <c r="K205" s="238"/>
      <c r="L205" s="238"/>
      <c r="M205" s="238"/>
      <c r="N205" s="238"/>
      <c r="O205" s="238"/>
      <c r="P205" s="238"/>
      <c r="Q205" s="238"/>
      <c r="R205" s="238"/>
      <c r="S205" s="238"/>
      <c r="T205" s="239"/>
      <c r="U205" s="176">
        <v>20</v>
      </c>
      <c r="V205" s="174"/>
      <c r="W205" s="175"/>
      <c r="X205" s="176" t="s">
        <v>102</v>
      </c>
      <c r="Y205" s="174"/>
      <c r="Z205" s="174"/>
      <c r="AA205" s="174"/>
      <c r="AB205" s="175"/>
      <c r="AC205" s="176"/>
      <c r="AD205" s="174"/>
      <c r="AE205" s="175"/>
      <c r="AF205" s="177" t="s">
        <v>2422</v>
      </c>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9"/>
    </row>
    <row r="206" spans="1:62" s="7" customFormat="1" ht="92.7" customHeight="1" x14ac:dyDescent="0.2">
      <c r="A206" s="173">
        <v>185</v>
      </c>
      <c r="B206" s="174"/>
      <c r="C206" s="175"/>
      <c r="D206" s="237" t="s">
        <v>1336</v>
      </c>
      <c r="E206" s="238"/>
      <c r="F206" s="238"/>
      <c r="G206" s="238"/>
      <c r="H206" s="238"/>
      <c r="I206" s="238"/>
      <c r="J206" s="238"/>
      <c r="K206" s="238"/>
      <c r="L206" s="238"/>
      <c r="M206" s="238"/>
      <c r="N206" s="238"/>
      <c r="O206" s="238"/>
      <c r="P206" s="238"/>
      <c r="Q206" s="238"/>
      <c r="R206" s="238"/>
      <c r="S206" s="238"/>
      <c r="T206" s="239"/>
      <c r="U206" s="176">
        <v>1</v>
      </c>
      <c r="V206" s="174"/>
      <c r="W206" s="175"/>
      <c r="X206" s="176" t="s">
        <v>102</v>
      </c>
      <c r="Y206" s="174"/>
      <c r="Z206" s="174"/>
      <c r="AA206" s="174"/>
      <c r="AB206" s="175"/>
      <c r="AC206" s="176"/>
      <c r="AD206" s="174"/>
      <c r="AE206" s="175"/>
      <c r="AF206" s="177" t="s">
        <v>2424</v>
      </c>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9"/>
    </row>
    <row r="207" spans="1:62" s="7" customFormat="1" ht="92.7" customHeight="1" x14ac:dyDescent="0.2">
      <c r="A207" s="173">
        <v>186</v>
      </c>
      <c r="B207" s="174"/>
      <c r="C207" s="175"/>
      <c r="D207" s="237" t="s">
        <v>1337</v>
      </c>
      <c r="E207" s="238"/>
      <c r="F207" s="238"/>
      <c r="G207" s="238"/>
      <c r="H207" s="238"/>
      <c r="I207" s="238"/>
      <c r="J207" s="238"/>
      <c r="K207" s="238"/>
      <c r="L207" s="238"/>
      <c r="M207" s="238"/>
      <c r="N207" s="238"/>
      <c r="O207" s="238"/>
      <c r="P207" s="238"/>
      <c r="Q207" s="238"/>
      <c r="R207" s="238"/>
      <c r="S207" s="238"/>
      <c r="T207" s="239"/>
      <c r="U207" s="176">
        <v>8</v>
      </c>
      <c r="V207" s="174"/>
      <c r="W207" s="175"/>
      <c r="X207" s="176" t="s">
        <v>102</v>
      </c>
      <c r="Y207" s="174"/>
      <c r="Z207" s="174"/>
      <c r="AA207" s="174"/>
      <c r="AB207" s="175"/>
      <c r="AC207" s="176"/>
      <c r="AD207" s="174"/>
      <c r="AE207" s="175"/>
      <c r="AF207" s="177" t="s">
        <v>2425</v>
      </c>
      <c r="AG207" s="178"/>
      <c r="AH207" s="178"/>
      <c r="AI207" s="178"/>
      <c r="AJ207" s="178"/>
      <c r="AK207" s="178"/>
      <c r="AL207" s="178"/>
      <c r="AM207" s="178"/>
      <c r="AN207" s="178"/>
      <c r="AO207" s="178"/>
      <c r="AP207" s="178"/>
      <c r="AQ207" s="178"/>
      <c r="AR207" s="178"/>
      <c r="AS207" s="178"/>
      <c r="AT207" s="178"/>
      <c r="AU207" s="178"/>
      <c r="AV207" s="178"/>
      <c r="AW207" s="178"/>
      <c r="AX207" s="178"/>
      <c r="AY207" s="178"/>
      <c r="AZ207" s="178"/>
      <c r="BA207" s="178"/>
      <c r="BB207" s="178"/>
      <c r="BC207" s="178"/>
      <c r="BD207" s="178"/>
      <c r="BE207" s="178"/>
      <c r="BF207" s="178"/>
      <c r="BG207" s="178"/>
      <c r="BH207" s="178"/>
      <c r="BI207" s="178"/>
      <c r="BJ207" s="179"/>
    </row>
    <row r="208" spans="1:62" s="7" customFormat="1" ht="92.7" customHeight="1" x14ac:dyDescent="0.2">
      <c r="A208" s="173">
        <v>187</v>
      </c>
      <c r="B208" s="174"/>
      <c r="C208" s="175"/>
      <c r="D208" s="237" t="s">
        <v>1338</v>
      </c>
      <c r="E208" s="238"/>
      <c r="F208" s="238"/>
      <c r="G208" s="238"/>
      <c r="H208" s="238"/>
      <c r="I208" s="238"/>
      <c r="J208" s="238"/>
      <c r="K208" s="238"/>
      <c r="L208" s="238"/>
      <c r="M208" s="238"/>
      <c r="N208" s="238"/>
      <c r="O208" s="238"/>
      <c r="P208" s="238"/>
      <c r="Q208" s="238"/>
      <c r="R208" s="238"/>
      <c r="S208" s="238"/>
      <c r="T208" s="239"/>
      <c r="U208" s="176">
        <v>20</v>
      </c>
      <c r="V208" s="174"/>
      <c r="W208" s="175"/>
      <c r="X208" s="176" t="s">
        <v>102</v>
      </c>
      <c r="Y208" s="174"/>
      <c r="Z208" s="174"/>
      <c r="AA208" s="174"/>
      <c r="AB208" s="175"/>
      <c r="AC208" s="176"/>
      <c r="AD208" s="174"/>
      <c r="AE208" s="175"/>
      <c r="AF208" s="177" t="s">
        <v>2426</v>
      </c>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9"/>
    </row>
    <row r="209" spans="1:62" s="7" customFormat="1" ht="92.7" customHeight="1" x14ac:dyDescent="0.2">
      <c r="A209" s="173">
        <v>188</v>
      </c>
      <c r="B209" s="174"/>
      <c r="C209" s="175"/>
      <c r="D209" s="237" t="s">
        <v>1339</v>
      </c>
      <c r="E209" s="238"/>
      <c r="F209" s="238"/>
      <c r="G209" s="238"/>
      <c r="H209" s="238"/>
      <c r="I209" s="238"/>
      <c r="J209" s="238"/>
      <c r="K209" s="238"/>
      <c r="L209" s="238"/>
      <c r="M209" s="238"/>
      <c r="N209" s="238"/>
      <c r="O209" s="238"/>
      <c r="P209" s="238"/>
      <c r="Q209" s="238"/>
      <c r="R209" s="238"/>
      <c r="S209" s="238"/>
      <c r="T209" s="239"/>
      <c r="U209" s="176">
        <v>3</v>
      </c>
      <c r="V209" s="174"/>
      <c r="W209" s="175"/>
      <c r="X209" s="176" t="s">
        <v>102</v>
      </c>
      <c r="Y209" s="174"/>
      <c r="Z209" s="174"/>
      <c r="AA209" s="174"/>
      <c r="AB209" s="175"/>
      <c r="AC209" s="176"/>
      <c r="AD209" s="174"/>
      <c r="AE209" s="175"/>
      <c r="AF209" s="177" t="s">
        <v>2427</v>
      </c>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9"/>
    </row>
    <row r="210" spans="1:62" s="7" customFormat="1" ht="92.7" customHeight="1" x14ac:dyDescent="0.2">
      <c r="A210" s="173">
        <v>189</v>
      </c>
      <c r="B210" s="174"/>
      <c r="C210" s="175"/>
      <c r="D210" s="237" t="s">
        <v>1340</v>
      </c>
      <c r="E210" s="238"/>
      <c r="F210" s="238"/>
      <c r="G210" s="238"/>
      <c r="H210" s="238"/>
      <c r="I210" s="238"/>
      <c r="J210" s="238"/>
      <c r="K210" s="238"/>
      <c r="L210" s="238"/>
      <c r="M210" s="238"/>
      <c r="N210" s="238"/>
      <c r="O210" s="238"/>
      <c r="P210" s="238"/>
      <c r="Q210" s="238"/>
      <c r="R210" s="238"/>
      <c r="S210" s="238"/>
      <c r="T210" s="239"/>
      <c r="U210" s="176">
        <v>20</v>
      </c>
      <c r="V210" s="174"/>
      <c r="W210" s="175"/>
      <c r="X210" s="176" t="s">
        <v>102</v>
      </c>
      <c r="Y210" s="174"/>
      <c r="Z210" s="174"/>
      <c r="AA210" s="174"/>
      <c r="AB210" s="175"/>
      <c r="AC210" s="176"/>
      <c r="AD210" s="174"/>
      <c r="AE210" s="175"/>
      <c r="AF210" s="177" t="s">
        <v>2428</v>
      </c>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9"/>
    </row>
    <row r="211" spans="1:62" s="7" customFormat="1" ht="92.7" customHeight="1" x14ac:dyDescent="0.2">
      <c r="A211" s="173">
        <v>190</v>
      </c>
      <c r="B211" s="174"/>
      <c r="C211" s="175"/>
      <c r="D211" s="237" t="s">
        <v>1341</v>
      </c>
      <c r="E211" s="238"/>
      <c r="F211" s="238"/>
      <c r="G211" s="238"/>
      <c r="H211" s="238"/>
      <c r="I211" s="238"/>
      <c r="J211" s="238"/>
      <c r="K211" s="238"/>
      <c r="L211" s="238"/>
      <c r="M211" s="238"/>
      <c r="N211" s="238"/>
      <c r="O211" s="238"/>
      <c r="P211" s="238"/>
      <c r="Q211" s="238"/>
      <c r="R211" s="238"/>
      <c r="S211" s="238"/>
      <c r="T211" s="239"/>
      <c r="U211" s="176">
        <v>1</v>
      </c>
      <c r="V211" s="174"/>
      <c r="W211" s="175"/>
      <c r="X211" s="176" t="s">
        <v>102</v>
      </c>
      <c r="Y211" s="174"/>
      <c r="Z211" s="174"/>
      <c r="AA211" s="174"/>
      <c r="AB211" s="175"/>
      <c r="AC211" s="176"/>
      <c r="AD211" s="174"/>
      <c r="AE211" s="175"/>
      <c r="AF211" s="177" t="s">
        <v>2423</v>
      </c>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9"/>
    </row>
    <row r="212" spans="1:62" s="7" customFormat="1" ht="92.7" customHeight="1" x14ac:dyDescent="0.2">
      <c r="A212" s="173">
        <v>191</v>
      </c>
      <c r="B212" s="174"/>
      <c r="C212" s="175"/>
      <c r="D212" s="237" t="s">
        <v>1342</v>
      </c>
      <c r="E212" s="238"/>
      <c r="F212" s="238"/>
      <c r="G212" s="238"/>
      <c r="H212" s="238"/>
      <c r="I212" s="238"/>
      <c r="J212" s="238"/>
      <c r="K212" s="238"/>
      <c r="L212" s="238"/>
      <c r="M212" s="238"/>
      <c r="N212" s="238"/>
      <c r="O212" s="238"/>
      <c r="P212" s="238"/>
      <c r="Q212" s="238"/>
      <c r="R212" s="238"/>
      <c r="S212" s="238"/>
      <c r="T212" s="239"/>
      <c r="U212" s="176">
        <v>8</v>
      </c>
      <c r="V212" s="174"/>
      <c r="W212" s="175"/>
      <c r="X212" s="176" t="s">
        <v>102</v>
      </c>
      <c r="Y212" s="174"/>
      <c r="Z212" s="174"/>
      <c r="AA212" s="174"/>
      <c r="AB212" s="175"/>
      <c r="AC212" s="176"/>
      <c r="AD212" s="174"/>
      <c r="AE212" s="175"/>
      <c r="AF212" s="177" t="s">
        <v>2429</v>
      </c>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9"/>
    </row>
    <row r="213" spans="1:62" s="7" customFormat="1" ht="92.7" customHeight="1" x14ac:dyDescent="0.2">
      <c r="A213" s="173">
        <v>192</v>
      </c>
      <c r="B213" s="174"/>
      <c r="C213" s="175"/>
      <c r="D213" s="237" t="s">
        <v>1343</v>
      </c>
      <c r="E213" s="238"/>
      <c r="F213" s="238"/>
      <c r="G213" s="238"/>
      <c r="H213" s="238"/>
      <c r="I213" s="238"/>
      <c r="J213" s="238"/>
      <c r="K213" s="238"/>
      <c r="L213" s="238"/>
      <c r="M213" s="238"/>
      <c r="N213" s="238"/>
      <c r="O213" s="238"/>
      <c r="P213" s="238"/>
      <c r="Q213" s="238"/>
      <c r="R213" s="238"/>
      <c r="S213" s="238"/>
      <c r="T213" s="239"/>
      <c r="U213" s="176">
        <v>20</v>
      </c>
      <c r="V213" s="174"/>
      <c r="W213" s="175"/>
      <c r="X213" s="176" t="s">
        <v>102</v>
      </c>
      <c r="Y213" s="174"/>
      <c r="Z213" s="174"/>
      <c r="AA213" s="174"/>
      <c r="AB213" s="175"/>
      <c r="AC213" s="176"/>
      <c r="AD213" s="174"/>
      <c r="AE213" s="175"/>
      <c r="AF213" s="177" t="s">
        <v>2430</v>
      </c>
      <c r="AG213" s="178"/>
      <c r="AH213" s="178"/>
      <c r="AI213" s="178"/>
      <c r="AJ213" s="178"/>
      <c r="AK213" s="178"/>
      <c r="AL213" s="178"/>
      <c r="AM213" s="178"/>
      <c r="AN213" s="178"/>
      <c r="AO213" s="178"/>
      <c r="AP213" s="178"/>
      <c r="AQ213" s="178"/>
      <c r="AR213" s="178"/>
      <c r="AS213" s="178"/>
      <c r="AT213" s="178"/>
      <c r="AU213" s="178"/>
      <c r="AV213" s="178"/>
      <c r="AW213" s="178"/>
      <c r="AX213" s="178"/>
      <c r="AY213" s="178"/>
      <c r="AZ213" s="178"/>
      <c r="BA213" s="178"/>
      <c r="BB213" s="178"/>
      <c r="BC213" s="178"/>
      <c r="BD213" s="178"/>
      <c r="BE213" s="178"/>
      <c r="BF213" s="178"/>
      <c r="BG213" s="178"/>
      <c r="BH213" s="178"/>
      <c r="BI213" s="178"/>
      <c r="BJ213" s="179"/>
    </row>
    <row r="214" spans="1:62" s="7" customFormat="1" ht="92.7" customHeight="1" x14ac:dyDescent="0.2">
      <c r="A214" s="173">
        <v>193</v>
      </c>
      <c r="B214" s="174"/>
      <c r="C214" s="175"/>
      <c r="D214" s="237" t="s">
        <v>1344</v>
      </c>
      <c r="E214" s="238"/>
      <c r="F214" s="238"/>
      <c r="G214" s="238"/>
      <c r="H214" s="238"/>
      <c r="I214" s="238"/>
      <c r="J214" s="238"/>
      <c r="K214" s="238"/>
      <c r="L214" s="238"/>
      <c r="M214" s="238"/>
      <c r="N214" s="238"/>
      <c r="O214" s="238"/>
      <c r="P214" s="238"/>
      <c r="Q214" s="238"/>
      <c r="R214" s="238"/>
      <c r="S214" s="238"/>
      <c r="T214" s="239"/>
      <c r="U214" s="176">
        <v>1</v>
      </c>
      <c r="V214" s="174"/>
      <c r="W214" s="175"/>
      <c r="X214" s="176" t="s">
        <v>102</v>
      </c>
      <c r="Y214" s="174"/>
      <c r="Z214" s="174"/>
      <c r="AA214" s="174"/>
      <c r="AB214" s="175"/>
      <c r="AC214" s="176"/>
      <c r="AD214" s="174"/>
      <c r="AE214" s="175"/>
      <c r="AF214" s="177" t="s">
        <v>2431</v>
      </c>
      <c r="AG214" s="178"/>
      <c r="AH214" s="178"/>
      <c r="AI214" s="178"/>
      <c r="AJ214" s="178"/>
      <c r="AK214" s="178"/>
      <c r="AL214" s="178"/>
      <c r="AM214" s="178"/>
      <c r="AN214" s="178"/>
      <c r="AO214" s="178"/>
      <c r="AP214" s="178"/>
      <c r="AQ214" s="178"/>
      <c r="AR214" s="178"/>
      <c r="AS214" s="178"/>
      <c r="AT214" s="178"/>
      <c r="AU214" s="178"/>
      <c r="AV214" s="178"/>
      <c r="AW214" s="178"/>
      <c r="AX214" s="178"/>
      <c r="AY214" s="178"/>
      <c r="AZ214" s="178"/>
      <c r="BA214" s="178"/>
      <c r="BB214" s="178"/>
      <c r="BC214" s="178"/>
      <c r="BD214" s="178"/>
      <c r="BE214" s="178"/>
      <c r="BF214" s="178"/>
      <c r="BG214" s="178"/>
      <c r="BH214" s="178"/>
      <c r="BI214" s="178"/>
      <c r="BJ214" s="179"/>
    </row>
    <row r="215" spans="1:62" s="7" customFormat="1" ht="92.7" customHeight="1" x14ac:dyDescent="0.2">
      <c r="A215" s="173">
        <v>194</v>
      </c>
      <c r="B215" s="174"/>
      <c r="C215" s="175"/>
      <c r="D215" s="237" t="s">
        <v>1345</v>
      </c>
      <c r="E215" s="238"/>
      <c r="F215" s="238"/>
      <c r="G215" s="238"/>
      <c r="H215" s="238"/>
      <c r="I215" s="238"/>
      <c r="J215" s="238"/>
      <c r="K215" s="238"/>
      <c r="L215" s="238"/>
      <c r="M215" s="238"/>
      <c r="N215" s="238"/>
      <c r="O215" s="238"/>
      <c r="P215" s="238"/>
      <c r="Q215" s="238"/>
      <c r="R215" s="238"/>
      <c r="S215" s="238"/>
      <c r="T215" s="239"/>
      <c r="U215" s="176">
        <v>3</v>
      </c>
      <c r="V215" s="174"/>
      <c r="W215" s="175"/>
      <c r="X215" s="176" t="s">
        <v>192</v>
      </c>
      <c r="Y215" s="174"/>
      <c r="Z215" s="174"/>
      <c r="AA215" s="174"/>
      <c r="AB215" s="175"/>
      <c r="AC215" s="176"/>
      <c r="AD215" s="174"/>
      <c r="AE215" s="175"/>
      <c r="AF215" s="177" t="s">
        <v>2432</v>
      </c>
      <c r="AG215" s="178"/>
      <c r="AH215" s="178"/>
      <c r="AI215" s="178"/>
      <c r="AJ215" s="178"/>
      <c r="AK215" s="178"/>
      <c r="AL215" s="178"/>
      <c r="AM215" s="178"/>
      <c r="AN215" s="178"/>
      <c r="AO215" s="178"/>
      <c r="AP215" s="178"/>
      <c r="AQ215" s="178"/>
      <c r="AR215" s="178"/>
      <c r="AS215" s="178"/>
      <c r="AT215" s="178"/>
      <c r="AU215" s="178"/>
      <c r="AV215" s="178"/>
      <c r="AW215" s="178"/>
      <c r="AX215" s="178"/>
      <c r="AY215" s="178"/>
      <c r="AZ215" s="178"/>
      <c r="BA215" s="178"/>
      <c r="BB215" s="178"/>
      <c r="BC215" s="178"/>
      <c r="BD215" s="178"/>
      <c r="BE215" s="178"/>
      <c r="BF215" s="178"/>
      <c r="BG215" s="178"/>
      <c r="BH215" s="178"/>
      <c r="BI215" s="178"/>
      <c r="BJ215" s="179"/>
    </row>
    <row r="216" spans="1:62" s="7" customFormat="1" ht="92.7" customHeight="1" x14ac:dyDescent="0.2">
      <c r="A216" s="173">
        <v>195</v>
      </c>
      <c r="B216" s="174"/>
      <c r="C216" s="175"/>
      <c r="D216" s="237" t="s">
        <v>1346</v>
      </c>
      <c r="E216" s="238"/>
      <c r="F216" s="238"/>
      <c r="G216" s="238"/>
      <c r="H216" s="238"/>
      <c r="I216" s="238"/>
      <c r="J216" s="238"/>
      <c r="K216" s="238"/>
      <c r="L216" s="238"/>
      <c r="M216" s="238"/>
      <c r="N216" s="238"/>
      <c r="O216" s="238"/>
      <c r="P216" s="238"/>
      <c r="Q216" s="238"/>
      <c r="R216" s="238"/>
      <c r="S216" s="238"/>
      <c r="T216" s="239"/>
      <c r="U216" s="176">
        <v>2</v>
      </c>
      <c r="V216" s="174"/>
      <c r="W216" s="175"/>
      <c r="X216" s="176" t="s">
        <v>192</v>
      </c>
      <c r="Y216" s="174"/>
      <c r="Z216" s="174"/>
      <c r="AA216" s="174"/>
      <c r="AB216" s="175"/>
      <c r="AC216" s="176"/>
      <c r="AD216" s="174"/>
      <c r="AE216" s="175"/>
      <c r="AF216" s="177" t="s">
        <v>2418</v>
      </c>
      <c r="AG216" s="178"/>
      <c r="AH216" s="178"/>
      <c r="AI216" s="178"/>
      <c r="AJ216" s="178"/>
      <c r="AK216" s="178"/>
      <c r="AL216" s="178"/>
      <c r="AM216" s="178"/>
      <c r="AN216" s="178"/>
      <c r="AO216" s="178"/>
      <c r="AP216" s="178"/>
      <c r="AQ216" s="178"/>
      <c r="AR216" s="178"/>
      <c r="AS216" s="178"/>
      <c r="AT216" s="178"/>
      <c r="AU216" s="178"/>
      <c r="AV216" s="178"/>
      <c r="AW216" s="178"/>
      <c r="AX216" s="178"/>
      <c r="AY216" s="178"/>
      <c r="AZ216" s="178"/>
      <c r="BA216" s="178"/>
      <c r="BB216" s="178"/>
      <c r="BC216" s="178"/>
      <c r="BD216" s="178"/>
      <c r="BE216" s="178"/>
      <c r="BF216" s="178"/>
      <c r="BG216" s="178"/>
      <c r="BH216" s="178"/>
      <c r="BI216" s="178"/>
      <c r="BJ216" s="179"/>
    </row>
    <row r="217" spans="1:62" s="7" customFormat="1" ht="92.7" customHeight="1" x14ac:dyDescent="0.2">
      <c r="A217" s="173">
        <v>196</v>
      </c>
      <c r="B217" s="174"/>
      <c r="C217" s="175"/>
      <c r="D217" s="237" t="s">
        <v>1347</v>
      </c>
      <c r="E217" s="238"/>
      <c r="F217" s="238"/>
      <c r="G217" s="238"/>
      <c r="H217" s="238"/>
      <c r="I217" s="238"/>
      <c r="J217" s="238"/>
      <c r="K217" s="238"/>
      <c r="L217" s="238"/>
      <c r="M217" s="238"/>
      <c r="N217" s="238"/>
      <c r="O217" s="238"/>
      <c r="P217" s="238"/>
      <c r="Q217" s="238"/>
      <c r="R217" s="238"/>
      <c r="S217" s="238"/>
      <c r="T217" s="239"/>
      <c r="U217" s="176">
        <v>1</v>
      </c>
      <c r="V217" s="174"/>
      <c r="W217" s="175"/>
      <c r="X217" s="176" t="s">
        <v>102</v>
      </c>
      <c r="Y217" s="174"/>
      <c r="Z217" s="174"/>
      <c r="AA217" s="174"/>
      <c r="AB217" s="175"/>
      <c r="AC217" s="176"/>
      <c r="AD217" s="174"/>
      <c r="AE217" s="175"/>
      <c r="AF217" s="177" t="s">
        <v>2419</v>
      </c>
      <c r="AG217" s="178"/>
      <c r="AH217" s="178"/>
      <c r="AI217" s="178"/>
      <c r="AJ217" s="178"/>
      <c r="AK217" s="178"/>
      <c r="AL217" s="178"/>
      <c r="AM217" s="178"/>
      <c r="AN217" s="178"/>
      <c r="AO217" s="178"/>
      <c r="AP217" s="178"/>
      <c r="AQ217" s="178"/>
      <c r="AR217" s="178"/>
      <c r="AS217" s="178"/>
      <c r="AT217" s="178"/>
      <c r="AU217" s="178"/>
      <c r="AV217" s="178"/>
      <c r="AW217" s="178"/>
      <c r="AX217" s="178"/>
      <c r="AY217" s="178"/>
      <c r="AZ217" s="178"/>
      <c r="BA217" s="178"/>
      <c r="BB217" s="178"/>
      <c r="BC217" s="178"/>
      <c r="BD217" s="178"/>
      <c r="BE217" s="178"/>
      <c r="BF217" s="178"/>
      <c r="BG217" s="178"/>
      <c r="BH217" s="178"/>
      <c r="BI217" s="178"/>
      <c r="BJ217" s="179"/>
    </row>
    <row r="218" spans="1:62" s="7" customFormat="1" ht="92.7" customHeight="1" x14ac:dyDescent="0.2">
      <c r="A218" s="173">
        <v>197</v>
      </c>
      <c r="B218" s="174"/>
      <c r="C218" s="175"/>
      <c r="D218" s="237" t="s">
        <v>1348</v>
      </c>
      <c r="E218" s="238"/>
      <c r="F218" s="238"/>
      <c r="G218" s="238"/>
      <c r="H218" s="238"/>
      <c r="I218" s="238"/>
      <c r="J218" s="238"/>
      <c r="K218" s="238"/>
      <c r="L218" s="238"/>
      <c r="M218" s="238"/>
      <c r="N218" s="238"/>
      <c r="O218" s="238"/>
      <c r="P218" s="238"/>
      <c r="Q218" s="238"/>
      <c r="R218" s="238"/>
      <c r="S218" s="238"/>
      <c r="T218" s="239"/>
      <c r="U218" s="176">
        <v>13</v>
      </c>
      <c r="V218" s="174"/>
      <c r="W218" s="175"/>
      <c r="X218" s="176" t="s">
        <v>192</v>
      </c>
      <c r="Y218" s="174"/>
      <c r="Z218" s="174"/>
      <c r="AA218" s="174"/>
      <c r="AB218" s="175"/>
      <c r="AC218" s="176"/>
      <c r="AD218" s="174"/>
      <c r="AE218" s="175"/>
      <c r="AF218" s="177" t="s">
        <v>2433</v>
      </c>
      <c r="AG218" s="178"/>
      <c r="AH218" s="178"/>
      <c r="AI218" s="178"/>
      <c r="AJ218" s="178"/>
      <c r="AK218" s="178"/>
      <c r="AL218" s="178"/>
      <c r="AM218" s="178"/>
      <c r="AN218" s="178"/>
      <c r="AO218" s="178"/>
      <c r="AP218" s="178"/>
      <c r="AQ218" s="178"/>
      <c r="AR218" s="178"/>
      <c r="AS218" s="178"/>
      <c r="AT218" s="178"/>
      <c r="AU218" s="178"/>
      <c r="AV218" s="178"/>
      <c r="AW218" s="178"/>
      <c r="AX218" s="178"/>
      <c r="AY218" s="178"/>
      <c r="AZ218" s="178"/>
      <c r="BA218" s="178"/>
      <c r="BB218" s="178"/>
      <c r="BC218" s="178"/>
      <c r="BD218" s="178"/>
      <c r="BE218" s="178"/>
      <c r="BF218" s="178"/>
      <c r="BG218" s="178"/>
      <c r="BH218" s="178"/>
      <c r="BI218" s="178"/>
      <c r="BJ218" s="179"/>
    </row>
    <row r="219" spans="1:62" s="7" customFormat="1" ht="92.7" customHeight="1" x14ac:dyDescent="0.2">
      <c r="A219" s="173">
        <v>198</v>
      </c>
      <c r="B219" s="174"/>
      <c r="C219" s="175"/>
      <c r="D219" s="237" t="s">
        <v>1349</v>
      </c>
      <c r="E219" s="238"/>
      <c r="F219" s="238"/>
      <c r="G219" s="238"/>
      <c r="H219" s="238"/>
      <c r="I219" s="238"/>
      <c r="J219" s="238"/>
      <c r="K219" s="238"/>
      <c r="L219" s="238"/>
      <c r="M219" s="238"/>
      <c r="N219" s="238"/>
      <c r="O219" s="238"/>
      <c r="P219" s="238"/>
      <c r="Q219" s="238"/>
      <c r="R219" s="238"/>
      <c r="S219" s="238"/>
      <c r="T219" s="239"/>
      <c r="U219" s="176">
        <v>3</v>
      </c>
      <c r="V219" s="174"/>
      <c r="W219" s="175"/>
      <c r="X219" s="176" t="s">
        <v>102</v>
      </c>
      <c r="Y219" s="174"/>
      <c r="Z219" s="174"/>
      <c r="AA219" s="174"/>
      <c r="AB219" s="175"/>
      <c r="AC219" s="176"/>
      <c r="AD219" s="174"/>
      <c r="AE219" s="175"/>
      <c r="AF219" s="177" t="s">
        <v>2434</v>
      </c>
      <c r="AG219" s="178"/>
      <c r="AH219" s="178"/>
      <c r="AI219" s="178"/>
      <c r="AJ219" s="178"/>
      <c r="AK219" s="178"/>
      <c r="AL219" s="178"/>
      <c r="AM219" s="178"/>
      <c r="AN219" s="178"/>
      <c r="AO219" s="178"/>
      <c r="AP219" s="178"/>
      <c r="AQ219" s="178"/>
      <c r="AR219" s="178"/>
      <c r="AS219" s="178"/>
      <c r="AT219" s="178"/>
      <c r="AU219" s="178"/>
      <c r="AV219" s="178"/>
      <c r="AW219" s="178"/>
      <c r="AX219" s="178"/>
      <c r="AY219" s="178"/>
      <c r="AZ219" s="178"/>
      <c r="BA219" s="178"/>
      <c r="BB219" s="178"/>
      <c r="BC219" s="178"/>
      <c r="BD219" s="178"/>
      <c r="BE219" s="178"/>
      <c r="BF219" s="178"/>
      <c r="BG219" s="178"/>
      <c r="BH219" s="178"/>
      <c r="BI219" s="178"/>
      <c r="BJ219" s="179"/>
    </row>
    <row r="220" spans="1:62" s="7" customFormat="1" ht="92.7" customHeight="1" x14ac:dyDescent="0.2">
      <c r="A220" s="173">
        <v>199</v>
      </c>
      <c r="B220" s="174"/>
      <c r="C220" s="175"/>
      <c r="D220" s="237" t="s">
        <v>1350</v>
      </c>
      <c r="E220" s="238"/>
      <c r="F220" s="238"/>
      <c r="G220" s="238"/>
      <c r="H220" s="238"/>
      <c r="I220" s="238"/>
      <c r="J220" s="238"/>
      <c r="K220" s="238"/>
      <c r="L220" s="238"/>
      <c r="M220" s="238"/>
      <c r="N220" s="238"/>
      <c r="O220" s="238"/>
      <c r="P220" s="238"/>
      <c r="Q220" s="238"/>
      <c r="R220" s="238"/>
      <c r="S220" s="238"/>
      <c r="T220" s="239"/>
      <c r="U220" s="176">
        <v>20</v>
      </c>
      <c r="V220" s="174"/>
      <c r="W220" s="175"/>
      <c r="X220" s="176" t="s">
        <v>102</v>
      </c>
      <c r="Y220" s="174"/>
      <c r="Z220" s="174"/>
      <c r="AA220" s="174"/>
      <c r="AB220" s="175"/>
      <c r="AC220" s="176"/>
      <c r="AD220" s="174"/>
      <c r="AE220" s="175"/>
      <c r="AF220" s="177" t="s">
        <v>2435</v>
      </c>
      <c r="AG220" s="178"/>
      <c r="AH220" s="178"/>
      <c r="AI220" s="178"/>
      <c r="AJ220" s="178"/>
      <c r="AK220" s="178"/>
      <c r="AL220" s="178"/>
      <c r="AM220" s="178"/>
      <c r="AN220" s="178"/>
      <c r="AO220" s="178"/>
      <c r="AP220" s="178"/>
      <c r="AQ220" s="178"/>
      <c r="AR220" s="178"/>
      <c r="AS220" s="178"/>
      <c r="AT220" s="178"/>
      <c r="AU220" s="178"/>
      <c r="AV220" s="178"/>
      <c r="AW220" s="178"/>
      <c r="AX220" s="178"/>
      <c r="AY220" s="178"/>
      <c r="AZ220" s="178"/>
      <c r="BA220" s="178"/>
      <c r="BB220" s="178"/>
      <c r="BC220" s="178"/>
      <c r="BD220" s="178"/>
      <c r="BE220" s="178"/>
      <c r="BF220" s="178"/>
      <c r="BG220" s="178"/>
      <c r="BH220" s="178"/>
      <c r="BI220" s="178"/>
      <c r="BJ220" s="179"/>
    </row>
    <row r="221" spans="1:62" s="7" customFormat="1" ht="92.7" customHeight="1" x14ac:dyDescent="0.2">
      <c r="A221" s="173">
        <v>200</v>
      </c>
      <c r="B221" s="174"/>
      <c r="C221" s="175"/>
      <c r="D221" s="237" t="s">
        <v>1351</v>
      </c>
      <c r="E221" s="238"/>
      <c r="F221" s="238"/>
      <c r="G221" s="238"/>
      <c r="H221" s="238"/>
      <c r="I221" s="238"/>
      <c r="J221" s="238"/>
      <c r="K221" s="238"/>
      <c r="L221" s="238"/>
      <c r="M221" s="238"/>
      <c r="N221" s="238"/>
      <c r="O221" s="238"/>
      <c r="P221" s="238"/>
      <c r="Q221" s="238"/>
      <c r="R221" s="238"/>
      <c r="S221" s="238"/>
      <c r="T221" s="239"/>
      <c r="U221" s="176">
        <v>1</v>
      </c>
      <c r="V221" s="174"/>
      <c r="W221" s="175"/>
      <c r="X221" s="176" t="s">
        <v>102</v>
      </c>
      <c r="Y221" s="174"/>
      <c r="Z221" s="174"/>
      <c r="AA221" s="174"/>
      <c r="AB221" s="175"/>
      <c r="AC221" s="176"/>
      <c r="AD221" s="174"/>
      <c r="AE221" s="175"/>
      <c r="AF221" s="177" t="s">
        <v>2423</v>
      </c>
      <c r="AG221" s="178"/>
      <c r="AH221" s="178"/>
      <c r="AI221" s="178"/>
      <c r="AJ221" s="178"/>
      <c r="AK221" s="178"/>
      <c r="AL221" s="178"/>
      <c r="AM221" s="178"/>
      <c r="AN221" s="178"/>
      <c r="AO221" s="178"/>
      <c r="AP221" s="178"/>
      <c r="AQ221" s="178"/>
      <c r="AR221" s="178"/>
      <c r="AS221" s="178"/>
      <c r="AT221" s="178"/>
      <c r="AU221" s="178"/>
      <c r="AV221" s="178"/>
      <c r="AW221" s="178"/>
      <c r="AX221" s="178"/>
      <c r="AY221" s="178"/>
      <c r="AZ221" s="178"/>
      <c r="BA221" s="178"/>
      <c r="BB221" s="178"/>
      <c r="BC221" s="178"/>
      <c r="BD221" s="178"/>
      <c r="BE221" s="178"/>
      <c r="BF221" s="178"/>
      <c r="BG221" s="178"/>
      <c r="BH221" s="178"/>
      <c r="BI221" s="178"/>
      <c r="BJ221" s="179"/>
    </row>
    <row r="222" spans="1:62" s="7" customFormat="1" ht="92.7" customHeight="1" x14ac:dyDescent="0.2">
      <c r="A222" s="173">
        <v>201</v>
      </c>
      <c r="B222" s="174"/>
      <c r="C222" s="175"/>
      <c r="D222" s="237" t="s">
        <v>1352</v>
      </c>
      <c r="E222" s="238"/>
      <c r="F222" s="238"/>
      <c r="G222" s="238"/>
      <c r="H222" s="238"/>
      <c r="I222" s="238"/>
      <c r="J222" s="238"/>
      <c r="K222" s="238"/>
      <c r="L222" s="238"/>
      <c r="M222" s="238"/>
      <c r="N222" s="238"/>
      <c r="O222" s="238"/>
      <c r="P222" s="238"/>
      <c r="Q222" s="238"/>
      <c r="R222" s="238"/>
      <c r="S222" s="238"/>
      <c r="T222" s="239"/>
      <c r="U222" s="176">
        <v>8</v>
      </c>
      <c r="V222" s="174"/>
      <c r="W222" s="175"/>
      <c r="X222" s="176" t="s">
        <v>102</v>
      </c>
      <c r="Y222" s="174"/>
      <c r="Z222" s="174"/>
      <c r="AA222" s="174"/>
      <c r="AB222" s="175"/>
      <c r="AC222" s="176"/>
      <c r="AD222" s="174"/>
      <c r="AE222" s="175"/>
      <c r="AF222" s="177" t="s">
        <v>2436</v>
      </c>
      <c r="AG222" s="178"/>
      <c r="AH222" s="178"/>
      <c r="AI222" s="178"/>
      <c r="AJ222" s="178"/>
      <c r="AK222" s="178"/>
      <c r="AL222" s="178"/>
      <c r="AM222" s="178"/>
      <c r="AN222" s="178"/>
      <c r="AO222" s="178"/>
      <c r="AP222" s="178"/>
      <c r="AQ222" s="178"/>
      <c r="AR222" s="178"/>
      <c r="AS222" s="178"/>
      <c r="AT222" s="178"/>
      <c r="AU222" s="178"/>
      <c r="AV222" s="178"/>
      <c r="AW222" s="178"/>
      <c r="AX222" s="178"/>
      <c r="AY222" s="178"/>
      <c r="AZ222" s="178"/>
      <c r="BA222" s="178"/>
      <c r="BB222" s="178"/>
      <c r="BC222" s="178"/>
      <c r="BD222" s="178"/>
      <c r="BE222" s="178"/>
      <c r="BF222" s="178"/>
      <c r="BG222" s="178"/>
      <c r="BH222" s="178"/>
      <c r="BI222" s="178"/>
      <c r="BJ222" s="179"/>
    </row>
    <row r="223" spans="1:62" s="7" customFormat="1" ht="92.7" customHeight="1" x14ac:dyDescent="0.2">
      <c r="A223" s="173">
        <v>202</v>
      </c>
      <c r="B223" s="174"/>
      <c r="C223" s="175"/>
      <c r="D223" s="237" t="s">
        <v>1353</v>
      </c>
      <c r="E223" s="238"/>
      <c r="F223" s="238"/>
      <c r="G223" s="238"/>
      <c r="H223" s="238"/>
      <c r="I223" s="238"/>
      <c r="J223" s="238"/>
      <c r="K223" s="238"/>
      <c r="L223" s="238"/>
      <c r="M223" s="238"/>
      <c r="N223" s="238"/>
      <c r="O223" s="238"/>
      <c r="P223" s="238"/>
      <c r="Q223" s="238"/>
      <c r="R223" s="238"/>
      <c r="S223" s="238"/>
      <c r="T223" s="239"/>
      <c r="U223" s="176">
        <v>20</v>
      </c>
      <c r="V223" s="174"/>
      <c r="W223" s="175"/>
      <c r="X223" s="176" t="s">
        <v>102</v>
      </c>
      <c r="Y223" s="174"/>
      <c r="Z223" s="174"/>
      <c r="AA223" s="174"/>
      <c r="AB223" s="175"/>
      <c r="AC223" s="176"/>
      <c r="AD223" s="174"/>
      <c r="AE223" s="175"/>
      <c r="AF223" s="177" t="s">
        <v>2437</v>
      </c>
      <c r="AG223" s="178"/>
      <c r="AH223" s="178"/>
      <c r="AI223" s="178"/>
      <c r="AJ223" s="178"/>
      <c r="AK223" s="178"/>
      <c r="AL223" s="178"/>
      <c r="AM223" s="178"/>
      <c r="AN223" s="178"/>
      <c r="AO223" s="178"/>
      <c r="AP223" s="178"/>
      <c r="AQ223" s="178"/>
      <c r="AR223" s="178"/>
      <c r="AS223" s="178"/>
      <c r="AT223" s="178"/>
      <c r="AU223" s="178"/>
      <c r="AV223" s="178"/>
      <c r="AW223" s="178"/>
      <c r="AX223" s="178"/>
      <c r="AY223" s="178"/>
      <c r="AZ223" s="178"/>
      <c r="BA223" s="178"/>
      <c r="BB223" s="178"/>
      <c r="BC223" s="178"/>
      <c r="BD223" s="178"/>
      <c r="BE223" s="178"/>
      <c r="BF223" s="178"/>
      <c r="BG223" s="178"/>
      <c r="BH223" s="178"/>
      <c r="BI223" s="178"/>
      <c r="BJ223" s="179"/>
    </row>
    <row r="224" spans="1:62" s="7" customFormat="1" ht="92.7" customHeight="1" x14ac:dyDescent="0.2">
      <c r="A224" s="173">
        <v>203</v>
      </c>
      <c r="B224" s="174"/>
      <c r="C224" s="175"/>
      <c r="D224" s="237" t="s">
        <v>1354</v>
      </c>
      <c r="E224" s="238"/>
      <c r="F224" s="238"/>
      <c r="G224" s="238"/>
      <c r="H224" s="238"/>
      <c r="I224" s="238"/>
      <c r="J224" s="238"/>
      <c r="K224" s="238"/>
      <c r="L224" s="238"/>
      <c r="M224" s="238"/>
      <c r="N224" s="238"/>
      <c r="O224" s="238"/>
      <c r="P224" s="238"/>
      <c r="Q224" s="238"/>
      <c r="R224" s="238"/>
      <c r="S224" s="238"/>
      <c r="T224" s="239"/>
      <c r="U224" s="176">
        <v>3</v>
      </c>
      <c r="V224" s="174"/>
      <c r="W224" s="175"/>
      <c r="X224" s="176" t="s">
        <v>102</v>
      </c>
      <c r="Y224" s="174"/>
      <c r="Z224" s="174"/>
      <c r="AA224" s="174"/>
      <c r="AB224" s="175"/>
      <c r="AC224" s="176"/>
      <c r="AD224" s="174"/>
      <c r="AE224" s="175"/>
      <c r="AF224" s="177" t="s">
        <v>2438</v>
      </c>
      <c r="AG224" s="178"/>
      <c r="AH224" s="178"/>
      <c r="AI224" s="178"/>
      <c r="AJ224" s="178"/>
      <c r="AK224" s="178"/>
      <c r="AL224" s="178"/>
      <c r="AM224" s="178"/>
      <c r="AN224" s="178"/>
      <c r="AO224" s="178"/>
      <c r="AP224" s="178"/>
      <c r="AQ224" s="178"/>
      <c r="AR224" s="178"/>
      <c r="AS224" s="178"/>
      <c r="AT224" s="178"/>
      <c r="AU224" s="178"/>
      <c r="AV224" s="178"/>
      <c r="AW224" s="178"/>
      <c r="AX224" s="178"/>
      <c r="AY224" s="178"/>
      <c r="AZ224" s="178"/>
      <c r="BA224" s="178"/>
      <c r="BB224" s="178"/>
      <c r="BC224" s="178"/>
      <c r="BD224" s="178"/>
      <c r="BE224" s="178"/>
      <c r="BF224" s="178"/>
      <c r="BG224" s="178"/>
      <c r="BH224" s="178"/>
      <c r="BI224" s="178"/>
      <c r="BJ224" s="179"/>
    </row>
    <row r="225" spans="1:62" s="7" customFormat="1" ht="92.7" customHeight="1" x14ac:dyDescent="0.2">
      <c r="A225" s="173">
        <v>204</v>
      </c>
      <c r="B225" s="174"/>
      <c r="C225" s="175"/>
      <c r="D225" s="237" t="s">
        <v>1355</v>
      </c>
      <c r="E225" s="238"/>
      <c r="F225" s="238"/>
      <c r="G225" s="238"/>
      <c r="H225" s="238"/>
      <c r="I225" s="238"/>
      <c r="J225" s="238"/>
      <c r="K225" s="238"/>
      <c r="L225" s="238"/>
      <c r="M225" s="238"/>
      <c r="N225" s="238"/>
      <c r="O225" s="238"/>
      <c r="P225" s="238"/>
      <c r="Q225" s="238"/>
      <c r="R225" s="238"/>
      <c r="S225" s="238"/>
      <c r="T225" s="239"/>
      <c r="U225" s="176">
        <v>20</v>
      </c>
      <c r="V225" s="174"/>
      <c r="W225" s="175"/>
      <c r="X225" s="176" t="s">
        <v>102</v>
      </c>
      <c r="Y225" s="174"/>
      <c r="Z225" s="174"/>
      <c r="AA225" s="174"/>
      <c r="AB225" s="175"/>
      <c r="AC225" s="176"/>
      <c r="AD225" s="174"/>
      <c r="AE225" s="175"/>
      <c r="AF225" s="177" t="s">
        <v>2439</v>
      </c>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178"/>
      <c r="BC225" s="178"/>
      <c r="BD225" s="178"/>
      <c r="BE225" s="178"/>
      <c r="BF225" s="178"/>
      <c r="BG225" s="178"/>
      <c r="BH225" s="178"/>
      <c r="BI225" s="178"/>
      <c r="BJ225" s="179"/>
    </row>
    <row r="226" spans="1:62" s="7" customFormat="1" ht="92.7" customHeight="1" x14ac:dyDescent="0.2">
      <c r="A226" s="173">
        <v>205</v>
      </c>
      <c r="B226" s="174"/>
      <c r="C226" s="175"/>
      <c r="D226" s="237" t="s">
        <v>1356</v>
      </c>
      <c r="E226" s="238"/>
      <c r="F226" s="238"/>
      <c r="G226" s="238"/>
      <c r="H226" s="238"/>
      <c r="I226" s="238"/>
      <c r="J226" s="238"/>
      <c r="K226" s="238"/>
      <c r="L226" s="238"/>
      <c r="M226" s="238"/>
      <c r="N226" s="238"/>
      <c r="O226" s="238"/>
      <c r="P226" s="238"/>
      <c r="Q226" s="238"/>
      <c r="R226" s="238"/>
      <c r="S226" s="238"/>
      <c r="T226" s="239"/>
      <c r="U226" s="176">
        <v>1</v>
      </c>
      <c r="V226" s="174"/>
      <c r="W226" s="175"/>
      <c r="X226" s="176" t="s">
        <v>102</v>
      </c>
      <c r="Y226" s="174"/>
      <c r="Z226" s="174"/>
      <c r="AA226" s="174"/>
      <c r="AB226" s="175"/>
      <c r="AC226" s="176"/>
      <c r="AD226" s="174"/>
      <c r="AE226" s="175"/>
      <c r="AF226" s="177" t="s">
        <v>2423</v>
      </c>
      <c r="AG226" s="178"/>
      <c r="AH226" s="178"/>
      <c r="AI226" s="178"/>
      <c r="AJ226" s="178"/>
      <c r="AK226" s="178"/>
      <c r="AL226" s="178"/>
      <c r="AM226" s="178"/>
      <c r="AN226" s="178"/>
      <c r="AO226" s="178"/>
      <c r="AP226" s="178"/>
      <c r="AQ226" s="178"/>
      <c r="AR226" s="178"/>
      <c r="AS226" s="178"/>
      <c r="AT226" s="178"/>
      <c r="AU226" s="178"/>
      <c r="AV226" s="178"/>
      <c r="AW226" s="178"/>
      <c r="AX226" s="178"/>
      <c r="AY226" s="178"/>
      <c r="AZ226" s="178"/>
      <c r="BA226" s="178"/>
      <c r="BB226" s="178"/>
      <c r="BC226" s="178"/>
      <c r="BD226" s="178"/>
      <c r="BE226" s="178"/>
      <c r="BF226" s="178"/>
      <c r="BG226" s="178"/>
      <c r="BH226" s="178"/>
      <c r="BI226" s="178"/>
      <c r="BJ226" s="179"/>
    </row>
    <row r="227" spans="1:62" s="7" customFormat="1" ht="92.7" customHeight="1" x14ac:dyDescent="0.2">
      <c r="A227" s="173">
        <v>206</v>
      </c>
      <c r="B227" s="174"/>
      <c r="C227" s="175"/>
      <c r="D227" s="237" t="s">
        <v>1357</v>
      </c>
      <c r="E227" s="238"/>
      <c r="F227" s="238"/>
      <c r="G227" s="238"/>
      <c r="H227" s="238"/>
      <c r="I227" s="238"/>
      <c r="J227" s="238"/>
      <c r="K227" s="238"/>
      <c r="L227" s="238"/>
      <c r="M227" s="238"/>
      <c r="N227" s="238"/>
      <c r="O227" s="238"/>
      <c r="P227" s="238"/>
      <c r="Q227" s="238"/>
      <c r="R227" s="238"/>
      <c r="S227" s="238"/>
      <c r="T227" s="239"/>
      <c r="U227" s="176">
        <v>8</v>
      </c>
      <c r="V227" s="174"/>
      <c r="W227" s="175"/>
      <c r="X227" s="176" t="s">
        <v>102</v>
      </c>
      <c r="Y227" s="174"/>
      <c r="Z227" s="174"/>
      <c r="AA227" s="174"/>
      <c r="AB227" s="175"/>
      <c r="AC227" s="176"/>
      <c r="AD227" s="174"/>
      <c r="AE227" s="175"/>
      <c r="AF227" s="177" t="s">
        <v>2440</v>
      </c>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9"/>
    </row>
    <row r="228" spans="1:62" s="7" customFormat="1" ht="92.7" customHeight="1" x14ac:dyDescent="0.2">
      <c r="A228" s="173">
        <v>207</v>
      </c>
      <c r="B228" s="174"/>
      <c r="C228" s="175"/>
      <c r="D228" s="237" t="s">
        <v>1358</v>
      </c>
      <c r="E228" s="238"/>
      <c r="F228" s="238"/>
      <c r="G228" s="238"/>
      <c r="H228" s="238"/>
      <c r="I228" s="238"/>
      <c r="J228" s="238"/>
      <c r="K228" s="238"/>
      <c r="L228" s="238"/>
      <c r="M228" s="238"/>
      <c r="N228" s="238"/>
      <c r="O228" s="238"/>
      <c r="P228" s="238"/>
      <c r="Q228" s="238"/>
      <c r="R228" s="238"/>
      <c r="S228" s="238"/>
      <c r="T228" s="239"/>
      <c r="U228" s="176">
        <v>20</v>
      </c>
      <c r="V228" s="174"/>
      <c r="W228" s="175"/>
      <c r="X228" s="176" t="s">
        <v>102</v>
      </c>
      <c r="Y228" s="174"/>
      <c r="Z228" s="174"/>
      <c r="AA228" s="174"/>
      <c r="AB228" s="175"/>
      <c r="AC228" s="176"/>
      <c r="AD228" s="174"/>
      <c r="AE228" s="175"/>
      <c r="AF228" s="177" t="s">
        <v>2441</v>
      </c>
      <c r="AG228" s="178"/>
      <c r="AH228" s="178"/>
      <c r="AI228" s="178"/>
      <c r="AJ228" s="178"/>
      <c r="AK228" s="178"/>
      <c r="AL228" s="178"/>
      <c r="AM228" s="178"/>
      <c r="AN228" s="178"/>
      <c r="AO228" s="178"/>
      <c r="AP228" s="178"/>
      <c r="AQ228" s="178"/>
      <c r="AR228" s="178"/>
      <c r="AS228" s="178"/>
      <c r="AT228" s="178"/>
      <c r="AU228" s="178"/>
      <c r="AV228" s="178"/>
      <c r="AW228" s="178"/>
      <c r="AX228" s="178"/>
      <c r="AY228" s="178"/>
      <c r="AZ228" s="178"/>
      <c r="BA228" s="178"/>
      <c r="BB228" s="178"/>
      <c r="BC228" s="178"/>
      <c r="BD228" s="178"/>
      <c r="BE228" s="178"/>
      <c r="BF228" s="178"/>
      <c r="BG228" s="178"/>
      <c r="BH228" s="178"/>
      <c r="BI228" s="178"/>
      <c r="BJ228" s="179"/>
    </row>
    <row r="229" spans="1:62" s="7" customFormat="1" ht="92.7" customHeight="1" x14ac:dyDescent="0.2">
      <c r="A229" s="173">
        <v>208</v>
      </c>
      <c r="B229" s="174"/>
      <c r="C229" s="175"/>
      <c r="D229" s="237" t="s">
        <v>1049</v>
      </c>
      <c r="E229" s="238"/>
      <c r="F229" s="238"/>
      <c r="G229" s="238"/>
      <c r="H229" s="238"/>
      <c r="I229" s="238"/>
      <c r="J229" s="238"/>
      <c r="K229" s="238"/>
      <c r="L229" s="238"/>
      <c r="M229" s="238"/>
      <c r="N229" s="238"/>
      <c r="O229" s="238"/>
      <c r="P229" s="238"/>
      <c r="Q229" s="238"/>
      <c r="R229" s="238"/>
      <c r="S229" s="238"/>
      <c r="T229" s="239"/>
      <c r="U229" s="176">
        <v>4</v>
      </c>
      <c r="V229" s="174"/>
      <c r="W229" s="175"/>
      <c r="X229" s="176" t="s">
        <v>102</v>
      </c>
      <c r="Y229" s="174"/>
      <c r="Z229" s="174"/>
      <c r="AA229" s="174"/>
      <c r="AB229" s="175"/>
      <c r="AC229" s="176"/>
      <c r="AD229" s="174"/>
      <c r="AE229" s="175"/>
      <c r="AF229" s="177" t="s">
        <v>2442</v>
      </c>
      <c r="AG229" s="178"/>
      <c r="AH229" s="178"/>
      <c r="AI229" s="178"/>
      <c r="AJ229" s="178"/>
      <c r="AK229" s="178"/>
      <c r="AL229" s="178"/>
      <c r="AM229" s="178"/>
      <c r="AN229" s="178"/>
      <c r="AO229" s="178"/>
      <c r="AP229" s="178"/>
      <c r="AQ229" s="178"/>
      <c r="AR229" s="178"/>
      <c r="AS229" s="178"/>
      <c r="AT229" s="178"/>
      <c r="AU229" s="178"/>
      <c r="AV229" s="178"/>
      <c r="AW229" s="178"/>
      <c r="AX229" s="178"/>
      <c r="AY229" s="178"/>
      <c r="AZ229" s="178"/>
      <c r="BA229" s="178"/>
      <c r="BB229" s="178"/>
      <c r="BC229" s="178"/>
      <c r="BD229" s="178"/>
      <c r="BE229" s="178"/>
      <c r="BF229" s="178"/>
      <c r="BG229" s="178"/>
      <c r="BH229" s="178"/>
      <c r="BI229" s="178"/>
      <c r="BJ229" s="179"/>
    </row>
    <row r="230" spans="1:62" s="7" customFormat="1" ht="92.7" customHeight="1" x14ac:dyDescent="0.2">
      <c r="A230" s="173">
        <v>209</v>
      </c>
      <c r="B230" s="174"/>
      <c r="C230" s="175"/>
      <c r="D230" s="237" t="s">
        <v>1359</v>
      </c>
      <c r="E230" s="238"/>
      <c r="F230" s="238"/>
      <c r="G230" s="238"/>
      <c r="H230" s="238"/>
      <c r="I230" s="238"/>
      <c r="J230" s="238"/>
      <c r="K230" s="238"/>
      <c r="L230" s="238"/>
      <c r="M230" s="238"/>
      <c r="N230" s="238"/>
      <c r="O230" s="238"/>
      <c r="P230" s="238"/>
      <c r="Q230" s="238"/>
      <c r="R230" s="238"/>
      <c r="S230" s="238"/>
      <c r="T230" s="239"/>
      <c r="U230" s="176">
        <v>50</v>
      </c>
      <c r="V230" s="174"/>
      <c r="W230" s="175"/>
      <c r="X230" s="176" t="s">
        <v>102</v>
      </c>
      <c r="Y230" s="174"/>
      <c r="Z230" s="174"/>
      <c r="AA230" s="174"/>
      <c r="AB230" s="175"/>
      <c r="AC230" s="176"/>
      <c r="AD230" s="174"/>
      <c r="AE230" s="175"/>
      <c r="AF230" s="177" t="s">
        <v>2443</v>
      </c>
      <c r="AG230" s="178"/>
      <c r="AH230" s="178"/>
      <c r="AI230" s="178"/>
      <c r="AJ230" s="178"/>
      <c r="AK230" s="178"/>
      <c r="AL230" s="178"/>
      <c r="AM230" s="178"/>
      <c r="AN230" s="178"/>
      <c r="AO230" s="178"/>
      <c r="AP230" s="178"/>
      <c r="AQ230" s="178"/>
      <c r="AR230" s="178"/>
      <c r="AS230" s="178"/>
      <c r="AT230" s="178"/>
      <c r="AU230" s="178"/>
      <c r="AV230" s="178"/>
      <c r="AW230" s="178"/>
      <c r="AX230" s="178"/>
      <c r="AY230" s="178"/>
      <c r="AZ230" s="178"/>
      <c r="BA230" s="178"/>
      <c r="BB230" s="178"/>
      <c r="BC230" s="178"/>
      <c r="BD230" s="178"/>
      <c r="BE230" s="178"/>
      <c r="BF230" s="178"/>
      <c r="BG230" s="178"/>
      <c r="BH230" s="178"/>
      <c r="BI230" s="178"/>
      <c r="BJ230" s="179"/>
    </row>
    <row r="231" spans="1:62" s="7" customFormat="1" ht="92.7" customHeight="1" x14ac:dyDescent="0.2">
      <c r="A231" s="173">
        <v>210</v>
      </c>
      <c r="B231" s="174"/>
      <c r="C231" s="175"/>
      <c r="D231" s="237" t="s">
        <v>1051</v>
      </c>
      <c r="E231" s="238"/>
      <c r="F231" s="238"/>
      <c r="G231" s="238"/>
      <c r="H231" s="238"/>
      <c r="I231" s="238"/>
      <c r="J231" s="238"/>
      <c r="K231" s="238"/>
      <c r="L231" s="238"/>
      <c r="M231" s="238"/>
      <c r="N231" s="238"/>
      <c r="O231" s="238"/>
      <c r="P231" s="238"/>
      <c r="Q231" s="238"/>
      <c r="R231" s="238"/>
      <c r="S231" s="238"/>
      <c r="T231" s="239"/>
      <c r="U231" s="176">
        <v>3</v>
      </c>
      <c r="V231" s="174"/>
      <c r="W231" s="175"/>
      <c r="X231" s="176" t="s">
        <v>102</v>
      </c>
      <c r="Y231" s="174"/>
      <c r="Z231" s="174"/>
      <c r="AA231" s="174"/>
      <c r="AB231" s="175"/>
      <c r="AC231" s="176"/>
      <c r="AD231" s="174"/>
      <c r="AE231" s="175"/>
      <c r="AF231" s="177" t="s">
        <v>2444</v>
      </c>
      <c r="AG231" s="178"/>
      <c r="AH231" s="178"/>
      <c r="AI231" s="178"/>
      <c r="AJ231" s="178"/>
      <c r="AK231" s="178"/>
      <c r="AL231" s="178"/>
      <c r="AM231" s="178"/>
      <c r="AN231" s="178"/>
      <c r="AO231" s="178"/>
      <c r="AP231" s="178"/>
      <c r="AQ231" s="178"/>
      <c r="AR231" s="178"/>
      <c r="AS231" s="178"/>
      <c r="AT231" s="178"/>
      <c r="AU231" s="178"/>
      <c r="AV231" s="178"/>
      <c r="AW231" s="178"/>
      <c r="AX231" s="178"/>
      <c r="AY231" s="178"/>
      <c r="AZ231" s="178"/>
      <c r="BA231" s="178"/>
      <c r="BB231" s="178"/>
      <c r="BC231" s="178"/>
      <c r="BD231" s="178"/>
      <c r="BE231" s="178"/>
      <c r="BF231" s="178"/>
      <c r="BG231" s="178"/>
      <c r="BH231" s="178"/>
      <c r="BI231" s="178"/>
      <c r="BJ231" s="179"/>
    </row>
    <row r="232" spans="1:62" s="7" customFormat="1" ht="92.7" customHeight="1" x14ac:dyDescent="0.2">
      <c r="A232" s="173">
        <v>211</v>
      </c>
      <c r="B232" s="174"/>
      <c r="C232" s="175"/>
      <c r="D232" s="237" t="s">
        <v>1360</v>
      </c>
      <c r="E232" s="238"/>
      <c r="F232" s="238"/>
      <c r="G232" s="238"/>
      <c r="H232" s="238"/>
      <c r="I232" s="238"/>
      <c r="J232" s="238"/>
      <c r="K232" s="238"/>
      <c r="L232" s="238"/>
      <c r="M232" s="238"/>
      <c r="N232" s="238"/>
      <c r="O232" s="238"/>
      <c r="P232" s="238"/>
      <c r="Q232" s="238"/>
      <c r="R232" s="238"/>
      <c r="S232" s="238"/>
      <c r="T232" s="239"/>
      <c r="U232" s="176">
        <v>30</v>
      </c>
      <c r="V232" s="174"/>
      <c r="W232" s="175"/>
      <c r="X232" s="176" t="s">
        <v>102</v>
      </c>
      <c r="Y232" s="174"/>
      <c r="Z232" s="174"/>
      <c r="AA232" s="174"/>
      <c r="AB232" s="175"/>
      <c r="AC232" s="176"/>
      <c r="AD232" s="174"/>
      <c r="AE232" s="175"/>
      <c r="AF232" s="177" t="s">
        <v>2445</v>
      </c>
      <c r="AG232" s="178"/>
      <c r="AH232" s="178"/>
      <c r="AI232" s="178"/>
      <c r="AJ232" s="178"/>
      <c r="AK232" s="178"/>
      <c r="AL232" s="178"/>
      <c r="AM232" s="178"/>
      <c r="AN232" s="178"/>
      <c r="AO232" s="178"/>
      <c r="AP232" s="178"/>
      <c r="AQ232" s="178"/>
      <c r="AR232" s="178"/>
      <c r="AS232" s="178"/>
      <c r="AT232" s="178"/>
      <c r="AU232" s="178"/>
      <c r="AV232" s="178"/>
      <c r="AW232" s="178"/>
      <c r="AX232" s="178"/>
      <c r="AY232" s="178"/>
      <c r="AZ232" s="178"/>
      <c r="BA232" s="178"/>
      <c r="BB232" s="178"/>
      <c r="BC232" s="178"/>
      <c r="BD232" s="178"/>
      <c r="BE232" s="178"/>
      <c r="BF232" s="178"/>
      <c r="BG232" s="178"/>
      <c r="BH232" s="178"/>
      <c r="BI232" s="178"/>
      <c r="BJ232" s="179"/>
    </row>
    <row r="233" spans="1:62" s="7" customFormat="1" ht="92.7" customHeight="1" x14ac:dyDescent="0.2">
      <c r="A233" s="173">
        <v>212</v>
      </c>
      <c r="B233" s="174"/>
      <c r="C233" s="175"/>
      <c r="D233" s="237" t="s">
        <v>1053</v>
      </c>
      <c r="E233" s="238"/>
      <c r="F233" s="238"/>
      <c r="G233" s="238"/>
      <c r="H233" s="238"/>
      <c r="I233" s="238"/>
      <c r="J233" s="238"/>
      <c r="K233" s="238"/>
      <c r="L233" s="238"/>
      <c r="M233" s="238"/>
      <c r="N233" s="238"/>
      <c r="O233" s="238"/>
      <c r="P233" s="238"/>
      <c r="Q233" s="238"/>
      <c r="R233" s="238"/>
      <c r="S233" s="238"/>
      <c r="T233" s="239"/>
      <c r="U233" s="176">
        <v>1</v>
      </c>
      <c r="V233" s="174"/>
      <c r="W233" s="175"/>
      <c r="X233" s="176" t="s">
        <v>102</v>
      </c>
      <c r="Y233" s="174"/>
      <c r="Z233" s="174"/>
      <c r="AA233" s="174"/>
      <c r="AB233" s="175"/>
      <c r="AC233" s="176"/>
      <c r="AD233" s="174"/>
      <c r="AE233" s="175"/>
      <c r="AF233" s="177" t="s">
        <v>2446</v>
      </c>
      <c r="AG233" s="178"/>
      <c r="AH233" s="178"/>
      <c r="AI233" s="178"/>
      <c r="AJ233" s="178"/>
      <c r="AK233" s="178"/>
      <c r="AL233" s="178"/>
      <c r="AM233" s="178"/>
      <c r="AN233" s="178"/>
      <c r="AO233" s="178"/>
      <c r="AP233" s="178"/>
      <c r="AQ233" s="178"/>
      <c r="AR233" s="178"/>
      <c r="AS233" s="178"/>
      <c r="AT233" s="178"/>
      <c r="AU233" s="178"/>
      <c r="AV233" s="178"/>
      <c r="AW233" s="178"/>
      <c r="AX233" s="178"/>
      <c r="AY233" s="178"/>
      <c r="AZ233" s="178"/>
      <c r="BA233" s="178"/>
      <c r="BB233" s="178"/>
      <c r="BC233" s="178"/>
      <c r="BD233" s="178"/>
      <c r="BE233" s="178"/>
      <c r="BF233" s="178"/>
      <c r="BG233" s="178"/>
      <c r="BH233" s="178"/>
      <c r="BI233" s="178"/>
      <c r="BJ233" s="179"/>
    </row>
    <row r="234" spans="1:62" s="7" customFormat="1" ht="92.7" customHeight="1" x14ac:dyDescent="0.2">
      <c r="A234" s="173">
        <v>213</v>
      </c>
      <c r="B234" s="174"/>
      <c r="C234" s="175"/>
      <c r="D234" s="237" t="s">
        <v>1055</v>
      </c>
      <c r="E234" s="238"/>
      <c r="F234" s="238"/>
      <c r="G234" s="238"/>
      <c r="H234" s="238"/>
      <c r="I234" s="238"/>
      <c r="J234" s="238"/>
      <c r="K234" s="238"/>
      <c r="L234" s="238"/>
      <c r="M234" s="238"/>
      <c r="N234" s="238"/>
      <c r="O234" s="238"/>
      <c r="P234" s="238"/>
      <c r="Q234" s="238"/>
      <c r="R234" s="238"/>
      <c r="S234" s="238"/>
      <c r="T234" s="239"/>
      <c r="U234" s="176">
        <v>7</v>
      </c>
      <c r="V234" s="174"/>
      <c r="W234" s="175"/>
      <c r="X234" s="176" t="s">
        <v>102</v>
      </c>
      <c r="Y234" s="174"/>
      <c r="Z234" s="174"/>
      <c r="AA234" s="174"/>
      <c r="AB234" s="175"/>
      <c r="AC234" s="176"/>
      <c r="AD234" s="174"/>
      <c r="AE234" s="175"/>
      <c r="AF234" s="177" t="s">
        <v>2447</v>
      </c>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178"/>
      <c r="BC234" s="178"/>
      <c r="BD234" s="178"/>
      <c r="BE234" s="178"/>
      <c r="BF234" s="178"/>
      <c r="BG234" s="178"/>
      <c r="BH234" s="178"/>
      <c r="BI234" s="178"/>
      <c r="BJ234" s="179"/>
    </row>
    <row r="235" spans="1:62" s="7" customFormat="1" ht="92.7" customHeight="1" x14ac:dyDescent="0.2">
      <c r="A235" s="173">
        <v>214</v>
      </c>
      <c r="B235" s="174"/>
      <c r="C235" s="175"/>
      <c r="D235" s="237" t="s">
        <v>1361</v>
      </c>
      <c r="E235" s="238"/>
      <c r="F235" s="238"/>
      <c r="G235" s="238"/>
      <c r="H235" s="238"/>
      <c r="I235" s="238"/>
      <c r="J235" s="238"/>
      <c r="K235" s="238"/>
      <c r="L235" s="238"/>
      <c r="M235" s="238"/>
      <c r="N235" s="238"/>
      <c r="O235" s="238"/>
      <c r="P235" s="238"/>
      <c r="Q235" s="238"/>
      <c r="R235" s="238"/>
      <c r="S235" s="238"/>
      <c r="T235" s="239"/>
      <c r="U235" s="176">
        <v>50</v>
      </c>
      <c r="V235" s="174"/>
      <c r="W235" s="175"/>
      <c r="X235" s="176" t="s">
        <v>102</v>
      </c>
      <c r="Y235" s="174"/>
      <c r="Z235" s="174"/>
      <c r="AA235" s="174"/>
      <c r="AB235" s="175"/>
      <c r="AC235" s="176"/>
      <c r="AD235" s="174"/>
      <c r="AE235" s="175"/>
      <c r="AF235" s="177" t="s">
        <v>2448</v>
      </c>
      <c r="AG235" s="178"/>
      <c r="AH235" s="178"/>
      <c r="AI235" s="178"/>
      <c r="AJ235" s="178"/>
      <c r="AK235" s="178"/>
      <c r="AL235" s="178"/>
      <c r="AM235" s="178"/>
      <c r="AN235" s="178"/>
      <c r="AO235" s="178"/>
      <c r="AP235" s="178"/>
      <c r="AQ235" s="178"/>
      <c r="AR235" s="178"/>
      <c r="AS235" s="178"/>
      <c r="AT235" s="178"/>
      <c r="AU235" s="178"/>
      <c r="AV235" s="178"/>
      <c r="AW235" s="178"/>
      <c r="AX235" s="178"/>
      <c r="AY235" s="178"/>
      <c r="AZ235" s="178"/>
      <c r="BA235" s="178"/>
      <c r="BB235" s="178"/>
      <c r="BC235" s="178"/>
      <c r="BD235" s="178"/>
      <c r="BE235" s="178"/>
      <c r="BF235" s="178"/>
      <c r="BG235" s="178"/>
      <c r="BH235" s="178"/>
      <c r="BI235" s="178"/>
      <c r="BJ235" s="179"/>
    </row>
    <row r="236" spans="1:62" s="7" customFormat="1" ht="92.7" customHeight="1" x14ac:dyDescent="0.2">
      <c r="A236" s="173">
        <v>215</v>
      </c>
      <c r="B236" s="174"/>
      <c r="C236" s="175"/>
      <c r="D236" s="237" t="s">
        <v>1362</v>
      </c>
      <c r="E236" s="238"/>
      <c r="F236" s="238"/>
      <c r="G236" s="238"/>
      <c r="H236" s="238"/>
      <c r="I236" s="238"/>
      <c r="J236" s="238"/>
      <c r="K236" s="238"/>
      <c r="L236" s="238"/>
      <c r="M236" s="238"/>
      <c r="N236" s="238"/>
      <c r="O236" s="238"/>
      <c r="P236" s="238"/>
      <c r="Q236" s="238"/>
      <c r="R236" s="238"/>
      <c r="S236" s="238"/>
      <c r="T236" s="239"/>
      <c r="U236" s="176">
        <v>30</v>
      </c>
      <c r="V236" s="174"/>
      <c r="W236" s="175"/>
      <c r="X236" s="176" t="s">
        <v>102</v>
      </c>
      <c r="Y236" s="174"/>
      <c r="Z236" s="174"/>
      <c r="AA236" s="174"/>
      <c r="AB236" s="175"/>
      <c r="AC236" s="176"/>
      <c r="AD236" s="174"/>
      <c r="AE236" s="175"/>
      <c r="AF236" s="177" t="s">
        <v>2449</v>
      </c>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178"/>
      <c r="BC236" s="178"/>
      <c r="BD236" s="178"/>
      <c r="BE236" s="178"/>
      <c r="BF236" s="178"/>
      <c r="BG236" s="178"/>
      <c r="BH236" s="178"/>
      <c r="BI236" s="178"/>
      <c r="BJ236" s="179"/>
    </row>
    <row r="237" spans="1:62" s="7" customFormat="1" ht="92.7" customHeight="1" x14ac:dyDescent="0.2">
      <c r="A237" s="173">
        <v>216</v>
      </c>
      <c r="B237" s="174"/>
      <c r="C237" s="175"/>
      <c r="D237" s="237" t="s">
        <v>1058</v>
      </c>
      <c r="E237" s="238"/>
      <c r="F237" s="238"/>
      <c r="G237" s="238"/>
      <c r="H237" s="238"/>
      <c r="I237" s="238"/>
      <c r="J237" s="238"/>
      <c r="K237" s="238"/>
      <c r="L237" s="238"/>
      <c r="M237" s="238"/>
      <c r="N237" s="238"/>
      <c r="O237" s="238"/>
      <c r="P237" s="238"/>
      <c r="Q237" s="238"/>
      <c r="R237" s="238"/>
      <c r="S237" s="238"/>
      <c r="T237" s="239"/>
      <c r="U237" s="176">
        <v>1</v>
      </c>
      <c r="V237" s="174"/>
      <c r="W237" s="175"/>
      <c r="X237" s="176" t="s">
        <v>102</v>
      </c>
      <c r="Y237" s="174"/>
      <c r="Z237" s="174"/>
      <c r="AA237" s="174"/>
      <c r="AB237" s="175"/>
      <c r="AC237" s="176"/>
      <c r="AD237" s="174"/>
      <c r="AE237" s="175"/>
      <c r="AF237" s="177" t="s">
        <v>2450</v>
      </c>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c r="BI237" s="178"/>
      <c r="BJ237" s="179"/>
    </row>
    <row r="238" spans="1:62" s="7" customFormat="1" ht="92.7" customHeight="1" x14ac:dyDescent="0.2">
      <c r="A238" s="173">
        <v>217</v>
      </c>
      <c r="B238" s="174"/>
      <c r="C238" s="175"/>
      <c r="D238" s="237" t="s">
        <v>1363</v>
      </c>
      <c r="E238" s="238"/>
      <c r="F238" s="238"/>
      <c r="G238" s="238"/>
      <c r="H238" s="238"/>
      <c r="I238" s="238"/>
      <c r="J238" s="238"/>
      <c r="K238" s="238"/>
      <c r="L238" s="238"/>
      <c r="M238" s="238"/>
      <c r="N238" s="238"/>
      <c r="O238" s="238"/>
      <c r="P238" s="238"/>
      <c r="Q238" s="238"/>
      <c r="R238" s="238"/>
      <c r="S238" s="238"/>
      <c r="T238" s="239"/>
      <c r="U238" s="176">
        <v>13</v>
      </c>
      <c r="V238" s="174"/>
      <c r="W238" s="175"/>
      <c r="X238" s="176" t="s">
        <v>102</v>
      </c>
      <c r="Y238" s="174"/>
      <c r="Z238" s="174"/>
      <c r="AA238" s="174"/>
      <c r="AB238" s="175"/>
      <c r="AC238" s="176"/>
      <c r="AD238" s="174"/>
      <c r="AE238" s="175"/>
      <c r="AF238" s="177" t="s">
        <v>2451</v>
      </c>
      <c r="AG238" s="178"/>
      <c r="AH238" s="178"/>
      <c r="AI238" s="178"/>
      <c r="AJ238" s="178"/>
      <c r="AK238" s="178"/>
      <c r="AL238" s="178"/>
      <c r="AM238" s="178"/>
      <c r="AN238" s="178"/>
      <c r="AO238" s="178"/>
      <c r="AP238" s="178"/>
      <c r="AQ238" s="178"/>
      <c r="AR238" s="178"/>
      <c r="AS238" s="178"/>
      <c r="AT238" s="178"/>
      <c r="AU238" s="178"/>
      <c r="AV238" s="178"/>
      <c r="AW238" s="178"/>
      <c r="AX238" s="178"/>
      <c r="AY238" s="178"/>
      <c r="AZ238" s="178"/>
      <c r="BA238" s="178"/>
      <c r="BB238" s="178"/>
      <c r="BC238" s="178"/>
      <c r="BD238" s="178"/>
      <c r="BE238" s="178"/>
      <c r="BF238" s="178"/>
      <c r="BG238" s="178"/>
      <c r="BH238" s="178"/>
      <c r="BI238" s="178"/>
      <c r="BJ238" s="179"/>
    </row>
    <row r="239" spans="1:62" s="7" customFormat="1" ht="92.7" customHeight="1" x14ac:dyDescent="0.2">
      <c r="A239" s="173">
        <v>218</v>
      </c>
      <c r="B239" s="174"/>
      <c r="C239" s="175"/>
      <c r="D239" s="237" t="s">
        <v>1364</v>
      </c>
      <c r="E239" s="238"/>
      <c r="F239" s="238"/>
      <c r="G239" s="238"/>
      <c r="H239" s="238"/>
      <c r="I239" s="238"/>
      <c r="J239" s="238"/>
      <c r="K239" s="238"/>
      <c r="L239" s="238"/>
      <c r="M239" s="238"/>
      <c r="N239" s="238"/>
      <c r="O239" s="238"/>
      <c r="P239" s="238"/>
      <c r="Q239" s="238"/>
      <c r="R239" s="238"/>
      <c r="S239" s="238"/>
      <c r="T239" s="239"/>
      <c r="U239" s="176">
        <v>50</v>
      </c>
      <c r="V239" s="174"/>
      <c r="W239" s="175"/>
      <c r="X239" s="176" t="s">
        <v>102</v>
      </c>
      <c r="Y239" s="174"/>
      <c r="Z239" s="174"/>
      <c r="AA239" s="174"/>
      <c r="AB239" s="175"/>
      <c r="AC239" s="176"/>
      <c r="AD239" s="174"/>
      <c r="AE239" s="175"/>
      <c r="AF239" s="177" t="s">
        <v>2452</v>
      </c>
      <c r="AG239" s="178"/>
      <c r="AH239" s="178"/>
      <c r="AI239" s="178"/>
      <c r="AJ239" s="178"/>
      <c r="AK239" s="178"/>
      <c r="AL239" s="178"/>
      <c r="AM239" s="178"/>
      <c r="AN239" s="178"/>
      <c r="AO239" s="178"/>
      <c r="AP239" s="178"/>
      <c r="AQ239" s="178"/>
      <c r="AR239" s="178"/>
      <c r="AS239" s="178"/>
      <c r="AT239" s="178"/>
      <c r="AU239" s="178"/>
      <c r="AV239" s="178"/>
      <c r="AW239" s="178"/>
      <c r="AX239" s="178"/>
      <c r="AY239" s="178"/>
      <c r="AZ239" s="178"/>
      <c r="BA239" s="178"/>
      <c r="BB239" s="178"/>
      <c r="BC239" s="178"/>
      <c r="BD239" s="178"/>
      <c r="BE239" s="178"/>
      <c r="BF239" s="178"/>
      <c r="BG239" s="178"/>
      <c r="BH239" s="178"/>
      <c r="BI239" s="178"/>
      <c r="BJ239" s="179"/>
    </row>
    <row r="240" spans="1:62" s="7" customFormat="1" ht="92.7" customHeight="1" x14ac:dyDescent="0.2">
      <c r="A240" s="173">
        <v>219</v>
      </c>
      <c r="B240" s="174"/>
      <c r="C240" s="175"/>
      <c r="D240" s="237" t="s">
        <v>1365</v>
      </c>
      <c r="E240" s="238"/>
      <c r="F240" s="238"/>
      <c r="G240" s="238"/>
      <c r="H240" s="238"/>
      <c r="I240" s="238"/>
      <c r="J240" s="238"/>
      <c r="K240" s="238"/>
      <c r="L240" s="238"/>
      <c r="M240" s="238"/>
      <c r="N240" s="238"/>
      <c r="O240" s="238"/>
      <c r="P240" s="238"/>
      <c r="Q240" s="238"/>
      <c r="R240" s="238"/>
      <c r="S240" s="238"/>
      <c r="T240" s="239"/>
      <c r="U240" s="176">
        <v>30</v>
      </c>
      <c r="V240" s="174"/>
      <c r="W240" s="175"/>
      <c r="X240" s="176" t="s">
        <v>102</v>
      </c>
      <c r="Y240" s="174"/>
      <c r="Z240" s="174"/>
      <c r="AA240" s="174"/>
      <c r="AB240" s="175"/>
      <c r="AC240" s="176"/>
      <c r="AD240" s="174"/>
      <c r="AE240" s="175"/>
      <c r="AF240" s="177" t="s">
        <v>2453</v>
      </c>
      <c r="AG240" s="178"/>
      <c r="AH240" s="178"/>
      <c r="AI240" s="178"/>
      <c r="AJ240" s="178"/>
      <c r="AK240" s="178"/>
      <c r="AL240" s="178"/>
      <c r="AM240" s="178"/>
      <c r="AN240" s="178"/>
      <c r="AO240" s="178"/>
      <c r="AP240" s="178"/>
      <c r="AQ240" s="178"/>
      <c r="AR240" s="178"/>
      <c r="AS240" s="178"/>
      <c r="AT240" s="178"/>
      <c r="AU240" s="178"/>
      <c r="AV240" s="178"/>
      <c r="AW240" s="178"/>
      <c r="AX240" s="178"/>
      <c r="AY240" s="178"/>
      <c r="AZ240" s="178"/>
      <c r="BA240" s="178"/>
      <c r="BB240" s="178"/>
      <c r="BC240" s="178"/>
      <c r="BD240" s="178"/>
      <c r="BE240" s="178"/>
      <c r="BF240" s="178"/>
      <c r="BG240" s="178"/>
      <c r="BH240" s="178"/>
      <c r="BI240" s="178"/>
      <c r="BJ240" s="179"/>
    </row>
    <row r="241" spans="1:62" s="7" customFormat="1" ht="92.7" customHeight="1" x14ac:dyDescent="0.2">
      <c r="A241" s="173">
        <v>220</v>
      </c>
      <c r="B241" s="174"/>
      <c r="C241" s="175"/>
      <c r="D241" s="237" t="s">
        <v>1366</v>
      </c>
      <c r="E241" s="238"/>
      <c r="F241" s="238"/>
      <c r="G241" s="238"/>
      <c r="H241" s="238"/>
      <c r="I241" s="238"/>
      <c r="J241" s="238"/>
      <c r="K241" s="238"/>
      <c r="L241" s="238"/>
      <c r="M241" s="238"/>
      <c r="N241" s="238"/>
      <c r="O241" s="238"/>
      <c r="P241" s="238"/>
      <c r="Q241" s="238"/>
      <c r="R241" s="238"/>
      <c r="S241" s="238"/>
      <c r="T241" s="239"/>
      <c r="U241" s="176">
        <v>3</v>
      </c>
      <c r="V241" s="174"/>
      <c r="W241" s="175"/>
      <c r="X241" s="176" t="s">
        <v>192</v>
      </c>
      <c r="Y241" s="174"/>
      <c r="Z241" s="174"/>
      <c r="AA241" s="174"/>
      <c r="AB241" s="175"/>
      <c r="AC241" s="176"/>
      <c r="AD241" s="174"/>
      <c r="AE241" s="175"/>
      <c r="AF241" s="177" t="s">
        <v>2454</v>
      </c>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c r="BI241" s="178"/>
      <c r="BJ241" s="179"/>
    </row>
    <row r="242" spans="1:62" s="7" customFormat="1" ht="92.7" customHeight="1" x14ac:dyDescent="0.2">
      <c r="A242" s="173">
        <v>221</v>
      </c>
      <c r="B242" s="174"/>
      <c r="C242" s="175"/>
      <c r="D242" s="237" t="s">
        <v>1367</v>
      </c>
      <c r="E242" s="238"/>
      <c r="F242" s="238"/>
      <c r="G242" s="238"/>
      <c r="H242" s="238"/>
      <c r="I242" s="238"/>
      <c r="J242" s="238"/>
      <c r="K242" s="238"/>
      <c r="L242" s="238"/>
      <c r="M242" s="238"/>
      <c r="N242" s="238"/>
      <c r="O242" s="238"/>
      <c r="P242" s="238"/>
      <c r="Q242" s="238"/>
      <c r="R242" s="238"/>
      <c r="S242" s="238"/>
      <c r="T242" s="239"/>
      <c r="U242" s="176">
        <v>2</v>
      </c>
      <c r="V242" s="174"/>
      <c r="W242" s="175"/>
      <c r="X242" s="176" t="s">
        <v>192</v>
      </c>
      <c r="Y242" s="174"/>
      <c r="Z242" s="174"/>
      <c r="AA242" s="174"/>
      <c r="AB242" s="175"/>
      <c r="AC242" s="176"/>
      <c r="AD242" s="174"/>
      <c r="AE242" s="175"/>
      <c r="AF242" s="177" t="s">
        <v>2455</v>
      </c>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c r="BI242" s="178"/>
      <c r="BJ242" s="179"/>
    </row>
    <row r="243" spans="1:62" s="7" customFormat="1" ht="92.7" customHeight="1" x14ac:dyDescent="0.2">
      <c r="A243" s="173">
        <v>222</v>
      </c>
      <c r="B243" s="174"/>
      <c r="C243" s="175"/>
      <c r="D243" s="237" t="s">
        <v>1368</v>
      </c>
      <c r="E243" s="238"/>
      <c r="F243" s="238"/>
      <c r="G243" s="238"/>
      <c r="H243" s="238"/>
      <c r="I243" s="238"/>
      <c r="J243" s="238"/>
      <c r="K243" s="238"/>
      <c r="L243" s="238"/>
      <c r="M243" s="238"/>
      <c r="N243" s="238"/>
      <c r="O243" s="238"/>
      <c r="P243" s="238"/>
      <c r="Q243" s="238"/>
      <c r="R243" s="238"/>
      <c r="S243" s="238"/>
      <c r="T243" s="239"/>
      <c r="U243" s="176">
        <v>2</v>
      </c>
      <c r="V243" s="174"/>
      <c r="W243" s="175"/>
      <c r="X243" s="176" t="s">
        <v>192</v>
      </c>
      <c r="Y243" s="174"/>
      <c r="Z243" s="174"/>
      <c r="AA243" s="174"/>
      <c r="AB243" s="175"/>
      <c r="AC243" s="176"/>
      <c r="AD243" s="174"/>
      <c r="AE243" s="175"/>
      <c r="AF243" s="177" t="s">
        <v>2456</v>
      </c>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9"/>
    </row>
    <row r="244" spans="1:62" s="7" customFormat="1" ht="92.7" customHeight="1" x14ac:dyDescent="0.2">
      <c r="A244" s="173">
        <v>223</v>
      </c>
      <c r="B244" s="174"/>
      <c r="C244" s="175"/>
      <c r="D244" s="237" t="s">
        <v>1369</v>
      </c>
      <c r="E244" s="238"/>
      <c r="F244" s="238"/>
      <c r="G244" s="238"/>
      <c r="H244" s="238"/>
      <c r="I244" s="238"/>
      <c r="J244" s="238"/>
      <c r="K244" s="238"/>
      <c r="L244" s="238"/>
      <c r="M244" s="238"/>
      <c r="N244" s="238"/>
      <c r="O244" s="238"/>
      <c r="P244" s="238"/>
      <c r="Q244" s="238"/>
      <c r="R244" s="238"/>
      <c r="S244" s="238"/>
      <c r="T244" s="239"/>
      <c r="U244" s="176">
        <v>1</v>
      </c>
      <c r="V244" s="174"/>
      <c r="W244" s="175"/>
      <c r="X244" s="176" t="s">
        <v>102</v>
      </c>
      <c r="Y244" s="174"/>
      <c r="Z244" s="174"/>
      <c r="AA244" s="174"/>
      <c r="AB244" s="175"/>
      <c r="AC244" s="176"/>
      <c r="AD244" s="174"/>
      <c r="AE244" s="175"/>
      <c r="AF244" s="177" t="s">
        <v>2457</v>
      </c>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c r="BI244" s="178"/>
      <c r="BJ244" s="179"/>
    </row>
    <row r="245" spans="1:62" s="7" customFormat="1" ht="92.7" customHeight="1" x14ac:dyDescent="0.2">
      <c r="A245" s="173">
        <v>224</v>
      </c>
      <c r="B245" s="174"/>
      <c r="C245" s="175"/>
      <c r="D245" s="237" t="s">
        <v>1370</v>
      </c>
      <c r="E245" s="238"/>
      <c r="F245" s="238"/>
      <c r="G245" s="238"/>
      <c r="H245" s="238"/>
      <c r="I245" s="238"/>
      <c r="J245" s="238"/>
      <c r="K245" s="238"/>
      <c r="L245" s="238"/>
      <c r="M245" s="238"/>
      <c r="N245" s="238"/>
      <c r="O245" s="238"/>
      <c r="P245" s="238"/>
      <c r="Q245" s="238"/>
      <c r="R245" s="238"/>
      <c r="S245" s="238"/>
      <c r="T245" s="239"/>
      <c r="U245" s="176">
        <v>5</v>
      </c>
      <c r="V245" s="174"/>
      <c r="W245" s="175"/>
      <c r="X245" s="176" t="s">
        <v>102</v>
      </c>
      <c r="Y245" s="174"/>
      <c r="Z245" s="174"/>
      <c r="AA245" s="174"/>
      <c r="AB245" s="175"/>
      <c r="AC245" s="176"/>
      <c r="AD245" s="174"/>
      <c r="AE245" s="175"/>
      <c r="AF245" s="177" t="s">
        <v>1370</v>
      </c>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c r="BI245" s="178"/>
      <c r="BJ245" s="179"/>
    </row>
    <row r="246" spans="1:62" s="7" customFormat="1" ht="92.7" customHeight="1" x14ac:dyDescent="0.2">
      <c r="A246" s="173">
        <v>225</v>
      </c>
      <c r="B246" s="174"/>
      <c r="C246" s="175"/>
      <c r="D246" s="237" t="s">
        <v>1371</v>
      </c>
      <c r="E246" s="238"/>
      <c r="F246" s="238"/>
      <c r="G246" s="238"/>
      <c r="H246" s="238"/>
      <c r="I246" s="238"/>
      <c r="J246" s="238"/>
      <c r="K246" s="238"/>
      <c r="L246" s="238"/>
      <c r="M246" s="238"/>
      <c r="N246" s="238"/>
      <c r="O246" s="238"/>
      <c r="P246" s="238"/>
      <c r="Q246" s="238"/>
      <c r="R246" s="238"/>
      <c r="S246" s="238"/>
      <c r="T246" s="239"/>
      <c r="U246" s="176">
        <v>20</v>
      </c>
      <c r="V246" s="174"/>
      <c r="W246" s="175"/>
      <c r="X246" s="176" t="s">
        <v>102</v>
      </c>
      <c r="Y246" s="174"/>
      <c r="Z246" s="174"/>
      <c r="AA246" s="174"/>
      <c r="AB246" s="175"/>
      <c r="AC246" s="176"/>
      <c r="AD246" s="174"/>
      <c r="AE246" s="175"/>
      <c r="AF246" s="177" t="s">
        <v>2458</v>
      </c>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c r="BI246" s="178"/>
      <c r="BJ246" s="179"/>
    </row>
    <row r="247" spans="1:62" s="7" customFormat="1" ht="92.7" customHeight="1" x14ac:dyDescent="0.2">
      <c r="A247" s="173">
        <v>226</v>
      </c>
      <c r="B247" s="174"/>
      <c r="C247" s="175"/>
      <c r="D247" s="237" t="s">
        <v>1372</v>
      </c>
      <c r="E247" s="238"/>
      <c r="F247" s="238"/>
      <c r="G247" s="238"/>
      <c r="H247" s="238"/>
      <c r="I247" s="238"/>
      <c r="J247" s="238"/>
      <c r="K247" s="238"/>
      <c r="L247" s="238"/>
      <c r="M247" s="238"/>
      <c r="N247" s="238"/>
      <c r="O247" s="238"/>
      <c r="P247" s="238"/>
      <c r="Q247" s="238"/>
      <c r="R247" s="238"/>
      <c r="S247" s="238"/>
      <c r="T247" s="239"/>
      <c r="U247" s="176">
        <v>4</v>
      </c>
      <c r="V247" s="174"/>
      <c r="W247" s="175"/>
      <c r="X247" s="176" t="s">
        <v>192</v>
      </c>
      <c r="Y247" s="174"/>
      <c r="Z247" s="174"/>
      <c r="AA247" s="174"/>
      <c r="AB247" s="175"/>
      <c r="AC247" s="176"/>
      <c r="AD247" s="174"/>
      <c r="AE247" s="175"/>
      <c r="AF247" s="177" t="s">
        <v>2459</v>
      </c>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c r="BI247" s="178"/>
      <c r="BJ247" s="179"/>
    </row>
    <row r="248" spans="1:62" s="7" customFormat="1" ht="92.7" customHeight="1" x14ac:dyDescent="0.2">
      <c r="A248" s="173">
        <v>227</v>
      </c>
      <c r="B248" s="174"/>
      <c r="C248" s="175"/>
      <c r="D248" s="237" t="s">
        <v>1373</v>
      </c>
      <c r="E248" s="238"/>
      <c r="F248" s="238"/>
      <c r="G248" s="238"/>
      <c r="H248" s="238"/>
      <c r="I248" s="238"/>
      <c r="J248" s="238"/>
      <c r="K248" s="238"/>
      <c r="L248" s="238"/>
      <c r="M248" s="238"/>
      <c r="N248" s="238"/>
      <c r="O248" s="238"/>
      <c r="P248" s="238"/>
      <c r="Q248" s="238"/>
      <c r="R248" s="238"/>
      <c r="S248" s="238"/>
      <c r="T248" s="239"/>
      <c r="U248" s="176">
        <v>2</v>
      </c>
      <c r="V248" s="174"/>
      <c r="W248" s="175"/>
      <c r="X248" s="176" t="s">
        <v>192</v>
      </c>
      <c r="Y248" s="174"/>
      <c r="Z248" s="174"/>
      <c r="AA248" s="174"/>
      <c r="AB248" s="175"/>
      <c r="AC248" s="176"/>
      <c r="AD248" s="174"/>
      <c r="AE248" s="175"/>
      <c r="AF248" s="177" t="s">
        <v>2460</v>
      </c>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c r="BI248" s="178"/>
      <c r="BJ248" s="179"/>
    </row>
    <row r="249" spans="1:62" s="7" customFormat="1" ht="92.7" customHeight="1" x14ac:dyDescent="0.2">
      <c r="A249" s="173">
        <v>228</v>
      </c>
      <c r="B249" s="174"/>
      <c r="C249" s="175"/>
      <c r="D249" s="237" t="s">
        <v>1374</v>
      </c>
      <c r="E249" s="238"/>
      <c r="F249" s="238"/>
      <c r="G249" s="238"/>
      <c r="H249" s="238"/>
      <c r="I249" s="238"/>
      <c r="J249" s="238"/>
      <c r="K249" s="238"/>
      <c r="L249" s="238"/>
      <c r="M249" s="238"/>
      <c r="N249" s="238"/>
      <c r="O249" s="238"/>
      <c r="P249" s="238"/>
      <c r="Q249" s="238"/>
      <c r="R249" s="238"/>
      <c r="S249" s="238"/>
      <c r="T249" s="239"/>
      <c r="U249" s="176">
        <v>2</v>
      </c>
      <c r="V249" s="174"/>
      <c r="W249" s="175"/>
      <c r="X249" s="176" t="s">
        <v>192</v>
      </c>
      <c r="Y249" s="174"/>
      <c r="Z249" s="174"/>
      <c r="AA249" s="174"/>
      <c r="AB249" s="175"/>
      <c r="AC249" s="176"/>
      <c r="AD249" s="174"/>
      <c r="AE249" s="175"/>
      <c r="AF249" s="177" t="s">
        <v>2461</v>
      </c>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c r="BI249" s="178"/>
      <c r="BJ249" s="179"/>
    </row>
    <row r="250" spans="1:62" s="7" customFormat="1" ht="92.7" customHeight="1" x14ac:dyDescent="0.2">
      <c r="A250" s="173">
        <v>229</v>
      </c>
      <c r="B250" s="174"/>
      <c r="C250" s="175"/>
      <c r="D250" s="237" t="s">
        <v>1375</v>
      </c>
      <c r="E250" s="238"/>
      <c r="F250" s="238"/>
      <c r="G250" s="238"/>
      <c r="H250" s="238"/>
      <c r="I250" s="238"/>
      <c r="J250" s="238"/>
      <c r="K250" s="238"/>
      <c r="L250" s="238"/>
      <c r="M250" s="238"/>
      <c r="N250" s="238"/>
      <c r="O250" s="238"/>
      <c r="P250" s="238"/>
      <c r="Q250" s="238"/>
      <c r="R250" s="238"/>
      <c r="S250" s="238"/>
      <c r="T250" s="239"/>
      <c r="U250" s="176">
        <v>1</v>
      </c>
      <c r="V250" s="174"/>
      <c r="W250" s="175"/>
      <c r="X250" s="176" t="s">
        <v>102</v>
      </c>
      <c r="Y250" s="174"/>
      <c r="Z250" s="174"/>
      <c r="AA250" s="174"/>
      <c r="AB250" s="175"/>
      <c r="AC250" s="176"/>
      <c r="AD250" s="174"/>
      <c r="AE250" s="175"/>
      <c r="AF250" s="177" t="s">
        <v>2462</v>
      </c>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c r="BI250" s="178"/>
      <c r="BJ250" s="179"/>
    </row>
    <row r="251" spans="1:62" s="7" customFormat="1" ht="92.7" customHeight="1" x14ac:dyDescent="0.2">
      <c r="A251" s="173">
        <v>230</v>
      </c>
      <c r="B251" s="174"/>
      <c r="C251" s="175"/>
      <c r="D251" s="237" t="s">
        <v>1376</v>
      </c>
      <c r="E251" s="238"/>
      <c r="F251" s="238"/>
      <c r="G251" s="238"/>
      <c r="H251" s="238"/>
      <c r="I251" s="238"/>
      <c r="J251" s="238"/>
      <c r="K251" s="238"/>
      <c r="L251" s="238"/>
      <c r="M251" s="238"/>
      <c r="N251" s="238"/>
      <c r="O251" s="238"/>
      <c r="P251" s="238"/>
      <c r="Q251" s="238"/>
      <c r="R251" s="238"/>
      <c r="S251" s="238"/>
      <c r="T251" s="239"/>
      <c r="U251" s="176">
        <v>1</v>
      </c>
      <c r="V251" s="174"/>
      <c r="W251" s="175"/>
      <c r="X251" s="176" t="s">
        <v>102</v>
      </c>
      <c r="Y251" s="174"/>
      <c r="Z251" s="174"/>
      <c r="AA251" s="174"/>
      <c r="AB251" s="175"/>
      <c r="AC251" s="176"/>
      <c r="AD251" s="174"/>
      <c r="AE251" s="175"/>
      <c r="AF251" s="177" t="s">
        <v>2463</v>
      </c>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c r="BI251" s="178"/>
      <c r="BJ251" s="179"/>
    </row>
    <row r="252" spans="1:62" s="7" customFormat="1" ht="92.7" customHeight="1" x14ac:dyDescent="0.2">
      <c r="A252" s="173">
        <v>231</v>
      </c>
      <c r="B252" s="174"/>
      <c r="C252" s="175"/>
      <c r="D252" s="237" t="s">
        <v>1377</v>
      </c>
      <c r="E252" s="238"/>
      <c r="F252" s="238"/>
      <c r="G252" s="238"/>
      <c r="H252" s="238"/>
      <c r="I252" s="238"/>
      <c r="J252" s="238"/>
      <c r="K252" s="238"/>
      <c r="L252" s="238"/>
      <c r="M252" s="238"/>
      <c r="N252" s="238"/>
      <c r="O252" s="238"/>
      <c r="P252" s="238"/>
      <c r="Q252" s="238"/>
      <c r="R252" s="238"/>
      <c r="S252" s="238"/>
      <c r="T252" s="239"/>
      <c r="U252" s="176">
        <v>1</v>
      </c>
      <c r="V252" s="174"/>
      <c r="W252" s="175"/>
      <c r="X252" s="176" t="s">
        <v>102</v>
      </c>
      <c r="Y252" s="174"/>
      <c r="Z252" s="174"/>
      <c r="AA252" s="174"/>
      <c r="AB252" s="175"/>
      <c r="AC252" s="176"/>
      <c r="AD252" s="174"/>
      <c r="AE252" s="175"/>
      <c r="AF252" s="177" t="s">
        <v>2464</v>
      </c>
      <c r="AG252" s="178"/>
      <c r="AH252" s="178"/>
      <c r="AI252" s="178"/>
      <c r="AJ252" s="178"/>
      <c r="AK252" s="178"/>
      <c r="AL252" s="178"/>
      <c r="AM252" s="178"/>
      <c r="AN252" s="178"/>
      <c r="AO252" s="178"/>
      <c r="AP252" s="178"/>
      <c r="AQ252" s="178"/>
      <c r="AR252" s="178"/>
      <c r="AS252" s="178"/>
      <c r="AT252" s="178"/>
      <c r="AU252" s="178"/>
      <c r="AV252" s="178"/>
      <c r="AW252" s="178"/>
      <c r="AX252" s="178"/>
      <c r="AY252" s="178"/>
      <c r="AZ252" s="178"/>
      <c r="BA252" s="178"/>
      <c r="BB252" s="178"/>
      <c r="BC252" s="178"/>
      <c r="BD252" s="178"/>
      <c r="BE252" s="178"/>
      <c r="BF252" s="178"/>
      <c r="BG252" s="178"/>
      <c r="BH252" s="178"/>
      <c r="BI252" s="178"/>
      <c r="BJ252" s="179"/>
    </row>
    <row r="253" spans="1:62" s="7" customFormat="1" ht="92.7" customHeight="1" x14ac:dyDescent="0.2">
      <c r="A253" s="173">
        <v>232</v>
      </c>
      <c r="B253" s="174"/>
      <c r="C253" s="175"/>
      <c r="D253" s="237" t="s">
        <v>1378</v>
      </c>
      <c r="E253" s="238"/>
      <c r="F253" s="238"/>
      <c r="G253" s="238"/>
      <c r="H253" s="238"/>
      <c r="I253" s="238"/>
      <c r="J253" s="238"/>
      <c r="K253" s="238"/>
      <c r="L253" s="238"/>
      <c r="M253" s="238"/>
      <c r="N253" s="238"/>
      <c r="O253" s="238"/>
      <c r="P253" s="238"/>
      <c r="Q253" s="238"/>
      <c r="R253" s="238"/>
      <c r="S253" s="238"/>
      <c r="T253" s="239"/>
      <c r="U253" s="176">
        <v>1</v>
      </c>
      <c r="V253" s="174"/>
      <c r="W253" s="175"/>
      <c r="X253" s="176" t="s">
        <v>102</v>
      </c>
      <c r="Y253" s="174"/>
      <c r="Z253" s="174"/>
      <c r="AA253" s="174"/>
      <c r="AB253" s="175"/>
      <c r="AC253" s="176"/>
      <c r="AD253" s="174"/>
      <c r="AE253" s="175"/>
      <c r="AF253" s="177" t="s">
        <v>2465</v>
      </c>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c r="BI253" s="178"/>
      <c r="BJ253" s="179"/>
    </row>
    <row r="254" spans="1:62" s="7" customFormat="1" ht="92.7" customHeight="1" x14ac:dyDescent="0.2">
      <c r="A254" s="173">
        <v>233</v>
      </c>
      <c r="B254" s="174"/>
      <c r="C254" s="175"/>
      <c r="D254" s="237" t="s">
        <v>1379</v>
      </c>
      <c r="E254" s="238"/>
      <c r="F254" s="238"/>
      <c r="G254" s="238"/>
      <c r="H254" s="238"/>
      <c r="I254" s="238"/>
      <c r="J254" s="238"/>
      <c r="K254" s="238"/>
      <c r="L254" s="238"/>
      <c r="M254" s="238"/>
      <c r="N254" s="238"/>
      <c r="O254" s="238"/>
      <c r="P254" s="238"/>
      <c r="Q254" s="238"/>
      <c r="R254" s="238"/>
      <c r="S254" s="238"/>
      <c r="T254" s="239"/>
      <c r="U254" s="176">
        <v>22</v>
      </c>
      <c r="V254" s="174"/>
      <c r="W254" s="175"/>
      <c r="X254" s="176" t="s">
        <v>102</v>
      </c>
      <c r="Y254" s="174"/>
      <c r="Z254" s="174"/>
      <c r="AA254" s="174"/>
      <c r="AB254" s="175"/>
      <c r="AC254" s="176"/>
      <c r="AD254" s="174"/>
      <c r="AE254" s="175"/>
      <c r="AF254" s="177" t="s">
        <v>2466</v>
      </c>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c r="BI254" s="178"/>
      <c r="BJ254" s="179"/>
    </row>
    <row r="255" spans="1:62" s="7" customFormat="1" ht="92.7" customHeight="1" x14ac:dyDescent="0.2">
      <c r="A255" s="173">
        <v>234</v>
      </c>
      <c r="B255" s="174"/>
      <c r="C255" s="175"/>
      <c r="D255" s="237" t="s">
        <v>1380</v>
      </c>
      <c r="E255" s="238"/>
      <c r="F255" s="238"/>
      <c r="G255" s="238"/>
      <c r="H255" s="238"/>
      <c r="I255" s="238"/>
      <c r="J255" s="238"/>
      <c r="K255" s="238"/>
      <c r="L255" s="238"/>
      <c r="M255" s="238"/>
      <c r="N255" s="238"/>
      <c r="O255" s="238"/>
      <c r="P255" s="238"/>
      <c r="Q255" s="238"/>
      <c r="R255" s="238"/>
      <c r="S255" s="238"/>
      <c r="T255" s="239"/>
      <c r="U255" s="176">
        <v>140</v>
      </c>
      <c r="V255" s="174"/>
      <c r="W255" s="175"/>
      <c r="X255" s="176" t="s">
        <v>102</v>
      </c>
      <c r="Y255" s="174"/>
      <c r="Z255" s="174"/>
      <c r="AA255" s="174"/>
      <c r="AB255" s="175"/>
      <c r="AC255" s="176"/>
      <c r="AD255" s="174"/>
      <c r="AE255" s="175"/>
      <c r="AF255" s="177" t="s">
        <v>2467</v>
      </c>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c r="BI255" s="178"/>
      <c r="BJ255" s="179"/>
    </row>
    <row r="256" spans="1:62" s="7" customFormat="1" ht="92.7" customHeight="1" x14ac:dyDescent="0.2">
      <c r="A256" s="173">
        <v>235</v>
      </c>
      <c r="B256" s="174"/>
      <c r="C256" s="175"/>
      <c r="D256" s="237" t="s">
        <v>1381</v>
      </c>
      <c r="E256" s="238"/>
      <c r="F256" s="238"/>
      <c r="G256" s="238"/>
      <c r="H256" s="238"/>
      <c r="I256" s="238"/>
      <c r="J256" s="238"/>
      <c r="K256" s="238"/>
      <c r="L256" s="238"/>
      <c r="M256" s="238"/>
      <c r="N256" s="238"/>
      <c r="O256" s="238"/>
      <c r="P256" s="238"/>
      <c r="Q256" s="238"/>
      <c r="R256" s="238"/>
      <c r="S256" s="238"/>
      <c r="T256" s="239"/>
      <c r="U256" s="176">
        <v>70</v>
      </c>
      <c r="V256" s="174"/>
      <c r="W256" s="175"/>
      <c r="X256" s="176" t="s">
        <v>102</v>
      </c>
      <c r="Y256" s="174"/>
      <c r="Z256" s="174"/>
      <c r="AA256" s="174"/>
      <c r="AB256" s="175"/>
      <c r="AC256" s="176"/>
      <c r="AD256" s="174"/>
      <c r="AE256" s="175"/>
      <c r="AF256" s="177" t="s">
        <v>2468</v>
      </c>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c r="BI256" s="178"/>
      <c r="BJ256" s="179"/>
    </row>
    <row r="257" spans="1:62" s="7" customFormat="1" ht="92.7" customHeight="1" x14ac:dyDescent="0.2">
      <c r="A257" s="173">
        <v>236</v>
      </c>
      <c r="B257" s="174"/>
      <c r="C257" s="175"/>
      <c r="D257" s="237" t="s">
        <v>1382</v>
      </c>
      <c r="E257" s="238"/>
      <c r="F257" s="238"/>
      <c r="G257" s="238"/>
      <c r="H257" s="238"/>
      <c r="I257" s="238"/>
      <c r="J257" s="238"/>
      <c r="K257" s="238"/>
      <c r="L257" s="238"/>
      <c r="M257" s="238"/>
      <c r="N257" s="238"/>
      <c r="O257" s="238"/>
      <c r="P257" s="238"/>
      <c r="Q257" s="238"/>
      <c r="R257" s="238"/>
      <c r="S257" s="238"/>
      <c r="T257" s="239"/>
      <c r="U257" s="176">
        <v>70</v>
      </c>
      <c r="V257" s="174"/>
      <c r="W257" s="175"/>
      <c r="X257" s="176" t="s">
        <v>102</v>
      </c>
      <c r="Y257" s="174"/>
      <c r="Z257" s="174"/>
      <c r="AA257" s="174"/>
      <c r="AB257" s="175"/>
      <c r="AC257" s="176"/>
      <c r="AD257" s="174"/>
      <c r="AE257" s="175"/>
      <c r="AF257" s="177" t="s">
        <v>2469</v>
      </c>
      <c r="AG257" s="178"/>
      <c r="AH257" s="178"/>
      <c r="AI257" s="178"/>
      <c r="AJ257" s="178"/>
      <c r="AK257" s="178"/>
      <c r="AL257" s="178"/>
      <c r="AM257" s="178"/>
      <c r="AN257" s="178"/>
      <c r="AO257" s="178"/>
      <c r="AP257" s="178"/>
      <c r="AQ257" s="178"/>
      <c r="AR257" s="178"/>
      <c r="AS257" s="178"/>
      <c r="AT257" s="178"/>
      <c r="AU257" s="178"/>
      <c r="AV257" s="178"/>
      <c r="AW257" s="178"/>
      <c r="AX257" s="178"/>
      <c r="AY257" s="178"/>
      <c r="AZ257" s="178"/>
      <c r="BA257" s="178"/>
      <c r="BB257" s="178"/>
      <c r="BC257" s="178"/>
      <c r="BD257" s="178"/>
      <c r="BE257" s="178"/>
      <c r="BF257" s="178"/>
      <c r="BG257" s="178"/>
      <c r="BH257" s="178"/>
      <c r="BI257" s="178"/>
      <c r="BJ257" s="179"/>
    </row>
    <row r="258" spans="1:62" s="7" customFormat="1" ht="92.7" customHeight="1" x14ac:dyDescent="0.2">
      <c r="A258" s="173">
        <v>237</v>
      </c>
      <c r="B258" s="174"/>
      <c r="C258" s="175"/>
      <c r="D258" s="237" t="s">
        <v>1383</v>
      </c>
      <c r="E258" s="238"/>
      <c r="F258" s="238"/>
      <c r="G258" s="238"/>
      <c r="H258" s="238"/>
      <c r="I258" s="238"/>
      <c r="J258" s="238"/>
      <c r="K258" s="238"/>
      <c r="L258" s="238"/>
      <c r="M258" s="238"/>
      <c r="N258" s="238"/>
      <c r="O258" s="238"/>
      <c r="P258" s="238"/>
      <c r="Q258" s="238"/>
      <c r="R258" s="238"/>
      <c r="S258" s="238"/>
      <c r="T258" s="239"/>
      <c r="U258" s="176">
        <v>34</v>
      </c>
      <c r="V258" s="174"/>
      <c r="W258" s="175"/>
      <c r="X258" s="176" t="s">
        <v>102</v>
      </c>
      <c r="Y258" s="174"/>
      <c r="Z258" s="174"/>
      <c r="AA258" s="174"/>
      <c r="AB258" s="175"/>
      <c r="AC258" s="176"/>
      <c r="AD258" s="174"/>
      <c r="AE258" s="175"/>
      <c r="AF258" s="177" t="s">
        <v>2470</v>
      </c>
      <c r="AG258" s="178"/>
      <c r="AH258" s="178"/>
      <c r="AI258" s="178"/>
      <c r="AJ258" s="178"/>
      <c r="AK258" s="178"/>
      <c r="AL258" s="178"/>
      <c r="AM258" s="178"/>
      <c r="AN258" s="178"/>
      <c r="AO258" s="178"/>
      <c r="AP258" s="178"/>
      <c r="AQ258" s="178"/>
      <c r="AR258" s="178"/>
      <c r="AS258" s="178"/>
      <c r="AT258" s="178"/>
      <c r="AU258" s="178"/>
      <c r="AV258" s="178"/>
      <c r="AW258" s="178"/>
      <c r="AX258" s="178"/>
      <c r="AY258" s="178"/>
      <c r="AZ258" s="178"/>
      <c r="BA258" s="178"/>
      <c r="BB258" s="178"/>
      <c r="BC258" s="178"/>
      <c r="BD258" s="178"/>
      <c r="BE258" s="178"/>
      <c r="BF258" s="178"/>
      <c r="BG258" s="178"/>
      <c r="BH258" s="178"/>
      <c r="BI258" s="178"/>
      <c r="BJ258" s="179"/>
    </row>
    <row r="259" spans="1:62" s="7" customFormat="1" ht="92.7" customHeight="1" x14ac:dyDescent="0.2">
      <c r="A259" s="173">
        <v>238</v>
      </c>
      <c r="B259" s="174"/>
      <c r="C259" s="175"/>
      <c r="D259" s="237" t="s">
        <v>1384</v>
      </c>
      <c r="E259" s="238"/>
      <c r="F259" s="238"/>
      <c r="G259" s="238"/>
      <c r="H259" s="238"/>
      <c r="I259" s="238"/>
      <c r="J259" s="238"/>
      <c r="K259" s="238"/>
      <c r="L259" s="238"/>
      <c r="M259" s="238"/>
      <c r="N259" s="238"/>
      <c r="O259" s="238"/>
      <c r="P259" s="238"/>
      <c r="Q259" s="238"/>
      <c r="R259" s="238"/>
      <c r="S259" s="238"/>
      <c r="T259" s="239"/>
      <c r="U259" s="176">
        <v>35</v>
      </c>
      <c r="V259" s="174"/>
      <c r="W259" s="175"/>
      <c r="X259" s="176" t="s">
        <v>102</v>
      </c>
      <c r="Y259" s="174"/>
      <c r="Z259" s="174"/>
      <c r="AA259" s="174"/>
      <c r="AB259" s="175"/>
      <c r="AC259" s="176"/>
      <c r="AD259" s="174"/>
      <c r="AE259" s="175"/>
      <c r="AF259" s="177" t="s">
        <v>2471</v>
      </c>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9"/>
    </row>
    <row r="260" spans="1:62" s="7" customFormat="1" ht="92.7" customHeight="1" x14ac:dyDescent="0.2">
      <c r="A260" s="173">
        <v>239</v>
      </c>
      <c r="B260" s="174"/>
      <c r="C260" s="175"/>
      <c r="D260" s="237" t="s">
        <v>1385</v>
      </c>
      <c r="E260" s="238"/>
      <c r="F260" s="238"/>
      <c r="G260" s="238"/>
      <c r="H260" s="238"/>
      <c r="I260" s="238"/>
      <c r="J260" s="238"/>
      <c r="K260" s="238"/>
      <c r="L260" s="238"/>
      <c r="M260" s="238"/>
      <c r="N260" s="238"/>
      <c r="O260" s="238"/>
      <c r="P260" s="238"/>
      <c r="Q260" s="238"/>
      <c r="R260" s="238"/>
      <c r="S260" s="238"/>
      <c r="T260" s="239"/>
      <c r="U260" s="176">
        <v>35</v>
      </c>
      <c r="V260" s="174"/>
      <c r="W260" s="175"/>
      <c r="X260" s="176" t="s">
        <v>102</v>
      </c>
      <c r="Y260" s="174"/>
      <c r="Z260" s="174"/>
      <c r="AA260" s="174"/>
      <c r="AB260" s="175"/>
      <c r="AC260" s="176"/>
      <c r="AD260" s="174"/>
      <c r="AE260" s="175"/>
      <c r="AF260" s="177" t="s">
        <v>2472</v>
      </c>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9"/>
    </row>
    <row r="261" spans="1:62" s="7" customFormat="1" ht="92.7" customHeight="1" x14ac:dyDescent="0.2">
      <c r="A261" s="173">
        <v>240</v>
      </c>
      <c r="B261" s="174"/>
      <c r="C261" s="175"/>
      <c r="D261" s="237" t="s">
        <v>1386</v>
      </c>
      <c r="E261" s="238"/>
      <c r="F261" s="238"/>
      <c r="G261" s="238"/>
      <c r="H261" s="238"/>
      <c r="I261" s="238"/>
      <c r="J261" s="238"/>
      <c r="K261" s="238"/>
      <c r="L261" s="238"/>
      <c r="M261" s="238"/>
      <c r="N261" s="238"/>
      <c r="O261" s="238"/>
      <c r="P261" s="238"/>
      <c r="Q261" s="238"/>
      <c r="R261" s="238"/>
      <c r="S261" s="238"/>
      <c r="T261" s="239"/>
      <c r="U261" s="176">
        <v>70</v>
      </c>
      <c r="V261" s="174"/>
      <c r="W261" s="175"/>
      <c r="X261" s="176" t="s">
        <v>102</v>
      </c>
      <c r="Y261" s="174"/>
      <c r="Z261" s="174"/>
      <c r="AA261" s="174"/>
      <c r="AB261" s="175"/>
      <c r="AC261" s="176"/>
      <c r="AD261" s="174"/>
      <c r="AE261" s="175"/>
      <c r="AF261" s="177" t="s">
        <v>2473</v>
      </c>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9"/>
    </row>
    <row r="262" spans="1:62" s="7" customFormat="1" ht="92.7" customHeight="1" x14ac:dyDescent="0.2">
      <c r="A262" s="173">
        <v>241</v>
      </c>
      <c r="B262" s="174"/>
      <c r="C262" s="175"/>
      <c r="D262" s="237" t="s">
        <v>1387</v>
      </c>
      <c r="E262" s="238"/>
      <c r="F262" s="238"/>
      <c r="G262" s="238"/>
      <c r="H262" s="238"/>
      <c r="I262" s="238"/>
      <c r="J262" s="238"/>
      <c r="K262" s="238"/>
      <c r="L262" s="238"/>
      <c r="M262" s="238"/>
      <c r="N262" s="238"/>
      <c r="O262" s="238"/>
      <c r="P262" s="238"/>
      <c r="Q262" s="238"/>
      <c r="R262" s="238"/>
      <c r="S262" s="238"/>
      <c r="T262" s="239"/>
      <c r="U262" s="176">
        <v>35</v>
      </c>
      <c r="V262" s="174"/>
      <c r="W262" s="175"/>
      <c r="X262" s="176" t="s">
        <v>102</v>
      </c>
      <c r="Y262" s="174"/>
      <c r="Z262" s="174"/>
      <c r="AA262" s="174"/>
      <c r="AB262" s="175"/>
      <c r="AC262" s="176"/>
      <c r="AD262" s="174"/>
      <c r="AE262" s="175"/>
      <c r="AF262" s="177" t="s">
        <v>2474</v>
      </c>
      <c r="AG262" s="178"/>
      <c r="AH262" s="178"/>
      <c r="AI262" s="178"/>
      <c r="AJ262" s="178"/>
      <c r="AK262" s="178"/>
      <c r="AL262" s="178"/>
      <c r="AM262" s="178"/>
      <c r="AN262" s="178"/>
      <c r="AO262" s="178"/>
      <c r="AP262" s="178"/>
      <c r="AQ262" s="178"/>
      <c r="AR262" s="178"/>
      <c r="AS262" s="178"/>
      <c r="AT262" s="178"/>
      <c r="AU262" s="178"/>
      <c r="AV262" s="178"/>
      <c r="AW262" s="178"/>
      <c r="AX262" s="178"/>
      <c r="AY262" s="178"/>
      <c r="AZ262" s="178"/>
      <c r="BA262" s="178"/>
      <c r="BB262" s="178"/>
      <c r="BC262" s="178"/>
      <c r="BD262" s="178"/>
      <c r="BE262" s="178"/>
      <c r="BF262" s="178"/>
      <c r="BG262" s="178"/>
      <c r="BH262" s="178"/>
      <c r="BI262" s="178"/>
      <c r="BJ262" s="179"/>
    </row>
    <row r="263" spans="1:62" s="7" customFormat="1" ht="92.7" customHeight="1" x14ac:dyDescent="0.2">
      <c r="A263" s="173">
        <v>242</v>
      </c>
      <c r="B263" s="174"/>
      <c r="C263" s="175"/>
      <c r="D263" s="237" t="s">
        <v>1388</v>
      </c>
      <c r="E263" s="238"/>
      <c r="F263" s="238"/>
      <c r="G263" s="238"/>
      <c r="H263" s="238"/>
      <c r="I263" s="238"/>
      <c r="J263" s="238"/>
      <c r="K263" s="238"/>
      <c r="L263" s="238"/>
      <c r="M263" s="238"/>
      <c r="N263" s="238"/>
      <c r="O263" s="238"/>
      <c r="P263" s="238"/>
      <c r="Q263" s="238"/>
      <c r="R263" s="238"/>
      <c r="S263" s="238"/>
      <c r="T263" s="239"/>
      <c r="U263" s="176">
        <v>35</v>
      </c>
      <c r="V263" s="174"/>
      <c r="W263" s="175"/>
      <c r="X263" s="176" t="s">
        <v>102</v>
      </c>
      <c r="Y263" s="174"/>
      <c r="Z263" s="174"/>
      <c r="AA263" s="174"/>
      <c r="AB263" s="175"/>
      <c r="AC263" s="176"/>
      <c r="AD263" s="174"/>
      <c r="AE263" s="175"/>
      <c r="AF263" s="177" t="s">
        <v>2475</v>
      </c>
      <c r="AG263" s="178"/>
      <c r="AH263" s="178"/>
      <c r="AI263" s="178"/>
      <c r="AJ263" s="178"/>
      <c r="AK263" s="178"/>
      <c r="AL263" s="178"/>
      <c r="AM263" s="178"/>
      <c r="AN263" s="178"/>
      <c r="AO263" s="178"/>
      <c r="AP263" s="178"/>
      <c r="AQ263" s="178"/>
      <c r="AR263" s="178"/>
      <c r="AS263" s="178"/>
      <c r="AT263" s="178"/>
      <c r="AU263" s="178"/>
      <c r="AV263" s="178"/>
      <c r="AW263" s="178"/>
      <c r="AX263" s="178"/>
      <c r="AY263" s="178"/>
      <c r="AZ263" s="178"/>
      <c r="BA263" s="178"/>
      <c r="BB263" s="178"/>
      <c r="BC263" s="178"/>
      <c r="BD263" s="178"/>
      <c r="BE263" s="178"/>
      <c r="BF263" s="178"/>
      <c r="BG263" s="178"/>
      <c r="BH263" s="178"/>
      <c r="BI263" s="178"/>
      <c r="BJ263" s="179"/>
    </row>
    <row r="264" spans="1:62" s="7" customFormat="1" ht="92.7" customHeight="1" x14ac:dyDescent="0.2">
      <c r="A264" s="173">
        <v>243</v>
      </c>
      <c r="B264" s="174"/>
      <c r="C264" s="175"/>
      <c r="D264" s="237" t="s">
        <v>1389</v>
      </c>
      <c r="E264" s="238"/>
      <c r="F264" s="238"/>
      <c r="G264" s="238"/>
      <c r="H264" s="238"/>
      <c r="I264" s="238"/>
      <c r="J264" s="238"/>
      <c r="K264" s="238"/>
      <c r="L264" s="238"/>
      <c r="M264" s="238"/>
      <c r="N264" s="238"/>
      <c r="O264" s="238"/>
      <c r="P264" s="238"/>
      <c r="Q264" s="238"/>
      <c r="R264" s="238"/>
      <c r="S264" s="238"/>
      <c r="T264" s="239"/>
      <c r="U264" s="176">
        <v>70</v>
      </c>
      <c r="V264" s="174"/>
      <c r="W264" s="175"/>
      <c r="X264" s="176" t="s">
        <v>102</v>
      </c>
      <c r="Y264" s="174"/>
      <c r="Z264" s="174"/>
      <c r="AA264" s="174"/>
      <c r="AB264" s="175"/>
      <c r="AC264" s="176"/>
      <c r="AD264" s="174"/>
      <c r="AE264" s="175"/>
      <c r="AF264" s="177" t="s">
        <v>2476</v>
      </c>
      <c r="AG264" s="178"/>
      <c r="AH264" s="178"/>
      <c r="AI264" s="178"/>
      <c r="AJ264" s="178"/>
      <c r="AK264" s="178"/>
      <c r="AL264" s="178"/>
      <c r="AM264" s="178"/>
      <c r="AN264" s="178"/>
      <c r="AO264" s="178"/>
      <c r="AP264" s="178"/>
      <c r="AQ264" s="178"/>
      <c r="AR264" s="178"/>
      <c r="AS264" s="178"/>
      <c r="AT264" s="178"/>
      <c r="AU264" s="178"/>
      <c r="AV264" s="178"/>
      <c r="AW264" s="178"/>
      <c r="AX264" s="178"/>
      <c r="AY264" s="178"/>
      <c r="AZ264" s="178"/>
      <c r="BA264" s="178"/>
      <c r="BB264" s="178"/>
      <c r="BC264" s="178"/>
      <c r="BD264" s="178"/>
      <c r="BE264" s="178"/>
      <c r="BF264" s="178"/>
      <c r="BG264" s="178"/>
      <c r="BH264" s="178"/>
      <c r="BI264" s="178"/>
      <c r="BJ264" s="179"/>
    </row>
    <row r="265" spans="1:62" s="7" customFormat="1" ht="92.7" customHeight="1" x14ac:dyDescent="0.2">
      <c r="A265" s="173">
        <v>244</v>
      </c>
      <c r="B265" s="174"/>
      <c r="C265" s="175"/>
      <c r="D265" s="237" t="s">
        <v>1390</v>
      </c>
      <c r="E265" s="238"/>
      <c r="F265" s="238"/>
      <c r="G265" s="238"/>
      <c r="H265" s="238"/>
      <c r="I265" s="238"/>
      <c r="J265" s="238"/>
      <c r="K265" s="238"/>
      <c r="L265" s="238"/>
      <c r="M265" s="238"/>
      <c r="N265" s="238"/>
      <c r="O265" s="238"/>
      <c r="P265" s="238"/>
      <c r="Q265" s="238"/>
      <c r="R265" s="238"/>
      <c r="S265" s="238"/>
      <c r="T265" s="239"/>
      <c r="U265" s="176">
        <v>35</v>
      </c>
      <c r="V265" s="174"/>
      <c r="W265" s="175"/>
      <c r="X265" s="176" t="s">
        <v>102</v>
      </c>
      <c r="Y265" s="174"/>
      <c r="Z265" s="174"/>
      <c r="AA265" s="174"/>
      <c r="AB265" s="175"/>
      <c r="AC265" s="176"/>
      <c r="AD265" s="174"/>
      <c r="AE265" s="175"/>
      <c r="AF265" s="177" t="s">
        <v>2477</v>
      </c>
      <c r="AG265" s="178"/>
      <c r="AH265" s="178"/>
      <c r="AI265" s="178"/>
      <c r="AJ265" s="178"/>
      <c r="AK265" s="178"/>
      <c r="AL265" s="178"/>
      <c r="AM265" s="178"/>
      <c r="AN265" s="178"/>
      <c r="AO265" s="178"/>
      <c r="AP265" s="178"/>
      <c r="AQ265" s="178"/>
      <c r="AR265" s="178"/>
      <c r="AS265" s="178"/>
      <c r="AT265" s="178"/>
      <c r="AU265" s="178"/>
      <c r="AV265" s="178"/>
      <c r="AW265" s="178"/>
      <c r="AX265" s="178"/>
      <c r="AY265" s="178"/>
      <c r="AZ265" s="178"/>
      <c r="BA265" s="178"/>
      <c r="BB265" s="178"/>
      <c r="BC265" s="178"/>
      <c r="BD265" s="178"/>
      <c r="BE265" s="178"/>
      <c r="BF265" s="178"/>
      <c r="BG265" s="178"/>
      <c r="BH265" s="178"/>
      <c r="BI265" s="178"/>
      <c r="BJ265" s="179"/>
    </row>
    <row r="266" spans="1:62" s="7" customFormat="1" ht="92.7" customHeight="1" x14ac:dyDescent="0.2">
      <c r="A266" s="173">
        <v>245</v>
      </c>
      <c r="B266" s="174"/>
      <c r="C266" s="175"/>
      <c r="D266" s="237" t="s">
        <v>1391</v>
      </c>
      <c r="E266" s="238"/>
      <c r="F266" s="238"/>
      <c r="G266" s="238"/>
      <c r="H266" s="238"/>
      <c r="I266" s="238"/>
      <c r="J266" s="238"/>
      <c r="K266" s="238"/>
      <c r="L266" s="238"/>
      <c r="M266" s="238"/>
      <c r="N266" s="238"/>
      <c r="O266" s="238"/>
      <c r="P266" s="238"/>
      <c r="Q266" s="238"/>
      <c r="R266" s="238"/>
      <c r="S266" s="238"/>
      <c r="T266" s="239"/>
      <c r="U266" s="176">
        <v>35</v>
      </c>
      <c r="V266" s="174"/>
      <c r="W266" s="175"/>
      <c r="X266" s="176" t="s">
        <v>240</v>
      </c>
      <c r="Y266" s="174"/>
      <c r="Z266" s="174"/>
      <c r="AA266" s="174"/>
      <c r="AB266" s="175"/>
      <c r="AC266" s="176"/>
      <c r="AD266" s="174"/>
      <c r="AE266" s="175"/>
      <c r="AF266" s="177" t="s">
        <v>2478</v>
      </c>
      <c r="AG266" s="178"/>
      <c r="AH266" s="178"/>
      <c r="AI266" s="178"/>
      <c r="AJ266" s="178"/>
      <c r="AK266" s="178"/>
      <c r="AL266" s="178"/>
      <c r="AM266" s="178"/>
      <c r="AN266" s="178"/>
      <c r="AO266" s="178"/>
      <c r="AP266" s="178"/>
      <c r="AQ266" s="178"/>
      <c r="AR266" s="178"/>
      <c r="AS266" s="178"/>
      <c r="AT266" s="178"/>
      <c r="AU266" s="178"/>
      <c r="AV266" s="178"/>
      <c r="AW266" s="178"/>
      <c r="AX266" s="178"/>
      <c r="AY266" s="178"/>
      <c r="AZ266" s="178"/>
      <c r="BA266" s="178"/>
      <c r="BB266" s="178"/>
      <c r="BC266" s="178"/>
      <c r="BD266" s="178"/>
      <c r="BE266" s="178"/>
      <c r="BF266" s="178"/>
      <c r="BG266" s="178"/>
      <c r="BH266" s="178"/>
      <c r="BI266" s="178"/>
      <c r="BJ266" s="179"/>
    </row>
    <row r="267" spans="1:62" s="7" customFormat="1" ht="92.7" customHeight="1" x14ac:dyDescent="0.2">
      <c r="A267" s="173">
        <v>246</v>
      </c>
      <c r="B267" s="174"/>
      <c r="C267" s="175"/>
      <c r="D267" s="237" t="s">
        <v>1392</v>
      </c>
      <c r="E267" s="238"/>
      <c r="F267" s="238"/>
      <c r="G267" s="238"/>
      <c r="H267" s="238"/>
      <c r="I267" s="238"/>
      <c r="J267" s="238"/>
      <c r="K267" s="238"/>
      <c r="L267" s="238"/>
      <c r="M267" s="238"/>
      <c r="N267" s="238"/>
      <c r="O267" s="238"/>
      <c r="P267" s="238"/>
      <c r="Q267" s="238"/>
      <c r="R267" s="238"/>
      <c r="S267" s="238"/>
      <c r="T267" s="239"/>
      <c r="U267" s="176">
        <v>70</v>
      </c>
      <c r="V267" s="174"/>
      <c r="W267" s="175"/>
      <c r="X267" s="176" t="s">
        <v>102</v>
      </c>
      <c r="Y267" s="174"/>
      <c r="Z267" s="174"/>
      <c r="AA267" s="174"/>
      <c r="AB267" s="175"/>
      <c r="AC267" s="176"/>
      <c r="AD267" s="174"/>
      <c r="AE267" s="175"/>
      <c r="AF267" s="177" t="s">
        <v>2479</v>
      </c>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9"/>
    </row>
    <row r="268" spans="1:62" s="7" customFormat="1" ht="92.7" customHeight="1" x14ac:dyDescent="0.2">
      <c r="A268" s="173">
        <v>247</v>
      </c>
      <c r="B268" s="174"/>
      <c r="C268" s="175"/>
      <c r="D268" s="237" t="s">
        <v>592</v>
      </c>
      <c r="E268" s="238"/>
      <c r="F268" s="238"/>
      <c r="G268" s="238"/>
      <c r="H268" s="238"/>
      <c r="I268" s="238"/>
      <c r="J268" s="238"/>
      <c r="K268" s="238"/>
      <c r="L268" s="238"/>
      <c r="M268" s="238"/>
      <c r="N268" s="238"/>
      <c r="O268" s="238"/>
      <c r="P268" s="238"/>
      <c r="Q268" s="238"/>
      <c r="R268" s="238"/>
      <c r="S268" s="238"/>
      <c r="T268" s="239"/>
      <c r="U268" s="176">
        <v>2</v>
      </c>
      <c r="V268" s="174"/>
      <c r="W268" s="175"/>
      <c r="X268" s="176" t="s">
        <v>192</v>
      </c>
      <c r="Y268" s="174"/>
      <c r="Z268" s="174"/>
      <c r="AA268" s="174"/>
      <c r="AB268" s="175"/>
      <c r="AC268" s="176"/>
      <c r="AD268" s="174"/>
      <c r="AE268" s="175"/>
      <c r="AF268" s="177" t="s">
        <v>2480</v>
      </c>
      <c r="AG268" s="178"/>
      <c r="AH268" s="178"/>
      <c r="AI268" s="178"/>
      <c r="AJ268" s="178"/>
      <c r="AK268" s="178"/>
      <c r="AL268" s="178"/>
      <c r="AM268" s="178"/>
      <c r="AN268" s="178"/>
      <c r="AO268" s="178"/>
      <c r="AP268" s="178"/>
      <c r="AQ268" s="178"/>
      <c r="AR268" s="178"/>
      <c r="AS268" s="178"/>
      <c r="AT268" s="178"/>
      <c r="AU268" s="178"/>
      <c r="AV268" s="178"/>
      <c r="AW268" s="178"/>
      <c r="AX268" s="178"/>
      <c r="AY268" s="178"/>
      <c r="AZ268" s="178"/>
      <c r="BA268" s="178"/>
      <c r="BB268" s="178"/>
      <c r="BC268" s="178"/>
      <c r="BD268" s="178"/>
      <c r="BE268" s="178"/>
      <c r="BF268" s="178"/>
      <c r="BG268" s="178"/>
      <c r="BH268" s="178"/>
      <c r="BI268" s="178"/>
      <c r="BJ268" s="179"/>
    </row>
    <row r="269" spans="1:62" s="7" customFormat="1" ht="92.7" customHeight="1" x14ac:dyDescent="0.2">
      <c r="A269" s="173">
        <v>248</v>
      </c>
      <c r="B269" s="174"/>
      <c r="C269" s="175"/>
      <c r="D269" s="237" t="s">
        <v>1393</v>
      </c>
      <c r="E269" s="238"/>
      <c r="F269" s="238"/>
      <c r="G269" s="238"/>
      <c r="H269" s="238"/>
      <c r="I269" s="238"/>
      <c r="J269" s="238"/>
      <c r="K269" s="238"/>
      <c r="L269" s="238"/>
      <c r="M269" s="238"/>
      <c r="N269" s="238"/>
      <c r="O269" s="238"/>
      <c r="P269" s="238"/>
      <c r="Q269" s="238"/>
      <c r="R269" s="238"/>
      <c r="S269" s="238"/>
      <c r="T269" s="239"/>
      <c r="U269" s="176">
        <v>1</v>
      </c>
      <c r="V269" s="174"/>
      <c r="W269" s="175"/>
      <c r="X269" s="176" t="s">
        <v>102</v>
      </c>
      <c r="Y269" s="174"/>
      <c r="Z269" s="174"/>
      <c r="AA269" s="174"/>
      <c r="AB269" s="175"/>
      <c r="AC269" s="176"/>
      <c r="AD269" s="174"/>
      <c r="AE269" s="175"/>
      <c r="AF269" s="177" t="s">
        <v>2482</v>
      </c>
      <c r="AG269" s="178"/>
      <c r="AH269" s="178"/>
      <c r="AI269" s="178"/>
      <c r="AJ269" s="178"/>
      <c r="AK269" s="178"/>
      <c r="AL269" s="178"/>
      <c r="AM269" s="178"/>
      <c r="AN269" s="178"/>
      <c r="AO269" s="178"/>
      <c r="AP269" s="178"/>
      <c r="AQ269" s="178"/>
      <c r="AR269" s="178"/>
      <c r="AS269" s="178"/>
      <c r="AT269" s="178"/>
      <c r="AU269" s="178"/>
      <c r="AV269" s="178"/>
      <c r="AW269" s="178"/>
      <c r="AX269" s="178"/>
      <c r="AY269" s="178"/>
      <c r="AZ269" s="178"/>
      <c r="BA269" s="178"/>
      <c r="BB269" s="178"/>
      <c r="BC269" s="178"/>
      <c r="BD269" s="178"/>
      <c r="BE269" s="178"/>
      <c r="BF269" s="178"/>
      <c r="BG269" s="178"/>
      <c r="BH269" s="178"/>
      <c r="BI269" s="178"/>
      <c r="BJ269" s="179"/>
    </row>
    <row r="270" spans="1:62" s="7" customFormat="1" ht="92.7" customHeight="1" x14ac:dyDescent="0.2">
      <c r="A270" s="173">
        <v>249</v>
      </c>
      <c r="B270" s="174"/>
      <c r="C270" s="175"/>
      <c r="D270" s="237" t="s">
        <v>1394</v>
      </c>
      <c r="E270" s="238"/>
      <c r="F270" s="238"/>
      <c r="G270" s="238"/>
      <c r="H270" s="238"/>
      <c r="I270" s="238"/>
      <c r="J270" s="238"/>
      <c r="K270" s="238"/>
      <c r="L270" s="238"/>
      <c r="M270" s="238"/>
      <c r="N270" s="238"/>
      <c r="O270" s="238"/>
      <c r="P270" s="238"/>
      <c r="Q270" s="238"/>
      <c r="R270" s="238"/>
      <c r="S270" s="238"/>
      <c r="T270" s="239"/>
      <c r="U270" s="176">
        <v>2</v>
      </c>
      <c r="V270" s="174"/>
      <c r="W270" s="175"/>
      <c r="X270" s="176" t="s">
        <v>192</v>
      </c>
      <c r="Y270" s="174"/>
      <c r="Z270" s="174"/>
      <c r="AA270" s="174"/>
      <c r="AB270" s="175"/>
      <c r="AC270" s="176"/>
      <c r="AD270" s="174"/>
      <c r="AE270" s="175"/>
      <c r="AF270" s="177" t="s">
        <v>2483</v>
      </c>
      <c r="AG270" s="178"/>
      <c r="AH270" s="178"/>
      <c r="AI270" s="178"/>
      <c r="AJ270" s="178"/>
      <c r="AK270" s="178"/>
      <c r="AL270" s="178"/>
      <c r="AM270" s="178"/>
      <c r="AN270" s="178"/>
      <c r="AO270" s="178"/>
      <c r="AP270" s="178"/>
      <c r="AQ270" s="178"/>
      <c r="AR270" s="178"/>
      <c r="AS270" s="178"/>
      <c r="AT270" s="178"/>
      <c r="AU270" s="178"/>
      <c r="AV270" s="178"/>
      <c r="AW270" s="178"/>
      <c r="AX270" s="178"/>
      <c r="AY270" s="178"/>
      <c r="AZ270" s="178"/>
      <c r="BA270" s="178"/>
      <c r="BB270" s="178"/>
      <c r="BC270" s="178"/>
      <c r="BD270" s="178"/>
      <c r="BE270" s="178"/>
      <c r="BF270" s="178"/>
      <c r="BG270" s="178"/>
      <c r="BH270" s="178"/>
      <c r="BI270" s="178"/>
      <c r="BJ270" s="179"/>
    </row>
    <row r="271" spans="1:62" s="7" customFormat="1" ht="92.7" customHeight="1" x14ac:dyDescent="0.2">
      <c r="A271" s="173">
        <v>250</v>
      </c>
      <c r="B271" s="174"/>
      <c r="C271" s="175"/>
      <c r="D271" s="237" t="s">
        <v>1395</v>
      </c>
      <c r="E271" s="238"/>
      <c r="F271" s="238"/>
      <c r="G271" s="238"/>
      <c r="H271" s="238"/>
      <c r="I271" s="238"/>
      <c r="J271" s="238"/>
      <c r="K271" s="238"/>
      <c r="L271" s="238"/>
      <c r="M271" s="238"/>
      <c r="N271" s="238"/>
      <c r="O271" s="238"/>
      <c r="P271" s="238"/>
      <c r="Q271" s="238"/>
      <c r="R271" s="238"/>
      <c r="S271" s="238"/>
      <c r="T271" s="239"/>
      <c r="U271" s="176">
        <v>2</v>
      </c>
      <c r="V271" s="174"/>
      <c r="W271" s="175"/>
      <c r="X271" s="176" t="s">
        <v>192</v>
      </c>
      <c r="Y271" s="174"/>
      <c r="Z271" s="174"/>
      <c r="AA271" s="174"/>
      <c r="AB271" s="175"/>
      <c r="AC271" s="176"/>
      <c r="AD271" s="174"/>
      <c r="AE271" s="175"/>
      <c r="AF271" s="177" t="s">
        <v>2484</v>
      </c>
      <c r="AG271" s="178"/>
      <c r="AH271" s="178"/>
      <c r="AI271" s="178"/>
      <c r="AJ271" s="178"/>
      <c r="AK271" s="178"/>
      <c r="AL271" s="178"/>
      <c r="AM271" s="178"/>
      <c r="AN271" s="178"/>
      <c r="AO271" s="178"/>
      <c r="AP271" s="178"/>
      <c r="AQ271" s="178"/>
      <c r="AR271" s="178"/>
      <c r="AS271" s="178"/>
      <c r="AT271" s="178"/>
      <c r="AU271" s="178"/>
      <c r="AV271" s="178"/>
      <c r="AW271" s="178"/>
      <c r="AX271" s="178"/>
      <c r="AY271" s="178"/>
      <c r="AZ271" s="178"/>
      <c r="BA271" s="178"/>
      <c r="BB271" s="178"/>
      <c r="BC271" s="178"/>
      <c r="BD271" s="178"/>
      <c r="BE271" s="178"/>
      <c r="BF271" s="178"/>
      <c r="BG271" s="178"/>
      <c r="BH271" s="178"/>
      <c r="BI271" s="178"/>
      <c r="BJ271" s="179"/>
    </row>
    <row r="272" spans="1:62" s="7" customFormat="1" ht="92.7" customHeight="1" x14ac:dyDescent="0.2">
      <c r="A272" s="173">
        <v>251</v>
      </c>
      <c r="B272" s="174"/>
      <c r="C272" s="175"/>
      <c r="D272" s="237" t="s">
        <v>1396</v>
      </c>
      <c r="E272" s="238"/>
      <c r="F272" s="238"/>
      <c r="G272" s="238"/>
      <c r="H272" s="238"/>
      <c r="I272" s="238"/>
      <c r="J272" s="238"/>
      <c r="K272" s="238"/>
      <c r="L272" s="238"/>
      <c r="M272" s="238"/>
      <c r="N272" s="238"/>
      <c r="O272" s="238"/>
      <c r="P272" s="238"/>
      <c r="Q272" s="238"/>
      <c r="R272" s="238"/>
      <c r="S272" s="238"/>
      <c r="T272" s="239"/>
      <c r="U272" s="176">
        <v>3</v>
      </c>
      <c r="V272" s="174"/>
      <c r="W272" s="175"/>
      <c r="X272" s="176" t="s">
        <v>192</v>
      </c>
      <c r="Y272" s="174"/>
      <c r="Z272" s="174"/>
      <c r="AA272" s="174"/>
      <c r="AB272" s="175"/>
      <c r="AC272" s="176"/>
      <c r="AD272" s="174"/>
      <c r="AE272" s="175"/>
      <c r="AF272" s="177" t="s">
        <v>2485</v>
      </c>
      <c r="AG272" s="178"/>
      <c r="AH272" s="178"/>
      <c r="AI272" s="178"/>
      <c r="AJ272" s="178"/>
      <c r="AK272" s="178"/>
      <c r="AL272" s="178"/>
      <c r="AM272" s="178"/>
      <c r="AN272" s="178"/>
      <c r="AO272" s="178"/>
      <c r="AP272" s="178"/>
      <c r="AQ272" s="178"/>
      <c r="AR272" s="178"/>
      <c r="AS272" s="178"/>
      <c r="AT272" s="178"/>
      <c r="AU272" s="178"/>
      <c r="AV272" s="178"/>
      <c r="AW272" s="178"/>
      <c r="AX272" s="178"/>
      <c r="AY272" s="178"/>
      <c r="AZ272" s="178"/>
      <c r="BA272" s="178"/>
      <c r="BB272" s="178"/>
      <c r="BC272" s="178"/>
      <c r="BD272" s="178"/>
      <c r="BE272" s="178"/>
      <c r="BF272" s="178"/>
      <c r="BG272" s="178"/>
      <c r="BH272" s="178"/>
      <c r="BI272" s="178"/>
      <c r="BJ272" s="179"/>
    </row>
    <row r="273" spans="1:62" s="7" customFormat="1" ht="92.7" customHeight="1" x14ac:dyDescent="0.2">
      <c r="A273" s="173">
        <v>252</v>
      </c>
      <c r="B273" s="174"/>
      <c r="C273" s="175"/>
      <c r="D273" s="237" t="s">
        <v>1397</v>
      </c>
      <c r="E273" s="238"/>
      <c r="F273" s="238"/>
      <c r="G273" s="238"/>
      <c r="H273" s="238"/>
      <c r="I273" s="238"/>
      <c r="J273" s="238"/>
      <c r="K273" s="238"/>
      <c r="L273" s="238"/>
      <c r="M273" s="238"/>
      <c r="N273" s="238"/>
      <c r="O273" s="238"/>
      <c r="P273" s="238"/>
      <c r="Q273" s="238"/>
      <c r="R273" s="238"/>
      <c r="S273" s="238"/>
      <c r="T273" s="239"/>
      <c r="U273" s="176">
        <v>1</v>
      </c>
      <c r="V273" s="174"/>
      <c r="W273" s="175"/>
      <c r="X273" s="176" t="s">
        <v>102</v>
      </c>
      <c r="Y273" s="174"/>
      <c r="Z273" s="174"/>
      <c r="AA273" s="174"/>
      <c r="AB273" s="175"/>
      <c r="AC273" s="176"/>
      <c r="AD273" s="174"/>
      <c r="AE273" s="175"/>
      <c r="AF273" s="177" t="s">
        <v>2482</v>
      </c>
      <c r="AG273" s="178"/>
      <c r="AH273" s="178"/>
      <c r="AI273" s="178"/>
      <c r="AJ273" s="178"/>
      <c r="AK273" s="178"/>
      <c r="AL273" s="178"/>
      <c r="AM273" s="178"/>
      <c r="AN273" s="178"/>
      <c r="AO273" s="178"/>
      <c r="AP273" s="178"/>
      <c r="AQ273" s="178"/>
      <c r="AR273" s="178"/>
      <c r="AS273" s="178"/>
      <c r="AT273" s="178"/>
      <c r="AU273" s="178"/>
      <c r="AV273" s="178"/>
      <c r="AW273" s="178"/>
      <c r="AX273" s="178"/>
      <c r="AY273" s="178"/>
      <c r="AZ273" s="178"/>
      <c r="BA273" s="178"/>
      <c r="BB273" s="178"/>
      <c r="BC273" s="178"/>
      <c r="BD273" s="178"/>
      <c r="BE273" s="178"/>
      <c r="BF273" s="178"/>
      <c r="BG273" s="178"/>
      <c r="BH273" s="178"/>
      <c r="BI273" s="178"/>
      <c r="BJ273" s="179"/>
    </row>
    <row r="274" spans="1:62" s="7" customFormat="1" ht="92.7" customHeight="1" x14ac:dyDescent="0.2">
      <c r="A274" s="173">
        <v>253</v>
      </c>
      <c r="B274" s="174"/>
      <c r="C274" s="175"/>
      <c r="D274" s="237" t="s">
        <v>1398</v>
      </c>
      <c r="E274" s="238"/>
      <c r="F274" s="238"/>
      <c r="G274" s="238"/>
      <c r="H274" s="238"/>
      <c r="I274" s="238"/>
      <c r="J274" s="238"/>
      <c r="K274" s="238"/>
      <c r="L274" s="238"/>
      <c r="M274" s="238"/>
      <c r="N274" s="238"/>
      <c r="O274" s="238"/>
      <c r="P274" s="238"/>
      <c r="Q274" s="238"/>
      <c r="R274" s="238"/>
      <c r="S274" s="238"/>
      <c r="T274" s="239"/>
      <c r="U274" s="176">
        <v>2</v>
      </c>
      <c r="V274" s="174"/>
      <c r="W274" s="175"/>
      <c r="X274" s="176" t="s">
        <v>192</v>
      </c>
      <c r="Y274" s="174"/>
      <c r="Z274" s="174"/>
      <c r="AA274" s="174"/>
      <c r="AB274" s="175"/>
      <c r="AC274" s="176"/>
      <c r="AD274" s="174"/>
      <c r="AE274" s="175"/>
      <c r="AF274" s="177" t="s">
        <v>2486</v>
      </c>
      <c r="AG274" s="178"/>
      <c r="AH274" s="178"/>
      <c r="AI274" s="178"/>
      <c r="AJ274" s="178"/>
      <c r="AK274" s="178"/>
      <c r="AL274" s="178"/>
      <c r="AM274" s="178"/>
      <c r="AN274" s="178"/>
      <c r="AO274" s="178"/>
      <c r="AP274" s="178"/>
      <c r="AQ274" s="178"/>
      <c r="AR274" s="178"/>
      <c r="AS274" s="178"/>
      <c r="AT274" s="178"/>
      <c r="AU274" s="178"/>
      <c r="AV274" s="178"/>
      <c r="AW274" s="178"/>
      <c r="AX274" s="178"/>
      <c r="AY274" s="178"/>
      <c r="AZ274" s="178"/>
      <c r="BA274" s="178"/>
      <c r="BB274" s="178"/>
      <c r="BC274" s="178"/>
      <c r="BD274" s="178"/>
      <c r="BE274" s="178"/>
      <c r="BF274" s="178"/>
      <c r="BG274" s="178"/>
      <c r="BH274" s="178"/>
      <c r="BI274" s="178"/>
      <c r="BJ274" s="179"/>
    </row>
    <row r="275" spans="1:62" s="7" customFormat="1" ht="92.7" customHeight="1" x14ac:dyDescent="0.2">
      <c r="A275" s="173">
        <v>254</v>
      </c>
      <c r="B275" s="174"/>
      <c r="C275" s="175"/>
      <c r="D275" s="237" t="s">
        <v>1399</v>
      </c>
      <c r="E275" s="238"/>
      <c r="F275" s="238"/>
      <c r="G275" s="238"/>
      <c r="H275" s="238"/>
      <c r="I275" s="238"/>
      <c r="J275" s="238"/>
      <c r="K275" s="238"/>
      <c r="L275" s="238"/>
      <c r="M275" s="238"/>
      <c r="N275" s="238"/>
      <c r="O275" s="238"/>
      <c r="P275" s="238"/>
      <c r="Q275" s="238"/>
      <c r="R275" s="238"/>
      <c r="S275" s="238"/>
      <c r="T275" s="239"/>
      <c r="U275" s="176">
        <v>2</v>
      </c>
      <c r="V275" s="174"/>
      <c r="W275" s="175"/>
      <c r="X275" s="176" t="s">
        <v>192</v>
      </c>
      <c r="Y275" s="174"/>
      <c r="Z275" s="174"/>
      <c r="AA275" s="174"/>
      <c r="AB275" s="175"/>
      <c r="AC275" s="176"/>
      <c r="AD275" s="174"/>
      <c r="AE275" s="175"/>
      <c r="AF275" s="177" t="s">
        <v>2487</v>
      </c>
      <c r="AG275" s="178"/>
      <c r="AH275" s="178"/>
      <c r="AI275" s="178"/>
      <c r="AJ275" s="178"/>
      <c r="AK275" s="178"/>
      <c r="AL275" s="178"/>
      <c r="AM275" s="178"/>
      <c r="AN275" s="178"/>
      <c r="AO275" s="178"/>
      <c r="AP275" s="178"/>
      <c r="AQ275" s="178"/>
      <c r="AR275" s="178"/>
      <c r="AS275" s="178"/>
      <c r="AT275" s="178"/>
      <c r="AU275" s="178"/>
      <c r="AV275" s="178"/>
      <c r="AW275" s="178"/>
      <c r="AX275" s="178"/>
      <c r="AY275" s="178"/>
      <c r="AZ275" s="178"/>
      <c r="BA275" s="178"/>
      <c r="BB275" s="178"/>
      <c r="BC275" s="178"/>
      <c r="BD275" s="178"/>
      <c r="BE275" s="178"/>
      <c r="BF275" s="178"/>
      <c r="BG275" s="178"/>
      <c r="BH275" s="178"/>
      <c r="BI275" s="178"/>
      <c r="BJ275" s="179"/>
    </row>
    <row r="276" spans="1:62" s="7" customFormat="1" ht="92.7" customHeight="1" x14ac:dyDescent="0.2">
      <c r="A276" s="173">
        <v>255</v>
      </c>
      <c r="B276" s="174"/>
      <c r="C276" s="175"/>
      <c r="D276" s="237" t="s">
        <v>1400</v>
      </c>
      <c r="E276" s="238"/>
      <c r="F276" s="238"/>
      <c r="G276" s="238"/>
      <c r="H276" s="238"/>
      <c r="I276" s="238"/>
      <c r="J276" s="238"/>
      <c r="K276" s="238"/>
      <c r="L276" s="238"/>
      <c r="M276" s="238"/>
      <c r="N276" s="238"/>
      <c r="O276" s="238"/>
      <c r="P276" s="238"/>
      <c r="Q276" s="238"/>
      <c r="R276" s="238"/>
      <c r="S276" s="238"/>
      <c r="T276" s="239"/>
      <c r="U276" s="176">
        <v>3</v>
      </c>
      <c r="V276" s="174"/>
      <c r="W276" s="175"/>
      <c r="X276" s="176" t="s">
        <v>192</v>
      </c>
      <c r="Y276" s="174"/>
      <c r="Z276" s="174"/>
      <c r="AA276" s="174"/>
      <c r="AB276" s="175"/>
      <c r="AC276" s="176"/>
      <c r="AD276" s="174"/>
      <c r="AE276" s="175"/>
      <c r="AF276" s="177" t="s">
        <v>2488</v>
      </c>
      <c r="AG276" s="178"/>
      <c r="AH276" s="178"/>
      <c r="AI276" s="178"/>
      <c r="AJ276" s="178"/>
      <c r="AK276" s="178"/>
      <c r="AL276" s="178"/>
      <c r="AM276" s="178"/>
      <c r="AN276" s="178"/>
      <c r="AO276" s="178"/>
      <c r="AP276" s="178"/>
      <c r="AQ276" s="178"/>
      <c r="AR276" s="178"/>
      <c r="AS276" s="178"/>
      <c r="AT276" s="178"/>
      <c r="AU276" s="178"/>
      <c r="AV276" s="178"/>
      <c r="AW276" s="178"/>
      <c r="AX276" s="178"/>
      <c r="AY276" s="178"/>
      <c r="AZ276" s="178"/>
      <c r="BA276" s="178"/>
      <c r="BB276" s="178"/>
      <c r="BC276" s="178"/>
      <c r="BD276" s="178"/>
      <c r="BE276" s="178"/>
      <c r="BF276" s="178"/>
      <c r="BG276" s="178"/>
      <c r="BH276" s="178"/>
      <c r="BI276" s="178"/>
      <c r="BJ276" s="179"/>
    </row>
    <row r="277" spans="1:62" s="7" customFormat="1" ht="92.7" customHeight="1" x14ac:dyDescent="0.2">
      <c r="A277" s="173">
        <v>256</v>
      </c>
      <c r="B277" s="174"/>
      <c r="C277" s="175"/>
      <c r="D277" s="237" t="s">
        <v>1401</v>
      </c>
      <c r="E277" s="238"/>
      <c r="F277" s="238"/>
      <c r="G277" s="238"/>
      <c r="H277" s="238"/>
      <c r="I277" s="238"/>
      <c r="J277" s="238"/>
      <c r="K277" s="238"/>
      <c r="L277" s="238"/>
      <c r="M277" s="238"/>
      <c r="N277" s="238"/>
      <c r="O277" s="238"/>
      <c r="P277" s="238"/>
      <c r="Q277" s="238"/>
      <c r="R277" s="238"/>
      <c r="S277" s="238"/>
      <c r="T277" s="239"/>
      <c r="U277" s="176">
        <v>1</v>
      </c>
      <c r="V277" s="174"/>
      <c r="W277" s="175"/>
      <c r="X277" s="176" t="s">
        <v>102</v>
      </c>
      <c r="Y277" s="174"/>
      <c r="Z277" s="174"/>
      <c r="AA277" s="174"/>
      <c r="AB277" s="175"/>
      <c r="AC277" s="176"/>
      <c r="AD277" s="174"/>
      <c r="AE277" s="175"/>
      <c r="AF277" s="177" t="s">
        <v>2482</v>
      </c>
      <c r="AG277" s="178"/>
      <c r="AH277" s="178"/>
      <c r="AI277" s="178"/>
      <c r="AJ277" s="178"/>
      <c r="AK277" s="178"/>
      <c r="AL277" s="178"/>
      <c r="AM277" s="178"/>
      <c r="AN277" s="178"/>
      <c r="AO277" s="178"/>
      <c r="AP277" s="178"/>
      <c r="AQ277" s="178"/>
      <c r="AR277" s="178"/>
      <c r="AS277" s="178"/>
      <c r="AT277" s="178"/>
      <c r="AU277" s="178"/>
      <c r="AV277" s="178"/>
      <c r="AW277" s="178"/>
      <c r="AX277" s="178"/>
      <c r="AY277" s="178"/>
      <c r="AZ277" s="178"/>
      <c r="BA277" s="178"/>
      <c r="BB277" s="178"/>
      <c r="BC277" s="178"/>
      <c r="BD277" s="178"/>
      <c r="BE277" s="178"/>
      <c r="BF277" s="178"/>
      <c r="BG277" s="178"/>
      <c r="BH277" s="178"/>
      <c r="BI277" s="178"/>
      <c r="BJ277" s="179"/>
    </row>
    <row r="278" spans="1:62" s="7" customFormat="1" ht="92.7" customHeight="1" x14ac:dyDescent="0.2">
      <c r="A278" s="173">
        <v>257</v>
      </c>
      <c r="B278" s="174"/>
      <c r="C278" s="175"/>
      <c r="D278" s="237" t="s">
        <v>1402</v>
      </c>
      <c r="E278" s="238"/>
      <c r="F278" s="238"/>
      <c r="G278" s="238"/>
      <c r="H278" s="238"/>
      <c r="I278" s="238"/>
      <c r="J278" s="238"/>
      <c r="K278" s="238"/>
      <c r="L278" s="238"/>
      <c r="M278" s="238"/>
      <c r="N278" s="238"/>
      <c r="O278" s="238"/>
      <c r="P278" s="238"/>
      <c r="Q278" s="238"/>
      <c r="R278" s="238"/>
      <c r="S278" s="238"/>
      <c r="T278" s="239"/>
      <c r="U278" s="176">
        <v>2</v>
      </c>
      <c r="V278" s="174"/>
      <c r="W278" s="175"/>
      <c r="X278" s="176" t="s">
        <v>192</v>
      </c>
      <c r="Y278" s="174"/>
      <c r="Z278" s="174"/>
      <c r="AA278" s="174"/>
      <c r="AB278" s="175"/>
      <c r="AC278" s="176"/>
      <c r="AD278" s="174"/>
      <c r="AE278" s="175"/>
      <c r="AF278" s="177" t="s">
        <v>2489</v>
      </c>
      <c r="AG278" s="178"/>
      <c r="AH278" s="178"/>
      <c r="AI278" s="178"/>
      <c r="AJ278" s="178"/>
      <c r="AK278" s="178"/>
      <c r="AL278" s="178"/>
      <c r="AM278" s="178"/>
      <c r="AN278" s="178"/>
      <c r="AO278" s="178"/>
      <c r="AP278" s="178"/>
      <c r="AQ278" s="178"/>
      <c r="AR278" s="178"/>
      <c r="AS278" s="178"/>
      <c r="AT278" s="178"/>
      <c r="AU278" s="178"/>
      <c r="AV278" s="178"/>
      <c r="AW278" s="178"/>
      <c r="AX278" s="178"/>
      <c r="AY278" s="178"/>
      <c r="AZ278" s="178"/>
      <c r="BA278" s="178"/>
      <c r="BB278" s="178"/>
      <c r="BC278" s="178"/>
      <c r="BD278" s="178"/>
      <c r="BE278" s="178"/>
      <c r="BF278" s="178"/>
      <c r="BG278" s="178"/>
      <c r="BH278" s="178"/>
      <c r="BI278" s="178"/>
      <c r="BJ278" s="179"/>
    </row>
    <row r="279" spans="1:62" s="7" customFormat="1" ht="92.7" customHeight="1" x14ac:dyDescent="0.2">
      <c r="A279" s="173">
        <v>258</v>
      </c>
      <c r="B279" s="174"/>
      <c r="C279" s="175"/>
      <c r="D279" s="237" t="s">
        <v>1403</v>
      </c>
      <c r="E279" s="238"/>
      <c r="F279" s="238"/>
      <c r="G279" s="238"/>
      <c r="H279" s="238"/>
      <c r="I279" s="238"/>
      <c r="J279" s="238"/>
      <c r="K279" s="238"/>
      <c r="L279" s="238"/>
      <c r="M279" s="238"/>
      <c r="N279" s="238"/>
      <c r="O279" s="238"/>
      <c r="P279" s="238"/>
      <c r="Q279" s="238"/>
      <c r="R279" s="238"/>
      <c r="S279" s="238"/>
      <c r="T279" s="239"/>
      <c r="U279" s="176">
        <v>2</v>
      </c>
      <c r="V279" s="174"/>
      <c r="W279" s="175"/>
      <c r="X279" s="176" t="s">
        <v>192</v>
      </c>
      <c r="Y279" s="174"/>
      <c r="Z279" s="174"/>
      <c r="AA279" s="174"/>
      <c r="AB279" s="175"/>
      <c r="AC279" s="176"/>
      <c r="AD279" s="174"/>
      <c r="AE279" s="175"/>
      <c r="AF279" s="177" t="s">
        <v>2490</v>
      </c>
      <c r="AG279" s="178"/>
      <c r="AH279" s="178"/>
      <c r="AI279" s="178"/>
      <c r="AJ279" s="178"/>
      <c r="AK279" s="178"/>
      <c r="AL279" s="178"/>
      <c r="AM279" s="178"/>
      <c r="AN279" s="178"/>
      <c r="AO279" s="178"/>
      <c r="AP279" s="178"/>
      <c r="AQ279" s="178"/>
      <c r="AR279" s="178"/>
      <c r="AS279" s="178"/>
      <c r="AT279" s="178"/>
      <c r="AU279" s="178"/>
      <c r="AV279" s="178"/>
      <c r="AW279" s="178"/>
      <c r="AX279" s="178"/>
      <c r="AY279" s="178"/>
      <c r="AZ279" s="178"/>
      <c r="BA279" s="178"/>
      <c r="BB279" s="178"/>
      <c r="BC279" s="178"/>
      <c r="BD279" s="178"/>
      <c r="BE279" s="178"/>
      <c r="BF279" s="178"/>
      <c r="BG279" s="178"/>
      <c r="BH279" s="178"/>
      <c r="BI279" s="178"/>
      <c r="BJ279" s="179"/>
    </row>
    <row r="280" spans="1:62" s="7" customFormat="1" ht="92.7" customHeight="1" x14ac:dyDescent="0.2">
      <c r="A280" s="173">
        <v>259</v>
      </c>
      <c r="B280" s="174"/>
      <c r="C280" s="175"/>
      <c r="D280" s="237" t="s">
        <v>1404</v>
      </c>
      <c r="E280" s="238"/>
      <c r="F280" s="238"/>
      <c r="G280" s="238"/>
      <c r="H280" s="238"/>
      <c r="I280" s="238"/>
      <c r="J280" s="238"/>
      <c r="K280" s="238"/>
      <c r="L280" s="238"/>
      <c r="M280" s="238"/>
      <c r="N280" s="238"/>
      <c r="O280" s="238"/>
      <c r="P280" s="238"/>
      <c r="Q280" s="238"/>
      <c r="R280" s="238"/>
      <c r="S280" s="238"/>
      <c r="T280" s="239"/>
      <c r="U280" s="176">
        <v>3</v>
      </c>
      <c r="V280" s="174"/>
      <c r="W280" s="175"/>
      <c r="X280" s="176" t="s">
        <v>192</v>
      </c>
      <c r="Y280" s="174"/>
      <c r="Z280" s="174"/>
      <c r="AA280" s="174"/>
      <c r="AB280" s="175"/>
      <c r="AC280" s="176"/>
      <c r="AD280" s="174"/>
      <c r="AE280" s="175"/>
      <c r="AF280" s="177" t="s">
        <v>2491</v>
      </c>
      <c r="AG280" s="178"/>
      <c r="AH280" s="178"/>
      <c r="AI280" s="178"/>
      <c r="AJ280" s="178"/>
      <c r="AK280" s="178"/>
      <c r="AL280" s="178"/>
      <c r="AM280" s="178"/>
      <c r="AN280" s="178"/>
      <c r="AO280" s="178"/>
      <c r="AP280" s="178"/>
      <c r="AQ280" s="178"/>
      <c r="AR280" s="178"/>
      <c r="AS280" s="178"/>
      <c r="AT280" s="178"/>
      <c r="AU280" s="178"/>
      <c r="AV280" s="178"/>
      <c r="AW280" s="178"/>
      <c r="AX280" s="178"/>
      <c r="AY280" s="178"/>
      <c r="AZ280" s="178"/>
      <c r="BA280" s="178"/>
      <c r="BB280" s="178"/>
      <c r="BC280" s="178"/>
      <c r="BD280" s="178"/>
      <c r="BE280" s="178"/>
      <c r="BF280" s="178"/>
      <c r="BG280" s="178"/>
      <c r="BH280" s="178"/>
      <c r="BI280" s="178"/>
      <c r="BJ280" s="179"/>
    </row>
    <row r="281" spans="1:62" s="7" customFormat="1" ht="92.7" customHeight="1" x14ac:dyDescent="0.2">
      <c r="A281" s="173">
        <v>260</v>
      </c>
      <c r="B281" s="174"/>
      <c r="C281" s="175"/>
      <c r="D281" s="237" t="s">
        <v>1405</v>
      </c>
      <c r="E281" s="238"/>
      <c r="F281" s="238"/>
      <c r="G281" s="238"/>
      <c r="H281" s="238"/>
      <c r="I281" s="238"/>
      <c r="J281" s="238"/>
      <c r="K281" s="238"/>
      <c r="L281" s="238"/>
      <c r="M281" s="238"/>
      <c r="N281" s="238"/>
      <c r="O281" s="238"/>
      <c r="P281" s="238"/>
      <c r="Q281" s="238"/>
      <c r="R281" s="238"/>
      <c r="S281" s="238"/>
      <c r="T281" s="239"/>
      <c r="U281" s="176">
        <v>1</v>
      </c>
      <c r="V281" s="174"/>
      <c r="W281" s="175"/>
      <c r="X281" s="176" t="s">
        <v>102</v>
      </c>
      <c r="Y281" s="174"/>
      <c r="Z281" s="174"/>
      <c r="AA281" s="174"/>
      <c r="AB281" s="175"/>
      <c r="AC281" s="176"/>
      <c r="AD281" s="174"/>
      <c r="AE281" s="175"/>
      <c r="AF281" s="177" t="s">
        <v>2481</v>
      </c>
      <c r="AG281" s="178"/>
      <c r="AH281" s="178"/>
      <c r="AI281" s="178"/>
      <c r="AJ281" s="178"/>
      <c r="AK281" s="178"/>
      <c r="AL281" s="178"/>
      <c r="AM281" s="178"/>
      <c r="AN281" s="178"/>
      <c r="AO281" s="178"/>
      <c r="AP281" s="178"/>
      <c r="AQ281" s="178"/>
      <c r="AR281" s="178"/>
      <c r="AS281" s="178"/>
      <c r="AT281" s="178"/>
      <c r="AU281" s="178"/>
      <c r="AV281" s="178"/>
      <c r="AW281" s="178"/>
      <c r="AX281" s="178"/>
      <c r="AY281" s="178"/>
      <c r="AZ281" s="178"/>
      <c r="BA281" s="178"/>
      <c r="BB281" s="178"/>
      <c r="BC281" s="178"/>
      <c r="BD281" s="178"/>
      <c r="BE281" s="178"/>
      <c r="BF281" s="178"/>
      <c r="BG281" s="178"/>
      <c r="BH281" s="178"/>
      <c r="BI281" s="178"/>
      <c r="BJ281" s="179"/>
    </row>
    <row r="282" spans="1:62" s="7" customFormat="1" ht="92.7" customHeight="1" x14ac:dyDescent="0.2">
      <c r="A282" s="173">
        <v>261</v>
      </c>
      <c r="B282" s="174"/>
      <c r="C282" s="175"/>
      <c r="D282" s="237" t="s">
        <v>1406</v>
      </c>
      <c r="E282" s="238"/>
      <c r="F282" s="238"/>
      <c r="G282" s="238"/>
      <c r="H282" s="238"/>
      <c r="I282" s="238"/>
      <c r="J282" s="238"/>
      <c r="K282" s="238"/>
      <c r="L282" s="238"/>
      <c r="M282" s="238"/>
      <c r="N282" s="238"/>
      <c r="O282" s="238"/>
      <c r="P282" s="238"/>
      <c r="Q282" s="238"/>
      <c r="R282" s="238"/>
      <c r="S282" s="238"/>
      <c r="T282" s="239"/>
      <c r="U282" s="176">
        <v>2</v>
      </c>
      <c r="V282" s="174"/>
      <c r="W282" s="175"/>
      <c r="X282" s="176" t="s">
        <v>192</v>
      </c>
      <c r="Y282" s="174"/>
      <c r="Z282" s="174"/>
      <c r="AA282" s="174"/>
      <c r="AB282" s="175"/>
      <c r="AC282" s="176"/>
      <c r="AD282" s="174"/>
      <c r="AE282" s="175"/>
      <c r="AF282" s="177" t="s">
        <v>2492</v>
      </c>
      <c r="AG282" s="178"/>
      <c r="AH282" s="178"/>
      <c r="AI282" s="178"/>
      <c r="AJ282" s="178"/>
      <c r="AK282" s="178"/>
      <c r="AL282" s="178"/>
      <c r="AM282" s="178"/>
      <c r="AN282" s="178"/>
      <c r="AO282" s="178"/>
      <c r="AP282" s="178"/>
      <c r="AQ282" s="178"/>
      <c r="AR282" s="178"/>
      <c r="AS282" s="178"/>
      <c r="AT282" s="178"/>
      <c r="AU282" s="178"/>
      <c r="AV282" s="178"/>
      <c r="AW282" s="178"/>
      <c r="AX282" s="178"/>
      <c r="AY282" s="178"/>
      <c r="AZ282" s="178"/>
      <c r="BA282" s="178"/>
      <c r="BB282" s="178"/>
      <c r="BC282" s="178"/>
      <c r="BD282" s="178"/>
      <c r="BE282" s="178"/>
      <c r="BF282" s="178"/>
      <c r="BG282" s="178"/>
      <c r="BH282" s="178"/>
      <c r="BI282" s="178"/>
      <c r="BJ282" s="179"/>
    </row>
    <row r="283" spans="1:62" s="7" customFormat="1" ht="92.7" customHeight="1" x14ac:dyDescent="0.2">
      <c r="A283" s="173">
        <v>262</v>
      </c>
      <c r="B283" s="174"/>
      <c r="C283" s="175"/>
      <c r="D283" s="237" t="s">
        <v>1407</v>
      </c>
      <c r="E283" s="238"/>
      <c r="F283" s="238"/>
      <c r="G283" s="238"/>
      <c r="H283" s="238"/>
      <c r="I283" s="238"/>
      <c r="J283" s="238"/>
      <c r="K283" s="238"/>
      <c r="L283" s="238"/>
      <c r="M283" s="238"/>
      <c r="N283" s="238"/>
      <c r="O283" s="238"/>
      <c r="P283" s="238"/>
      <c r="Q283" s="238"/>
      <c r="R283" s="238"/>
      <c r="S283" s="238"/>
      <c r="T283" s="239"/>
      <c r="U283" s="176">
        <v>2</v>
      </c>
      <c r="V283" s="174"/>
      <c r="W283" s="175"/>
      <c r="X283" s="176" t="s">
        <v>192</v>
      </c>
      <c r="Y283" s="174"/>
      <c r="Z283" s="174"/>
      <c r="AA283" s="174"/>
      <c r="AB283" s="175"/>
      <c r="AC283" s="176"/>
      <c r="AD283" s="174"/>
      <c r="AE283" s="175"/>
      <c r="AF283" s="177" t="s">
        <v>2493</v>
      </c>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c r="BI283" s="178"/>
      <c r="BJ283" s="179"/>
    </row>
    <row r="284" spans="1:62" s="7" customFormat="1" ht="92.7" customHeight="1" x14ac:dyDescent="0.2">
      <c r="A284" s="173">
        <v>263</v>
      </c>
      <c r="B284" s="174"/>
      <c r="C284" s="175"/>
      <c r="D284" s="237" t="s">
        <v>1408</v>
      </c>
      <c r="E284" s="238"/>
      <c r="F284" s="238"/>
      <c r="G284" s="238"/>
      <c r="H284" s="238"/>
      <c r="I284" s="238"/>
      <c r="J284" s="238"/>
      <c r="K284" s="238"/>
      <c r="L284" s="238"/>
      <c r="M284" s="238"/>
      <c r="N284" s="238"/>
      <c r="O284" s="238"/>
      <c r="P284" s="238"/>
      <c r="Q284" s="238"/>
      <c r="R284" s="238"/>
      <c r="S284" s="238"/>
      <c r="T284" s="239"/>
      <c r="U284" s="176">
        <v>3</v>
      </c>
      <c r="V284" s="174"/>
      <c r="W284" s="175"/>
      <c r="X284" s="176" t="s">
        <v>192</v>
      </c>
      <c r="Y284" s="174"/>
      <c r="Z284" s="174"/>
      <c r="AA284" s="174"/>
      <c r="AB284" s="175"/>
      <c r="AC284" s="176"/>
      <c r="AD284" s="174"/>
      <c r="AE284" s="175"/>
      <c r="AF284" s="177" t="s">
        <v>2494</v>
      </c>
      <c r="AG284" s="178"/>
      <c r="AH284" s="178"/>
      <c r="AI284" s="178"/>
      <c r="AJ284" s="178"/>
      <c r="AK284" s="178"/>
      <c r="AL284" s="178"/>
      <c r="AM284" s="178"/>
      <c r="AN284" s="178"/>
      <c r="AO284" s="178"/>
      <c r="AP284" s="178"/>
      <c r="AQ284" s="178"/>
      <c r="AR284" s="178"/>
      <c r="AS284" s="178"/>
      <c r="AT284" s="178"/>
      <c r="AU284" s="178"/>
      <c r="AV284" s="178"/>
      <c r="AW284" s="178"/>
      <c r="AX284" s="178"/>
      <c r="AY284" s="178"/>
      <c r="AZ284" s="178"/>
      <c r="BA284" s="178"/>
      <c r="BB284" s="178"/>
      <c r="BC284" s="178"/>
      <c r="BD284" s="178"/>
      <c r="BE284" s="178"/>
      <c r="BF284" s="178"/>
      <c r="BG284" s="178"/>
      <c r="BH284" s="178"/>
      <c r="BI284" s="178"/>
      <c r="BJ284" s="179"/>
    </row>
    <row r="285" spans="1:62" s="7" customFormat="1" ht="37.200000000000003" customHeight="1" x14ac:dyDescent="0.2">
      <c r="A285" s="204"/>
      <c r="B285" s="205"/>
      <c r="C285" s="206"/>
      <c r="D285" s="34"/>
      <c r="E285" s="35"/>
      <c r="F285" s="35"/>
      <c r="G285" s="35"/>
      <c r="H285" s="35"/>
      <c r="I285" s="35"/>
      <c r="J285" s="35"/>
      <c r="K285" s="35"/>
      <c r="L285" s="35"/>
      <c r="M285" s="35"/>
      <c r="N285" s="35"/>
      <c r="O285" s="35"/>
      <c r="P285" s="35"/>
      <c r="Q285" s="35"/>
      <c r="R285" s="35"/>
      <c r="S285" s="35"/>
      <c r="T285" s="36"/>
      <c r="U285" s="247"/>
      <c r="V285" s="248"/>
      <c r="W285" s="249"/>
      <c r="X285" s="213"/>
      <c r="Y285" s="214"/>
      <c r="Z285" s="214"/>
      <c r="AA285" s="214"/>
      <c r="AB285" s="215"/>
      <c r="AC285" s="250"/>
      <c r="AD285" s="205"/>
      <c r="AE285" s="206"/>
      <c r="AF285" s="34"/>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7"/>
    </row>
    <row r="286" spans="1:62" s="3" customFormat="1" ht="7.5" customHeight="1" x14ac:dyDescent="0.2"/>
    <row r="287" spans="1:62" s="1" customFormat="1" ht="12" x14ac:dyDescent="0.2"/>
    <row r="288" spans="1:62" s="1" customFormat="1" ht="12" x14ac:dyDescent="0.2"/>
    <row r="289" s="1" customFormat="1" ht="12" x14ac:dyDescent="0.2"/>
    <row r="290" s="1" customFormat="1" ht="12" x14ac:dyDescent="0.2"/>
    <row r="291" s="1" customFormat="1" ht="12" x14ac:dyDescent="0.2"/>
    <row r="292" s="1" customFormat="1" ht="12" x14ac:dyDescent="0.2"/>
    <row r="293" s="1" customFormat="1" ht="12" x14ac:dyDescent="0.2"/>
    <row r="294" s="1" customFormat="1" ht="12" x14ac:dyDescent="0.2"/>
    <row r="295" s="1" customFormat="1" ht="12" x14ac:dyDescent="0.2"/>
    <row r="296" s="1" customFormat="1" ht="12" x14ac:dyDescent="0.2"/>
    <row r="297" s="1" customFormat="1" ht="12" x14ac:dyDescent="0.2"/>
    <row r="298" s="1" customFormat="1" ht="12" x14ac:dyDescent="0.2"/>
    <row r="299" s="1" customFormat="1" ht="12" x14ac:dyDescent="0.2"/>
    <row r="300" s="1" customFormat="1" ht="12" x14ac:dyDescent="0.2"/>
    <row r="301" s="1" customFormat="1" ht="12" x14ac:dyDescent="0.2"/>
    <row r="302" s="1" customFormat="1" ht="12" x14ac:dyDescent="0.2"/>
    <row r="303" s="1" customFormat="1" ht="12" x14ac:dyDescent="0.2"/>
    <row r="304" s="1" customFormat="1" ht="12" x14ac:dyDescent="0.2"/>
    <row r="305" s="1" customFormat="1" ht="12" x14ac:dyDescent="0.2"/>
    <row r="306" s="1" customFormat="1" ht="12" x14ac:dyDescent="0.2"/>
    <row r="307" s="1" customFormat="1" ht="12" x14ac:dyDescent="0.2"/>
    <row r="308" s="1" customFormat="1" ht="12" x14ac:dyDescent="0.2"/>
    <row r="309" s="2" customFormat="1" ht="12" x14ac:dyDescent="0.15"/>
    <row r="310" s="2" customFormat="1" ht="12" x14ac:dyDescent="0.15"/>
  </sheetData>
  <mergeCells count="161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3:C23"/>
    <mergeCell ref="D23:T23"/>
    <mergeCell ref="U23:W23"/>
    <mergeCell ref="X23:AB23"/>
    <mergeCell ref="AC23:AE23"/>
    <mergeCell ref="AF23:BJ23"/>
    <mergeCell ref="A22:C22"/>
    <mergeCell ref="D22:T22"/>
    <mergeCell ref="U22:W22"/>
    <mergeCell ref="X22:AB22"/>
    <mergeCell ref="AC22:AE22"/>
    <mergeCell ref="AF22:BJ22"/>
    <mergeCell ref="A21:C21"/>
    <mergeCell ref="D21:T21"/>
    <mergeCell ref="U21:W21"/>
    <mergeCell ref="X21:AB21"/>
    <mergeCell ref="AC21:AE21"/>
    <mergeCell ref="AF21:BJ21"/>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8:C38"/>
    <mergeCell ref="D38:T38"/>
    <mergeCell ref="U38:W38"/>
    <mergeCell ref="X38:AB38"/>
    <mergeCell ref="AC38:AE38"/>
    <mergeCell ref="AF38:BJ38"/>
    <mergeCell ref="A37:C37"/>
    <mergeCell ref="D37:T37"/>
    <mergeCell ref="U37:W37"/>
    <mergeCell ref="X37:AB37"/>
    <mergeCell ref="AC37:AE37"/>
    <mergeCell ref="AF37:BJ37"/>
    <mergeCell ref="A36:C36"/>
    <mergeCell ref="D36:T36"/>
    <mergeCell ref="U36:W36"/>
    <mergeCell ref="X36:AB36"/>
    <mergeCell ref="AC36:AE36"/>
    <mergeCell ref="AF36:BJ36"/>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53:C53"/>
    <mergeCell ref="D53:T53"/>
    <mergeCell ref="U53:W53"/>
    <mergeCell ref="X53:AB53"/>
    <mergeCell ref="AC53:AE53"/>
    <mergeCell ref="AF53:BJ53"/>
    <mergeCell ref="A52:C52"/>
    <mergeCell ref="D52:T52"/>
    <mergeCell ref="U52:W52"/>
    <mergeCell ref="X52:AB52"/>
    <mergeCell ref="AC52:AE52"/>
    <mergeCell ref="AF52:BJ52"/>
    <mergeCell ref="A51:C51"/>
    <mergeCell ref="D51:T51"/>
    <mergeCell ref="U51:W51"/>
    <mergeCell ref="X51:AB51"/>
    <mergeCell ref="AC51:AE51"/>
    <mergeCell ref="AF51:BJ51"/>
    <mergeCell ref="A56:C56"/>
    <mergeCell ref="D56:T56"/>
    <mergeCell ref="U56:W56"/>
    <mergeCell ref="X56:AB56"/>
    <mergeCell ref="AC56:AE56"/>
    <mergeCell ref="AF56:BJ56"/>
    <mergeCell ref="A55:C55"/>
    <mergeCell ref="D55:T55"/>
    <mergeCell ref="U55:W55"/>
    <mergeCell ref="X55:AB55"/>
    <mergeCell ref="AC55:AE55"/>
    <mergeCell ref="AF55:BJ55"/>
    <mergeCell ref="A54:C54"/>
    <mergeCell ref="D54:T54"/>
    <mergeCell ref="U54:W54"/>
    <mergeCell ref="X54:AB54"/>
    <mergeCell ref="AC54:AE54"/>
    <mergeCell ref="AF54:BJ54"/>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62:C62"/>
    <mergeCell ref="D62:T62"/>
    <mergeCell ref="U62:W62"/>
    <mergeCell ref="X62:AB62"/>
    <mergeCell ref="AC62:AE62"/>
    <mergeCell ref="AF62:BJ62"/>
    <mergeCell ref="A61:C61"/>
    <mergeCell ref="D61:T61"/>
    <mergeCell ref="U61:W61"/>
    <mergeCell ref="X61:AB61"/>
    <mergeCell ref="AC61:AE61"/>
    <mergeCell ref="AF61:BJ61"/>
    <mergeCell ref="A60:C60"/>
    <mergeCell ref="D60:T60"/>
    <mergeCell ref="U60:W60"/>
    <mergeCell ref="X60:AB60"/>
    <mergeCell ref="AC60:AE60"/>
    <mergeCell ref="AF60:BJ60"/>
    <mergeCell ref="A65:C65"/>
    <mergeCell ref="D65:T65"/>
    <mergeCell ref="U65:W65"/>
    <mergeCell ref="X65:AB65"/>
    <mergeCell ref="AC65:AE65"/>
    <mergeCell ref="AF65:BJ65"/>
    <mergeCell ref="A64:C64"/>
    <mergeCell ref="D64:T64"/>
    <mergeCell ref="U64:W64"/>
    <mergeCell ref="X64:AB64"/>
    <mergeCell ref="AC64:AE64"/>
    <mergeCell ref="AF64:BJ64"/>
    <mergeCell ref="A63:C63"/>
    <mergeCell ref="D63:T63"/>
    <mergeCell ref="U63:W63"/>
    <mergeCell ref="X63:AB63"/>
    <mergeCell ref="AC63:AE63"/>
    <mergeCell ref="AF63:BJ63"/>
    <mergeCell ref="A68:C68"/>
    <mergeCell ref="D68:T68"/>
    <mergeCell ref="U68:W68"/>
    <mergeCell ref="X68:AB68"/>
    <mergeCell ref="AC68:AE68"/>
    <mergeCell ref="AF68:BJ68"/>
    <mergeCell ref="A67:C67"/>
    <mergeCell ref="D67:T67"/>
    <mergeCell ref="U67:W67"/>
    <mergeCell ref="X67:AB67"/>
    <mergeCell ref="AC67:AE67"/>
    <mergeCell ref="AF67:BJ67"/>
    <mergeCell ref="A66:C66"/>
    <mergeCell ref="D66:T66"/>
    <mergeCell ref="U66:W66"/>
    <mergeCell ref="X66:AB66"/>
    <mergeCell ref="AC66:AE66"/>
    <mergeCell ref="AF66:BJ66"/>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7:C77"/>
    <mergeCell ref="D77:T77"/>
    <mergeCell ref="U77:W77"/>
    <mergeCell ref="X77:AB77"/>
    <mergeCell ref="AC77:AE77"/>
    <mergeCell ref="AF77:BJ77"/>
    <mergeCell ref="A76:C76"/>
    <mergeCell ref="D76:T76"/>
    <mergeCell ref="U76:W76"/>
    <mergeCell ref="X76:AB76"/>
    <mergeCell ref="AC76:AE76"/>
    <mergeCell ref="AF76:BJ76"/>
    <mergeCell ref="A75:C75"/>
    <mergeCell ref="D75:T75"/>
    <mergeCell ref="U75:W75"/>
    <mergeCell ref="X75:AB75"/>
    <mergeCell ref="AC75:AE75"/>
    <mergeCell ref="AF75:BJ75"/>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13:C113"/>
    <mergeCell ref="D113:T113"/>
    <mergeCell ref="U113:W113"/>
    <mergeCell ref="X113:AB113"/>
    <mergeCell ref="AC113:AE113"/>
    <mergeCell ref="AF113:BJ113"/>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9:C119"/>
    <mergeCell ref="D119:T119"/>
    <mergeCell ref="U119:W119"/>
    <mergeCell ref="X119:AB119"/>
    <mergeCell ref="AC119:AE119"/>
    <mergeCell ref="AF119:BJ119"/>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25:C125"/>
    <mergeCell ref="D125:T125"/>
    <mergeCell ref="U125:W125"/>
    <mergeCell ref="X125:AB125"/>
    <mergeCell ref="AC125:AE125"/>
    <mergeCell ref="AF125:BJ125"/>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31:C131"/>
    <mergeCell ref="D131:T131"/>
    <mergeCell ref="U131:W131"/>
    <mergeCell ref="X131:AB131"/>
    <mergeCell ref="AC131:AE131"/>
    <mergeCell ref="AF131:BJ131"/>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7:C137"/>
    <mergeCell ref="D137:T137"/>
    <mergeCell ref="U137:W137"/>
    <mergeCell ref="X137:AB137"/>
    <mergeCell ref="AC137:AE137"/>
    <mergeCell ref="AF137:BJ137"/>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43:C143"/>
    <mergeCell ref="D143:T143"/>
    <mergeCell ref="U143:W143"/>
    <mergeCell ref="X143:AB143"/>
    <mergeCell ref="AC143:AE143"/>
    <mergeCell ref="AF143:BJ143"/>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6:C146"/>
    <mergeCell ref="D146:T146"/>
    <mergeCell ref="U146:W146"/>
    <mergeCell ref="X146:AB146"/>
    <mergeCell ref="AC146:AE146"/>
    <mergeCell ref="AF146:BJ146"/>
    <mergeCell ref="A145:C145"/>
    <mergeCell ref="D145:T145"/>
    <mergeCell ref="U145:W145"/>
    <mergeCell ref="X145:AB145"/>
    <mergeCell ref="AC145:AE145"/>
    <mergeCell ref="AF145:BJ145"/>
    <mergeCell ref="A144:C144"/>
    <mergeCell ref="D144:T144"/>
    <mergeCell ref="U144:W144"/>
    <mergeCell ref="X144:AB144"/>
    <mergeCell ref="AC144:AE144"/>
    <mergeCell ref="AF144:BJ144"/>
    <mergeCell ref="A149:C149"/>
    <mergeCell ref="D149:T149"/>
    <mergeCell ref="U149:W149"/>
    <mergeCell ref="X149:AB149"/>
    <mergeCell ref="AC149:AE149"/>
    <mergeCell ref="AF149:BJ149"/>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52:C152"/>
    <mergeCell ref="D152:T152"/>
    <mergeCell ref="U152:W152"/>
    <mergeCell ref="X152:AB152"/>
    <mergeCell ref="AC152:AE152"/>
    <mergeCell ref="AF152:BJ152"/>
    <mergeCell ref="A151:C151"/>
    <mergeCell ref="D151:T151"/>
    <mergeCell ref="U151:W151"/>
    <mergeCell ref="X151:AB151"/>
    <mergeCell ref="AC151:AE151"/>
    <mergeCell ref="AF151:BJ151"/>
    <mergeCell ref="A150:C150"/>
    <mergeCell ref="D150:T150"/>
    <mergeCell ref="U150:W150"/>
    <mergeCell ref="X150:AB150"/>
    <mergeCell ref="AC150:AE150"/>
    <mergeCell ref="AF150:BJ150"/>
    <mergeCell ref="A155:C155"/>
    <mergeCell ref="D155:T155"/>
    <mergeCell ref="U155:W155"/>
    <mergeCell ref="X155:AB155"/>
    <mergeCell ref="AC155:AE155"/>
    <mergeCell ref="AF155:BJ155"/>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8:C158"/>
    <mergeCell ref="D158:T158"/>
    <mergeCell ref="U158:W158"/>
    <mergeCell ref="X158:AB158"/>
    <mergeCell ref="AC158:AE158"/>
    <mergeCell ref="AF158:BJ158"/>
    <mergeCell ref="A157:C157"/>
    <mergeCell ref="D157:T157"/>
    <mergeCell ref="U157:W157"/>
    <mergeCell ref="X157:AB157"/>
    <mergeCell ref="AC157:AE157"/>
    <mergeCell ref="AF157:BJ157"/>
    <mergeCell ref="A156:C156"/>
    <mergeCell ref="D156:T156"/>
    <mergeCell ref="U156:W156"/>
    <mergeCell ref="X156:AB156"/>
    <mergeCell ref="AC156:AE156"/>
    <mergeCell ref="AF156:BJ156"/>
    <mergeCell ref="A161:C161"/>
    <mergeCell ref="D161:T161"/>
    <mergeCell ref="U161:W161"/>
    <mergeCell ref="X161:AB161"/>
    <mergeCell ref="AC161:AE161"/>
    <mergeCell ref="AF161:BJ161"/>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64:C164"/>
    <mergeCell ref="D164:T164"/>
    <mergeCell ref="U164:W164"/>
    <mergeCell ref="X164:AB164"/>
    <mergeCell ref="AC164:AE164"/>
    <mergeCell ref="AF164:BJ164"/>
    <mergeCell ref="A163:C163"/>
    <mergeCell ref="D163:T163"/>
    <mergeCell ref="U163:W163"/>
    <mergeCell ref="X163:AB163"/>
    <mergeCell ref="AC163:AE163"/>
    <mergeCell ref="AF163:BJ163"/>
    <mergeCell ref="A162:C162"/>
    <mergeCell ref="D162:T162"/>
    <mergeCell ref="U162:W162"/>
    <mergeCell ref="X162:AB162"/>
    <mergeCell ref="AC162:AE162"/>
    <mergeCell ref="AF162:BJ162"/>
    <mergeCell ref="A167:C167"/>
    <mergeCell ref="D167:T167"/>
    <mergeCell ref="U167:W167"/>
    <mergeCell ref="X167:AB167"/>
    <mergeCell ref="AC167:AE167"/>
    <mergeCell ref="AF167:BJ167"/>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70:C170"/>
    <mergeCell ref="D170:T170"/>
    <mergeCell ref="U170:W170"/>
    <mergeCell ref="X170:AB170"/>
    <mergeCell ref="AC170:AE170"/>
    <mergeCell ref="AF170:BJ170"/>
    <mergeCell ref="A169:C169"/>
    <mergeCell ref="D169:T169"/>
    <mergeCell ref="U169:W169"/>
    <mergeCell ref="X169:AB169"/>
    <mergeCell ref="AC169:AE169"/>
    <mergeCell ref="AF169:BJ169"/>
    <mergeCell ref="A168:C168"/>
    <mergeCell ref="D168:T168"/>
    <mergeCell ref="U168:W168"/>
    <mergeCell ref="X168:AB168"/>
    <mergeCell ref="AC168:AE168"/>
    <mergeCell ref="AF168:BJ168"/>
    <mergeCell ref="A173:C173"/>
    <mergeCell ref="D173:T173"/>
    <mergeCell ref="U173:W173"/>
    <mergeCell ref="X173:AB173"/>
    <mergeCell ref="AC173:AE173"/>
    <mergeCell ref="AF173:BJ173"/>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6:C176"/>
    <mergeCell ref="D176:T176"/>
    <mergeCell ref="U176:W176"/>
    <mergeCell ref="X176:AB176"/>
    <mergeCell ref="AC176:AE176"/>
    <mergeCell ref="AF176:BJ176"/>
    <mergeCell ref="A175:C175"/>
    <mergeCell ref="D175:T175"/>
    <mergeCell ref="U175:W175"/>
    <mergeCell ref="X175:AB175"/>
    <mergeCell ref="AC175:AE175"/>
    <mergeCell ref="AF175:BJ175"/>
    <mergeCell ref="A174:C174"/>
    <mergeCell ref="D174:T174"/>
    <mergeCell ref="U174:W174"/>
    <mergeCell ref="X174:AB174"/>
    <mergeCell ref="AC174:AE174"/>
    <mergeCell ref="AF174:BJ174"/>
    <mergeCell ref="A179:C179"/>
    <mergeCell ref="D179:T179"/>
    <mergeCell ref="U179:W179"/>
    <mergeCell ref="X179:AB179"/>
    <mergeCell ref="AC179:AE179"/>
    <mergeCell ref="AF179:BJ179"/>
    <mergeCell ref="A178:C178"/>
    <mergeCell ref="D178:T178"/>
    <mergeCell ref="U178:W178"/>
    <mergeCell ref="X178:AB178"/>
    <mergeCell ref="AC178:AE178"/>
    <mergeCell ref="AF178:BJ178"/>
    <mergeCell ref="A177:C177"/>
    <mergeCell ref="D177:T177"/>
    <mergeCell ref="U177:W177"/>
    <mergeCell ref="X177:AB177"/>
    <mergeCell ref="AC177:AE177"/>
    <mergeCell ref="AF177:BJ177"/>
    <mergeCell ref="A182:C182"/>
    <mergeCell ref="D182:T182"/>
    <mergeCell ref="U182:W182"/>
    <mergeCell ref="X182:AB182"/>
    <mergeCell ref="AC182:AE182"/>
    <mergeCell ref="AF182:BJ182"/>
    <mergeCell ref="A181:C181"/>
    <mergeCell ref="D181:T181"/>
    <mergeCell ref="U181:W181"/>
    <mergeCell ref="X181:AB181"/>
    <mergeCell ref="AC181:AE181"/>
    <mergeCell ref="AF181:BJ181"/>
    <mergeCell ref="A180:C180"/>
    <mergeCell ref="D180:T180"/>
    <mergeCell ref="U180:W180"/>
    <mergeCell ref="X180:AB180"/>
    <mergeCell ref="AC180:AE180"/>
    <mergeCell ref="AF180:BJ180"/>
    <mergeCell ref="A185:C185"/>
    <mergeCell ref="D185:T185"/>
    <mergeCell ref="U185:W185"/>
    <mergeCell ref="X185:AB185"/>
    <mergeCell ref="AC185:AE185"/>
    <mergeCell ref="AF185:BJ185"/>
    <mergeCell ref="A184:C184"/>
    <mergeCell ref="D184:T184"/>
    <mergeCell ref="U184:W184"/>
    <mergeCell ref="X184:AB184"/>
    <mergeCell ref="AC184:AE184"/>
    <mergeCell ref="AF184:BJ184"/>
    <mergeCell ref="A183:C183"/>
    <mergeCell ref="D183:T183"/>
    <mergeCell ref="U183:W183"/>
    <mergeCell ref="X183:AB183"/>
    <mergeCell ref="AC183:AE183"/>
    <mergeCell ref="AF183:BJ183"/>
    <mergeCell ref="A188:C188"/>
    <mergeCell ref="D188:T188"/>
    <mergeCell ref="U188:W188"/>
    <mergeCell ref="X188:AB188"/>
    <mergeCell ref="AC188:AE188"/>
    <mergeCell ref="AF188:BJ188"/>
    <mergeCell ref="A187:C187"/>
    <mergeCell ref="D187:T187"/>
    <mergeCell ref="U187:W187"/>
    <mergeCell ref="X187:AB187"/>
    <mergeCell ref="AC187:AE187"/>
    <mergeCell ref="AF187:BJ187"/>
    <mergeCell ref="A186:C186"/>
    <mergeCell ref="D186:T186"/>
    <mergeCell ref="U186:W186"/>
    <mergeCell ref="X186:AB186"/>
    <mergeCell ref="AC186:AE186"/>
    <mergeCell ref="AF186:BJ186"/>
    <mergeCell ref="A191:C191"/>
    <mergeCell ref="D191:T191"/>
    <mergeCell ref="U191:W191"/>
    <mergeCell ref="X191:AB191"/>
    <mergeCell ref="AC191:AE191"/>
    <mergeCell ref="AF191:BJ191"/>
    <mergeCell ref="A190:C190"/>
    <mergeCell ref="D190:T190"/>
    <mergeCell ref="U190:W190"/>
    <mergeCell ref="X190:AB190"/>
    <mergeCell ref="AC190:AE190"/>
    <mergeCell ref="AF190:BJ190"/>
    <mergeCell ref="A189:C189"/>
    <mergeCell ref="D189:T189"/>
    <mergeCell ref="U189:W189"/>
    <mergeCell ref="X189:AB189"/>
    <mergeCell ref="AC189:AE189"/>
    <mergeCell ref="AF189:BJ189"/>
    <mergeCell ref="A194:C194"/>
    <mergeCell ref="D194:T194"/>
    <mergeCell ref="U194:W194"/>
    <mergeCell ref="X194:AB194"/>
    <mergeCell ref="AC194:AE194"/>
    <mergeCell ref="AF194:BJ194"/>
    <mergeCell ref="A193:C193"/>
    <mergeCell ref="D193:T193"/>
    <mergeCell ref="U193:W193"/>
    <mergeCell ref="X193:AB193"/>
    <mergeCell ref="AC193:AE193"/>
    <mergeCell ref="AF193:BJ193"/>
    <mergeCell ref="A192:C192"/>
    <mergeCell ref="D192:T192"/>
    <mergeCell ref="U192:W192"/>
    <mergeCell ref="X192:AB192"/>
    <mergeCell ref="AC192:AE192"/>
    <mergeCell ref="AF192:BJ192"/>
    <mergeCell ref="A197:C197"/>
    <mergeCell ref="D197:T197"/>
    <mergeCell ref="U197:W197"/>
    <mergeCell ref="X197:AB197"/>
    <mergeCell ref="AC197:AE197"/>
    <mergeCell ref="AF197:BJ197"/>
    <mergeCell ref="A196:C196"/>
    <mergeCell ref="D196:T196"/>
    <mergeCell ref="U196:W196"/>
    <mergeCell ref="X196:AB196"/>
    <mergeCell ref="AC196:AE196"/>
    <mergeCell ref="AF196:BJ196"/>
    <mergeCell ref="A195:C195"/>
    <mergeCell ref="D195:T195"/>
    <mergeCell ref="U195:W195"/>
    <mergeCell ref="X195:AB195"/>
    <mergeCell ref="AC195:AE195"/>
    <mergeCell ref="AF195:BJ195"/>
    <mergeCell ref="A200:C200"/>
    <mergeCell ref="D200:T200"/>
    <mergeCell ref="U200:W200"/>
    <mergeCell ref="X200:AB200"/>
    <mergeCell ref="AC200:AE200"/>
    <mergeCell ref="AF200:BJ200"/>
    <mergeCell ref="A199:C199"/>
    <mergeCell ref="D199:T199"/>
    <mergeCell ref="U199:W199"/>
    <mergeCell ref="X199:AB199"/>
    <mergeCell ref="AC199:AE199"/>
    <mergeCell ref="AF199:BJ199"/>
    <mergeCell ref="A198:C198"/>
    <mergeCell ref="D198:T198"/>
    <mergeCell ref="U198:W198"/>
    <mergeCell ref="X198:AB198"/>
    <mergeCell ref="AC198:AE198"/>
    <mergeCell ref="AF198:BJ198"/>
    <mergeCell ref="A203:C203"/>
    <mergeCell ref="D203:T203"/>
    <mergeCell ref="U203:W203"/>
    <mergeCell ref="X203:AB203"/>
    <mergeCell ref="AC203:AE203"/>
    <mergeCell ref="AF203:BJ203"/>
    <mergeCell ref="A202:C202"/>
    <mergeCell ref="D202:T202"/>
    <mergeCell ref="U202:W202"/>
    <mergeCell ref="X202:AB202"/>
    <mergeCell ref="AC202:AE202"/>
    <mergeCell ref="AF202:BJ202"/>
    <mergeCell ref="A201:C201"/>
    <mergeCell ref="D201:T201"/>
    <mergeCell ref="U201:W201"/>
    <mergeCell ref="X201:AB201"/>
    <mergeCell ref="AC201:AE201"/>
    <mergeCell ref="AF201:BJ201"/>
    <mergeCell ref="A206:C206"/>
    <mergeCell ref="D206:T206"/>
    <mergeCell ref="U206:W206"/>
    <mergeCell ref="X206:AB206"/>
    <mergeCell ref="AC206:AE206"/>
    <mergeCell ref="AF206:BJ206"/>
    <mergeCell ref="A205:C205"/>
    <mergeCell ref="D205:T205"/>
    <mergeCell ref="U205:W205"/>
    <mergeCell ref="X205:AB205"/>
    <mergeCell ref="AC205:AE205"/>
    <mergeCell ref="AF205:BJ205"/>
    <mergeCell ref="A204:C204"/>
    <mergeCell ref="D204:T204"/>
    <mergeCell ref="U204:W204"/>
    <mergeCell ref="X204:AB204"/>
    <mergeCell ref="AC204:AE204"/>
    <mergeCell ref="AF204:BJ204"/>
    <mergeCell ref="A209:C209"/>
    <mergeCell ref="D209:T209"/>
    <mergeCell ref="U209:W209"/>
    <mergeCell ref="X209:AB209"/>
    <mergeCell ref="AC209:AE209"/>
    <mergeCell ref="AF209:BJ209"/>
    <mergeCell ref="A208:C208"/>
    <mergeCell ref="D208:T208"/>
    <mergeCell ref="U208:W208"/>
    <mergeCell ref="X208:AB208"/>
    <mergeCell ref="AC208:AE208"/>
    <mergeCell ref="AF208:BJ208"/>
    <mergeCell ref="A207:C207"/>
    <mergeCell ref="D207:T207"/>
    <mergeCell ref="U207:W207"/>
    <mergeCell ref="X207:AB207"/>
    <mergeCell ref="AC207:AE207"/>
    <mergeCell ref="AF207:BJ207"/>
    <mergeCell ref="A212:C212"/>
    <mergeCell ref="D212:T212"/>
    <mergeCell ref="U212:W212"/>
    <mergeCell ref="X212:AB212"/>
    <mergeCell ref="AC212:AE212"/>
    <mergeCell ref="AF212:BJ212"/>
    <mergeCell ref="A211:C211"/>
    <mergeCell ref="D211:T211"/>
    <mergeCell ref="U211:W211"/>
    <mergeCell ref="X211:AB211"/>
    <mergeCell ref="AC211:AE211"/>
    <mergeCell ref="AF211:BJ211"/>
    <mergeCell ref="A210:C210"/>
    <mergeCell ref="D210:T210"/>
    <mergeCell ref="U210:W210"/>
    <mergeCell ref="X210:AB210"/>
    <mergeCell ref="AC210:AE210"/>
    <mergeCell ref="AF210:BJ210"/>
    <mergeCell ref="A215:C215"/>
    <mergeCell ref="D215:T215"/>
    <mergeCell ref="U215:W215"/>
    <mergeCell ref="X215:AB215"/>
    <mergeCell ref="AC215:AE215"/>
    <mergeCell ref="AF215:BJ215"/>
    <mergeCell ref="A214:C214"/>
    <mergeCell ref="D214:T214"/>
    <mergeCell ref="U214:W214"/>
    <mergeCell ref="X214:AB214"/>
    <mergeCell ref="AC214:AE214"/>
    <mergeCell ref="AF214:BJ214"/>
    <mergeCell ref="A213:C213"/>
    <mergeCell ref="D213:T213"/>
    <mergeCell ref="U213:W213"/>
    <mergeCell ref="X213:AB213"/>
    <mergeCell ref="AC213:AE213"/>
    <mergeCell ref="AF213:BJ213"/>
    <mergeCell ref="A218:C218"/>
    <mergeCell ref="D218:T218"/>
    <mergeCell ref="U218:W218"/>
    <mergeCell ref="X218:AB218"/>
    <mergeCell ref="AC218:AE218"/>
    <mergeCell ref="AF218:BJ218"/>
    <mergeCell ref="A217:C217"/>
    <mergeCell ref="D217:T217"/>
    <mergeCell ref="U217:W217"/>
    <mergeCell ref="X217:AB217"/>
    <mergeCell ref="AC217:AE217"/>
    <mergeCell ref="AF217:BJ217"/>
    <mergeCell ref="A216:C216"/>
    <mergeCell ref="D216:T216"/>
    <mergeCell ref="U216:W216"/>
    <mergeCell ref="X216:AB216"/>
    <mergeCell ref="AC216:AE216"/>
    <mergeCell ref="AF216:BJ216"/>
    <mergeCell ref="A221:C221"/>
    <mergeCell ref="D221:T221"/>
    <mergeCell ref="U221:W221"/>
    <mergeCell ref="X221:AB221"/>
    <mergeCell ref="AC221:AE221"/>
    <mergeCell ref="AF221:BJ221"/>
    <mergeCell ref="A220:C220"/>
    <mergeCell ref="D220:T220"/>
    <mergeCell ref="U220:W220"/>
    <mergeCell ref="X220:AB220"/>
    <mergeCell ref="AC220:AE220"/>
    <mergeCell ref="AF220:BJ220"/>
    <mergeCell ref="A219:C219"/>
    <mergeCell ref="D219:T219"/>
    <mergeCell ref="U219:W219"/>
    <mergeCell ref="X219:AB219"/>
    <mergeCell ref="AC219:AE219"/>
    <mergeCell ref="AF219:BJ219"/>
    <mergeCell ref="A224:C224"/>
    <mergeCell ref="D224:T224"/>
    <mergeCell ref="U224:W224"/>
    <mergeCell ref="X224:AB224"/>
    <mergeCell ref="AC224:AE224"/>
    <mergeCell ref="AF224:BJ224"/>
    <mergeCell ref="A223:C223"/>
    <mergeCell ref="D223:T223"/>
    <mergeCell ref="U223:W223"/>
    <mergeCell ref="X223:AB223"/>
    <mergeCell ref="AC223:AE223"/>
    <mergeCell ref="AF223:BJ223"/>
    <mergeCell ref="A222:C222"/>
    <mergeCell ref="D222:T222"/>
    <mergeCell ref="U222:W222"/>
    <mergeCell ref="X222:AB222"/>
    <mergeCell ref="AC222:AE222"/>
    <mergeCell ref="AF222:BJ222"/>
    <mergeCell ref="A227:C227"/>
    <mergeCell ref="D227:T227"/>
    <mergeCell ref="U227:W227"/>
    <mergeCell ref="X227:AB227"/>
    <mergeCell ref="AC227:AE227"/>
    <mergeCell ref="AF227:BJ227"/>
    <mergeCell ref="A226:C226"/>
    <mergeCell ref="D226:T226"/>
    <mergeCell ref="U226:W226"/>
    <mergeCell ref="X226:AB226"/>
    <mergeCell ref="AC226:AE226"/>
    <mergeCell ref="AF226:BJ226"/>
    <mergeCell ref="A225:C225"/>
    <mergeCell ref="D225:T225"/>
    <mergeCell ref="U225:W225"/>
    <mergeCell ref="X225:AB225"/>
    <mergeCell ref="AC225:AE225"/>
    <mergeCell ref="AF225:BJ225"/>
    <mergeCell ref="A230:C230"/>
    <mergeCell ref="D230:T230"/>
    <mergeCell ref="U230:W230"/>
    <mergeCell ref="X230:AB230"/>
    <mergeCell ref="AC230:AE230"/>
    <mergeCell ref="AF230:BJ230"/>
    <mergeCell ref="A229:C229"/>
    <mergeCell ref="D229:T229"/>
    <mergeCell ref="U229:W229"/>
    <mergeCell ref="X229:AB229"/>
    <mergeCell ref="AC229:AE229"/>
    <mergeCell ref="AF229:BJ229"/>
    <mergeCell ref="A228:C228"/>
    <mergeCell ref="D228:T228"/>
    <mergeCell ref="U228:W228"/>
    <mergeCell ref="X228:AB228"/>
    <mergeCell ref="AC228:AE228"/>
    <mergeCell ref="AF228:BJ228"/>
    <mergeCell ref="A233:C233"/>
    <mergeCell ref="D233:T233"/>
    <mergeCell ref="U233:W233"/>
    <mergeCell ref="X233:AB233"/>
    <mergeCell ref="AC233:AE233"/>
    <mergeCell ref="AF233:BJ233"/>
    <mergeCell ref="A232:C232"/>
    <mergeCell ref="D232:T232"/>
    <mergeCell ref="U232:W232"/>
    <mergeCell ref="X232:AB232"/>
    <mergeCell ref="AC232:AE232"/>
    <mergeCell ref="AF232:BJ232"/>
    <mergeCell ref="A231:C231"/>
    <mergeCell ref="D231:T231"/>
    <mergeCell ref="U231:W231"/>
    <mergeCell ref="X231:AB231"/>
    <mergeCell ref="AC231:AE231"/>
    <mergeCell ref="AF231:BJ231"/>
    <mergeCell ref="A236:C236"/>
    <mergeCell ref="D236:T236"/>
    <mergeCell ref="U236:W236"/>
    <mergeCell ref="X236:AB236"/>
    <mergeCell ref="AC236:AE236"/>
    <mergeCell ref="AF236:BJ236"/>
    <mergeCell ref="A235:C235"/>
    <mergeCell ref="D235:T235"/>
    <mergeCell ref="U235:W235"/>
    <mergeCell ref="X235:AB235"/>
    <mergeCell ref="AC235:AE235"/>
    <mergeCell ref="AF235:BJ235"/>
    <mergeCell ref="A234:C234"/>
    <mergeCell ref="D234:T234"/>
    <mergeCell ref="U234:W234"/>
    <mergeCell ref="X234:AB234"/>
    <mergeCell ref="AC234:AE234"/>
    <mergeCell ref="AF234:BJ234"/>
    <mergeCell ref="A239:C239"/>
    <mergeCell ref="D239:T239"/>
    <mergeCell ref="U239:W239"/>
    <mergeCell ref="X239:AB239"/>
    <mergeCell ref="AC239:AE239"/>
    <mergeCell ref="AF239:BJ239"/>
    <mergeCell ref="A238:C238"/>
    <mergeCell ref="D238:T238"/>
    <mergeCell ref="U238:W238"/>
    <mergeCell ref="X238:AB238"/>
    <mergeCell ref="AC238:AE238"/>
    <mergeCell ref="AF238:BJ238"/>
    <mergeCell ref="A237:C237"/>
    <mergeCell ref="D237:T237"/>
    <mergeCell ref="U237:W237"/>
    <mergeCell ref="X237:AB237"/>
    <mergeCell ref="AC237:AE237"/>
    <mergeCell ref="AF237:BJ237"/>
    <mergeCell ref="A242:C242"/>
    <mergeCell ref="D242:T242"/>
    <mergeCell ref="U242:W242"/>
    <mergeCell ref="X242:AB242"/>
    <mergeCell ref="AC242:AE242"/>
    <mergeCell ref="AF242:BJ242"/>
    <mergeCell ref="A241:C241"/>
    <mergeCell ref="D241:T241"/>
    <mergeCell ref="U241:W241"/>
    <mergeCell ref="X241:AB241"/>
    <mergeCell ref="AC241:AE241"/>
    <mergeCell ref="AF241:BJ241"/>
    <mergeCell ref="A240:C240"/>
    <mergeCell ref="D240:T240"/>
    <mergeCell ref="U240:W240"/>
    <mergeCell ref="X240:AB240"/>
    <mergeCell ref="AC240:AE240"/>
    <mergeCell ref="AF240:BJ240"/>
    <mergeCell ref="A245:C245"/>
    <mergeCell ref="D245:T245"/>
    <mergeCell ref="U245:W245"/>
    <mergeCell ref="X245:AB245"/>
    <mergeCell ref="AC245:AE245"/>
    <mergeCell ref="AF245:BJ245"/>
    <mergeCell ref="A244:C244"/>
    <mergeCell ref="D244:T244"/>
    <mergeCell ref="U244:W244"/>
    <mergeCell ref="X244:AB244"/>
    <mergeCell ref="AC244:AE244"/>
    <mergeCell ref="AF244:BJ244"/>
    <mergeCell ref="A243:C243"/>
    <mergeCell ref="D243:T243"/>
    <mergeCell ref="U243:W243"/>
    <mergeCell ref="X243:AB243"/>
    <mergeCell ref="AC243:AE243"/>
    <mergeCell ref="AF243:BJ243"/>
    <mergeCell ref="A248:C248"/>
    <mergeCell ref="D248:T248"/>
    <mergeCell ref="U248:W248"/>
    <mergeCell ref="X248:AB248"/>
    <mergeCell ref="AC248:AE248"/>
    <mergeCell ref="AF248:BJ248"/>
    <mergeCell ref="A247:C247"/>
    <mergeCell ref="D247:T247"/>
    <mergeCell ref="U247:W247"/>
    <mergeCell ref="X247:AB247"/>
    <mergeCell ref="AC247:AE247"/>
    <mergeCell ref="AF247:BJ247"/>
    <mergeCell ref="A246:C246"/>
    <mergeCell ref="D246:T246"/>
    <mergeCell ref="U246:W246"/>
    <mergeCell ref="X246:AB246"/>
    <mergeCell ref="AC246:AE246"/>
    <mergeCell ref="AF246:BJ246"/>
    <mergeCell ref="A251:C251"/>
    <mergeCell ref="D251:T251"/>
    <mergeCell ref="U251:W251"/>
    <mergeCell ref="X251:AB251"/>
    <mergeCell ref="AC251:AE251"/>
    <mergeCell ref="AF251:BJ251"/>
    <mergeCell ref="A250:C250"/>
    <mergeCell ref="D250:T250"/>
    <mergeCell ref="U250:W250"/>
    <mergeCell ref="X250:AB250"/>
    <mergeCell ref="AC250:AE250"/>
    <mergeCell ref="AF250:BJ250"/>
    <mergeCell ref="A249:C249"/>
    <mergeCell ref="D249:T249"/>
    <mergeCell ref="U249:W249"/>
    <mergeCell ref="X249:AB249"/>
    <mergeCell ref="AC249:AE249"/>
    <mergeCell ref="AF249:BJ249"/>
    <mergeCell ref="A254:C254"/>
    <mergeCell ref="D254:T254"/>
    <mergeCell ref="U254:W254"/>
    <mergeCell ref="X254:AB254"/>
    <mergeCell ref="AC254:AE254"/>
    <mergeCell ref="AF254:BJ254"/>
    <mergeCell ref="A253:C253"/>
    <mergeCell ref="D253:T253"/>
    <mergeCell ref="U253:W253"/>
    <mergeCell ref="X253:AB253"/>
    <mergeCell ref="AC253:AE253"/>
    <mergeCell ref="AF253:BJ253"/>
    <mergeCell ref="A252:C252"/>
    <mergeCell ref="D252:T252"/>
    <mergeCell ref="U252:W252"/>
    <mergeCell ref="X252:AB252"/>
    <mergeCell ref="AC252:AE252"/>
    <mergeCell ref="AF252:BJ252"/>
    <mergeCell ref="A257:C257"/>
    <mergeCell ref="D257:T257"/>
    <mergeCell ref="U257:W257"/>
    <mergeCell ref="X257:AB257"/>
    <mergeCell ref="AC257:AE257"/>
    <mergeCell ref="AF257:BJ257"/>
    <mergeCell ref="A256:C256"/>
    <mergeCell ref="D256:T256"/>
    <mergeCell ref="U256:W256"/>
    <mergeCell ref="X256:AB256"/>
    <mergeCell ref="AC256:AE256"/>
    <mergeCell ref="AF256:BJ256"/>
    <mergeCell ref="A255:C255"/>
    <mergeCell ref="D255:T255"/>
    <mergeCell ref="U255:W255"/>
    <mergeCell ref="X255:AB255"/>
    <mergeCell ref="AC255:AE255"/>
    <mergeCell ref="AF255:BJ255"/>
    <mergeCell ref="A260:C260"/>
    <mergeCell ref="D260:T260"/>
    <mergeCell ref="U260:W260"/>
    <mergeCell ref="X260:AB260"/>
    <mergeCell ref="AC260:AE260"/>
    <mergeCell ref="AF260:BJ260"/>
    <mergeCell ref="A259:C259"/>
    <mergeCell ref="D259:T259"/>
    <mergeCell ref="U259:W259"/>
    <mergeCell ref="X259:AB259"/>
    <mergeCell ref="AC259:AE259"/>
    <mergeCell ref="AF259:BJ259"/>
    <mergeCell ref="A258:C258"/>
    <mergeCell ref="D258:T258"/>
    <mergeCell ref="U258:W258"/>
    <mergeCell ref="X258:AB258"/>
    <mergeCell ref="AC258:AE258"/>
    <mergeCell ref="AF258:BJ258"/>
    <mergeCell ref="A263:C263"/>
    <mergeCell ref="D263:T263"/>
    <mergeCell ref="U263:W263"/>
    <mergeCell ref="X263:AB263"/>
    <mergeCell ref="AC263:AE263"/>
    <mergeCell ref="AF263:BJ263"/>
    <mergeCell ref="A262:C262"/>
    <mergeCell ref="D262:T262"/>
    <mergeCell ref="U262:W262"/>
    <mergeCell ref="X262:AB262"/>
    <mergeCell ref="AC262:AE262"/>
    <mergeCell ref="AF262:BJ262"/>
    <mergeCell ref="A261:C261"/>
    <mergeCell ref="D261:T261"/>
    <mergeCell ref="U261:W261"/>
    <mergeCell ref="X261:AB261"/>
    <mergeCell ref="AC261:AE261"/>
    <mergeCell ref="AF261:BJ261"/>
    <mergeCell ref="A266:C266"/>
    <mergeCell ref="D266:T266"/>
    <mergeCell ref="U266:W266"/>
    <mergeCell ref="X266:AB266"/>
    <mergeCell ref="AC266:AE266"/>
    <mergeCell ref="AF266:BJ266"/>
    <mergeCell ref="A265:C265"/>
    <mergeCell ref="D265:T265"/>
    <mergeCell ref="U265:W265"/>
    <mergeCell ref="X265:AB265"/>
    <mergeCell ref="AC265:AE265"/>
    <mergeCell ref="AF265:BJ265"/>
    <mergeCell ref="A264:C264"/>
    <mergeCell ref="D264:T264"/>
    <mergeCell ref="U264:W264"/>
    <mergeCell ref="X264:AB264"/>
    <mergeCell ref="AC264:AE264"/>
    <mergeCell ref="AF264:BJ264"/>
    <mergeCell ref="A269:C269"/>
    <mergeCell ref="D269:T269"/>
    <mergeCell ref="U269:W269"/>
    <mergeCell ref="X269:AB269"/>
    <mergeCell ref="AC269:AE269"/>
    <mergeCell ref="AF269:BJ269"/>
    <mergeCell ref="A268:C268"/>
    <mergeCell ref="D268:T268"/>
    <mergeCell ref="U268:W268"/>
    <mergeCell ref="X268:AB268"/>
    <mergeCell ref="AC268:AE268"/>
    <mergeCell ref="AF268:BJ268"/>
    <mergeCell ref="A267:C267"/>
    <mergeCell ref="D267:T267"/>
    <mergeCell ref="U267:W267"/>
    <mergeCell ref="X267:AB267"/>
    <mergeCell ref="AC267:AE267"/>
    <mergeCell ref="AF267:BJ267"/>
    <mergeCell ref="A272:C272"/>
    <mergeCell ref="D272:T272"/>
    <mergeCell ref="U272:W272"/>
    <mergeCell ref="X272:AB272"/>
    <mergeCell ref="AC272:AE272"/>
    <mergeCell ref="AF272:BJ272"/>
    <mergeCell ref="A271:C271"/>
    <mergeCell ref="D271:T271"/>
    <mergeCell ref="U271:W271"/>
    <mergeCell ref="X271:AB271"/>
    <mergeCell ref="AC271:AE271"/>
    <mergeCell ref="AF271:BJ271"/>
    <mergeCell ref="A270:C270"/>
    <mergeCell ref="D270:T270"/>
    <mergeCell ref="U270:W270"/>
    <mergeCell ref="X270:AB270"/>
    <mergeCell ref="AC270:AE270"/>
    <mergeCell ref="AF270:BJ270"/>
    <mergeCell ref="A275:C275"/>
    <mergeCell ref="D275:T275"/>
    <mergeCell ref="U275:W275"/>
    <mergeCell ref="X275:AB275"/>
    <mergeCell ref="AC275:AE275"/>
    <mergeCell ref="AF275:BJ275"/>
    <mergeCell ref="A274:C274"/>
    <mergeCell ref="D274:T274"/>
    <mergeCell ref="U274:W274"/>
    <mergeCell ref="X274:AB274"/>
    <mergeCell ref="AC274:AE274"/>
    <mergeCell ref="AF274:BJ274"/>
    <mergeCell ref="A273:C273"/>
    <mergeCell ref="D273:T273"/>
    <mergeCell ref="U273:W273"/>
    <mergeCell ref="X273:AB273"/>
    <mergeCell ref="AC273:AE273"/>
    <mergeCell ref="AF273:BJ273"/>
    <mergeCell ref="A278:C278"/>
    <mergeCell ref="D278:T278"/>
    <mergeCell ref="U278:W278"/>
    <mergeCell ref="X278:AB278"/>
    <mergeCell ref="AC278:AE278"/>
    <mergeCell ref="AF278:BJ278"/>
    <mergeCell ref="A277:C277"/>
    <mergeCell ref="D277:T277"/>
    <mergeCell ref="U277:W277"/>
    <mergeCell ref="X277:AB277"/>
    <mergeCell ref="AC277:AE277"/>
    <mergeCell ref="AF277:BJ277"/>
    <mergeCell ref="A276:C276"/>
    <mergeCell ref="D276:T276"/>
    <mergeCell ref="U276:W276"/>
    <mergeCell ref="X276:AB276"/>
    <mergeCell ref="AC276:AE276"/>
    <mergeCell ref="AF276:BJ276"/>
    <mergeCell ref="A281:C281"/>
    <mergeCell ref="D281:T281"/>
    <mergeCell ref="U281:W281"/>
    <mergeCell ref="X281:AB281"/>
    <mergeCell ref="AC281:AE281"/>
    <mergeCell ref="AF281:BJ281"/>
    <mergeCell ref="A280:C280"/>
    <mergeCell ref="D280:T280"/>
    <mergeCell ref="U280:W280"/>
    <mergeCell ref="X280:AB280"/>
    <mergeCell ref="AC280:AE280"/>
    <mergeCell ref="AF280:BJ280"/>
    <mergeCell ref="A279:C279"/>
    <mergeCell ref="D279:T279"/>
    <mergeCell ref="U279:W279"/>
    <mergeCell ref="X279:AB279"/>
    <mergeCell ref="AC279:AE279"/>
    <mergeCell ref="AF279:BJ279"/>
    <mergeCell ref="A285:C285"/>
    <mergeCell ref="U285:W285"/>
    <mergeCell ref="X285:AB285"/>
    <mergeCell ref="AC285:AE285"/>
    <mergeCell ref="A284:C284"/>
    <mergeCell ref="D284:T284"/>
    <mergeCell ref="U284:W284"/>
    <mergeCell ref="X284:AB284"/>
    <mergeCell ref="AC284:AE284"/>
    <mergeCell ref="AF284:BJ284"/>
    <mergeCell ref="A283:C283"/>
    <mergeCell ref="D283:T283"/>
    <mergeCell ref="U283:W283"/>
    <mergeCell ref="X283:AB283"/>
    <mergeCell ref="AC283:AE283"/>
    <mergeCell ref="AF283:BJ283"/>
    <mergeCell ref="A282:C282"/>
    <mergeCell ref="D282:T282"/>
    <mergeCell ref="U282:W282"/>
    <mergeCell ref="X282:AB282"/>
    <mergeCell ref="AC282:AE282"/>
    <mergeCell ref="AF282:BJ282"/>
  </mergeCells>
  <phoneticPr fontId="4"/>
  <dataValidations disablePrompts="1" count="2">
    <dataValidation type="list" allowBlank="1" showInputMessage="1" showErrorMessage="1" sqref="AC285:AE285 AC22:AC284" xr:uid="{553109C3-88B2-4075-8165-8BC9D183D5FF}">
      <formula1>"○"</formula1>
    </dataValidation>
    <dataValidation type="list" allowBlank="1" showInputMessage="1" showErrorMessage="1" sqref="AY6:BJ6" xr:uid="{A9ED5AA2-DD4A-4472-8FB7-D5DFC6D65F10}">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4C2F-E0FB-434D-9E41-C06DDB701D5B}">
  <sheetPr codeName="Sheet48"/>
  <dimension ref="A1:BJ203"/>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1151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2498</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2499</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3100</v>
      </c>
      <c r="C17" s="7" t="s">
        <v>3096</v>
      </c>
      <c r="BJ17" s="12"/>
    </row>
    <row r="18" spans="1:62" s="7" customFormat="1" ht="20.25" customHeight="1" x14ac:dyDescent="0.2">
      <c r="A18" s="11"/>
      <c r="B18" s="7" t="s">
        <v>226</v>
      </c>
      <c r="C18" s="7" t="s">
        <v>3106</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92.7" customHeight="1" x14ac:dyDescent="0.2">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102</v>
      </c>
      <c r="Y22" s="256"/>
      <c r="Z22" s="256"/>
      <c r="AA22" s="256"/>
      <c r="AB22" s="257"/>
      <c r="AC22" s="273" t="s">
        <v>101</v>
      </c>
      <c r="AD22" s="256"/>
      <c r="AE22" s="257"/>
      <c r="AF22" s="261" t="s">
        <v>2271</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118.95" customHeight="1" x14ac:dyDescent="0.2">
      <c r="A23" s="173">
        <v>2</v>
      </c>
      <c r="B23" s="174"/>
      <c r="C23" s="175"/>
      <c r="D23" s="237" t="s">
        <v>1155</v>
      </c>
      <c r="E23" s="238"/>
      <c r="F23" s="238"/>
      <c r="G23" s="238"/>
      <c r="H23" s="238"/>
      <c r="I23" s="238"/>
      <c r="J23" s="238"/>
      <c r="K23" s="238"/>
      <c r="L23" s="238"/>
      <c r="M23" s="238"/>
      <c r="N23" s="238"/>
      <c r="O23" s="238"/>
      <c r="P23" s="238"/>
      <c r="Q23" s="238"/>
      <c r="R23" s="238"/>
      <c r="S23" s="238"/>
      <c r="T23" s="239"/>
      <c r="U23" s="176">
        <v>4</v>
      </c>
      <c r="V23" s="174"/>
      <c r="W23" s="175"/>
      <c r="X23" s="176" t="s">
        <v>240</v>
      </c>
      <c r="Y23" s="174"/>
      <c r="Z23" s="174"/>
      <c r="AA23" s="174"/>
      <c r="AB23" s="175"/>
      <c r="AC23" s="176"/>
      <c r="AD23" s="174"/>
      <c r="AE23" s="175"/>
      <c r="AF23" s="177" t="s">
        <v>2500</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92.7" customHeight="1" x14ac:dyDescent="0.2">
      <c r="A24" s="173">
        <v>3</v>
      </c>
      <c r="B24" s="174"/>
      <c r="C24" s="175"/>
      <c r="D24" s="237" t="s">
        <v>1156</v>
      </c>
      <c r="E24" s="238"/>
      <c r="F24" s="238"/>
      <c r="G24" s="238"/>
      <c r="H24" s="238"/>
      <c r="I24" s="238"/>
      <c r="J24" s="238"/>
      <c r="K24" s="238"/>
      <c r="L24" s="238"/>
      <c r="M24" s="238"/>
      <c r="N24" s="238"/>
      <c r="O24" s="238"/>
      <c r="P24" s="238"/>
      <c r="Q24" s="238"/>
      <c r="R24" s="238"/>
      <c r="S24" s="238"/>
      <c r="T24" s="239"/>
      <c r="U24" s="176">
        <v>2</v>
      </c>
      <c r="V24" s="174"/>
      <c r="W24" s="175"/>
      <c r="X24" s="176" t="s">
        <v>102</v>
      </c>
      <c r="Y24" s="174"/>
      <c r="Z24" s="174"/>
      <c r="AA24" s="174"/>
      <c r="AB24" s="175"/>
      <c r="AC24" s="176" t="s">
        <v>101</v>
      </c>
      <c r="AD24" s="174"/>
      <c r="AE24" s="175"/>
      <c r="AF24" s="177" t="s">
        <v>2273</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92.7" customHeight="1" x14ac:dyDescent="0.2">
      <c r="A25" s="173">
        <v>4</v>
      </c>
      <c r="B25" s="174"/>
      <c r="C25" s="175"/>
      <c r="D25" s="237" t="s">
        <v>1157</v>
      </c>
      <c r="E25" s="238"/>
      <c r="F25" s="238"/>
      <c r="G25" s="238"/>
      <c r="H25" s="238"/>
      <c r="I25" s="238"/>
      <c r="J25" s="238"/>
      <c r="K25" s="238"/>
      <c r="L25" s="238"/>
      <c r="M25" s="238"/>
      <c r="N25" s="238"/>
      <c r="O25" s="238"/>
      <c r="P25" s="238"/>
      <c r="Q25" s="238"/>
      <c r="R25" s="238"/>
      <c r="S25" s="238"/>
      <c r="T25" s="239"/>
      <c r="U25" s="176">
        <v>20</v>
      </c>
      <c r="V25" s="174"/>
      <c r="W25" s="175"/>
      <c r="X25" s="176" t="s">
        <v>240</v>
      </c>
      <c r="Y25" s="174"/>
      <c r="Z25" s="174"/>
      <c r="AA25" s="174"/>
      <c r="AB25" s="175"/>
      <c r="AC25" s="176"/>
      <c r="AD25" s="174"/>
      <c r="AE25" s="175"/>
      <c r="AF25" s="177" t="s">
        <v>2274</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151.19999999999999" customHeight="1" x14ac:dyDescent="0.2">
      <c r="A26" s="173">
        <v>5</v>
      </c>
      <c r="B26" s="174"/>
      <c r="C26" s="175"/>
      <c r="D26" s="237" t="s">
        <v>262</v>
      </c>
      <c r="E26" s="238"/>
      <c r="F26" s="238"/>
      <c r="G26" s="238"/>
      <c r="H26" s="238"/>
      <c r="I26" s="238"/>
      <c r="J26" s="238"/>
      <c r="K26" s="238"/>
      <c r="L26" s="238"/>
      <c r="M26" s="238"/>
      <c r="N26" s="238"/>
      <c r="O26" s="238"/>
      <c r="P26" s="238"/>
      <c r="Q26" s="238"/>
      <c r="R26" s="238"/>
      <c r="S26" s="238"/>
      <c r="T26" s="239"/>
      <c r="U26" s="176">
        <v>15</v>
      </c>
      <c r="V26" s="174"/>
      <c r="W26" s="175"/>
      <c r="X26" s="176" t="s">
        <v>102</v>
      </c>
      <c r="Y26" s="174"/>
      <c r="Z26" s="174"/>
      <c r="AA26" s="174"/>
      <c r="AB26" s="175"/>
      <c r="AC26" s="176"/>
      <c r="AD26" s="174"/>
      <c r="AE26" s="175"/>
      <c r="AF26" s="177" t="s">
        <v>2275</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92.7" customHeight="1" x14ac:dyDescent="0.2">
      <c r="A27" s="173">
        <v>6</v>
      </c>
      <c r="B27" s="174"/>
      <c r="C27" s="175"/>
      <c r="D27" s="237" t="s">
        <v>1158</v>
      </c>
      <c r="E27" s="238"/>
      <c r="F27" s="238"/>
      <c r="G27" s="238"/>
      <c r="H27" s="238"/>
      <c r="I27" s="238"/>
      <c r="J27" s="238"/>
      <c r="K27" s="238"/>
      <c r="L27" s="238"/>
      <c r="M27" s="238"/>
      <c r="N27" s="238"/>
      <c r="O27" s="238"/>
      <c r="P27" s="238"/>
      <c r="Q27" s="238"/>
      <c r="R27" s="238"/>
      <c r="S27" s="238"/>
      <c r="T27" s="239"/>
      <c r="U27" s="176">
        <v>15</v>
      </c>
      <c r="V27" s="174"/>
      <c r="W27" s="175"/>
      <c r="X27" s="176" t="s">
        <v>102</v>
      </c>
      <c r="Y27" s="174"/>
      <c r="Z27" s="174"/>
      <c r="AA27" s="174"/>
      <c r="AB27" s="175"/>
      <c r="AC27" s="176"/>
      <c r="AD27" s="174"/>
      <c r="AE27" s="175"/>
      <c r="AF27" s="177" t="s">
        <v>2276</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92.7" customHeight="1" x14ac:dyDescent="0.2">
      <c r="A28" s="173">
        <v>7</v>
      </c>
      <c r="B28" s="174"/>
      <c r="C28" s="175"/>
      <c r="D28" s="237" t="s">
        <v>1159</v>
      </c>
      <c r="E28" s="238"/>
      <c r="F28" s="238"/>
      <c r="G28" s="238"/>
      <c r="H28" s="238"/>
      <c r="I28" s="238"/>
      <c r="J28" s="238"/>
      <c r="K28" s="238"/>
      <c r="L28" s="238"/>
      <c r="M28" s="238"/>
      <c r="N28" s="238"/>
      <c r="O28" s="238"/>
      <c r="P28" s="238"/>
      <c r="Q28" s="238"/>
      <c r="R28" s="238"/>
      <c r="S28" s="238"/>
      <c r="T28" s="239"/>
      <c r="U28" s="176">
        <v>20</v>
      </c>
      <c r="V28" s="174"/>
      <c r="W28" s="175"/>
      <c r="X28" s="176" t="s">
        <v>240</v>
      </c>
      <c r="Y28" s="174"/>
      <c r="Z28" s="174"/>
      <c r="AA28" s="174"/>
      <c r="AB28" s="175"/>
      <c r="AC28" s="176"/>
      <c r="AD28" s="174"/>
      <c r="AE28" s="175"/>
      <c r="AF28" s="177" t="s">
        <v>2277</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92.7" customHeight="1" x14ac:dyDescent="0.2">
      <c r="A29" s="173">
        <v>8</v>
      </c>
      <c r="B29" s="174"/>
      <c r="C29" s="175"/>
      <c r="D29" s="237" t="s">
        <v>1160</v>
      </c>
      <c r="E29" s="238"/>
      <c r="F29" s="238"/>
      <c r="G29" s="238"/>
      <c r="H29" s="238"/>
      <c r="I29" s="238"/>
      <c r="J29" s="238"/>
      <c r="K29" s="238"/>
      <c r="L29" s="238"/>
      <c r="M29" s="238"/>
      <c r="N29" s="238"/>
      <c r="O29" s="238"/>
      <c r="P29" s="238"/>
      <c r="Q29" s="238"/>
      <c r="R29" s="238"/>
      <c r="S29" s="238"/>
      <c r="T29" s="239"/>
      <c r="U29" s="176">
        <v>14</v>
      </c>
      <c r="V29" s="174"/>
      <c r="W29" s="175"/>
      <c r="X29" s="176" t="s">
        <v>102</v>
      </c>
      <c r="Y29" s="174"/>
      <c r="Z29" s="174"/>
      <c r="AA29" s="174"/>
      <c r="AB29" s="175"/>
      <c r="AC29" s="176"/>
      <c r="AD29" s="174"/>
      <c r="AE29" s="175"/>
      <c r="AF29" s="177" t="s">
        <v>2278</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92.7" customHeight="1" x14ac:dyDescent="0.2">
      <c r="A30" s="173">
        <v>9</v>
      </c>
      <c r="B30" s="174"/>
      <c r="C30" s="175"/>
      <c r="D30" s="237" t="s">
        <v>2501</v>
      </c>
      <c r="E30" s="238"/>
      <c r="F30" s="238"/>
      <c r="G30" s="238"/>
      <c r="H30" s="238"/>
      <c r="I30" s="238"/>
      <c r="J30" s="238"/>
      <c r="K30" s="238"/>
      <c r="L30" s="238"/>
      <c r="M30" s="238"/>
      <c r="N30" s="238"/>
      <c r="O30" s="238"/>
      <c r="P30" s="238"/>
      <c r="Q30" s="238"/>
      <c r="R30" s="238"/>
      <c r="S30" s="238"/>
      <c r="T30" s="239"/>
      <c r="U30" s="176">
        <v>15</v>
      </c>
      <c r="V30" s="174"/>
      <c r="W30" s="175"/>
      <c r="X30" s="176" t="s">
        <v>102</v>
      </c>
      <c r="Y30" s="174"/>
      <c r="Z30" s="174"/>
      <c r="AA30" s="174"/>
      <c r="AB30" s="175"/>
      <c r="AC30" s="176"/>
      <c r="AD30" s="174"/>
      <c r="AE30" s="175"/>
      <c r="AF30" s="177" t="s">
        <v>2279</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92.7" customHeight="1" x14ac:dyDescent="0.2">
      <c r="A31" s="173">
        <v>10</v>
      </c>
      <c r="B31" s="174"/>
      <c r="C31" s="175"/>
      <c r="D31" s="237" t="s">
        <v>1162</v>
      </c>
      <c r="E31" s="238"/>
      <c r="F31" s="238"/>
      <c r="G31" s="238"/>
      <c r="H31" s="238"/>
      <c r="I31" s="238"/>
      <c r="J31" s="238"/>
      <c r="K31" s="238"/>
      <c r="L31" s="238"/>
      <c r="M31" s="238"/>
      <c r="N31" s="238"/>
      <c r="O31" s="238"/>
      <c r="P31" s="238"/>
      <c r="Q31" s="238"/>
      <c r="R31" s="238"/>
      <c r="S31" s="238"/>
      <c r="T31" s="239"/>
      <c r="U31" s="176">
        <v>20</v>
      </c>
      <c r="V31" s="174"/>
      <c r="W31" s="175"/>
      <c r="X31" s="176" t="s">
        <v>240</v>
      </c>
      <c r="Y31" s="174"/>
      <c r="Z31" s="174"/>
      <c r="AA31" s="174"/>
      <c r="AB31" s="175"/>
      <c r="AC31" s="176"/>
      <c r="AD31" s="174"/>
      <c r="AE31" s="175"/>
      <c r="AF31" s="177" t="s">
        <v>2280</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92.7" customHeight="1" x14ac:dyDescent="0.2">
      <c r="A32" s="173">
        <v>11</v>
      </c>
      <c r="B32" s="174"/>
      <c r="C32" s="175"/>
      <c r="D32" s="237" t="s">
        <v>1163</v>
      </c>
      <c r="E32" s="238"/>
      <c r="F32" s="238"/>
      <c r="G32" s="238"/>
      <c r="H32" s="238"/>
      <c r="I32" s="238"/>
      <c r="J32" s="238"/>
      <c r="K32" s="238"/>
      <c r="L32" s="238"/>
      <c r="M32" s="238"/>
      <c r="N32" s="238"/>
      <c r="O32" s="238"/>
      <c r="P32" s="238"/>
      <c r="Q32" s="238"/>
      <c r="R32" s="238"/>
      <c r="S32" s="238"/>
      <c r="T32" s="239"/>
      <c r="U32" s="176">
        <v>1</v>
      </c>
      <c r="V32" s="174"/>
      <c r="W32" s="175"/>
      <c r="X32" s="176" t="s">
        <v>102</v>
      </c>
      <c r="Y32" s="174"/>
      <c r="Z32" s="174"/>
      <c r="AA32" s="174"/>
      <c r="AB32" s="175"/>
      <c r="AC32" s="176"/>
      <c r="AD32" s="174"/>
      <c r="AE32" s="175"/>
      <c r="AF32" s="177" t="s">
        <v>2281</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92.7" customHeight="1" x14ac:dyDescent="0.2">
      <c r="A33" s="173">
        <v>12</v>
      </c>
      <c r="B33" s="174"/>
      <c r="C33" s="175"/>
      <c r="D33" s="237" t="s">
        <v>1164</v>
      </c>
      <c r="E33" s="238"/>
      <c r="F33" s="238"/>
      <c r="G33" s="238"/>
      <c r="H33" s="238"/>
      <c r="I33" s="238"/>
      <c r="J33" s="238"/>
      <c r="K33" s="238"/>
      <c r="L33" s="238"/>
      <c r="M33" s="238"/>
      <c r="N33" s="238"/>
      <c r="O33" s="238"/>
      <c r="P33" s="238"/>
      <c r="Q33" s="238"/>
      <c r="R33" s="238"/>
      <c r="S33" s="238"/>
      <c r="T33" s="239"/>
      <c r="U33" s="176">
        <v>1</v>
      </c>
      <c r="V33" s="174"/>
      <c r="W33" s="175"/>
      <c r="X33" s="176" t="s">
        <v>102</v>
      </c>
      <c r="Y33" s="174"/>
      <c r="Z33" s="174"/>
      <c r="AA33" s="174"/>
      <c r="AB33" s="175"/>
      <c r="AC33" s="176"/>
      <c r="AD33" s="174"/>
      <c r="AE33" s="175"/>
      <c r="AF33" s="177" t="s">
        <v>2282</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92.7" customHeight="1" x14ac:dyDescent="0.2">
      <c r="A34" s="173">
        <v>13</v>
      </c>
      <c r="B34" s="174"/>
      <c r="C34" s="175"/>
      <c r="D34" s="237" t="s">
        <v>1165</v>
      </c>
      <c r="E34" s="238"/>
      <c r="F34" s="238"/>
      <c r="G34" s="238"/>
      <c r="H34" s="238"/>
      <c r="I34" s="238"/>
      <c r="J34" s="238"/>
      <c r="K34" s="238"/>
      <c r="L34" s="238"/>
      <c r="M34" s="238"/>
      <c r="N34" s="238"/>
      <c r="O34" s="238"/>
      <c r="P34" s="238"/>
      <c r="Q34" s="238"/>
      <c r="R34" s="238"/>
      <c r="S34" s="238"/>
      <c r="T34" s="239"/>
      <c r="U34" s="176">
        <v>1</v>
      </c>
      <c r="V34" s="174"/>
      <c r="W34" s="175"/>
      <c r="X34" s="176" t="s">
        <v>102</v>
      </c>
      <c r="Y34" s="174"/>
      <c r="Z34" s="174"/>
      <c r="AA34" s="174"/>
      <c r="AB34" s="175"/>
      <c r="AC34" s="176"/>
      <c r="AD34" s="174"/>
      <c r="AE34" s="175"/>
      <c r="AF34" s="177" t="s">
        <v>2283</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92.7" customHeight="1" x14ac:dyDescent="0.2">
      <c r="A35" s="173">
        <v>14</v>
      </c>
      <c r="B35" s="174"/>
      <c r="C35" s="175"/>
      <c r="D35" s="237" t="s">
        <v>1166</v>
      </c>
      <c r="E35" s="238"/>
      <c r="F35" s="238"/>
      <c r="G35" s="238"/>
      <c r="H35" s="238"/>
      <c r="I35" s="238"/>
      <c r="J35" s="238"/>
      <c r="K35" s="238"/>
      <c r="L35" s="238"/>
      <c r="M35" s="238"/>
      <c r="N35" s="238"/>
      <c r="O35" s="238"/>
      <c r="P35" s="238"/>
      <c r="Q35" s="238"/>
      <c r="R35" s="238"/>
      <c r="S35" s="238"/>
      <c r="T35" s="239"/>
      <c r="U35" s="176">
        <v>1</v>
      </c>
      <c r="V35" s="174"/>
      <c r="W35" s="175"/>
      <c r="X35" s="176" t="s">
        <v>102</v>
      </c>
      <c r="Y35" s="174"/>
      <c r="Z35" s="174"/>
      <c r="AA35" s="174"/>
      <c r="AB35" s="175"/>
      <c r="AC35" s="176"/>
      <c r="AD35" s="174"/>
      <c r="AE35" s="175"/>
      <c r="AF35" s="177" t="s">
        <v>2284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92.7" customHeight="1" x14ac:dyDescent="0.2">
      <c r="A36" s="173">
        <v>15</v>
      </c>
      <c r="B36" s="174"/>
      <c r="C36" s="175"/>
      <c r="D36" s="237" t="s">
        <v>1167</v>
      </c>
      <c r="E36" s="238"/>
      <c r="F36" s="238"/>
      <c r="G36" s="238"/>
      <c r="H36" s="238"/>
      <c r="I36" s="238"/>
      <c r="J36" s="238"/>
      <c r="K36" s="238"/>
      <c r="L36" s="238"/>
      <c r="M36" s="238"/>
      <c r="N36" s="238"/>
      <c r="O36" s="238"/>
      <c r="P36" s="238"/>
      <c r="Q36" s="238"/>
      <c r="R36" s="238"/>
      <c r="S36" s="238"/>
      <c r="T36" s="239"/>
      <c r="U36" s="176">
        <v>1</v>
      </c>
      <c r="V36" s="174"/>
      <c r="W36" s="175"/>
      <c r="X36" s="176" t="s">
        <v>102</v>
      </c>
      <c r="Y36" s="174"/>
      <c r="Z36" s="174"/>
      <c r="AA36" s="174"/>
      <c r="AB36" s="175"/>
      <c r="AC36" s="176"/>
      <c r="AD36" s="174"/>
      <c r="AE36" s="175"/>
      <c r="AF36" s="177" t="s">
        <v>2285</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92.7" customHeight="1" x14ac:dyDescent="0.2">
      <c r="A37" s="173">
        <v>16</v>
      </c>
      <c r="B37" s="174"/>
      <c r="C37" s="175"/>
      <c r="D37" s="237" t="s">
        <v>1168</v>
      </c>
      <c r="E37" s="238"/>
      <c r="F37" s="238"/>
      <c r="G37" s="238"/>
      <c r="H37" s="238"/>
      <c r="I37" s="238"/>
      <c r="J37" s="238"/>
      <c r="K37" s="238"/>
      <c r="L37" s="238"/>
      <c r="M37" s="238"/>
      <c r="N37" s="238"/>
      <c r="O37" s="238"/>
      <c r="P37" s="238"/>
      <c r="Q37" s="238"/>
      <c r="R37" s="238"/>
      <c r="S37" s="238"/>
      <c r="T37" s="239"/>
      <c r="U37" s="176">
        <v>1</v>
      </c>
      <c r="V37" s="174"/>
      <c r="W37" s="175"/>
      <c r="X37" s="176" t="s">
        <v>102</v>
      </c>
      <c r="Y37" s="174"/>
      <c r="Z37" s="174"/>
      <c r="AA37" s="174"/>
      <c r="AB37" s="175"/>
      <c r="AC37" s="176"/>
      <c r="AD37" s="174"/>
      <c r="AE37" s="175"/>
      <c r="AF37" s="177" t="s">
        <v>2286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92.7" customHeight="1" x14ac:dyDescent="0.2">
      <c r="A38" s="173">
        <v>17</v>
      </c>
      <c r="B38" s="174"/>
      <c r="C38" s="175"/>
      <c r="D38" s="237" t="s">
        <v>1169</v>
      </c>
      <c r="E38" s="238"/>
      <c r="F38" s="238"/>
      <c r="G38" s="238"/>
      <c r="H38" s="238"/>
      <c r="I38" s="238"/>
      <c r="J38" s="238"/>
      <c r="K38" s="238"/>
      <c r="L38" s="238"/>
      <c r="M38" s="238"/>
      <c r="N38" s="238"/>
      <c r="O38" s="238"/>
      <c r="P38" s="238"/>
      <c r="Q38" s="238"/>
      <c r="R38" s="238"/>
      <c r="S38" s="238"/>
      <c r="T38" s="239"/>
      <c r="U38" s="176">
        <v>1</v>
      </c>
      <c r="V38" s="174"/>
      <c r="W38" s="175"/>
      <c r="X38" s="176" t="s">
        <v>102</v>
      </c>
      <c r="Y38" s="174"/>
      <c r="Z38" s="174"/>
      <c r="AA38" s="174"/>
      <c r="AB38" s="175"/>
      <c r="AC38" s="176"/>
      <c r="AD38" s="174"/>
      <c r="AE38" s="175"/>
      <c r="AF38" s="177" t="s">
        <v>2287</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92.7" customHeight="1" x14ac:dyDescent="0.2">
      <c r="A39" s="173">
        <v>18</v>
      </c>
      <c r="B39" s="174"/>
      <c r="C39" s="175"/>
      <c r="D39" s="237" t="s">
        <v>1170</v>
      </c>
      <c r="E39" s="238"/>
      <c r="F39" s="238"/>
      <c r="G39" s="238"/>
      <c r="H39" s="238"/>
      <c r="I39" s="238"/>
      <c r="J39" s="238"/>
      <c r="K39" s="238"/>
      <c r="L39" s="238"/>
      <c r="M39" s="238"/>
      <c r="N39" s="238"/>
      <c r="O39" s="238"/>
      <c r="P39" s="238"/>
      <c r="Q39" s="238"/>
      <c r="R39" s="238"/>
      <c r="S39" s="238"/>
      <c r="T39" s="239"/>
      <c r="U39" s="176">
        <v>1</v>
      </c>
      <c r="V39" s="174"/>
      <c r="W39" s="175"/>
      <c r="X39" s="176" t="s">
        <v>102</v>
      </c>
      <c r="Y39" s="174"/>
      <c r="Z39" s="174"/>
      <c r="AA39" s="174"/>
      <c r="AB39" s="175"/>
      <c r="AC39" s="176"/>
      <c r="AD39" s="174"/>
      <c r="AE39" s="175"/>
      <c r="AF39" s="177" t="s">
        <v>2288</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92.7" customHeight="1" x14ac:dyDescent="0.2">
      <c r="A40" s="173">
        <v>19</v>
      </c>
      <c r="B40" s="174"/>
      <c r="C40" s="175"/>
      <c r="D40" s="237" t="s">
        <v>1171</v>
      </c>
      <c r="E40" s="238"/>
      <c r="F40" s="238"/>
      <c r="G40" s="238"/>
      <c r="H40" s="238"/>
      <c r="I40" s="238"/>
      <c r="J40" s="238"/>
      <c r="K40" s="238"/>
      <c r="L40" s="238"/>
      <c r="M40" s="238"/>
      <c r="N40" s="238"/>
      <c r="O40" s="238"/>
      <c r="P40" s="238"/>
      <c r="Q40" s="238"/>
      <c r="R40" s="238"/>
      <c r="S40" s="238"/>
      <c r="T40" s="239"/>
      <c r="U40" s="176">
        <v>50</v>
      </c>
      <c r="V40" s="174"/>
      <c r="W40" s="175"/>
      <c r="X40" s="176" t="s">
        <v>240</v>
      </c>
      <c r="Y40" s="174"/>
      <c r="Z40" s="174"/>
      <c r="AA40" s="174"/>
      <c r="AB40" s="175"/>
      <c r="AC40" s="176" t="s">
        <v>101</v>
      </c>
      <c r="AD40" s="174"/>
      <c r="AE40" s="175"/>
      <c r="AF40" s="177" t="s">
        <v>2289</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92.7" customHeight="1" x14ac:dyDescent="0.2">
      <c r="A41" s="173">
        <v>20</v>
      </c>
      <c r="B41" s="174"/>
      <c r="C41" s="175"/>
      <c r="D41" s="237" t="s">
        <v>1172</v>
      </c>
      <c r="E41" s="238"/>
      <c r="F41" s="238"/>
      <c r="G41" s="238"/>
      <c r="H41" s="238"/>
      <c r="I41" s="238"/>
      <c r="J41" s="238"/>
      <c r="K41" s="238"/>
      <c r="L41" s="238"/>
      <c r="M41" s="238"/>
      <c r="N41" s="238"/>
      <c r="O41" s="238"/>
      <c r="P41" s="238"/>
      <c r="Q41" s="238"/>
      <c r="R41" s="238"/>
      <c r="S41" s="238"/>
      <c r="T41" s="239"/>
      <c r="U41" s="176">
        <v>50</v>
      </c>
      <c r="V41" s="174"/>
      <c r="W41" s="175"/>
      <c r="X41" s="176" t="s">
        <v>240</v>
      </c>
      <c r="Y41" s="174"/>
      <c r="Z41" s="174"/>
      <c r="AA41" s="174"/>
      <c r="AB41" s="175"/>
      <c r="AC41" s="176"/>
      <c r="AD41" s="174"/>
      <c r="AE41" s="175"/>
      <c r="AF41" s="177" t="s">
        <v>2290</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92.7" customHeight="1" x14ac:dyDescent="0.2">
      <c r="A42" s="173">
        <v>21</v>
      </c>
      <c r="B42" s="174"/>
      <c r="C42" s="175"/>
      <c r="D42" s="237" t="s">
        <v>1173</v>
      </c>
      <c r="E42" s="238"/>
      <c r="F42" s="238"/>
      <c r="G42" s="238"/>
      <c r="H42" s="238"/>
      <c r="I42" s="238"/>
      <c r="J42" s="238"/>
      <c r="K42" s="238"/>
      <c r="L42" s="238"/>
      <c r="M42" s="238"/>
      <c r="N42" s="238"/>
      <c r="O42" s="238"/>
      <c r="P42" s="238"/>
      <c r="Q42" s="238"/>
      <c r="R42" s="238"/>
      <c r="S42" s="238"/>
      <c r="T42" s="239"/>
      <c r="U42" s="176">
        <v>20</v>
      </c>
      <c r="V42" s="174"/>
      <c r="W42" s="175"/>
      <c r="X42" s="176" t="s">
        <v>240</v>
      </c>
      <c r="Y42" s="174"/>
      <c r="Z42" s="174"/>
      <c r="AA42" s="174"/>
      <c r="AB42" s="175"/>
      <c r="AC42" s="176" t="s">
        <v>101</v>
      </c>
      <c r="AD42" s="174"/>
      <c r="AE42" s="175"/>
      <c r="AF42" s="177" t="s">
        <v>2291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92.7" customHeight="1" x14ac:dyDescent="0.2">
      <c r="A43" s="173">
        <v>22</v>
      </c>
      <c r="B43" s="174"/>
      <c r="C43" s="175"/>
      <c r="D43" s="237" t="s">
        <v>274</v>
      </c>
      <c r="E43" s="238"/>
      <c r="F43" s="238"/>
      <c r="G43" s="238"/>
      <c r="H43" s="238"/>
      <c r="I43" s="238"/>
      <c r="J43" s="238"/>
      <c r="K43" s="238"/>
      <c r="L43" s="238"/>
      <c r="M43" s="238"/>
      <c r="N43" s="238"/>
      <c r="O43" s="238"/>
      <c r="P43" s="238"/>
      <c r="Q43" s="238"/>
      <c r="R43" s="238"/>
      <c r="S43" s="238"/>
      <c r="T43" s="239"/>
      <c r="U43" s="176">
        <v>40</v>
      </c>
      <c r="V43" s="174"/>
      <c r="W43" s="175"/>
      <c r="X43" s="176" t="s">
        <v>240</v>
      </c>
      <c r="Y43" s="174"/>
      <c r="Z43" s="174"/>
      <c r="AA43" s="174"/>
      <c r="AB43" s="175"/>
      <c r="AC43" s="176" t="s">
        <v>101</v>
      </c>
      <c r="AD43" s="174"/>
      <c r="AE43" s="175"/>
      <c r="AF43" s="177" t="s">
        <v>2292</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92.7" customHeight="1" x14ac:dyDescent="0.2">
      <c r="A44" s="173">
        <v>23</v>
      </c>
      <c r="B44" s="174"/>
      <c r="C44" s="175"/>
      <c r="D44" s="237" t="s">
        <v>1174</v>
      </c>
      <c r="E44" s="238"/>
      <c r="F44" s="238"/>
      <c r="G44" s="238"/>
      <c r="H44" s="238"/>
      <c r="I44" s="238"/>
      <c r="J44" s="238"/>
      <c r="K44" s="238"/>
      <c r="L44" s="238"/>
      <c r="M44" s="238"/>
      <c r="N44" s="238"/>
      <c r="O44" s="238"/>
      <c r="P44" s="238"/>
      <c r="Q44" s="238"/>
      <c r="R44" s="238"/>
      <c r="S44" s="238"/>
      <c r="T44" s="239"/>
      <c r="U44" s="176">
        <v>40</v>
      </c>
      <c r="V44" s="174"/>
      <c r="W44" s="175"/>
      <c r="X44" s="176" t="s">
        <v>240</v>
      </c>
      <c r="Y44" s="174"/>
      <c r="Z44" s="174"/>
      <c r="AA44" s="174"/>
      <c r="AB44" s="175"/>
      <c r="AC44" s="176"/>
      <c r="AD44" s="174"/>
      <c r="AE44" s="175"/>
      <c r="AF44" s="177" t="s">
        <v>2293</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92.7" customHeight="1" x14ac:dyDescent="0.2">
      <c r="A45" s="173">
        <v>24</v>
      </c>
      <c r="B45" s="174"/>
      <c r="C45" s="175"/>
      <c r="D45" s="237" t="s">
        <v>1175</v>
      </c>
      <c r="E45" s="238"/>
      <c r="F45" s="238"/>
      <c r="G45" s="238"/>
      <c r="H45" s="238"/>
      <c r="I45" s="238"/>
      <c r="J45" s="238"/>
      <c r="K45" s="238"/>
      <c r="L45" s="238"/>
      <c r="M45" s="238"/>
      <c r="N45" s="238"/>
      <c r="O45" s="238"/>
      <c r="P45" s="238"/>
      <c r="Q45" s="238"/>
      <c r="R45" s="238"/>
      <c r="S45" s="238"/>
      <c r="T45" s="239"/>
      <c r="U45" s="176">
        <v>5</v>
      </c>
      <c r="V45" s="174"/>
      <c r="W45" s="175"/>
      <c r="X45" s="176" t="s">
        <v>102</v>
      </c>
      <c r="Y45" s="174"/>
      <c r="Z45" s="174"/>
      <c r="AA45" s="174"/>
      <c r="AB45" s="175"/>
      <c r="AC45" s="176"/>
      <c r="AD45" s="174"/>
      <c r="AE45" s="175"/>
      <c r="AF45" s="177" t="s">
        <v>2294</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92.7" customHeight="1" x14ac:dyDescent="0.2">
      <c r="A46" s="173">
        <v>25</v>
      </c>
      <c r="B46" s="174"/>
      <c r="C46" s="175"/>
      <c r="D46" s="237" t="s">
        <v>1176</v>
      </c>
      <c r="E46" s="238"/>
      <c r="F46" s="238"/>
      <c r="G46" s="238"/>
      <c r="H46" s="238"/>
      <c r="I46" s="238"/>
      <c r="J46" s="238"/>
      <c r="K46" s="238"/>
      <c r="L46" s="238"/>
      <c r="M46" s="238"/>
      <c r="N46" s="238"/>
      <c r="O46" s="238"/>
      <c r="P46" s="238"/>
      <c r="Q46" s="238"/>
      <c r="R46" s="238"/>
      <c r="S46" s="238"/>
      <c r="T46" s="239"/>
      <c r="U46" s="176">
        <v>40</v>
      </c>
      <c r="V46" s="174"/>
      <c r="W46" s="175"/>
      <c r="X46" s="176" t="s">
        <v>240</v>
      </c>
      <c r="Y46" s="174"/>
      <c r="Z46" s="174"/>
      <c r="AA46" s="174"/>
      <c r="AB46" s="175"/>
      <c r="AC46" s="176"/>
      <c r="AD46" s="174"/>
      <c r="AE46" s="175"/>
      <c r="AF46" s="177" t="s">
        <v>2295</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92.7" customHeight="1" x14ac:dyDescent="0.2">
      <c r="A47" s="173">
        <v>26</v>
      </c>
      <c r="B47" s="174"/>
      <c r="C47" s="175"/>
      <c r="D47" s="237" t="s">
        <v>1177</v>
      </c>
      <c r="E47" s="238"/>
      <c r="F47" s="238"/>
      <c r="G47" s="238"/>
      <c r="H47" s="238"/>
      <c r="I47" s="238"/>
      <c r="J47" s="238"/>
      <c r="K47" s="238"/>
      <c r="L47" s="238"/>
      <c r="M47" s="238"/>
      <c r="N47" s="238"/>
      <c r="O47" s="238"/>
      <c r="P47" s="238"/>
      <c r="Q47" s="238"/>
      <c r="R47" s="238"/>
      <c r="S47" s="238"/>
      <c r="T47" s="239"/>
      <c r="U47" s="176">
        <v>3</v>
      </c>
      <c r="V47" s="174"/>
      <c r="W47" s="175"/>
      <c r="X47" s="176" t="s">
        <v>102</v>
      </c>
      <c r="Y47" s="174"/>
      <c r="Z47" s="174"/>
      <c r="AA47" s="174"/>
      <c r="AB47" s="175"/>
      <c r="AC47" s="176"/>
      <c r="AD47" s="174"/>
      <c r="AE47" s="175"/>
      <c r="AF47" s="177" t="s">
        <v>2296</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92.7" customHeight="1" x14ac:dyDescent="0.2">
      <c r="A48" s="173">
        <v>27</v>
      </c>
      <c r="B48" s="174"/>
      <c r="C48" s="175"/>
      <c r="D48" s="237" t="s">
        <v>1178</v>
      </c>
      <c r="E48" s="238"/>
      <c r="F48" s="238"/>
      <c r="G48" s="238"/>
      <c r="H48" s="238"/>
      <c r="I48" s="238"/>
      <c r="J48" s="238"/>
      <c r="K48" s="238"/>
      <c r="L48" s="238"/>
      <c r="M48" s="238"/>
      <c r="N48" s="238"/>
      <c r="O48" s="238"/>
      <c r="P48" s="238"/>
      <c r="Q48" s="238"/>
      <c r="R48" s="238"/>
      <c r="S48" s="238"/>
      <c r="T48" s="239"/>
      <c r="U48" s="176">
        <v>20</v>
      </c>
      <c r="V48" s="174"/>
      <c r="W48" s="175"/>
      <c r="X48" s="176" t="s">
        <v>240</v>
      </c>
      <c r="Y48" s="174"/>
      <c r="Z48" s="174"/>
      <c r="AA48" s="174"/>
      <c r="AB48" s="175"/>
      <c r="AC48" s="176"/>
      <c r="AD48" s="174"/>
      <c r="AE48" s="175"/>
      <c r="AF48" s="177" t="s">
        <v>2502</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92.7" customHeight="1" x14ac:dyDescent="0.2">
      <c r="A49" s="173">
        <v>28</v>
      </c>
      <c r="B49" s="174"/>
      <c r="C49" s="175"/>
      <c r="D49" s="237" t="s">
        <v>1179</v>
      </c>
      <c r="E49" s="238"/>
      <c r="F49" s="238"/>
      <c r="G49" s="238"/>
      <c r="H49" s="238"/>
      <c r="I49" s="238"/>
      <c r="J49" s="238"/>
      <c r="K49" s="238"/>
      <c r="L49" s="238"/>
      <c r="M49" s="238"/>
      <c r="N49" s="238"/>
      <c r="O49" s="238"/>
      <c r="P49" s="238"/>
      <c r="Q49" s="238"/>
      <c r="R49" s="238"/>
      <c r="S49" s="238"/>
      <c r="T49" s="239"/>
      <c r="U49" s="176">
        <v>4</v>
      </c>
      <c r="V49" s="174"/>
      <c r="W49" s="175"/>
      <c r="X49" s="176" t="s">
        <v>102</v>
      </c>
      <c r="Y49" s="174"/>
      <c r="Z49" s="174"/>
      <c r="AA49" s="174"/>
      <c r="AB49" s="175"/>
      <c r="AC49" s="176"/>
      <c r="AD49" s="174"/>
      <c r="AE49" s="175"/>
      <c r="AF49" s="177" t="s">
        <v>2298</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92.7" customHeight="1" x14ac:dyDescent="0.2">
      <c r="A50" s="173">
        <v>29</v>
      </c>
      <c r="B50" s="174"/>
      <c r="C50" s="175"/>
      <c r="D50" s="237" t="s">
        <v>1180</v>
      </c>
      <c r="E50" s="238"/>
      <c r="F50" s="238"/>
      <c r="G50" s="238"/>
      <c r="H50" s="238"/>
      <c r="I50" s="238"/>
      <c r="J50" s="238"/>
      <c r="K50" s="238"/>
      <c r="L50" s="238"/>
      <c r="M50" s="238"/>
      <c r="N50" s="238"/>
      <c r="O50" s="238"/>
      <c r="P50" s="238"/>
      <c r="Q50" s="238"/>
      <c r="R50" s="238"/>
      <c r="S50" s="238"/>
      <c r="T50" s="239"/>
      <c r="U50" s="176">
        <v>20</v>
      </c>
      <c r="V50" s="174"/>
      <c r="W50" s="175"/>
      <c r="X50" s="176" t="s">
        <v>102</v>
      </c>
      <c r="Y50" s="174"/>
      <c r="Z50" s="174"/>
      <c r="AA50" s="174"/>
      <c r="AB50" s="175"/>
      <c r="AC50" s="176"/>
      <c r="AD50" s="174"/>
      <c r="AE50" s="175"/>
      <c r="AF50" s="177" t="s">
        <v>2299</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92.7" customHeight="1" x14ac:dyDescent="0.2">
      <c r="A51" s="173">
        <v>30</v>
      </c>
      <c r="B51" s="174"/>
      <c r="C51" s="175"/>
      <c r="D51" s="237" t="s">
        <v>1181</v>
      </c>
      <c r="E51" s="238"/>
      <c r="F51" s="238"/>
      <c r="G51" s="238"/>
      <c r="H51" s="238"/>
      <c r="I51" s="238"/>
      <c r="J51" s="238"/>
      <c r="K51" s="238"/>
      <c r="L51" s="238"/>
      <c r="M51" s="238"/>
      <c r="N51" s="238"/>
      <c r="O51" s="238"/>
      <c r="P51" s="238"/>
      <c r="Q51" s="238"/>
      <c r="R51" s="238"/>
      <c r="S51" s="238"/>
      <c r="T51" s="239"/>
      <c r="U51" s="176">
        <v>8</v>
      </c>
      <c r="V51" s="174"/>
      <c r="W51" s="175"/>
      <c r="X51" s="176" t="s">
        <v>102</v>
      </c>
      <c r="Y51" s="174"/>
      <c r="Z51" s="174"/>
      <c r="AA51" s="174"/>
      <c r="AB51" s="175"/>
      <c r="AC51" s="176"/>
      <c r="AD51" s="174"/>
      <c r="AE51" s="175"/>
      <c r="AF51" s="177" t="s">
        <v>2300</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92.7" customHeight="1" x14ac:dyDescent="0.2">
      <c r="A52" s="173">
        <v>31</v>
      </c>
      <c r="B52" s="174"/>
      <c r="C52" s="175"/>
      <c r="D52" s="237" t="s">
        <v>1182</v>
      </c>
      <c r="E52" s="238"/>
      <c r="F52" s="238"/>
      <c r="G52" s="238"/>
      <c r="H52" s="238"/>
      <c r="I52" s="238"/>
      <c r="J52" s="238"/>
      <c r="K52" s="238"/>
      <c r="L52" s="238"/>
      <c r="M52" s="238"/>
      <c r="N52" s="238"/>
      <c r="O52" s="238"/>
      <c r="P52" s="238"/>
      <c r="Q52" s="238"/>
      <c r="R52" s="238"/>
      <c r="S52" s="238"/>
      <c r="T52" s="239"/>
      <c r="U52" s="176">
        <v>100</v>
      </c>
      <c r="V52" s="174"/>
      <c r="W52" s="175"/>
      <c r="X52" s="176" t="s">
        <v>102</v>
      </c>
      <c r="Y52" s="174"/>
      <c r="Z52" s="174"/>
      <c r="AA52" s="174"/>
      <c r="AB52" s="175"/>
      <c r="AC52" s="176"/>
      <c r="AD52" s="174"/>
      <c r="AE52" s="175"/>
      <c r="AF52" s="177" t="s">
        <v>2301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92.7" customHeight="1" x14ac:dyDescent="0.2">
      <c r="A53" s="173">
        <v>32</v>
      </c>
      <c r="B53" s="174"/>
      <c r="C53" s="175"/>
      <c r="D53" s="237" t="s">
        <v>1183</v>
      </c>
      <c r="E53" s="238"/>
      <c r="F53" s="238"/>
      <c r="G53" s="238"/>
      <c r="H53" s="238"/>
      <c r="I53" s="238"/>
      <c r="J53" s="238"/>
      <c r="K53" s="238"/>
      <c r="L53" s="238"/>
      <c r="M53" s="238"/>
      <c r="N53" s="238"/>
      <c r="O53" s="238"/>
      <c r="P53" s="238"/>
      <c r="Q53" s="238"/>
      <c r="R53" s="238"/>
      <c r="S53" s="238"/>
      <c r="T53" s="239"/>
      <c r="U53" s="176">
        <v>100</v>
      </c>
      <c r="V53" s="174"/>
      <c r="W53" s="175"/>
      <c r="X53" s="176" t="s">
        <v>102</v>
      </c>
      <c r="Y53" s="174"/>
      <c r="Z53" s="174"/>
      <c r="AA53" s="174"/>
      <c r="AB53" s="175"/>
      <c r="AC53" s="176"/>
      <c r="AD53" s="174"/>
      <c r="AE53" s="175"/>
      <c r="AF53" s="177" t="s">
        <v>2302</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92.7" customHeight="1" x14ac:dyDescent="0.2">
      <c r="A54" s="173">
        <v>33</v>
      </c>
      <c r="B54" s="174"/>
      <c r="C54" s="175"/>
      <c r="D54" s="237" t="s">
        <v>1184</v>
      </c>
      <c r="E54" s="238"/>
      <c r="F54" s="238"/>
      <c r="G54" s="238"/>
      <c r="H54" s="238"/>
      <c r="I54" s="238"/>
      <c r="J54" s="238"/>
      <c r="K54" s="238"/>
      <c r="L54" s="238"/>
      <c r="M54" s="238"/>
      <c r="N54" s="238"/>
      <c r="O54" s="238"/>
      <c r="P54" s="238"/>
      <c r="Q54" s="238"/>
      <c r="R54" s="238"/>
      <c r="S54" s="238"/>
      <c r="T54" s="239"/>
      <c r="U54" s="176">
        <v>100</v>
      </c>
      <c r="V54" s="174"/>
      <c r="W54" s="175"/>
      <c r="X54" s="176" t="s">
        <v>102</v>
      </c>
      <c r="Y54" s="174"/>
      <c r="Z54" s="174"/>
      <c r="AA54" s="174"/>
      <c r="AB54" s="175"/>
      <c r="AC54" s="176"/>
      <c r="AD54" s="174"/>
      <c r="AE54" s="175"/>
      <c r="AF54" s="177" t="s">
        <v>2303</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92.7" customHeight="1" x14ac:dyDescent="0.2">
      <c r="A55" s="173">
        <v>34</v>
      </c>
      <c r="B55" s="174"/>
      <c r="C55" s="175"/>
      <c r="D55" s="237" t="s">
        <v>1185</v>
      </c>
      <c r="E55" s="238"/>
      <c r="F55" s="238"/>
      <c r="G55" s="238"/>
      <c r="H55" s="238"/>
      <c r="I55" s="238"/>
      <c r="J55" s="238"/>
      <c r="K55" s="238"/>
      <c r="L55" s="238"/>
      <c r="M55" s="238"/>
      <c r="N55" s="238"/>
      <c r="O55" s="238"/>
      <c r="P55" s="238"/>
      <c r="Q55" s="238"/>
      <c r="R55" s="238"/>
      <c r="S55" s="238"/>
      <c r="T55" s="239"/>
      <c r="U55" s="176">
        <v>20</v>
      </c>
      <c r="V55" s="174"/>
      <c r="W55" s="175"/>
      <c r="X55" s="176" t="s">
        <v>102</v>
      </c>
      <c r="Y55" s="174"/>
      <c r="Z55" s="174"/>
      <c r="AA55" s="174"/>
      <c r="AB55" s="175"/>
      <c r="AC55" s="176"/>
      <c r="AD55" s="174"/>
      <c r="AE55" s="175"/>
      <c r="AF55" s="177" t="s">
        <v>2304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92.7" customHeight="1" x14ac:dyDescent="0.2">
      <c r="A56" s="173">
        <v>35</v>
      </c>
      <c r="B56" s="174"/>
      <c r="C56" s="175"/>
      <c r="D56" s="237" t="s">
        <v>1186</v>
      </c>
      <c r="E56" s="238"/>
      <c r="F56" s="238"/>
      <c r="G56" s="238"/>
      <c r="H56" s="238"/>
      <c r="I56" s="238"/>
      <c r="J56" s="238"/>
      <c r="K56" s="238"/>
      <c r="L56" s="238"/>
      <c r="M56" s="238"/>
      <c r="N56" s="238"/>
      <c r="O56" s="238"/>
      <c r="P56" s="238"/>
      <c r="Q56" s="238"/>
      <c r="R56" s="238"/>
      <c r="S56" s="238"/>
      <c r="T56" s="239"/>
      <c r="U56" s="176">
        <v>20</v>
      </c>
      <c r="V56" s="174"/>
      <c r="W56" s="175"/>
      <c r="X56" s="176" t="s">
        <v>102</v>
      </c>
      <c r="Y56" s="174"/>
      <c r="Z56" s="174"/>
      <c r="AA56" s="174"/>
      <c r="AB56" s="175"/>
      <c r="AC56" s="176"/>
      <c r="AD56" s="174"/>
      <c r="AE56" s="175"/>
      <c r="AF56" s="177" t="s">
        <v>2305</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92.7" customHeight="1" x14ac:dyDescent="0.2">
      <c r="A57" s="173">
        <v>36</v>
      </c>
      <c r="B57" s="174"/>
      <c r="C57" s="175"/>
      <c r="D57" s="237" t="s">
        <v>1187</v>
      </c>
      <c r="E57" s="238"/>
      <c r="F57" s="238"/>
      <c r="G57" s="238"/>
      <c r="H57" s="238"/>
      <c r="I57" s="238"/>
      <c r="J57" s="238"/>
      <c r="K57" s="238"/>
      <c r="L57" s="238"/>
      <c r="M57" s="238"/>
      <c r="N57" s="238"/>
      <c r="O57" s="238"/>
      <c r="P57" s="238"/>
      <c r="Q57" s="238"/>
      <c r="R57" s="238"/>
      <c r="S57" s="238"/>
      <c r="T57" s="239"/>
      <c r="U57" s="176">
        <v>8</v>
      </c>
      <c r="V57" s="174"/>
      <c r="W57" s="175"/>
      <c r="X57" s="176" t="s">
        <v>1075</v>
      </c>
      <c r="Y57" s="174"/>
      <c r="Z57" s="174"/>
      <c r="AA57" s="174"/>
      <c r="AB57" s="175"/>
      <c r="AC57" s="176"/>
      <c r="AD57" s="174"/>
      <c r="AE57" s="175"/>
      <c r="AF57" s="177" t="s">
        <v>2306</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92.7" customHeight="1" x14ac:dyDescent="0.2">
      <c r="A58" s="173">
        <v>37</v>
      </c>
      <c r="B58" s="174"/>
      <c r="C58" s="175"/>
      <c r="D58" s="237" t="s">
        <v>1188</v>
      </c>
      <c r="E58" s="238"/>
      <c r="F58" s="238"/>
      <c r="G58" s="238"/>
      <c r="H58" s="238"/>
      <c r="I58" s="238"/>
      <c r="J58" s="238"/>
      <c r="K58" s="238"/>
      <c r="L58" s="238"/>
      <c r="M58" s="238"/>
      <c r="N58" s="238"/>
      <c r="O58" s="238"/>
      <c r="P58" s="238"/>
      <c r="Q58" s="238"/>
      <c r="R58" s="238"/>
      <c r="S58" s="238"/>
      <c r="T58" s="239"/>
      <c r="U58" s="176">
        <v>8</v>
      </c>
      <c r="V58" s="174"/>
      <c r="W58" s="175"/>
      <c r="X58" s="176" t="s">
        <v>1075</v>
      </c>
      <c r="Y58" s="174"/>
      <c r="Z58" s="174"/>
      <c r="AA58" s="174"/>
      <c r="AB58" s="175"/>
      <c r="AC58" s="176"/>
      <c r="AD58" s="174"/>
      <c r="AE58" s="175"/>
      <c r="AF58" s="177" t="s">
        <v>2307</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92.7" customHeight="1" x14ac:dyDescent="0.2">
      <c r="A59" s="173">
        <v>38</v>
      </c>
      <c r="B59" s="174"/>
      <c r="C59" s="175"/>
      <c r="D59" s="237" t="s">
        <v>901</v>
      </c>
      <c r="E59" s="238"/>
      <c r="F59" s="238"/>
      <c r="G59" s="238"/>
      <c r="H59" s="238"/>
      <c r="I59" s="238"/>
      <c r="J59" s="238"/>
      <c r="K59" s="238"/>
      <c r="L59" s="238"/>
      <c r="M59" s="238"/>
      <c r="N59" s="238"/>
      <c r="O59" s="238"/>
      <c r="P59" s="238"/>
      <c r="Q59" s="238"/>
      <c r="R59" s="238"/>
      <c r="S59" s="238"/>
      <c r="T59" s="239"/>
      <c r="U59" s="176">
        <v>80</v>
      </c>
      <c r="V59" s="174"/>
      <c r="W59" s="175"/>
      <c r="X59" s="176" t="s">
        <v>102</v>
      </c>
      <c r="Y59" s="174"/>
      <c r="Z59" s="174"/>
      <c r="AA59" s="174"/>
      <c r="AB59" s="175"/>
      <c r="AC59" s="176"/>
      <c r="AD59" s="174"/>
      <c r="AE59" s="175"/>
      <c r="AF59" s="177" t="s">
        <v>2308</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92.7" customHeight="1" x14ac:dyDescent="0.2">
      <c r="A60" s="173">
        <v>39</v>
      </c>
      <c r="B60" s="174"/>
      <c r="C60" s="175"/>
      <c r="D60" s="237" t="s">
        <v>1189</v>
      </c>
      <c r="E60" s="238"/>
      <c r="F60" s="238"/>
      <c r="G60" s="238"/>
      <c r="H60" s="238"/>
      <c r="I60" s="238"/>
      <c r="J60" s="238"/>
      <c r="K60" s="238"/>
      <c r="L60" s="238"/>
      <c r="M60" s="238"/>
      <c r="N60" s="238"/>
      <c r="O60" s="238"/>
      <c r="P60" s="238"/>
      <c r="Q60" s="238"/>
      <c r="R60" s="238"/>
      <c r="S60" s="238"/>
      <c r="T60" s="239"/>
      <c r="U60" s="176">
        <v>4</v>
      </c>
      <c r="V60" s="174"/>
      <c r="W60" s="175"/>
      <c r="X60" s="176" t="s">
        <v>102</v>
      </c>
      <c r="Y60" s="174"/>
      <c r="Z60" s="174"/>
      <c r="AA60" s="174"/>
      <c r="AB60" s="175"/>
      <c r="AC60" s="176"/>
      <c r="AD60" s="174"/>
      <c r="AE60" s="175"/>
      <c r="AF60" s="177" t="s">
        <v>2309</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92.7" customHeight="1" x14ac:dyDescent="0.2">
      <c r="A61" s="173">
        <v>40</v>
      </c>
      <c r="B61" s="174"/>
      <c r="C61" s="175"/>
      <c r="D61" s="237" t="s">
        <v>1190</v>
      </c>
      <c r="E61" s="238"/>
      <c r="F61" s="238"/>
      <c r="G61" s="238"/>
      <c r="H61" s="238"/>
      <c r="I61" s="238"/>
      <c r="J61" s="238"/>
      <c r="K61" s="238"/>
      <c r="L61" s="238"/>
      <c r="M61" s="238"/>
      <c r="N61" s="238"/>
      <c r="O61" s="238"/>
      <c r="P61" s="238"/>
      <c r="Q61" s="238"/>
      <c r="R61" s="238"/>
      <c r="S61" s="238"/>
      <c r="T61" s="239"/>
      <c r="U61" s="176">
        <v>20</v>
      </c>
      <c r="V61" s="174"/>
      <c r="W61" s="175"/>
      <c r="X61" s="176" t="s">
        <v>102</v>
      </c>
      <c r="Y61" s="174"/>
      <c r="Z61" s="174"/>
      <c r="AA61" s="174"/>
      <c r="AB61" s="175"/>
      <c r="AC61" s="176"/>
      <c r="AD61" s="174"/>
      <c r="AE61" s="175"/>
      <c r="AF61" s="177" t="s">
        <v>2309</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92.7" customHeight="1" x14ac:dyDescent="0.2">
      <c r="A62" s="173">
        <v>41</v>
      </c>
      <c r="B62" s="174"/>
      <c r="C62" s="175"/>
      <c r="D62" s="237" t="s">
        <v>1191</v>
      </c>
      <c r="E62" s="238"/>
      <c r="F62" s="238"/>
      <c r="G62" s="238"/>
      <c r="H62" s="238"/>
      <c r="I62" s="238"/>
      <c r="J62" s="238"/>
      <c r="K62" s="238"/>
      <c r="L62" s="238"/>
      <c r="M62" s="238"/>
      <c r="N62" s="238"/>
      <c r="O62" s="238"/>
      <c r="P62" s="238"/>
      <c r="Q62" s="238"/>
      <c r="R62" s="238"/>
      <c r="S62" s="238"/>
      <c r="T62" s="239"/>
      <c r="U62" s="176">
        <v>4</v>
      </c>
      <c r="V62" s="174"/>
      <c r="W62" s="175"/>
      <c r="X62" s="176" t="s">
        <v>102</v>
      </c>
      <c r="Y62" s="174"/>
      <c r="Z62" s="174"/>
      <c r="AA62" s="174"/>
      <c r="AB62" s="175"/>
      <c r="AC62" s="176"/>
      <c r="AD62" s="174"/>
      <c r="AE62" s="175"/>
      <c r="AF62" s="177" t="s">
        <v>2310</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92.7" customHeight="1" x14ac:dyDescent="0.2">
      <c r="A63" s="173">
        <v>42</v>
      </c>
      <c r="B63" s="174"/>
      <c r="C63" s="175"/>
      <c r="D63" s="237" t="s">
        <v>1192</v>
      </c>
      <c r="E63" s="238"/>
      <c r="F63" s="238"/>
      <c r="G63" s="238"/>
      <c r="H63" s="238"/>
      <c r="I63" s="238"/>
      <c r="J63" s="238"/>
      <c r="K63" s="238"/>
      <c r="L63" s="238"/>
      <c r="M63" s="238"/>
      <c r="N63" s="238"/>
      <c r="O63" s="238"/>
      <c r="P63" s="238"/>
      <c r="Q63" s="238"/>
      <c r="R63" s="238"/>
      <c r="S63" s="238"/>
      <c r="T63" s="239"/>
      <c r="U63" s="176">
        <v>20</v>
      </c>
      <c r="V63" s="174"/>
      <c r="W63" s="175"/>
      <c r="X63" s="176" t="s">
        <v>102</v>
      </c>
      <c r="Y63" s="174"/>
      <c r="Z63" s="174"/>
      <c r="AA63" s="174"/>
      <c r="AB63" s="175"/>
      <c r="AC63" s="176"/>
      <c r="AD63" s="174"/>
      <c r="AE63" s="175"/>
      <c r="AF63" s="177" t="s">
        <v>2310</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92.7" customHeight="1" x14ac:dyDescent="0.2">
      <c r="A64" s="173">
        <v>43</v>
      </c>
      <c r="B64" s="174"/>
      <c r="C64" s="175"/>
      <c r="D64" s="237" t="s">
        <v>1193</v>
      </c>
      <c r="E64" s="238"/>
      <c r="F64" s="238"/>
      <c r="G64" s="238"/>
      <c r="H64" s="238"/>
      <c r="I64" s="238"/>
      <c r="J64" s="238"/>
      <c r="K64" s="238"/>
      <c r="L64" s="238"/>
      <c r="M64" s="238"/>
      <c r="N64" s="238"/>
      <c r="O64" s="238"/>
      <c r="P64" s="238"/>
      <c r="Q64" s="238"/>
      <c r="R64" s="238"/>
      <c r="S64" s="238"/>
      <c r="T64" s="239"/>
      <c r="U64" s="176">
        <v>4</v>
      </c>
      <c r="V64" s="174"/>
      <c r="W64" s="175"/>
      <c r="X64" s="176" t="s">
        <v>102</v>
      </c>
      <c r="Y64" s="174"/>
      <c r="Z64" s="174"/>
      <c r="AA64" s="174"/>
      <c r="AB64" s="175"/>
      <c r="AC64" s="176"/>
      <c r="AD64" s="174"/>
      <c r="AE64" s="175"/>
      <c r="AF64" s="177" t="s">
        <v>2311</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92.7" customHeight="1" x14ac:dyDescent="0.2">
      <c r="A65" s="173">
        <v>44</v>
      </c>
      <c r="B65" s="174"/>
      <c r="C65" s="175"/>
      <c r="D65" s="237" t="s">
        <v>1194</v>
      </c>
      <c r="E65" s="238"/>
      <c r="F65" s="238"/>
      <c r="G65" s="238"/>
      <c r="H65" s="238"/>
      <c r="I65" s="238"/>
      <c r="J65" s="238"/>
      <c r="K65" s="238"/>
      <c r="L65" s="238"/>
      <c r="M65" s="238"/>
      <c r="N65" s="238"/>
      <c r="O65" s="238"/>
      <c r="P65" s="238"/>
      <c r="Q65" s="238"/>
      <c r="R65" s="238"/>
      <c r="S65" s="238"/>
      <c r="T65" s="239"/>
      <c r="U65" s="176">
        <v>20</v>
      </c>
      <c r="V65" s="174"/>
      <c r="W65" s="175"/>
      <c r="X65" s="176" t="s">
        <v>102</v>
      </c>
      <c r="Y65" s="174"/>
      <c r="Z65" s="174"/>
      <c r="AA65" s="174"/>
      <c r="AB65" s="175"/>
      <c r="AC65" s="176"/>
      <c r="AD65" s="174"/>
      <c r="AE65" s="175"/>
      <c r="AF65" s="177" t="s">
        <v>2311</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92.7" customHeight="1" x14ac:dyDescent="0.2">
      <c r="A66" s="173">
        <v>45</v>
      </c>
      <c r="B66" s="174"/>
      <c r="C66" s="175"/>
      <c r="D66" s="237" t="s">
        <v>1195</v>
      </c>
      <c r="E66" s="238"/>
      <c r="F66" s="238"/>
      <c r="G66" s="238"/>
      <c r="H66" s="238"/>
      <c r="I66" s="238"/>
      <c r="J66" s="238"/>
      <c r="K66" s="238"/>
      <c r="L66" s="238"/>
      <c r="M66" s="238"/>
      <c r="N66" s="238"/>
      <c r="O66" s="238"/>
      <c r="P66" s="238"/>
      <c r="Q66" s="238"/>
      <c r="R66" s="238"/>
      <c r="S66" s="238"/>
      <c r="T66" s="239"/>
      <c r="U66" s="176">
        <v>4</v>
      </c>
      <c r="V66" s="174"/>
      <c r="W66" s="175"/>
      <c r="X66" s="176" t="s">
        <v>102</v>
      </c>
      <c r="Y66" s="174"/>
      <c r="Z66" s="174"/>
      <c r="AA66" s="174"/>
      <c r="AB66" s="175"/>
      <c r="AC66" s="176"/>
      <c r="AD66" s="174"/>
      <c r="AE66" s="175"/>
      <c r="AF66" s="177" t="s">
        <v>2312</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92.7" customHeight="1" x14ac:dyDescent="0.2">
      <c r="A67" s="173">
        <v>46</v>
      </c>
      <c r="B67" s="174"/>
      <c r="C67" s="175"/>
      <c r="D67" s="237" t="s">
        <v>1196</v>
      </c>
      <c r="E67" s="238"/>
      <c r="F67" s="238"/>
      <c r="G67" s="238"/>
      <c r="H67" s="238"/>
      <c r="I67" s="238"/>
      <c r="J67" s="238"/>
      <c r="K67" s="238"/>
      <c r="L67" s="238"/>
      <c r="M67" s="238"/>
      <c r="N67" s="238"/>
      <c r="O67" s="238"/>
      <c r="P67" s="238"/>
      <c r="Q67" s="238"/>
      <c r="R67" s="238"/>
      <c r="S67" s="238"/>
      <c r="T67" s="239"/>
      <c r="U67" s="176">
        <v>20</v>
      </c>
      <c r="V67" s="174"/>
      <c r="W67" s="175"/>
      <c r="X67" s="176" t="s">
        <v>102</v>
      </c>
      <c r="Y67" s="174"/>
      <c r="Z67" s="174"/>
      <c r="AA67" s="174"/>
      <c r="AB67" s="175"/>
      <c r="AC67" s="176"/>
      <c r="AD67" s="174"/>
      <c r="AE67" s="175"/>
      <c r="AF67" s="177" t="s">
        <v>2312</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92.7" customHeight="1" x14ac:dyDescent="0.2">
      <c r="A68" s="173">
        <v>47</v>
      </c>
      <c r="B68" s="174"/>
      <c r="C68" s="175"/>
      <c r="D68" s="237" t="s">
        <v>1197</v>
      </c>
      <c r="E68" s="238"/>
      <c r="F68" s="238"/>
      <c r="G68" s="238"/>
      <c r="H68" s="238"/>
      <c r="I68" s="238"/>
      <c r="J68" s="238"/>
      <c r="K68" s="238"/>
      <c r="L68" s="238"/>
      <c r="M68" s="238"/>
      <c r="N68" s="238"/>
      <c r="O68" s="238"/>
      <c r="P68" s="238"/>
      <c r="Q68" s="238"/>
      <c r="R68" s="238"/>
      <c r="S68" s="238"/>
      <c r="T68" s="239"/>
      <c r="U68" s="176">
        <v>4</v>
      </c>
      <c r="V68" s="174"/>
      <c r="W68" s="175"/>
      <c r="X68" s="176" t="s">
        <v>102</v>
      </c>
      <c r="Y68" s="174"/>
      <c r="Z68" s="174"/>
      <c r="AA68" s="174"/>
      <c r="AB68" s="175"/>
      <c r="AC68" s="176"/>
      <c r="AD68" s="174"/>
      <c r="AE68" s="175"/>
      <c r="AF68" s="177" t="s">
        <v>2313</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92.7" customHeight="1" x14ac:dyDescent="0.2">
      <c r="A69" s="173">
        <v>48</v>
      </c>
      <c r="B69" s="174"/>
      <c r="C69" s="175"/>
      <c r="D69" s="237" t="s">
        <v>1198</v>
      </c>
      <c r="E69" s="238"/>
      <c r="F69" s="238"/>
      <c r="G69" s="238"/>
      <c r="H69" s="238"/>
      <c r="I69" s="238"/>
      <c r="J69" s="238"/>
      <c r="K69" s="238"/>
      <c r="L69" s="238"/>
      <c r="M69" s="238"/>
      <c r="N69" s="238"/>
      <c r="O69" s="238"/>
      <c r="P69" s="238"/>
      <c r="Q69" s="238"/>
      <c r="R69" s="238"/>
      <c r="S69" s="238"/>
      <c r="T69" s="239"/>
      <c r="U69" s="176">
        <v>20</v>
      </c>
      <c r="V69" s="174"/>
      <c r="W69" s="175"/>
      <c r="X69" s="176" t="s">
        <v>102</v>
      </c>
      <c r="Y69" s="174"/>
      <c r="Z69" s="174"/>
      <c r="AA69" s="174"/>
      <c r="AB69" s="175"/>
      <c r="AC69" s="176"/>
      <c r="AD69" s="174"/>
      <c r="AE69" s="175"/>
      <c r="AF69" s="177" t="s">
        <v>2313</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92.7" customHeight="1" x14ac:dyDescent="0.2">
      <c r="A70" s="173">
        <v>49</v>
      </c>
      <c r="B70" s="174"/>
      <c r="C70" s="175"/>
      <c r="D70" s="237" t="s">
        <v>1199</v>
      </c>
      <c r="E70" s="238"/>
      <c r="F70" s="238"/>
      <c r="G70" s="238"/>
      <c r="H70" s="238"/>
      <c r="I70" s="238"/>
      <c r="J70" s="238"/>
      <c r="K70" s="238"/>
      <c r="L70" s="238"/>
      <c r="M70" s="238"/>
      <c r="N70" s="238"/>
      <c r="O70" s="238"/>
      <c r="P70" s="238"/>
      <c r="Q70" s="238"/>
      <c r="R70" s="238"/>
      <c r="S70" s="238"/>
      <c r="T70" s="239"/>
      <c r="U70" s="176">
        <v>4</v>
      </c>
      <c r="V70" s="174"/>
      <c r="W70" s="175"/>
      <c r="X70" s="176" t="s">
        <v>102</v>
      </c>
      <c r="Y70" s="174"/>
      <c r="Z70" s="174"/>
      <c r="AA70" s="174"/>
      <c r="AB70" s="175"/>
      <c r="AC70" s="176"/>
      <c r="AD70" s="174"/>
      <c r="AE70" s="175"/>
      <c r="AF70" s="177" t="s">
        <v>2314</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92.7" customHeight="1" x14ac:dyDescent="0.2">
      <c r="A71" s="173">
        <v>50</v>
      </c>
      <c r="B71" s="174"/>
      <c r="C71" s="175"/>
      <c r="D71" s="237" t="s">
        <v>1200</v>
      </c>
      <c r="E71" s="238"/>
      <c r="F71" s="238"/>
      <c r="G71" s="238"/>
      <c r="H71" s="238"/>
      <c r="I71" s="238"/>
      <c r="J71" s="238"/>
      <c r="K71" s="238"/>
      <c r="L71" s="238"/>
      <c r="M71" s="238"/>
      <c r="N71" s="238"/>
      <c r="O71" s="238"/>
      <c r="P71" s="238"/>
      <c r="Q71" s="238"/>
      <c r="R71" s="238"/>
      <c r="S71" s="238"/>
      <c r="T71" s="239"/>
      <c r="U71" s="176">
        <v>20</v>
      </c>
      <c r="V71" s="174"/>
      <c r="W71" s="175"/>
      <c r="X71" s="176" t="s">
        <v>102</v>
      </c>
      <c r="Y71" s="174"/>
      <c r="Z71" s="174"/>
      <c r="AA71" s="174"/>
      <c r="AB71" s="175"/>
      <c r="AC71" s="176"/>
      <c r="AD71" s="174"/>
      <c r="AE71" s="175"/>
      <c r="AF71" s="177" t="s">
        <v>2314</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92.7" customHeight="1" x14ac:dyDescent="0.2">
      <c r="A72" s="173">
        <v>51</v>
      </c>
      <c r="B72" s="174"/>
      <c r="C72" s="175"/>
      <c r="D72" s="237" t="s">
        <v>1201</v>
      </c>
      <c r="E72" s="238"/>
      <c r="F72" s="238"/>
      <c r="G72" s="238"/>
      <c r="H72" s="238"/>
      <c r="I72" s="238"/>
      <c r="J72" s="238"/>
      <c r="K72" s="238"/>
      <c r="L72" s="238"/>
      <c r="M72" s="238"/>
      <c r="N72" s="238"/>
      <c r="O72" s="238"/>
      <c r="P72" s="238"/>
      <c r="Q72" s="238"/>
      <c r="R72" s="238"/>
      <c r="S72" s="238"/>
      <c r="T72" s="239"/>
      <c r="U72" s="176">
        <v>4</v>
      </c>
      <c r="V72" s="174"/>
      <c r="W72" s="175"/>
      <c r="X72" s="176" t="s">
        <v>102</v>
      </c>
      <c r="Y72" s="174"/>
      <c r="Z72" s="174"/>
      <c r="AA72" s="174"/>
      <c r="AB72" s="175"/>
      <c r="AC72" s="176"/>
      <c r="AD72" s="174"/>
      <c r="AE72" s="175"/>
      <c r="AF72" s="177" t="s">
        <v>2315</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92.7" customHeight="1" x14ac:dyDescent="0.2">
      <c r="A73" s="173">
        <v>52</v>
      </c>
      <c r="B73" s="174"/>
      <c r="C73" s="175"/>
      <c r="D73" s="237" t="s">
        <v>1202</v>
      </c>
      <c r="E73" s="238"/>
      <c r="F73" s="238"/>
      <c r="G73" s="238"/>
      <c r="H73" s="238"/>
      <c r="I73" s="238"/>
      <c r="J73" s="238"/>
      <c r="K73" s="238"/>
      <c r="L73" s="238"/>
      <c r="M73" s="238"/>
      <c r="N73" s="238"/>
      <c r="O73" s="238"/>
      <c r="P73" s="238"/>
      <c r="Q73" s="238"/>
      <c r="R73" s="238"/>
      <c r="S73" s="238"/>
      <c r="T73" s="239"/>
      <c r="U73" s="176">
        <v>20</v>
      </c>
      <c r="V73" s="174"/>
      <c r="W73" s="175"/>
      <c r="X73" s="176" t="s">
        <v>102</v>
      </c>
      <c r="Y73" s="174"/>
      <c r="Z73" s="174"/>
      <c r="AA73" s="174"/>
      <c r="AB73" s="175"/>
      <c r="AC73" s="176"/>
      <c r="AD73" s="174"/>
      <c r="AE73" s="175"/>
      <c r="AF73" s="177" t="s">
        <v>2315</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92.7" customHeight="1" x14ac:dyDescent="0.2">
      <c r="A74" s="173">
        <v>53</v>
      </c>
      <c r="B74" s="174"/>
      <c r="C74" s="175"/>
      <c r="D74" s="237" t="s">
        <v>1203</v>
      </c>
      <c r="E74" s="238"/>
      <c r="F74" s="238"/>
      <c r="G74" s="238"/>
      <c r="H74" s="238"/>
      <c r="I74" s="238"/>
      <c r="J74" s="238"/>
      <c r="K74" s="238"/>
      <c r="L74" s="238"/>
      <c r="M74" s="238"/>
      <c r="N74" s="238"/>
      <c r="O74" s="238"/>
      <c r="P74" s="238"/>
      <c r="Q74" s="238"/>
      <c r="R74" s="238"/>
      <c r="S74" s="238"/>
      <c r="T74" s="239"/>
      <c r="U74" s="176">
        <v>4</v>
      </c>
      <c r="V74" s="174"/>
      <c r="W74" s="175"/>
      <c r="X74" s="176" t="s">
        <v>102</v>
      </c>
      <c r="Y74" s="174"/>
      <c r="Z74" s="174"/>
      <c r="AA74" s="174"/>
      <c r="AB74" s="175"/>
      <c r="AC74" s="176"/>
      <c r="AD74" s="174"/>
      <c r="AE74" s="175"/>
      <c r="AF74" s="177" t="s">
        <v>2316</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92.7" customHeight="1" x14ac:dyDescent="0.2">
      <c r="A75" s="173">
        <v>54</v>
      </c>
      <c r="B75" s="174"/>
      <c r="C75" s="175"/>
      <c r="D75" s="237" t="s">
        <v>1204</v>
      </c>
      <c r="E75" s="238"/>
      <c r="F75" s="238"/>
      <c r="G75" s="238"/>
      <c r="H75" s="238"/>
      <c r="I75" s="238"/>
      <c r="J75" s="238"/>
      <c r="K75" s="238"/>
      <c r="L75" s="238"/>
      <c r="M75" s="238"/>
      <c r="N75" s="238"/>
      <c r="O75" s="238"/>
      <c r="P75" s="238"/>
      <c r="Q75" s="238"/>
      <c r="R75" s="238"/>
      <c r="S75" s="238"/>
      <c r="T75" s="239"/>
      <c r="U75" s="176">
        <v>20</v>
      </c>
      <c r="V75" s="174"/>
      <c r="W75" s="175"/>
      <c r="X75" s="176" t="s">
        <v>102</v>
      </c>
      <c r="Y75" s="174"/>
      <c r="Z75" s="174"/>
      <c r="AA75" s="174"/>
      <c r="AB75" s="175"/>
      <c r="AC75" s="176"/>
      <c r="AD75" s="174"/>
      <c r="AE75" s="175"/>
      <c r="AF75" s="177" t="s">
        <v>2316</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92.7" customHeight="1" x14ac:dyDescent="0.2">
      <c r="A76" s="173">
        <v>55</v>
      </c>
      <c r="B76" s="174"/>
      <c r="C76" s="175"/>
      <c r="D76" s="237" t="s">
        <v>1205</v>
      </c>
      <c r="E76" s="238"/>
      <c r="F76" s="238"/>
      <c r="G76" s="238"/>
      <c r="H76" s="238"/>
      <c r="I76" s="238"/>
      <c r="J76" s="238"/>
      <c r="K76" s="238"/>
      <c r="L76" s="238"/>
      <c r="M76" s="238"/>
      <c r="N76" s="238"/>
      <c r="O76" s="238"/>
      <c r="P76" s="238"/>
      <c r="Q76" s="238"/>
      <c r="R76" s="238"/>
      <c r="S76" s="238"/>
      <c r="T76" s="239"/>
      <c r="U76" s="176">
        <v>4</v>
      </c>
      <c r="V76" s="174"/>
      <c r="W76" s="175"/>
      <c r="X76" s="176" t="s">
        <v>102</v>
      </c>
      <c r="Y76" s="174"/>
      <c r="Z76" s="174"/>
      <c r="AA76" s="174"/>
      <c r="AB76" s="175"/>
      <c r="AC76" s="176"/>
      <c r="AD76" s="174"/>
      <c r="AE76" s="175"/>
      <c r="AF76" s="177" t="s">
        <v>2317</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92.7" customHeight="1" x14ac:dyDescent="0.2">
      <c r="A77" s="173">
        <v>56</v>
      </c>
      <c r="B77" s="174"/>
      <c r="C77" s="175"/>
      <c r="D77" s="237" t="s">
        <v>1206</v>
      </c>
      <c r="E77" s="238"/>
      <c r="F77" s="238"/>
      <c r="G77" s="238"/>
      <c r="H77" s="238"/>
      <c r="I77" s="238"/>
      <c r="J77" s="238"/>
      <c r="K77" s="238"/>
      <c r="L77" s="238"/>
      <c r="M77" s="238"/>
      <c r="N77" s="238"/>
      <c r="O77" s="238"/>
      <c r="P77" s="238"/>
      <c r="Q77" s="238"/>
      <c r="R77" s="238"/>
      <c r="S77" s="238"/>
      <c r="T77" s="239"/>
      <c r="U77" s="176">
        <v>20</v>
      </c>
      <c r="V77" s="174"/>
      <c r="W77" s="175"/>
      <c r="X77" s="176" t="s">
        <v>102</v>
      </c>
      <c r="Y77" s="174"/>
      <c r="Z77" s="174"/>
      <c r="AA77" s="174"/>
      <c r="AB77" s="175"/>
      <c r="AC77" s="176"/>
      <c r="AD77" s="174"/>
      <c r="AE77" s="175"/>
      <c r="AF77" s="177" t="s">
        <v>2317</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92.7" customHeight="1" x14ac:dyDescent="0.2">
      <c r="A78" s="173">
        <v>57</v>
      </c>
      <c r="B78" s="174"/>
      <c r="C78" s="175"/>
      <c r="D78" s="237" t="s">
        <v>1207</v>
      </c>
      <c r="E78" s="238"/>
      <c r="F78" s="238"/>
      <c r="G78" s="238"/>
      <c r="H78" s="238"/>
      <c r="I78" s="238"/>
      <c r="J78" s="238"/>
      <c r="K78" s="238"/>
      <c r="L78" s="238"/>
      <c r="M78" s="238"/>
      <c r="N78" s="238"/>
      <c r="O78" s="238"/>
      <c r="P78" s="238"/>
      <c r="Q78" s="238"/>
      <c r="R78" s="238"/>
      <c r="S78" s="238"/>
      <c r="T78" s="239"/>
      <c r="U78" s="176">
        <v>4</v>
      </c>
      <c r="V78" s="174"/>
      <c r="W78" s="175"/>
      <c r="X78" s="176" t="s">
        <v>102</v>
      </c>
      <c r="Y78" s="174"/>
      <c r="Z78" s="174"/>
      <c r="AA78" s="174"/>
      <c r="AB78" s="175"/>
      <c r="AC78" s="176"/>
      <c r="AD78" s="174"/>
      <c r="AE78" s="175"/>
      <c r="AF78" s="177" t="s">
        <v>2318</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92.7" customHeight="1" x14ac:dyDescent="0.2">
      <c r="A79" s="173">
        <v>58</v>
      </c>
      <c r="B79" s="174"/>
      <c r="C79" s="175"/>
      <c r="D79" s="237" t="s">
        <v>1208</v>
      </c>
      <c r="E79" s="238"/>
      <c r="F79" s="238"/>
      <c r="G79" s="238"/>
      <c r="H79" s="238"/>
      <c r="I79" s="238"/>
      <c r="J79" s="238"/>
      <c r="K79" s="238"/>
      <c r="L79" s="238"/>
      <c r="M79" s="238"/>
      <c r="N79" s="238"/>
      <c r="O79" s="238"/>
      <c r="P79" s="238"/>
      <c r="Q79" s="238"/>
      <c r="R79" s="238"/>
      <c r="S79" s="238"/>
      <c r="T79" s="239"/>
      <c r="U79" s="176">
        <v>20</v>
      </c>
      <c r="V79" s="174"/>
      <c r="W79" s="175"/>
      <c r="X79" s="176" t="s">
        <v>102</v>
      </c>
      <c r="Y79" s="174"/>
      <c r="Z79" s="174"/>
      <c r="AA79" s="174"/>
      <c r="AB79" s="175"/>
      <c r="AC79" s="176"/>
      <c r="AD79" s="174"/>
      <c r="AE79" s="175"/>
      <c r="AF79" s="177" t="s">
        <v>2318</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92.7" customHeight="1" x14ac:dyDescent="0.2">
      <c r="A80" s="173">
        <v>59</v>
      </c>
      <c r="B80" s="174"/>
      <c r="C80" s="175"/>
      <c r="D80" s="237" t="s">
        <v>1209</v>
      </c>
      <c r="E80" s="238"/>
      <c r="F80" s="238"/>
      <c r="G80" s="238"/>
      <c r="H80" s="238"/>
      <c r="I80" s="238"/>
      <c r="J80" s="238"/>
      <c r="K80" s="238"/>
      <c r="L80" s="238"/>
      <c r="M80" s="238"/>
      <c r="N80" s="238"/>
      <c r="O80" s="238"/>
      <c r="P80" s="238"/>
      <c r="Q80" s="238"/>
      <c r="R80" s="238"/>
      <c r="S80" s="238"/>
      <c r="T80" s="239"/>
      <c r="U80" s="176">
        <v>1</v>
      </c>
      <c r="V80" s="174"/>
      <c r="W80" s="175"/>
      <c r="X80" s="176" t="s">
        <v>102</v>
      </c>
      <c r="Y80" s="174"/>
      <c r="Z80" s="174"/>
      <c r="AA80" s="174"/>
      <c r="AB80" s="175"/>
      <c r="AC80" s="176" t="s">
        <v>101</v>
      </c>
      <c r="AD80" s="174"/>
      <c r="AE80" s="175"/>
      <c r="AF80" s="177" t="s">
        <v>2319</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92.7" customHeight="1" x14ac:dyDescent="0.2">
      <c r="A81" s="173">
        <v>60</v>
      </c>
      <c r="B81" s="174"/>
      <c r="C81" s="175"/>
      <c r="D81" s="237" t="s">
        <v>1210</v>
      </c>
      <c r="E81" s="238"/>
      <c r="F81" s="238"/>
      <c r="G81" s="238"/>
      <c r="H81" s="238"/>
      <c r="I81" s="238"/>
      <c r="J81" s="238"/>
      <c r="K81" s="238"/>
      <c r="L81" s="238"/>
      <c r="M81" s="238"/>
      <c r="N81" s="238"/>
      <c r="O81" s="238"/>
      <c r="P81" s="238"/>
      <c r="Q81" s="238"/>
      <c r="R81" s="238"/>
      <c r="S81" s="238"/>
      <c r="T81" s="239"/>
      <c r="U81" s="176">
        <v>1</v>
      </c>
      <c r="V81" s="174"/>
      <c r="W81" s="175"/>
      <c r="X81" s="176" t="s">
        <v>102</v>
      </c>
      <c r="Y81" s="174"/>
      <c r="Z81" s="174"/>
      <c r="AA81" s="174"/>
      <c r="AB81" s="175"/>
      <c r="AC81" s="176" t="s">
        <v>101</v>
      </c>
      <c r="AD81" s="174"/>
      <c r="AE81" s="175"/>
      <c r="AF81" s="177" t="s">
        <v>2320</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92.7" customHeight="1" x14ac:dyDescent="0.2">
      <c r="A82" s="173">
        <v>61</v>
      </c>
      <c r="B82" s="174"/>
      <c r="C82" s="175"/>
      <c r="D82" s="237" t="s">
        <v>1211</v>
      </c>
      <c r="E82" s="238"/>
      <c r="F82" s="238"/>
      <c r="G82" s="238"/>
      <c r="H82" s="238"/>
      <c r="I82" s="238"/>
      <c r="J82" s="238"/>
      <c r="K82" s="238"/>
      <c r="L82" s="238"/>
      <c r="M82" s="238"/>
      <c r="N82" s="238"/>
      <c r="O82" s="238"/>
      <c r="P82" s="238"/>
      <c r="Q82" s="238"/>
      <c r="R82" s="238"/>
      <c r="S82" s="238"/>
      <c r="T82" s="239"/>
      <c r="U82" s="176">
        <v>4</v>
      </c>
      <c r="V82" s="174"/>
      <c r="W82" s="175"/>
      <c r="X82" s="176" t="s">
        <v>240</v>
      </c>
      <c r="Y82" s="174"/>
      <c r="Z82" s="174"/>
      <c r="AA82" s="174"/>
      <c r="AB82" s="175"/>
      <c r="AC82" s="176"/>
      <c r="AD82" s="174"/>
      <c r="AE82" s="175"/>
      <c r="AF82" s="177" t="s">
        <v>2321</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135" customHeight="1" x14ac:dyDescent="0.2">
      <c r="A83" s="173">
        <v>62</v>
      </c>
      <c r="B83" s="174"/>
      <c r="C83" s="175"/>
      <c r="D83" s="237" t="s">
        <v>1212</v>
      </c>
      <c r="E83" s="238"/>
      <c r="F83" s="238"/>
      <c r="G83" s="238"/>
      <c r="H83" s="238"/>
      <c r="I83" s="238"/>
      <c r="J83" s="238"/>
      <c r="K83" s="238"/>
      <c r="L83" s="238"/>
      <c r="M83" s="238"/>
      <c r="N83" s="238"/>
      <c r="O83" s="238"/>
      <c r="P83" s="238"/>
      <c r="Q83" s="238"/>
      <c r="R83" s="238"/>
      <c r="S83" s="238"/>
      <c r="T83" s="239"/>
      <c r="U83" s="176">
        <v>1</v>
      </c>
      <c r="V83" s="174"/>
      <c r="W83" s="175"/>
      <c r="X83" s="176" t="s">
        <v>102</v>
      </c>
      <c r="Y83" s="174"/>
      <c r="Z83" s="174"/>
      <c r="AA83" s="174"/>
      <c r="AB83" s="175"/>
      <c r="AC83" s="176"/>
      <c r="AD83" s="174"/>
      <c r="AE83" s="175"/>
      <c r="AF83" s="177" t="s">
        <v>2322</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135" customHeight="1" x14ac:dyDescent="0.2">
      <c r="A84" s="173">
        <v>63</v>
      </c>
      <c r="B84" s="174"/>
      <c r="C84" s="175"/>
      <c r="D84" s="237" t="s">
        <v>1213</v>
      </c>
      <c r="E84" s="238"/>
      <c r="F84" s="238"/>
      <c r="G84" s="238"/>
      <c r="H84" s="238"/>
      <c r="I84" s="238"/>
      <c r="J84" s="238"/>
      <c r="K84" s="238"/>
      <c r="L84" s="238"/>
      <c r="M84" s="238"/>
      <c r="N84" s="238"/>
      <c r="O84" s="238"/>
      <c r="P84" s="238"/>
      <c r="Q84" s="238"/>
      <c r="R84" s="238"/>
      <c r="S84" s="238"/>
      <c r="T84" s="239"/>
      <c r="U84" s="176">
        <v>1</v>
      </c>
      <c r="V84" s="174"/>
      <c r="W84" s="175"/>
      <c r="X84" s="176" t="s">
        <v>102</v>
      </c>
      <c r="Y84" s="174"/>
      <c r="Z84" s="174"/>
      <c r="AA84" s="174"/>
      <c r="AB84" s="175"/>
      <c r="AC84" s="176"/>
      <c r="AD84" s="174"/>
      <c r="AE84" s="175"/>
      <c r="AF84" s="177" t="s">
        <v>1214</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92.7" customHeight="1" x14ac:dyDescent="0.2">
      <c r="A85" s="173">
        <v>64</v>
      </c>
      <c r="B85" s="174"/>
      <c r="C85" s="175"/>
      <c r="D85" s="237" t="s">
        <v>1215</v>
      </c>
      <c r="E85" s="238"/>
      <c r="F85" s="238"/>
      <c r="G85" s="238"/>
      <c r="H85" s="238"/>
      <c r="I85" s="238"/>
      <c r="J85" s="238"/>
      <c r="K85" s="238"/>
      <c r="L85" s="238"/>
      <c r="M85" s="238"/>
      <c r="N85" s="238"/>
      <c r="O85" s="238"/>
      <c r="P85" s="238"/>
      <c r="Q85" s="238"/>
      <c r="R85" s="238"/>
      <c r="S85" s="238"/>
      <c r="T85" s="239"/>
      <c r="U85" s="176">
        <v>3</v>
      </c>
      <c r="V85" s="174"/>
      <c r="W85" s="175"/>
      <c r="X85" s="176" t="s">
        <v>102</v>
      </c>
      <c r="Y85" s="174"/>
      <c r="Z85" s="174"/>
      <c r="AA85" s="174"/>
      <c r="AB85" s="175"/>
      <c r="AC85" s="176"/>
      <c r="AD85" s="174"/>
      <c r="AE85" s="175"/>
      <c r="AF85" s="177" t="s">
        <v>2323</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92.7" customHeight="1" x14ac:dyDescent="0.2">
      <c r="A86" s="173">
        <v>65</v>
      </c>
      <c r="B86" s="174"/>
      <c r="C86" s="175"/>
      <c r="D86" s="237" t="s">
        <v>1216</v>
      </c>
      <c r="E86" s="238"/>
      <c r="F86" s="238"/>
      <c r="G86" s="238"/>
      <c r="H86" s="238"/>
      <c r="I86" s="238"/>
      <c r="J86" s="238"/>
      <c r="K86" s="238"/>
      <c r="L86" s="238"/>
      <c r="M86" s="238"/>
      <c r="N86" s="238"/>
      <c r="O86" s="238"/>
      <c r="P86" s="238"/>
      <c r="Q86" s="238"/>
      <c r="R86" s="238"/>
      <c r="S86" s="238"/>
      <c r="T86" s="239"/>
      <c r="U86" s="176">
        <v>1</v>
      </c>
      <c r="V86" s="174"/>
      <c r="W86" s="175"/>
      <c r="X86" s="176" t="s">
        <v>102</v>
      </c>
      <c r="Y86" s="174"/>
      <c r="Z86" s="174"/>
      <c r="AA86" s="174"/>
      <c r="AB86" s="175"/>
      <c r="AC86" s="176"/>
      <c r="AD86" s="174"/>
      <c r="AE86" s="175"/>
      <c r="AF86" s="177" t="s">
        <v>2324</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92.7" customHeight="1" x14ac:dyDescent="0.2">
      <c r="A87" s="173">
        <v>66</v>
      </c>
      <c r="B87" s="174"/>
      <c r="C87" s="175"/>
      <c r="D87" s="237" t="s">
        <v>1217</v>
      </c>
      <c r="E87" s="238"/>
      <c r="F87" s="238"/>
      <c r="G87" s="238"/>
      <c r="H87" s="238"/>
      <c r="I87" s="238"/>
      <c r="J87" s="238"/>
      <c r="K87" s="238"/>
      <c r="L87" s="238"/>
      <c r="M87" s="238"/>
      <c r="N87" s="238"/>
      <c r="O87" s="238"/>
      <c r="P87" s="238"/>
      <c r="Q87" s="238"/>
      <c r="R87" s="238"/>
      <c r="S87" s="238"/>
      <c r="T87" s="239"/>
      <c r="U87" s="176">
        <v>1</v>
      </c>
      <c r="V87" s="174"/>
      <c r="W87" s="175"/>
      <c r="X87" s="176" t="s">
        <v>102</v>
      </c>
      <c r="Y87" s="174"/>
      <c r="Z87" s="174"/>
      <c r="AA87" s="174"/>
      <c r="AB87" s="175"/>
      <c r="AC87" s="176"/>
      <c r="AD87" s="174"/>
      <c r="AE87" s="175"/>
      <c r="AF87" s="177" t="s">
        <v>2325</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92.7" customHeight="1" x14ac:dyDescent="0.2">
      <c r="A88" s="173">
        <v>67</v>
      </c>
      <c r="B88" s="174"/>
      <c r="C88" s="175"/>
      <c r="D88" s="237" t="s">
        <v>1218</v>
      </c>
      <c r="E88" s="238"/>
      <c r="F88" s="238"/>
      <c r="G88" s="238"/>
      <c r="H88" s="238"/>
      <c r="I88" s="238"/>
      <c r="J88" s="238"/>
      <c r="K88" s="238"/>
      <c r="L88" s="238"/>
      <c r="M88" s="238"/>
      <c r="N88" s="238"/>
      <c r="O88" s="238"/>
      <c r="P88" s="238"/>
      <c r="Q88" s="238"/>
      <c r="R88" s="238"/>
      <c r="S88" s="238"/>
      <c r="T88" s="239"/>
      <c r="U88" s="176">
        <v>1</v>
      </c>
      <c r="V88" s="174"/>
      <c r="W88" s="175"/>
      <c r="X88" s="176" t="s">
        <v>102</v>
      </c>
      <c r="Y88" s="174"/>
      <c r="Z88" s="174"/>
      <c r="AA88" s="174"/>
      <c r="AB88" s="175"/>
      <c r="AC88" s="176"/>
      <c r="AD88" s="174"/>
      <c r="AE88" s="175"/>
      <c r="AF88" s="177" t="s">
        <v>2326</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92.7" customHeight="1" x14ac:dyDescent="0.2">
      <c r="A89" s="173">
        <v>68</v>
      </c>
      <c r="B89" s="174"/>
      <c r="C89" s="175"/>
      <c r="D89" s="237" t="s">
        <v>1219</v>
      </c>
      <c r="E89" s="238"/>
      <c r="F89" s="238"/>
      <c r="G89" s="238"/>
      <c r="H89" s="238"/>
      <c r="I89" s="238"/>
      <c r="J89" s="238"/>
      <c r="K89" s="238"/>
      <c r="L89" s="238"/>
      <c r="M89" s="238"/>
      <c r="N89" s="238"/>
      <c r="O89" s="238"/>
      <c r="P89" s="238"/>
      <c r="Q89" s="238"/>
      <c r="R89" s="238"/>
      <c r="S89" s="238"/>
      <c r="T89" s="239"/>
      <c r="U89" s="176">
        <v>6</v>
      </c>
      <c r="V89" s="174"/>
      <c r="W89" s="175"/>
      <c r="X89" s="176" t="s">
        <v>240</v>
      </c>
      <c r="Y89" s="174"/>
      <c r="Z89" s="174"/>
      <c r="AA89" s="174"/>
      <c r="AB89" s="175"/>
      <c r="AC89" s="176"/>
      <c r="AD89" s="174"/>
      <c r="AE89" s="175"/>
      <c r="AF89" s="177" t="s">
        <v>2327</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92.7" customHeight="1" x14ac:dyDescent="0.2">
      <c r="A90" s="173">
        <v>69</v>
      </c>
      <c r="B90" s="174"/>
      <c r="C90" s="175"/>
      <c r="D90" s="237" t="s">
        <v>1220</v>
      </c>
      <c r="E90" s="238"/>
      <c r="F90" s="238"/>
      <c r="G90" s="238"/>
      <c r="H90" s="238"/>
      <c r="I90" s="238"/>
      <c r="J90" s="238"/>
      <c r="K90" s="238"/>
      <c r="L90" s="238"/>
      <c r="M90" s="238"/>
      <c r="N90" s="238"/>
      <c r="O90" s="238"/>
      <c r="P90" s="238"/>
      <c r="Q90" s="238"/>
      <c r="R90" s="238"/>
      <c r="S90" s="238"/>
      <c r="T90" s="239"/>
      <c r="U90" s="176">
        <v>20</v>
      </c>
      <c r="V90" s="174"/>
      <c r="W90" s="175"/>
      <c r="X90" s="176" t="s">
        <v>102</v>
      </c>
      <c r="Y90" s="174"/>
      <c r="Z90" s="174"/>
      <c r="AA90" s="174"/>
      <c r="AB90" s="175"/>
      <c r="AC90" s="176"/>
      <c r="AD90" s="174"/>
      <c r="AE90" s="175"/>
      <c r="AF90" s="177" t="s">
        <v>2328</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92.7" customHeight="1" x14ac:dyDescent="0.2">
      <c r="A91" s="173">
        <v>70</v>
      </c>
      <c r="B91" s="174"/>
      <c r="C91" s="175"/>
      <c r="D91" s="237" t="s">
        <v>1221</v>
      </c>
      <c r="E91" s="238"/>
      <c r="F91" s="238"/>
      <c r="G91" s="238"/>
      <c r="H91" s="238"/>
      <c r="I91" s="238"/>
      <c r="J91" s="238"/>
      <c r="K91" s="238"/>
      <c r="L91" s="238"/>
      <c r="M91" s="238"/>
      <c r="N91" s="238"/>
      <c r="O91" s="238"/>
      <c r="P91" s="238"/>
      <c r="Q91" s="238"/>
      <c r="R91" s="238"/>
      <c r="S91" s="238"/>
      <c r="T91" s="239"/>
      <c r="U91" s="176">
        <v>8</v>
      </c>
      <c r="V91" s="174"/>
      <c r="W91" s="175"/>
      <c r="X91" s="176" t="s">
        <v>1075</v>
      </c>
      <c r="Y91" s="174"/>
      <c r="Z91" s="174"/>
      <c r="AA91" s="174"/>
      <c r="AB91" s="175"/>
      <c r="AC91" s="176"/>
      <c r="AD91" s="174"/>
      <c r="AE91" s="175"/>
      <c r="AF91" s="177" t="s">
        <v>2329</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92.7" customHeight="1" x14ac:dyDescent="0.2">
      <c r="A92" s="173">
        <v>71</v>
      </c>
      <c r="B92" s="174"/>
      <c r="C92" s="175"/>
      <c r="D92" s="237" t="s">
        <v>1222</v>
      </c>
      <c r="E92" s="238"/>
      <c r="F92" s="238"/>
      <c r="G92" s="238"/>
      <c r="H92" s="238"/>
      <c r="I92" s="238"/>
      <c r="J92" s="238"/>
      <c r="K92" s="238"/>
      <c r="L92" s="238"/>
      <c r="M92" s="238"/>
      <c r="N92" s="238"/>
      <c r="O92" s="238"/>
      <c r="P92" s="238"/>
      <c r="Q92" s="238"/>
      <c r="R92" s="238"/>
      <c r="S92" s="238"/>
      <c r="T92" s="239"/>
      <c r="U92" s="176">
        <v>22</v>
      </c>
      <c r="V92" s="174"/>
      <c r="W92" s="175"/>
      <c r="X92" s="176" t="s">
        <v>240</v>
      </c>
      <c r="Y92" s="174"/>
      <c r="Z92" s="174"/>
      <c r="AA92" s="174"/>
      <c r="AB92" s="175"/>
      <c r="AC92" s="176"/>
      <c r="AD92" s="174"/>
      <c r="AE92" s="175"/>
      <c r="AF92" s="177" t="s">
        <v>2330</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92.7" customHeight="1" x14ac:dyDescent="0.2">
      <c r="A93" s="173">
        <v>72</v>
      </c>
      <c r="B93" s="174"/>
      <c r="C93" s="175"/>
      <c r="D93" s="237" t="s">
        <v>1223</v>
      </c>
      <c r="E93" s="238"/>
      <c r="F93" s="238"/>
      <c r="G93" s="238"/>
      <c r="H93" s="238"/>
      <c r="I93" s="238"/>
      <c r="J93" s="238"/>
      <c r="K93" s="238"/>
      <c r="L93" s="238"/>
      <c r="M93" s="238"/>
      <c r="N93" s="238"/>
      <c r="O93" s="238"/>
      <c r="P93" s="238"/>
      <c r="Q93" s="238"/>
      <c r="R93" s="238"/>
      <c r="S93" s="238"/>
      <c r="T93" s="239"/>
      <c r="U93" s="176">
        <v>20</v>
      </c>
      <c r="V93" s="174"/>
      <c r="W93" s="175"/>
      <c r="X93" s="176" t="s">
        <v>240</v>
      </c>
      <c r="Y93" s="174"/>
      <c r="Z93" s="174"/>
      <c r="AA93" s="174"/>
      <c r="AB93" s="175"/>
      <c r="AC93" s="176"/>
      <c r="AD93" s="174"/>
      <c r="AE93" s="175"/>
      <c r="AF93" s="177" t="s">
        <v>2331</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92.7" customHeight="1" x14ac:dyDescent="0.2">
      <c r="A94" s="173">
        <v>73</v>
      </c>
      <c r="B94" s="174"/>
      <c r="C94" s="175"/>
      <c r="D94" s="237" t="s">
        <v>1224</v>
      </c>
      <c r="E94" s="238"/>
      <c r="F94" s="238"/>
      <c r="G94" s="238"/>
      <c r="H94" s="238"/>
      <c r="I94" s="238"/>
      <c r="J94" s="238"/>
      <c r="K94" s="238"/>
      <c r="L94" s="238"/>
      <c r="M94" s="238"/>
      <c r="N94" s="238"/>
      <c r="O94" s="238"/>
      <c r="P94" s="238"/>
      <c r="Q94" s="238"/>
      <c r="R94" s="238"/>
      <c r="S94" s="238"/>
      <c r="T94" s="239"/>
      <c r="U94" s="176">
        <v>22</v>
      </c>
      <c r="V94" s="174"/>
      <c r="W94" s="175"/>
      <c r="X94" s="176" t="s">
        <v>240</v>
      </c>
      <c r="Y94" s="174"/>
      <c r="Z94" s="174"/>
      <c r="AA94" s="174"/>
      <c r="AB94" s="175"/>
      <c r="AC94" s="176"/>
      <c r="AD94" s="174"/>
      <c r="AE94" s="175"/>
      <c r="AF94" s="177" t="s">
        <v>2332</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92.7" customHeight="1" x14ac:dyDescent="0.2">
      <c r="A95" s="173">
        <v>74</v>
      </c>
      <c r="B95" s="174"/>
      <c r="C95" s="175"/>
      <c r="D95" s="237" t="s">
        <v>1225</v>
      </c>
      <c r="E95" s="238"/>
      <c r="F95" s="238"/>
      <c r="G95" s="238"/>
      <c r="H95" s="238"/>
      <c r="I95" s="238"/>
      <c r="J95" s="238"/>
      <c r="K95" s="238"/>
      <c r="L95" s="238"/>
      <c r="M95" s="238"/>
      <c r="N95" s="238"/>
      <c r="O95" s="238"/>
      <c r="P95" s="238"/>
      <c r="Q95" s="238"/>
      <c r="R95" s="238"/>
      <c r="S95" s="238"/>
      <c r="T95" s="239"/>
      <c r="U95" s="176">
        <v>17</v>
      </c>
      <c r="V95" s="174"/>
      <c r="W95" s="175"/>
      <c r="X95" s="176" t="s">
        <v>192</v>
      </c>
      <c r="Y95" s="174"/>
      <c r="Z95" s="174"/>
      <c r="AA95" s="174"/>
      <c r="AB95" s="175"/>
      <c r="AC95" s="176"/>
      <c r="AD95" s="174"/>
      <c r="AE95" s="175"/>
      <c r="AF95" s="177" t="s">
        <v>2333</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92.7" customHeight="1" x14ac:dyDescent="0.2">
      <c r="A96" s="173">
        <v>75</v>
      </c>
      <c r="B96" s="174"/>
      <c r="C96" s="175"/>
      <c r="D96" s="237" t="s">
        <v>1226</v>
      </c>
      <c r="E96" s="238"/>
      <c r="F96" s="238"/>
      <c r="G96" s="238"/>
      <c r="H96" s="238"/>
      <c r="I96" s="238"/>
      <c r="J96" s="238"/>
      <c r="K96" s="238"/>
      <c r="L96" s="238"/>
      <c r="M96" s="238"/>
      <c r="N96" s="238"/>
      <c r="O96" s="238"/>
      <c r="P96" s="238"/>
      <c r="Q96" s="238"/>
      <c r="R96" s="238"/>
      <c r="S96" s="238"/>
      <c r="T96" s="239"/>
      <c r="U96" s="176">
        <v>22</v>
      </c>
      <c r="V96" s="174"/>
      <c r="W96" s="175"/>
      <c r="X96" s="176" t="s">
        <v>240</v>
      </c>
      <c r="Y96" s="174"/>
      <c r="Z96" s="174"/>
      <c r="AA96" s="174"/>
      <c r="AB96" s="175"/>
      <c r="AC96" s="176"/>
      <c r="AD96" s="174"/>
      <c r="AE96" s="175"/>
      <c r="AF96" s="177" t="s">
        <v>2334</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92.7" customHeight="1" x14ac:dyDescent="0.2">
      <c r="A97" s="173">
        <v>76</v>
      </c>
      <c r="B97" s="174"/>
      <c r="C97" s="175"/>
      <c r="D97" s="237" t="s">
        <v>1227</v>
      </c>
      <c r="E97" s="238"/>
      <c r="F97" s="238"/>
      <c r="G97" s="238"/>
      <c r="H97" s="238"/>
      <c r="I97" s="238"/>
      <c r="J97" s="238"/>
      <c r="K97" s="238"/>
      <c r="L97" s="238"/>
      <c r="M97" s="238"/>
      <c r="N97" s="238"/>
      <c r="O97" s="238"/>
      <c r="P97" s="238"/>
      <c r="Q97" s="238"/>
      <c r="R97" s="238"/>
      <c r="S97" s="238"/>
      <c r="T97" s="239"/>
      <c r="U97" s="176">
        <v>17</v>
      </c>
      <c r="V97" s="174"/>
      <c r="W97" s="175"/>
      <c r="X97" s="176" t="s">
        <v>192</v>
      </c>
      <c r="Y97" s="174"/>
      <c r="Z97" s="174"/>
      <c r="AA97" s="174"/>
      <c r="AB97" s="175"/>
      <c r="AC97" s="176"/>
      <c r="AD97" s="174"/>
      <c r="AE97" s="175"/>
      <c r="AF97" s="177" t="s">
        <v>2335</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92.7" customHeight="1" x14ac:dyDescent="0.2">
      <c r="A98" s="173">
        <v>77</v>
      </c>
      <c r="B98" s="174"/>
      <c r="C98" s="175"/>
      <c r="D98" s="237" t="s">
        <v>1228</v>
      </c>
      <c r="E98" s="238"/>
      <c r="F98" s="238"/>
      <c r="G98" s="238"/>
      <c r="H98" s="238"/>
      <c r="I98" s="238"/>
      <c r="J98" s="238"/>
      <c r="K98" s="238"/>
      <c r="L98" s="238"/>
      <c r="M98" s="238"/>
      <c r="N98" s="238"/>
      <c r="O98" s="238"/>
      <c r="P98" s="238"/>
      <c r="Q98" s="238"/>
      <c r="R98" s="238"/>
      <c r="S98" s="238"/>
      <c r="T98" s="239"/>
      <c r="U98" s="176">
        <v>15</v>
      </c>
      <c r="V98" s="174"/>
      <c r="W98" s="175"/>
      <c r="X98" s="176" t="s">
        <v>102</v>
      </c>
      <c r="Y98" s="174"/>
      <c r="Z98" s="174"/>
      <c r="AA98" s="174"/>
      <c r="AB98" s="175"/>
      <c r="AC98" s="176"/>
      <c r="AD98" s="174"/>
      <c r="AE98" s="175"/>
      <c r="AF98" s="177" t="s">
        <v>2336</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92.7" customHeight="1" x14ac:dyDescent="0.2">
      <c r="A99" s="173">
        <v>78</v>
      </c>
      <c r="B99" s="174"/>
      <c r="C99" s="175"/>
      <c r="D99" s="237" t="s">
        <v>1229</v>
      </c>
      <c r="E99" s="238"/>
      <c r="F99" s="238"/>
      <c r="G99" s="238"/>
      <c r="H99" s="238"/>
      <c r="I99" s="238"/>
      <c r="J99" s="238"/>
      <c r="K99" s="238"/>
      <c r="L99" s="238"/>
      <c r="M99" s="238"/>
      <c r="N99" s="238"/>
      <c r="O99" s="238"/>
      <c r="P99" s="238"/>
      <c r="Q99" s="238"/>
      <c r="R99" s="238"/>
      <c r="S99" s="238"/>
      <c r="T99" s="239"/>
      <c r="U99" s="176">
        <v>22</v>
      </c>
      <c r="V99" s="174"/>
      <c r="W99" s="175"/>
      <c r="X99" s="176" t="s">
        <v>240</v>
      </c>
      <c r="Y99" s="174"/>
      <c r="Z99" s="174"/>
      <c r="AA99" s="174"/>
      <c r="AB99" s="175"/>
      <c r="AC99" s="176"/>
      <c r="AD99" s="174"/>
      <c r="AE99" s="175"/>
      <c r="AF99" s="177" t="s">
        <v>2503</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92.7" customHeight="1" x14ac:dyDescent="0.2">
      <c r="A100" s="173">
        <v>79</v>
      </c>
      <c r="B100" s="174"/>
      <c r="C100" s="175"/>
      <c r="D100" s="237" t="s">
        <v>1230</v>
      </c>
      <c r="E100" s="238"/>
      <c r="F100" s="238"/>
      <c r="G100" s="238"/>
      <c r="H100" s="238"/>
      <c r="I100" s="238"/>
      <c r="J100" s="238"/>
      <c r="K100" s="238"/>
      <c r="L100" s="238"/>
      <c r="M100" s="238"/>
      <c r="N100" s="238"/>
      <c r="O100" s="238"/>
      <c r="P100" s="238"/>
      <c r="Q100" s="238"/>
      <c r="R100" s="238"/>
      <c r="S100" s="238"/>
      <c r="T100" s="239"/>
      <c r="U100" s="176">
        <v>10</v>
      </c>
      <c r="V100" s="174"/>
      <c r="W100" s="175"/>
      <c r="X100" s="176" t="s">
        <v>102</v>
      </c>
      <c r="Y100" s="174"/>
      <c r="Z100" s="174"/>
      <c r="AA100" s="174"/>
      <c r="AB100" s="175"/>
      <c r="AC100" s="176"/>
      <c r="AD100" s="174"/>
      <c r="AE100" s="175"/>
      <c r="AF100" s="177" t="s">
        <v>2338</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92.7" customHeight="1" x14ac:dyDescent="0.2">
      <c r="A101" s="173">
        <v>80</v>
      </c>
      <c r="B101" s="174"/>
      <c r="C101" s="175"/>
      <c r="D101" s="237" t="s">
        <v>1231</v>
      </c>
      <c r="E101" s="238"/>
      <c r="F101" s="238"/>
      <c r="G101" s="238"/>
      <c r="H101" s="238"/>
      <c r="I101" s="238"/>
      <c r="J101" s="238"/>
      <c r="K101" s="238"/>
      <c r="L101" s="238"/>
      <c r="M101" s="238"/>
      <c r="N101" s="238"/>
      <c r="O101" s="238"/>
      <c r="P101" s="238"/>
      <c r="Q101" s="238"/>
      <c r="R101" s="238"/>
      <c r="S101" s="238"/>
      <c r="T101" s="239"/>
      <c r="U101" s="176">
        <v>20</v>
      </c>
      <c r="V101" s="174"/>
      <c r="W101" s="175"/>
      <c r="X101" s="176" t="s">
        <v>240</v>
      </c>
      <c r="Y101" s="174"/>
      <c r="Z101" s="174"/>
      <c r="AA101" s="174"/>
      <c r="AB101" s="175"/>
      <c r="AC101" s="176"/>
      <c r="AD101" s="174"/>
      <c r="AE101" s="175"/>
      <c r="AF101" s="177" t="s">
        <v>2504</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92.7" customHeight="1" x14ac:dyDescent="0.2">
      <c r="A102" s="173">
        <v>81</v>
      </c>
      <c r="B102" s="174"/>
      <c r="C102" s="175"/>
      <c r="D102" s="237" t="s">
        <v>1232</v>
      </c>
      <c r="E102" s="238"/>
      <c r="F102" s="238"/>
      <c r="G102" s="238"/>
      <c r="H102" s="238"/>
      <c r="I102" s="238"/>
      <c r="J102" s="238"/>
      <c r="K102" s="238"/>
      <c r="L102" s="238"/>
      <c r="M102" s="238"/>
      <c r="N102" s="238"/>
      <c r="O102" s="238"/>
      <c r="P102" s="238"/>
      <c r="Q102" s="238"/>
      <c r="R102" s="238"/>
      <c r="S102" s="238"/>
      <c r="T102" s="239"/>
      <c r="U102" s="176">
        <v>22</v>
      </c>
      <c r="V102" s="174"/>
      <c r="W102" s="175"/>
      <c r="X102" s="176" t="s">
        <v>240</v>
      </c>
      <c r="Y102" s="174"/>
      <c r="Z102" s="174"/>
      <c r="AA102" s="174"/>
      <c r="AB102" s="175"/>
      <c r="AC102" s="176"/>
      <c r="AD102" s="174"/>
      <c r="AE102" s="175"/>
      <c r="AF102" s="177" t="s">
        <v>2505</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92.7" customHeight="1" x14ac:dyDescent="0.2">
      <c r="A103" s="173">
        <v>82</v>
      </c>
      <c r="B103" s="174"/>
      <c r="C103" s="175"/>
      <c r="D103" s="237" t="s">
        <v>1233</v>
      </c>
      <c r="E103" s="238"/>
      <c r="F103" s="238"/>
      <c r="G103" s="238"/>
      <c r="H103" s="238"/>
      <c r="I103" s="238"/>
      <c r="J103" s="238"/>
      <c r="K103" s="238"/>
      <c r="L103" s="238"/>
      <c r="M103" s="238"/>
      <c r="N103" s="238"/>
      <c r="O103" s="238"/>
      <c r="P103" s="238"/>
      <c r="Q103" s="238"/>
      <c r="R103" s="238"/>
      <c r="S103" s="238"/>
      <c r="T103" s="239"/>
      <c r="U103" s="176">
        <v>20</v>
      </c>
      <c r="V103" s="174"/>
      <c r="W103" s="175"/>
      <c r="X103" s="176" t="s">
        <v>102</v>
      </c>
      <c r="Y103" s="174"/>
      <c r="Z103" s="174"/>
      <c r="AA103" s="174"/>
      <c r="AB103" s="175"/>
      <c r="AC103" s="176"/>
      <c r="AD103" s="174"/>
      <c r="AE103" s="175"/>
      <c r="AF103" s="177" t="s">
        <v>2341</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92.7" customHeight="1" x14ac:dyDescent="0.2">
      <c r="A104" s="173">
        <v>83</v>
      </c>
      <c r="B104" s="174"/>
      <c r="C104" s="175"/>
      <c r="D104" s="237" t="s">
        <v>1234</v>
      </c>
      <c r="E104" s="238"/>
      <c r="F104" s="238"/>
      <c r="G104" s="238"/>
      <c r="H104" s="238"/>
      <c r="I104" s="238"/>
      <c r="J104" s="238"/>
      <c r="K104" s="238"/>
      <c r="L104" s="238"/>
      <c r="M104" s="238"/>
      <c r="N104" s="238"/>
      <c r="O104" s="238"/>
      <c r="P104" s="238"/>
      <c r="Q104" s="238"/>
      <c r="R104" s="238"/>
      <c r="S104" s="238"/>
      <c r="T104" s="239"/>
      <c r="U104" s="176">
        <v>20</v>
      </c>
      <c r="V104" s="174"/>
      <c r="W104" s="175"/>
      <c r="X104" s="176" t="s">
        <v>102</v>
      </c>
      <c r="Y104" s="174"/>
      <c r="Z104" s="174"/>
      <c r="AA104" s="174"/>
      <c r="AB104" s="175"/>
      <c r="AC104" s="176"/>
      <c r="AD104" s="174"/>
      <c r="AE104" s="175"/>
      <c r="AF104" s="177" t="s">
        <v>2342</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92.7" customHeight="1" x14ac:dyDescent="0.2">
      <c r="A105" s="173">
        <v>84</v>
      </c>
      <c r="B105" s="174"/>
      <c r="C105" s="175"/>
      <c r="D105" s="237" t="s">
        <v>1235</v>
      </c>
      <c r="E105" s="238"/>
      <c r="F105" s="238"/>
      <c r="G105" s="238"/>
      <c r="H105" s="238"/>
      <c r="I105" s="238"/>
      <c r="J105" s="238"/>
      <c r="K105" s="238"/>
      <c r="L105" s="238"/>
      <c r="M105" s="238"/>
      <c r="N105" s="238"/>
      <c r="O105" s="238"/>
      <c r="P105" s="238"/>
      <c r="Q105" s="238"/>
      <c r="R105" s="238"/>
      <c r="S105" s="238"/>
      <c r="T105" s="239"/>
      <c r="U105" s="176">
        <v>4</v>
      </c>
      <c r="V105" s="174"/>
      <c r="W105" s="175"/>
      <c r="X105" s="176" t="s">
        <v>102</v>
      </c>
      <c r="Y105" s="174"/>
      <c r="Z105" s="174"/>
      <c r="AA105" s="174"/>
      <c r="AB105" s="175"/>
      <c r="AC105" s="176"/>
      <c r="AD105" s="174"/>
      <c r="AE105" s="175"/>
      <c r="AF105" s="177" t="s">
        <v>2343</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92.7" customHeight="1" x14ac:dyDescent="0.2">
      <c r="A106" s="173">
        <v>85</v>
      </c>
      <c r="B106" s="174"/>
      <c r="C106" s="175"/>
      <c r="D106" s="237" t="s">
        <v>1236</v>
      </c>
      <c r="E106" s="238"/>
      <c r="F106" s="238"/>
      <c r="G106" s="238"/>
      <c r="H106" s="238"/>
      <c r="I106" s="238"/>
      <c r="J106" s="238"/>
      <c r="K106" s="238"/>
      <c r="L106" s="238"/>
      <c r="M106" s="238"/>
      <c r="N106" s="238"/>
      <c r="O106" s="238"/>
      <c r="P106" s="238"/>
      <c r="Q106" s="238"/>
      <c r="R106" s="238"/>
      <c r="S106" s="238"/>
      <c r="T106" s="239"/>
      <c r="U106" s="176">
        <v>20</v>
      </c>
      <c r="V106" s="174"/>
      <c r="W106" s="175"/>
      <c r="X106" s="176" t="s">
        <v>102</v>
      </c>
      <c r="Y106" s="174"/>
      <c r="Z106" s="174"/>
      <c r="AA106" s="174"/>
      <c r="AB106" s="175"/>
      <c r="AC106" s="176"/>
      <c r="AD106" s="174"/>
      <c r="AE106" s="175"/>
      <c r="AF106" s="177" t="s">
        <v>2344</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92.7" customHeight="1" x14ac:dyDescent="0.2">
      <c r="A107" s="173">
        <v>86</v>
      </c>
      <c r="B107" s="174"/>
      <c r="C107" s="175"/>
      <c r="D107" s="237" t="s">
        <v>1237</v>
      </c>
      <c r="E107" s="238"/>
      <c r="F107" s="238"/>
      <c r="G107" s="238"/>
      <c r="H107" s="238"/>
      <c r="I107" s="238"/>
      <c r="J107" s="238"/>
      <c r="K107" s="238"/>
      <c r="L107" s="238"/>
      <c r="M107" s="238"/>
      <c r="N107" s="238"/>
      <c r="O107" s="238"/>
      <c r="P107" s="238"/>
      <c r="Q107" s="238"/>
      <c r="R107" s="238"/>
      <c r="S107" s="238"/>
      <c r="T107" s="239"/>
      <c r="U107" s="176">
        <v>4</v>
      </c>
      <c r="V107" s="174"/>
      <c r="W107" s="175"/>
      <c r="X107" s="176" t="s">
        <v>102</v>
      </c>
      <c r="Y107" s="174"/>
      <c r="Z107" s="174"/>
      <c r="AA107" s="174"/>
      <c r="AB107" s="175"/>
      <c r="AC107" s="176"/>
      <c r="AD107" s="174"/>
      <c r="AE107" s="175"/>
      <c r="AF107" s="177" t="s">
        <v>2345</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92.7" customHeight="1" x14ac:dyDescent="0.2">
      <c r="A108" s="173">
        <v>87</v>
      </c>
      <c r="B108" s="174"/>
      <c r="C108" s="175"/>
      <c r="D108" s="237" t="s">
        <v>1238</v>
      </c>
      <c r="E108" s="238"/>
      <c r="F108" s="238"/>
      <c r="G108" s="238"/>
      <c r="H108" s="238"/>
      <c r="I108" s="238"/>
      <c r="J108" s="238"/>
      <c r="K108" s="238"/>
      <c r="L108" s="238"/>
      <c r="M108" s="238"/>
      <c r="N108" s="238"/>
      <c r="O108" s="238"/>
      <c r="P108" s="238"/>
      <c r="Q108" s="238"/>
      <c r="R108" s="238"/>
      <c r="S108" s="238"/>
      <c r="T108" s="239"/>
      <c r="U108" s="176">
        <v>20</v>
      </c>
      <c r="V108" s="174"/>
      <c r="W108" s="175"/>
      <c r="X108" s="176" t="s">
        <v>102</v>
      </c>
      <c r="Y108" s="174"/>
      <c r="Z108" s="174"/>
      <c r="AA108" s="174"/>
      <c r="AB108" s="175"/>
      <c r="AC108" s="176"/>
      <c r="AD108" s="174"/>
      <c r="AE108" s="175"/>
      <c r="AF108" s="177" t="s">
        <v>2346</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92.7" customHeight="1" x14ac:dyDescent="0.2">
      <c r="A109" s="173">
        <v>88</v>
      </c>
      <c r="B109" s="174"/>
      <c r="C109" s="175"/>
      <c r="D109" s="237" t="s">
        <v>1239</v>
      </c>
      <c r="E109" s="238"/>
      <c r="F109" s="238"/>
      <c r="G109" s="238"/>
      <c r="H109" s="238"/>
      <c r="I109" s="238"/>
      <c r="J109" s="238"/>
      <c r="K109" s="238"/>
      <c r="L109" s="238"/>
      <c r="M109" s="238"/>
      <c r="N109" s="238"/>
      <c r="O109" s="238"/>
      <c r="P109" s="238"/>
      <c r="Q109" s="238"/>
      <c r="R109" s="238"/>
      <c r="S109" s="238"/>
      <c r="T109" s="239"/>
      <c r="U109" s="176">
        <v>4</v>
      </c>
      <c r="V109" s="174"/>
      <c r="W109" s="175"/>
      <c r="X109" s="176" t="s">
        <v>102</v>
      </c>
      <c r="Y109" s="174"/>
      <c r="Z109" s="174"/>
      <c r="AA109" s="174"/>
      <c r="AB109" s="175"/>
      <c r="AC109" s="176"/>
      <c r="AD109" s="174"/>
      <c r="AE109" s="175"/>
      <c r="AF109" s="177" t="s">
        <v>2347</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92.7" customHeight="1" x14ac:dyDescent="0.2">
      <c r="A110" s="173">
        <v>89</v>
      </c>
      <c r="B110" s="174"/>
      <c r="C110" s="175"/>
      <c r="D110" s="237" t="s">
        <v>1240</v>
      </c>
      <c r="E110" s="238"/>
      <c r="F110" s="238"/>
      <c r="G110" s="238"/>
      <c r="H110" s="238"/>
      <c r="I110" s="238"/>
      <c r="J110" s="238"/>
      <c r="K110" s="238"/>
      <c r="L110" s="238"/>
      <c r="M110" s="238"/>
      <c r="N110" s="238"/>
      <c r="O110" s="238"/>
      <c r="P110" s="238"/>
      <c r="Q110" s="238"/>
      <c r="R110" s="238"/>
      <c r="S110" s="238"/>
      <c r="T110" s="239"/>
      <c r="U110" s="176">
        <v>20</v>
      </c>
      <c r="V110" s="174"/>
      <c r="W110" s="175"/>
      <c r="X110" s="176" t="s">
        <v>102</v>
      </c>
      <c r="Y110" s="174"/>
      <c r="Z110" s="174"/>
      <c r="AA110" s="174"/>
      <c r="AB110" s="175"/>
      <c r="AC110" s="176"/>
      <c r="AD110" s="174"/>
      <c r="AE110" s="175"/>
      <c r="AF110" s="177" t="s">
        <v>2348</v>
      </c>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92.7" customHeight="1" x14ac:dyDescent="0.2">
      <c r="A111" s="173">
        <v>90</v>
      </c>
      <c r="B111" s="174"/>
      <c r="C111" s="175"/>
      <c r="D111" s="237" t="s">
        <v>1241</v>
      </c>
      <c r="E111" s="238"/>
      <c r="F111" s="238"/>
      <c r="G111" s="238"/>
      <c r="H111" s="238"/>
      <c r="I111" s="238"/>
      <c r="J111" s="238"/>
      <c r="K111" s="238"/>
      <c r="L111" s="238"/>
      <c r="M111" s="238"/>
      <c r="N111" s="238"/>
      <c r="O111" s="238"/>
      <c r="P111" s="238"/>
      <c r="Q111" s="238"/>
      <c r="R111" s="238"/>
      <c r="S111" s="238"/>
      <c r="T111" s="239"/>
      <c r="U111" s="176">
        <v>4</v>
      </c>
      <c r="V111" s="174"/>
      <c r="W111" s="175"/>
      <c r="X111" s="176" t="s">
        <v>102</v>
      </c>
      <c r="Y111" s="174"/>
      <c r="Z111" s="174"/>
      <c r="AA111" s="174"/>
      <c r="AB111" s="175"/>
      <c r="AC111" s="176"/>
      <c r="AD111" s="174"/>
      <c r="AE111" s="175"/>
      <c r="AF111" s="177" t="s">
        <v>2349</v>
      </c>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92.7" customHeight="1" x14ac:dyDescent="0.2">
      <c r="A112" s="173">
        <v>91</v>
      </c>
      <c r="B112" s="174"/>
      <c r="C112" s="175"/>
      <c r="D112" s="237" t="s">
        <v>1242</v>
      </c>
      <c r="E112" s="238"/>
      <c r="F112" s="238"/>
      <c r="G112" s="238"/>
      <c r="H112" s="238"/>
      <c r="I112" s="238"/>
      <c r="J112" s="238"/>
      <c r="K112" s="238"/>
      <c r="L112" s="238"/>
      <c r="M112" s="238"/>
      <c r="N112" s="238"/>
      <c r="O112" s="238"/>
      <c r="P112" s="238"/>
      <c r="Q112" s="238"/>
      <c r="R112" s="238"/>
      <c r="S112" s="238"/>
      <c r="T112" s="239"/>
      <c r="U112" s="176">
        <v>20</v>
      </c>
      <c r="V112" s="174"/>
      <c r="W112" s="175"/>
      <c r="X112" s="176" t="s">
        <v>102</v>
      </c>
      <c r="Y112" s="174"/>
      <c r="Z112" s="174"/>
      <c r="AA112" s="174"/>
      <c r="AB112" s="175"/>
      <c r="AC112" s="176"/>
      <c r="AD112" s="174"/>
      <c r="AE112" s="175"/>
      <c r="AF112" s="177" t="s">
        <v>2350</v>
      </c>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1" ht="92.7" customHeight="1" x14ac:dyDescent="0.2">
      <c r="A113" s="173">
        <v>92</v>
      </c>
      <c r="B113" s="174"/>
      <c r="C113" s="175"/>
      <c r="D113" s="237" t="s">
        <v>1243</v>
      </c>
      <c r="E113" s="238"/>
      <c r="F113" s="238"/>
      <c r="G113" s="238"/>
      <c r="H113" s="238"/>
      <c r="I113" s="238"/>
      <c r="J113" s="238"/>
      <c r="K113" s="238"/>
      <c r="L113" s="238"/>
      <c r="M113" s="238"/>
      <c r="N113" s="238"/>
      <c r="O113" s="238"/>
      <c r="P113" s="238"/>
      <c r="Q113" s="238"/>
      <c r="R113" s="238"/>
      <c r="S113" s="238"/>
      <c r="T113" s="239"/>
      <c r="U113" s="176">
        <v>4</v>
      </c>
      <c r="V113" s="174"/>
      <c r="W113" s="175"/>
      <c r="X113" s="176" t="s">
        <v>102</v>
      </c>
      <c r="Y113" s="174"/>
      <c r="Z113" s="174"/>
      <c r="AA113" s="174"/>
      <c r="AB113" s="175"/>
      <c r="AC113" s="176"/>
      <c r="AD113" s="174"/>
      <c r="AE113" s="175"/>
      <c r="AF113" s="177" t="s">
        <v>2351</v>
      </c>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92.7" customHeight="1" x14ac:dyDescent="0.2">
      <c r="A114" s="173">
        <v>93</v>
      </c>
      <c r="B114" s="174"/>
      <c r="C114" s="175"/>
      <c r="D114" s="237" t="s">
        <v>1244</v>
      </c>
      <c r="E114" s="238"/>
      <c r="F114" s="238"/>
      <c r="G114" s="238"/>
      <c r="H114" s="238"/>
      <c r="I114" s="238"/>
      <c r="J114" s="238"/>
      <c r="K114" s="238"/>
      <c r="L114" s="238"/>
      <c r="M114" s="238"/>
      <c r="N114" s="238"/>
      <c r="O114" s="238"/>
      <c r="P114" s="238"/>
      <c r="Q114" s="238"/>
      <c r="R114" s="238"/>
      <c r="S114" s="238"/>
      <c r="T114" s="239"/>
      <c r="U114" s="176">
        <v>20</v>
      </c>
      <c r="V114" s="174"/>
      <c r="W114" s="175"/>
      <c r="X114" s="176" t="s">
        <v>102</v>
      </c>
      <c r="Y114" s="174"/>
      <c r="Z114" s="174"/>
      <c r="AA114" s="174"/>
      <c r="AB114" s="175"/>
      <c r="AC114" s="176"/>
      <c r="AD114" s="174"/>
      <c r="AE114" s="175"/>
      <c r="AF114" s="177" t="s">
        <v>2352</v>
      </c>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92.7" customHeight="1" x14ac:dyDescent="0.2">
      <c r="A115" s="173">
        <v>94</v>
      </c>
      <c r="B115" s="174"/>
      <c r="C115" s="175"/>
      <c r="D115" s="237" t="s">
        <v>1245</v>
      </c>
      <c r="E115" s="238"/>
      <c r="F115" s="238"/>
      <c r="G115" s="238"/>
      <c r="H115" s="238"/>
      <c r="I115" s="238"/>
      <c r="J115" s="238"/>
      <c r="K115" s="238"/>
      <c r="L115" s="238"/>
      <c r="M115" s="238"/>
      <c r="N115" s="238"/>
      <c r="O115" s="238"/>
      <c r="P115" s="238"/>
      <c r="Q115" s="238"/>
      <c r="R115" s="238"/>
      <c r="S115" s="238"/>
      <c r="T115" s="239"/>
      <c r="U115" s="176">
        <v>80</v>
      </c>
      <c r="V115" s="174"/>
      <c r="W115" s="175"/>
      <c r="X115" s="176" t="s">
        <v>102</v>
      </c>
      <c r="Y115" s="174"/>
      <c r="Z115" s="174"/>
      <c r="AA115" s="174"/>
      <c r="AB115" s="175"/>
      <c r="AC115" s="176"/>
      <c r="AD115" s="174"/>
      <c r="AE115" s="175"/>
      <c r="AF115" s="177" t="s">
        <v>2353</v>
      </c>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1" ht="92.7" customHeight="1" x14ac:dyDescent="0.2">
      <c r="A116" s="173">
        <v>95</v>
      </c>
      <c r="B116" s="174"/>
      <c r="C116" s="175"/>
      <c r="D116" s="237" t="s">
        <v>1246</v>
      </c>
      <c r="E116" s="238"/>
      <c r="F116" s="238"/>
      <c r="G116" s="238"/>
      <c r="H116" s="238"/>
      <c r="I116" s="238"/>
      <c r="J116" s="238"/>
      <c r="K116" s="238"/>
      <c r="L116" s="238"/>
      <c r="M116" s="238"/>
      <c r="N116" s="238"/>
      <c r="O116" s="238"/>
      <c r="P116" s="238"/>
      <c r="Q116" s="238"/>
      <c r="R116" s="238"/>
      <c r="S116" s="238"/>
      <c r="T116" s="239"/>
      <c r="U116" s="176">
        <v>4</v>
      </c>
      <c r="V116" s="174"/>
      <c r="W116" s="175"/>
      <c r="X116" s="176" t="s">
        <v>102</v>
      </c>
      <c r="Y116" s="174"/>
      <c r="Z116" s="174"/>
      <c r="AA116" s="174"/>
      <c r="AB116" s="175"/>
      <c r="AC116" s="176"/>
      <c r="AD116" s="174"/>
      <c r="AE116" s="175"/>
      <c r="AF116" s="177" t="s">
        <v>2354</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92.7" customHeight="1" x14ac:dyDescent="0.2">
      <c r="A117" s="173">
        <v>96</v>
      </c>
      <c r="B117" s="174"/>
      <c r="C117" s="175"/>
      <c r="D117" s="237" t="s">
        <v>1247</v>
      </c>
      <c r="E117" s="238"/>
      <c r="F117" s="238"/>
      <c r="G117" s="238"/>
      <c r="H117" s="238"/>
      <c r="I117" s="238"/>
      <c r="J117" s="238"/>
      <c r="K117" s="238"/>
      <c r="L117" s="238"/>
      <c r="M117" s="238"/>
      <c r="N117" s="238"/>
      <c r="O117" s="238"/>
      <c r="P117" s="238"/>
      <c r="Q117" s="238"/>
      <c r="R117" s="238"/>
      <c r="S117" s="238"/>
      <c r="T117" s="239"/>
      <c r="U117" s="176">
        <v>20</v>
      </c>
      <c r="V117" s="174"/>
      <c r="W117" s="175"/>
      <c r="X117" s="176" t="s">
        <v>102</v>
      </c>
      <c r="Y117" s="174"/>
      <c r="Z117" s="174"/>
      <c r="AA117" s="174"/>
      <c r="AB117" s="175"/>
      <c r="AC117" s="176"/>
      <c r="AD117" s="174"/>
      <c r="AE117" s="175"/>
      <c r="AF117" s="177" t="s">
        <v>2355</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92.7" customHeight="1" x14ac:dyDescent="0.2">
      <c r="A118" s="173">
        <v>97</v>
      </c>
      <c r="B118" s="174"/>
      <c r="C118" s="175"/>
      <c r="D118" s="237" t="s">
        <v>1248</v>
      </c>
      <c r="E118" s="238"/>
      <c r="F118" s="238"/>
      <c r="G118" s="238"/>
      <c r="H118" s="238"/>
      <c r="I118" s="238"/>
      <c r="J118" s="238"/>
      <c r="K118" s="238"/>
      <c r="L118" s="238"/>
      <c r="M118" s="238"/>
      <c r="N118" s="238"/>
      <c r="O118" s="238"/>
      <c r="P118" s="238"/>
      <c r="Q118" s="238"/>
      <c r="R118" s="238"/>
      <c r="S118" s="238"/>
      <c r="T118" s="239"/>
      <c r="U118" s="176">
        <v>3</v>
      </c>
      <c r="V118" s="174"/>
      <c r="W118" s="175"/>
      <c r="X118" s="176" t="s">
        <v>102</v>
      </c>
      <c r="Y118" s="174"/>
      <c r="Z118" s="174"/>
      <c r="AA118" s="174"/>
      <c r="AB118" s="175"/>
      <c r="AC118" s="176"/>
      <c r="AD118" s="174"/>
      <c r="AE118" s="175"/>
      <c r="AF118" s="177" t="s">
        <v>2356</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1" ht="92.7" customHeight="1" x14ac:dyDescent="0.2">
      <c r="A119" s="173">
        <v>98</v>
      </c>
      <c r="B119" s="174"/>
      <c r="C119" s="175"/>
      <c r="D119" s="237" t="s">
        <v>1249</v>
      </c>
      <c r="E119" s="238"/>
      <c r="F119" s="238"/>
      <c r="G119" s="238"/>
      <c r="H119" s="238"/>
      <c r="I119" s="238"/>
      <c r="J119" s="238"/>
      <c r="K119" s="238"/>
      <c r="L119" s="238"/>
      <c r="M119" s="238"/>
      <c r="N119" s="238"/>
      <c r="O119" s="238"/>
      <c r="P119" s="238"/>
      <c r="Q119" s="238"/>
      <c r="R119" s="238"/>
      <c r="S119" s="238"/>
      <c r="T119" s="239"/>
      <c r="U119" s="176">
        <v>30</v>
      </c>
      <c r="V119" s="174"/>
      <c r="W119" s="175"/>
      <c r="X119" s="176" t="s">
        <v>102</v>
      </c>
      <c r="Y119" s="174"/>
      <c r="Z119" s="174"/>
      <c r="AA119" s="174"/>
      <c r="AB119" s="175"/>
      <c r="AC119" s="176"/>
      <c r="AD119" s="174"/>
      <c r="AE119" s="175"/>
      <c r="AF119" s="177" t="s">
        <v>2357</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1" ht="92.7" customHeight="1" x14ac:dyDescent="0.2">
      <c r="A120" s="173">
        <v>99</v>
      </c>
      <c r="B120" s="174"/>
      <c r="C120" s="175"/>
      <c r="D120" s="237" t="s">
        <v>1250</v>
      </c>
      <c r="E120" s="238"/>
      <c r="F120" s="238"/>
      <c r="G120" s="238"/>
      <c r="H120" s="238"/>
      <c r="I120" s="238"/>
      <c r="J120" s="238"/>
      <c r="K120" s="238"/>
      <c r="L120" s="238"/>
      <c r="M120" s="238"/>
      <c r="N120" s="238"/>
      <c r="O120" s="238"/>
      <c r="P120" s="238"/>
      <c r="Q120" s="238"/>
      <c r="R120" s="238"/>
      <c r="S120" s="238"/>
      <c r="T120" s="239"/>
      <c r="U120" s="176">
        <v>2</v>
      </c>
      <c r="V120" s="174"/>
      <c r="W120" s="175"/>
      <c r="X120" s="176" t="s">
        <v>102</v>
      </c>
      <c r="Y120" s="174"/>
      <c r="Z120" s="174"/>
      <c r="AA120" s="174"/>
      <c r="AB120" s="175"/>
      <c r="AC120" s="176"/>
      <c r="AD120" s="174"/>
      <c r="AE120" s="175"/>
      <c r="AF120" s="177" t="s">
        <v>2358</v>
      </c>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1" ht="92.7" customHeight="1" x14ac:dyDescent="0.2">
      <c r="A121" s="173">
        <v>100</v>
      </c>
      <c r="B121" s="174"/>
      <c r="C121" s="175"/>
      <c r="D121" s="237" t="s">
        <v>1251</v>
      </c>
      <c r="E121" s="238"/>
      <c r="F121" s="238"/>
      <c r="G121" s="238"/>
      <c r="H121" s="238"/>
      <c r="I121" s="238"/>
      <c r="J121" s="238"/>
      <c r="K121" s="238"/>
      <c r="L121" s="238"/>
      <c r="M121" s="238"/>
      <c r="N121" s="238"/>
      <c r="O121" s="238"/>
      <c r="P121" s="238"/>
      <c r="Q121" s="238"/>
      <c r="R121" s="238"/>
      <c r="S121" s="238"/>
      <c r="T121" s="239"/>
      <c r="U121" s="176">
        <v>1</v>
      </c>
      <c r="V121" s="174"/>
      <c r="W121" s="175"/>
      <c r="X121" s="176" t="s">
        <v>102</v>
      </c>
      <c r="Y121" s="174"/>
      <c r="Z121" s="174"/>
      <c r="AA121" s="174"/>
      <c r="AB121" s="175"/>
      <c r="AC121" s="176"/>
      <c r="AD121" s="174"/>
      <c r="AE121" s="175"/>
      <c r="AF121" s="177" t="s">
        <v>2359</v>
      </c>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1" ht="92.7" customHeight="1" x14ac:dyDescent="0.2">
      <c r="A122" s="173">
        <v>101</v>
      </c>
      <c r="B122" s="174"/>
      <c r="C122" s="175"/>
      <c r="D122" s="237" t="s">
        <v>1252</v>
      </c>
      <c r="E122" s="238"/>
      <c r="F122" s="238"/>
      <c r="G122" s="238"/>
      <c r="H122" s="238"/>
      <c r="I122" s="238"/>
      <c r="J122" s="238"/>
      <c r="K122" s="238"/>
      <c r="L122" s="238"/>
      <c r="M122" s="238"/>
      <c r="N122" s="238"/>
      <c r="O122" s="238"/>
      <c r="P122" s="238"/>
      <c r="Q122" s="238"/>
      <c r="R122" s="238"/>
      <c r="S122" s="238"/>
      <c r="T122" s="239"/>
      <c r="U122" s="176">
        <v>2</v>
      </c>
      <c r="V122" s="174"/>
      <c r="W122" s="175"/>
      <c r="X122" s="176" t="s">
        <v>102</v>
      </c>
      <c r="Y122" s="174"/>
      <c r="Z122" s="174"/>
      <c r="AA122" s="174"/>
      <c r="AB122" s="175"/>
      <c r="AC122" s="176"/>
      <c r="AD122" s="174"/>
      <c r="AE122" s="175"/>
      <c r="AF122" s="177" t="s">
        <v>2360</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1" ht="92.7" customHeight="1" x14ac:dyDescent="0.2">
      <c r="A123" s="173">
        <v>102</v>
      </c>
      <c r="B123" s="174"/>
      <c r="C123" s="175"/>
      <c r="D123" s="237" t="s">
        <v>1253</v>
      </c>
      <c r="E123" s="238"/>
      <c r="F123" s="238"/>
      <c r="G123" s="238"/>
      <c r="H123" s="238"/>
      <c r="I123" s="238"/>
      <c r="J123" s="238"/>
      <c r="K123" s="238"/>
      <c r="L123" s="238"/>
      <c r="M123" s="238"/>
      <c r="N123" s="238"/>
      <c r="O123" s="238"/>
      <c r="P123" s="238"/>
      <c r="Q123" s="238"/>
      <c r="R123" s="238"/>
      <c r="S123" s="238"/>
      <c r="T123" s="239"/>
      <c r="U123" s="176">
        <v>10</v>
      </c>
      <c r="V123" s="174"/>
      <c r="W123" s="175"/>
      <c r="X123" s="176" t="s">
        <v>240</v>
      </c>
      <c r="Y123" s="174"/>
      <c r="Z123" s="174"/>
      <c r="AA123" s="174"/>
      <c r="AB123" s="175"/>
      <c r="AC123" s="176"/>
      <c r="AD123" s="174"/>
      <c r="AE123" s="175"/>
      <c r="AF123" s="177" t="s">
        <v>2506</v>
      </c>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1" ht="92.7" customHeight="1" x14ac:dyDescent="0.2">
      <c r="A124" s="173">
        <v>103</v>
      </c>
      <c r="B124" s="174"/>
      <c r="C124" s="175"/>
      <c r="D124" s="237" t="s">
        <v>1254</v>
      </c>
      <c r="E124" s="238"/>
      <c r="F124" s="238"/>
      <c r="G124" s="238"/>
      <c r="H124" s="238"/>
      <c r="I124" s="238"/>
      <c r="J124" s="238"/>
      <c r="K124" s="238"/>
      <c r="L124" s="238"/>
      <c r="M124" s="238"/>
      <c r="N124" s="238"/>
      <c r="O124" s="238"/>
      <c r="P124" s="238"/>
      <c r="Q124" s="238"/>
      <c r="R124" s="238"/>
      <c r="S124" s="238"/>
      <c r="T124" s="239"/>
      <c r="U124" s="176">
        <v>2</v>
      </c>
      <c r="V124" s="174"/>
      <c r="W124" s="175"/>
      <c r="X124" s="176" t="s">
        <v>192</v>
      </c>
      <c r="Y124" s="174"/>
      <c r="Z124" s="174"/>
      <c r="AA124" s="174"/>
      <c r="AB124" s="175"/>
      <c r="AC124" s="176"/>
      <c r="AD124" s="174"/>
      <c r="AE124" s="175"/>
      <c r="AF124" s="177" t="s">
        <v>1254</v>
      </c>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1" ht="92.7" customHeight="1" x14ac:dyDescent="0.2">
      <c r="A125" s="173">
        <v>104</v>
      </c>
      <c r="B125" s="174"/>
      <c r="C125" s="175"/>
      <c r="D125" s="237" t="s">
        <v>1255</v>
      </c>
      <c r="E125" s="238"/>
      <c r="F125" s="238"/>
      <c r="G125" s="238"/>
      <c r="H125" s="238"/>
      <c r="I125" s="238"/>
      <c r="J125" s="238"/>
      <c r="K125" s="238"/>
      <c r="L125" s="238"/>
      <c r="M125" s="238"/>
      <c r="N125" s="238"/>
      <c r="O125" s="238"/>
      <c r="P125" s="238"/>
      <c r="Q125" s="238"/>
      <c r="R125" s="238"/>
      <c r="S125" s="238"/>
      <c r="T125" s="239"/>
      <c r="U125" s="176">
        <v>1</v>
      </c>
      <c r="V125" s="174"/>
      <c r="W125" s="175"/>
      <c r="X125" s="176" t="s">
        <v>102</v>
      </c>
      <c r="Y125" s="174"/>
      <c r="Z125" s="174"/>
      <c r="AA125" s="174"/>
      <c r="AB125" s="175"/>
      <c r="AC125" s="176"/>
      <c r="AD125" s="174"/>
      <c r="AE125" s="175"/>
      <c r="AF125" s="177" t="s">
        <v>2362</v>
      </c>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1" ht="92.7" customHeight="1" x14ac:dyDescent="0.2">
      <c r="A126" s="173">
        <v>105</v>
      </c>
      <c r="B126" s="174"/>
      <c r="C126" s="175"/>
      <c r="D126" s="237" t="s">
        <v>1256</v>
      </c>
      <c r="E126" s="238"/>
      <c r="F126" s="238"/>
      <c r="G126" s="238"/>
      <c r="H126" s="238"/>
      <c r="I126" s="238"/>
      <c r="J126" s="238"/>
      <c r="K126" s="238"/>
      <c r="L126" s="238"/>
      <c r="M126" s="238"/>
      <c r="N126" s="238"/>
      <c r="O126" s="238"/>
      <c r="P126" s="238"/>
      <c r="Q126" s="238"/>
      <c r="R126" s="238"/>
      <c r="S126" s="238"/>
      <c r="T126" s="239"/>
      <c r="U126" s="176">
        <v>1</v>
      </c>
      <c r="V126" s="174"/>
      <c r="W126" s="175"/>
      <c r="X126" s="176" t="s">
        <v>102</v>
      </c>
      <c r="Y126" s="174"/>
      <c r="Z126" s="174"/>
      <c r="AA126" s="174"/>
      <c r="AB126" s="175"/>
      <c r="AC126" s="176"/>
      <c r="AD126" s="174"/>
      <c r="AE126" s="175"/>
      <c r="AF126" s="177" t="s">
        <v>2363</v>
      </c>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1" ht="92.7" customHeight="1" x14ac:dyDescent="0.2">
      <c r="A127" s="173">
        <v>106</v>
      </c>
      <c r="B127" s="174"/>
      <c r="C127" s="175"/>
      <c r="D127" s="237" t="s">
        <v>1257</v>
      </c>
      <c r="E127" s="238"/>
      <c r="F127" s="238"/>
      <c r="G127" s="238"/>
      <c r="H127" s="238"/>
      <c r="I127" s="238"/>
      <c r="J127" s="238"/>
      <c r="K127" s="238"/>
      <c r="L127" s="238"/>
      <c r="M127" s="238"/>
      <c r="N127" s="238"/>
      <c r="O127" s="238"/>
      <c r="P127" s="238"/>
      <c r="Q127" s="238"/>
      <c r="R127" s="238"/>
      <c r="S127" s="238"/>
      <c r="T127" s="239"/>
      <c r="U127" s="176">
        <v>4</v>
      </c>
      <c r="V127" s="174"/>
      <c r="W127" s="175"/>
      <c r="X127" s="176" t="s">
        <v>102</v>
      </c>
      <c r="Y127" s="174"/>
      <c r="Z127" s="174"/>
      <c r="AA127" s="174"/>
      <c r="AB127" s="175"/>
      <c r="AC127" s="176"/>
      <c r="AD127" s="174"/>
      <c r="AE127" s="175"/>
      <c r="AF127" s="177" t="s">
        <v>1257</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1" ht="92.7" customHeight="1" x14ac:dyDescent="0.2">
      <c r="A128" s="173">
        <v>107</v>
      </c>
      <c r="B128" s="174"/>
      <c r="C128" s="175"/>
      <c r="D128" s="237" t="s">
        <v>1258</v>
      </c>
      <c r="E128" s="238"/>
      <c r="F128" s="238"/>
      <c r="G128" s="238"/>
      <c r="H128" s="238"/>
      <c r="I128" s="238"/>
      <c r="J128" s="238"/>
      <c r="K128" s="238"/>
      <c r="L128" s="238"/>
      <c r="M128" s="238"/>
      <c r="N128" s="238"/>
      <c r="O128" s="238"/>
      <c r="P128" s="238"/>
      <c r="Q128" s="238"/>
      <c r="R128" s="238"/>
      <c r="S128" s="238"/>
      <c r="T128" s="239"/>
      <c r="U128" s="176">
        <v>20</v>
      </c>
      <c r="V128" s="174"/>
      <c r="W128" s="175"/>
      <c r="X128" s="176" t="s">
        <v>240</v>
      </c>
      <c r="Y128" s="174"/>
      <c r="Z128" s="174"/>
      <c r="AA128" s="174"/>
      <c r="AB128" s="175"/>
      <c r="AC128" s="176"/>
      <c r="AD128" s="174"/>
      <c r="AE128" s="175"/>
      <c r="AF128" s="177" t="s">
        <v>2507</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1" ht="92.7" customHeight="1" x14ac:dyDescent="0.2">
      <c r="A129" s="173">
        <v>108</v>
      </c>
      <c r="B129" s="174"/>
      <c r="C129" s="175"/>
      <c r="D129" s="237" t="s">
        <v>1259</v>
      </c>
      <c r="E129" s="238"/>
      <c r="F129" s="238"/>
      <c r="G129" s="238"/>
      <c r="H129" s="238"/>
      <c r="I129" s="238"/>
      <c r="J129" s="238"/>
      <c r="K129" s="238"/>
      <c r="L129" s="238"/>
      <c r="M129" s="238"/>
      <c r="N129" s="238"/>
      <c r="O129" s="238"/>
      <c r="P129" s="238"/>
      <c r="Q129" s="238"/>
      <c r="R129" s="238"/>
      <c r="S129" s="238"/>
      <c r="T129" s="239"/>
      <c r="U129" s="176">
        <v>4</v>
      </c>
      <c r="V129" s="174"/>
      <c r="W129" s="175"/>
      <c r="X129" s="176" t="s">
        <v>102</v>
      </c>
      <c r="Y129" s="174"/>
      <c r="Z129" s="174"/>
      <c r="AA129" s="174"/>
      <c r="AB129" s="175"/>
      <c r="AC129" s="176"/>
      <c r="AD129" s="174"/>
      <c r="AE129" s="175"/>
      <c r="AF129" s="177" t="s">
        <v>1259</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1" ht="92.7" customHeight="1" x14ac:dyDescent="0.2">
      <c r="A130" s="173">
        <v>109</v>
      </c>
      <c r="B130" s="174"/>
      <c r="C130" s="175"/>
      <c r="D130" s="237" t="s">
        <v>1260</v>
      </c>
      <c r="E130" s="238"/>
      <c r="F130" s="238"/>
      <c r="G130" s="238"/>
      <c r="H130" s="238"/>
      <c r="I130" s="238"/>
      <c r="J130" s="238"/>
      <c r="K130" s="238"/>
      <c r="L130" s="238"/>
      <c r="M130" s="238"/>
      <c r="N130" s="238"/>
      <c r="O130" s="238"/>
      <c r="P130" s="238"/>
      <c r="Q130" s="238"/>
      <c r="R130" s="238"/>
      <c r="S130" s="238"/>
      <c r="T130" s="239"/>
      <c r="U130" s="176">
        <v>20</v>
      </c>
      <c r="V130" s="174"/>
      <c r="W130" s="175"/>
      <c r="X130" s="176" t="s">
        <v>240</v>
      </c>
      <c r="Y130" s="174"/>
      <c r="Z130" s="174"/>
      <c r="AA130" s="174"/>
      <c r="AB130" s="175"/>
      <c r="AC130" s="176"/>
      <c r="AD130" s="174"/>
      <c r="AE130" s="175"/>
      <c r="AF130" s="177" t="s">
        <v>2508</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1" ht="92.7" customHeight="1" x14ac:dyDescent="0.2">
      <c r="A131" s="173">
        <v>110</v>
      </c>
      <c r="B131" s="174"/>
      <c r="C131" s="175"/>
      <c r="D131" s="237" t="s">
        <v>1261</v>
      </c>
      <c r="E131" s="238"/>
      <c r="F131" s="238"/>
      <c r="G131" s="238"/>
      <c r="H131" s="238"/>
      <c r="I131" s="238"/>
      <c r="J131" s="238"/>
      <c r="K131" s="238"/>
      <c r="L131" s="238"/>
      <c r="M131" s="238"/>
      <c r="N131" s="238"/>
      <c r="O131" s="238"/>
      <c r="P131" s="238"/>
      <c r="Q131" s="238"/>
      <c r="R131" s="238"/>
      <c r="S131" s="238"/>
      <c r="T131" s="239"/>
      <c r="U131" s="176">
        <v>20</v>
      </c>
      <c r="V131" s="174"/>
      <c r="W131" s="175"/>
      <c r="X131" s="176" t="s">
        <v>102</v>
      </c>
      <c r="Y131" s="174"/>
      <c r="Z131" s="174"/>
      <c r="AA131" s="174"/>
      <c r="AB131" s="175"/>
      <c r="AC131" s="176"/>
      <c r="AD131" s="174"/>
      <c r="AE131" s="175"/>
      <c r="AF131" s="177" t="s">
        <v>2366</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1" ht="92.7" customHeight="1" x14ac:dyDescent="0.2">
      <c r="A132" s="173">
        <v>111</v>
      </c>
      <c r="B132" s="174"/>
      <c r="C132" s="175"/>
      <c r="D132" s="237" t="s">
        <v>1262</v>
      </c>
      <c r="E132" s="238"/>
      <c r="F132" s="238"/>
      <c r="G132" s="238"/>
      <c r="H132" s="238"/>
      <c r="I132" s="238"/>
      <c r="J132" s="238"/>
      <c r="K132" s="238"/>
      <c r="L132" s="238"/>
      <c r="M132" s="238"/>
      <c r="N132" s="238"/>
      <c r="O132" s="238"/>
      <c r="P132" s="238"/>
      <c r="Q132" s="238"/>
      <c r="R132" s="238"/>
      <c r="S132" s="238"/>
      <c r="T132" s="239"/>
      <c r="U132" s="176">
        <v>20</v>
      </c>
      <c r="V132" s="174"/>
      <c r="W132" s="175"/>
      <c r="X132" s="176" t="s">
        <v>240</v>
      </c>
      <c r="Y132" s="174"/>
      <c r="Z132" s="174"/>
      <c r="AA132" s="174"/>
      <c r="AB132" s="175"/>
      <c r="AC132" s="176"/>
      <c r="AD132" s="174"/>
      <c r="AE132" s="175"/>
      <c r="AF132" s="177" t="s">
        <v>2509</v>
      </c>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1" ht="92.7" customHeight="1" x14ac:dyDescent="0.2">
      <c r="A133" s="173">
        <v>112</v>
      </c>
      <c r="B133" s="174"/>
      <c r="C133" s="175"/>
      <c r="D133" s="237" t="s">
        <v>1263</v>
      </c>
      <c r="E133" s="238"/>
      <c r="F133" s="238"/>
      <c r="G133" s="238"/>
      <c r="H133" s="238"/>
      <c r="I133" s="238"/>
      <c r="J133" s="238"/>
      <c r="K133" s="238"/>
      <c r="L133" s="238"/>
      <c r="M133" s="238"/>
      <c r="N133" s="238"/>
      <c r="O133" s="238"/>
      <c r="P133" s="238"/>
      <c r="Q133" s="238"/>
      <c r="R133" s="238"/>
      <c r="S133" s="238"/>
      <c r="T133" s="239"/>
      <c r="U133" s="176">
        <v>3</v>
      </c>
      <c r="V133" s="174"/>
      <c r="W133" s="175"/>
      <c r="X133" s="176" t="s">
        <v>192</v>
      </c>
      <c r="Y133" s="174"/>
      <c r="Z133" s="174"/>
      <c r="AA133" s="174"/>
      <c r="AB133" s="175"/>
      <c r="AC133" s="176"/>
      <c r="AD133" s="174"/>
      <c r="AE133" s="175"/>
      <c r="AF133" s="177" t="s">
        <v>2368</v>
      </c>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1" ht="92.7" customHeight="1" x14ac:dyDescent="0.2">
      <c r="A134" s="173">
        <v>113</v>
      </c>
      <c r="B134" s="174"/>
      <c r="C134" s="175"/>
      <c r="D134" s="237" t="s">
        <v>1264</v>
      </c>
      <c r="E134" s="238"/>
      <c r="F134" s="238"/>
      <c r="G134" s="238"/>
      <c r="H134" s="238"/>
      <c r="I134" s="238"/>
      <c r="J134" s="238"/>
      <c r="K134" s="238"/>
      <c r="L134" s="238"/>
      <c r="M134" s="238"/>
      <c r="N134" s="238"/>
      <c r="O134" s="238"/>
      <c r="P134" s="238"/>
      <c r="Q134" s="238"/>
      <c r="R134" s="238"/>
      <c r="S134" s="238"/>
      <c r="T134" s="239"/>
      <c r="U134" s="176">
        <v>3</v>
      </c>
      <c r="V134" s="174"/>
      <c r="W134" s="175"/>
      <c r="X134" s="176" t="s">
        <v>192</v>
      </c>
      <c r="Y134" s="174"/>
      <c r="Z134" s="174"/>
      <c r="AA134" s="174"/>
      <c r="AB134" s="175"/>
      <c r="AC134" s="176"/>
      <c r="AD134" s="174"/>
      <c r="AE134" s="175"/>
      <c r="AF134" s="177" t="s">
        <v>2369</v>
      </c>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1" ht="92.7" customHeight="1" x14ac:dyDescent="0.2">
      <c r="A135" s="173">
        <v>114</v>
      </c>
      <c r="B135" s="174"/>
      <c r="C135" s="175"/>
      <c r="D135" s="237" t="s">
        <v>1265</v>
      </c>
      <c r="E135" s="238"/>
      <c r="F135" s="238"/>
      <c r="G135" s="238"/>
      <c r="H135" s="238"/>
      <c r="I135" s="238"/>
      <c r="J135" s="238"/>
      <c r="K135" s="238"/>
      <c r="L135" s="238"/>
      <c r="M135" s="238"/>
      <c r="N135" s="238"/>
      <c r="O135" s="238"/>
      <c r="P135" s="238"/>
      <c r="Q135" s="238"/>
      <c r="R135" s="238"/>
      <c r="S135" s="238"/>
      <c r="T135" s="239"/>
      <c r="U135" s="176">
        <v>20</v>
      </c>
      <c r="V135" s="174"/>
      <c r="W135" s="175"/>
      <c r="X135" s="176" t="s">
        <v>102</v>
      </c>
      <c r="Y135" s="174"/>
      <c r="Z135" s="174"/>
      <c r="AA135" s="174"/>
      <c r="AB135" s="175"/>
      <c r="AC135" s="176"/>
      <c r="AD135" s="174"/>
      <c r="AE135" s="175"/>
      <c r="AF135" s="177" t="s">
        <v>2370</v>
      </c>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1" ht="92.7" customHeight="1" x14ac:dyDescent="0.2">
      <c r="A136" s="173">
        <v>115</v>
      </c>
      <c r="B136" s="174"/>
      <c r="C136" s="175"/>
      <c r="D136" s="237" t="s">
        <v>1266</v>
      </c>
      <c r="E136" s="238"/>
      <c r="F136" s="238"/>
      <c r="G136" s="238"/>
      <c r="H136" s="238"/>
      <c r="I136" s="238"/>
      <c r="J136" s="238"/>
      <c r="K136" s="238"/>
      <c r="L136" s="238"/>
      <c r="M136" s="238"/>
      <c r="N136" s="238"/>
      <c r="O136" s="238"/>
      <c r="P136" s="238"/>
      <c r="Q136" s="238"/>
      <c r="R136" s="238"/>
      <c r="S136" s="238"/>
      <c r="T136" s="239"/>
      <c r="U136" s="176">
        <v>20</v>
      </c>
      <c r="V136" s="174"/>
      <c r="W136" s="175"/>
      <c r="X136" s="176" t="s">
        <v>240</v>
      </c>
      <c r="Y136" s="174"/>
      <c r="Z136" s="174"/>
      <c r="AA136" s="174"/>
      <c r="AB136" s="175"/>
      <c r="AC136" s="176"/>
      <c r="AD136" s="174"/>
      <c r="AE136" s="175"/>
      <c r="AF136" s="177" t="s">
        <v>2367</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1" ht="92.7" customHeight="1" x14ac:dyDescent="0.2">
      <c r="A137" s="173">
        <v>116</v>
      </c>
      <c r="B137" s="174"/>
      <c r="C137" s="175"/>
      <c r="D137" s="237" t="s">
        <v>1267</v>
      </c>
      <c r="E137" s="238"/>
      <c r="F137" s="238"/>
      <c r="G137" s="238"/>
      <c r="H137" s="238"/>
      <c r="I137" s="238"/>
      <c r="J137" s="238"/>
      <c r="K137" s="238"/>
      <c r="L137" s="238"/>
      <c r="M137" s="238"/>
      <c r="N137" s="238"/>
      <c r="O137" s="238"/>
      <c r="P137" s="238"/>
      <c r="Q137" s="238"/>
      <c r="R137" s="238"/>
      <c r="S137" s="238"/>
      <c r="T137" s="239"/>
      <c r="U137" s="176">
        <v>3</v>
      </c>
      <c r="V137" s="174"/>
      <c r="W137" s="175"/>
      <c r="X137" s="176" t="s">
        <v>192</v>
      </c>
      <c r="Y137" s="174"/>
      <c r="Z137" s="174"/>
      <c r="AA137" s="174"/>
      <c r="AB137" s="175"/>
      <c r="AC137" s="176"/>
      <c r="AD137" s="174"/>
      <c r="AE137" s="175"/>
      <c r="AF137" s="177" t="s">
        <v>2368</v>
      </c>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1" ht="92.7" customHeight="1" x14ac:dyDescent="0.2">
      <c r="A138" s="173">
        <v>117</v>
      </c>
      <c r="B138" s="174"/>
      <c r="C138" s="175"/>
      <c r="D138" s="237" t="s">
        <v>1268</v>
      </c>
      <c r="E138" s="238"/>
      <c r="F138" s="238"/>
      <c r="G138" s="238"/>
      <c r="H138" s="238"/>
      <c r="I138" s="238"/>
      <c r="J138" s="238"/>
      <c r="K138" s="238"/>
      <c r="L138" s="238"/>
      <c r="M138" s="238"/>
      <c r="N138" s="238"/>
      <c r="O138" s="238"/>
      <c r="P138" s="238"/>
      <c r="Q138" s="238"/>
      <c r="R138" s="238"/>
      <c r="S138" s="238"/>
      <c r="T138" s="239"/>
      <c r="U138" s="176">
        <v>3</v>
      </c>
      <c r="V138" s="174"/>
      <c r="W138" s="175"/>
      <c r="X138" s="176" t="s">
        <v>192</v>
      </c>
      <c r="Y138" s="174"/>
      <c r="Z138" s="174"/>
      <c r="AA138" s="174"/>
      <c r="AB138" s="175"/>
      <c r="AC138" s="176"/>
      <c r="AD138" s="174"/>
      <c r="AE138" s="175"/>
      <c r="AF138" s="177" t="s">
        <v>2369</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1" ht="92.7" customHeight="1" x14ac:dyDescent="0.2">
      <c r="A139" s="173">
        <v>118</v>
      </c>
      <c r="B139" s="174"/>
      <c r="C139" s="175"/>
      <c r="D139" s="237" t="s">
        <v>1269</v>
      </c>
      <c r="E139" s="238"/>
      <c r="F139" s="238"/>
      <c r="G139" s="238"/>
      <c r="H139" s="238"/>
      <c r="I139" s="238"/>
      <c r="J139" s="238"/>
      <c r="K139" s="238"/>
      <c r="L139" s="238"/>
      <c r="M139" s="238"/>
      <c r="N139" s="238"/>
      <c r="O139" s="238"/>
      <c r="P139" s="238"/>
      <c r="Q139" s="238"/>
      <c r="R139" s="238"/>
      <c r="S139" s="238"/>
      <c r="T139" s="239"/>
      <c r="U139" s="176">
        <v>20</v>
      </c>
      <c r="V139" s="174"/>
      <c r="W139" s="175"/>
      <c r="X139" s="176" t="s">
        <v>102</v>
      </c>
      <c r="Y139" s="174"/>
      <c r="Z139" s="174"/>
      <c r="AA139" s="174"/>
      <c r="AB139" s="175"/>
      <c r="AC139" s="176"/>
      <c r="AD139" s="174"/>
      <c r="AE139" s="175"/>
      <c r="AF139" s="177" t="s">
        <v>2371</v>
      </c>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1" ht="92.7" customHeight="1" x14ac:dyDescent="0.2">
      <c r="A140" s="173">
        <v>119</v>
      </c>
      <c r="B140" s="174"/>
      <c r="C140" s="175"/>
      <c r="D140" s="237" t="s">
        <v>1270</v>
      </c>
      <c r="E140" s="238"/>
      <c r="F140" s="238"/>
      <c r="G140" s="238"/>
      <c r="H140" s="238"/>
      <c r="I140" s="238"/>
      <c r="J140" s="238"/>
      <c r="K140" s="238"/>
      <c r="L140" s="238"/>
      <c r="M140" s="238"/>
      <c r="N140" s="238"/>
      <c r="O140" s="238"/>
      <c r="P140" s="238"/>
      <c r="Q140" s="238"/>
      <c r="R140" s="238"/>
      <c r="S140" s="238"/>
      <c r="T140" s="239"/>
      <c r="U140" s="176">
        <v>20</v>
      </c>
      <c r="V140" s="174"/>
      <c r="W140" s="175"/>
      <c r="X140" s="176" t="s">
        <v>240</v>
      </c>
      <c r="Y140" s="174"/>
      <c r="Z140" s="174"/>
      <c r="AA140" s="174"/>
      <c r="AB140" s="175"/>
      <c r="AC140" s="176"/>
      <c r="AD140" s="174"/>
      <c r="AE140" s="175"/>
      <c r="AF140" s="177" t="s">
        <v>2509</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1" ht="92.7" customHeight="1" x14ac:dyDescent="0.2">
      <c r="A141" s="173">
        <v>120</v>
      </c>
      <c r="B141" s="174"/>
      <c r="C141" s="175"/>
      <c r="D141" s="237" t="s">
        <v>1271</v>
      </c>
      <c r="E141" s="238"/>
      <c r="F141" s="238"/>
      <c r="G141" s="238"/>
      <c r="H141" s="238"/>
      <c r="I141" s="238"/>
      <c r="J141" s="238"/>
      <c r="K141" s="238"/>
      <c r="L141" s="238"/>
      <c r="M141" s="238"/>
      <c r="N141" s="238"/>
      <c r="O141" s="238"/>
      <c r="P141" s="238"/>
      <c r="Q141" s="238"/>
      <c r="R141" s="238"/>
      <c r="S141" s="238"/>
      <c r="T141" s="239"/>
      <c r="U141" s="176">
        <v>3</v>
      </c>
      <c r="V141" s="174"/>
      <c r="W141" s="175"/>
      <c r="X141" s="176" t="s">
        <v>192</v>
      </c>
      <c r="Y141" s="174"/>
      <c r="Z141" s="174"/>
      <c r="AA141" s="174"/>
      <c r="AB141" s="175"/>
      <c r="AC141" s="176"/>
      <c r="AD141" s="174"/>
      <c r="AE141" s="175"/>
      <c r="AF141" s="177" t="s">
        <v>2368</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1" ht="92.7" customHeight="1" x14ac:dyDescent="0.2">
      <c r="A142" s="173">
        <v>121</v>
      </c>
      <c r="B142" s="174"/>
      <c r="C142" s="175"/>
      <c r="D142" s="237" t="s">
        <v>1272</v>
      </c>
      <c r="E142" s="238"/>
      <c r="F142" s="238"/>
      <c r="G142" s="238"/>
      <c r="H142" s="238"/>
      <c r="I142" s="238"/>
      <c r="J142" s="238"/>
      <c r="K142" s="238"/>
      <c r="L142" s="238"/>
      <c r="M142" s="238"/>
      <c r="N142" s="238"/>
      <c r="O142" s="238"/>
      <c r="P142" s="238"/>
      <c r="Q142" s="238"/>
      <c r="R142" s="238"/>
      <c r="S142" s="238"/>
      <c r="T142" s="239"/>
      <c r="U142" s="176">
        <v>3</v>
      </c>
      <c r="V142" s="174"/>
      <c r="W142" s="175"/>
      <c r="X142" s="176" t="s">
        <v>192</v>
      </c>
      <c r="Y142" s="174"/>
      <c r="Z142" s="174"/>
      <c r="AA142" s="174"/>
      <c r="AB142" s="175"/>
      <c r="AC142" s="176"/>
      <c r="AD142" s="174"/>
      <c r="AE142" s="175"/>
      <c r="AF142" s="177" t="s">
        <v>2369</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1" ht="92.7" customHeight="1" x14ac:dyDescent="0.2">
      <c r="A143" s="173">
        <v>122</v>
      </c>
      <c r="B143" s="174"/>
      <c r="C143" s="175"/>
      <c r="D143" s="237" t="s">
        <v>1273</v>
      </c>
      <c r="E143" s="238"/>
      <c r="F143" s="238"/>
      <c r="G143" s="238"/>
      <c r="H143" s="238"/>
      <c r="I143" s="238"/>
      <c r="J143" s="238"/>
      <c r="K143" s="238"/>
      <c r="L143" s="238"/>
      <c r="M143" s="238"/>
      <c r="N143" s="238"/>
      <c r="O143" s="238"/>
      <c r="P143" s="238"/>
      <c r="Q143" s="238"/>
      <c r="R143" s="238"/>
      <c r="S143" s="238"/>
      <c r="T143" s="239"/>
      <c r="U143" s="176">
        <v>20</v>
      </c>
      <c r="V143" s="174"/>
      <c r="W143" s="175"/>
      <c r="X143" s="176" t="s">
        <v>102</v>
      </c>
      <c r="Y143" s="174"/>
      <c r="Z143" s="174"/>
      <c r="AA143" s="174"/>
      <c r="AB143" s="175"/>
      <c r="AC143" s="176"/>
      <c r="AD143" s="174"/>
      <c r="AE143" s="175"/>
      <c r="AF143" s="177" t="s">
        <v>2372</v>
      </c>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9"/>
    </row>
    <row r="144" spans="1:62" s="7" customFormat="1" ht="92.7" customHeight="1" x14ac:dyDescent="0.2">
      <c r="A144" s="173">
        <v>123</v>
      </c>
      <c r="B144" s="174"/>
      <c r="C144" s="175"/>
      <c r="D144" s="237" t="s">
        <v>1274</v>
      </c>
      <c r="E144" s="238"/>
      <c r="F144" s="238"/>
      <c r="G144" s="238"/>
      <c r="H144" s="238"/>
      <c r="I144" s="238"/>
      <c r="J144" s="238"/>
      <c r="K144" s="238"/>
      <c r="L144" s="238"/>
      <c r="M144" s="238"/>
      <c r="N144" s="238"/>
      <c r="O144" s="238"/>
      <c r="P144" s="238"/>
      <c r="Q144" s="238"/>
      <c r="R144" s="238"/>
      <c r="S144" s="238"/>
      <c r="T144" s="239"/>
      <c r="U144" s="176">
        <v>20</v>
      </c>
      <c r="V144" s="174"/>
      <c r="W144" s="175"/>
      <c r="X144" s="176" t="s">
        <v>240</v>
      </c>
      <c r="Y144" s="174"/>
      <c r="Z144" s="174"/>
      <c r="AA144" s="174"/>
      <c r="AB144" s="175"/>
      <c r="AC144" s="176"/>
      <c r="AD144" s="174"/>
      <c r="AE144" s="175"/>
      <c r="AF144" s="177" t="s">
        <v>2509</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1" ht="92.7" customHeight="1" x14ac:dyDescent="0.2">
      <c r="A145" s="173">
        <v>124</v>
      </c>
      <c r="B145" s="174"/>
      <c r="C145" s="175"/>
      <c r="D145" s="237" t="s">
        <v>1275</v>
      </c>
      <c r="E145" s="238"/>
      <c r="F145" s="238"/>
      <c r="G145" s="238"/>
      <c r="H145" s="238"/>
      <c r="I145" s="238"/>
      <c r="J145" s="238"/>
      <c r="K145" s="238"/>
      <c r="L145" s="238"/>
      <c r="M145" s="238"/>
      <c r="N145" s="238"/>
      <c r="O145" s="238"/>
      <c r="P145" s="238"/>
      <c r="Q145" s="238"/>
      <c r="R145" s="238"/>
      <c r="S145" s="238"/>
      <c r="T145" s="239"/>
      <c r="U145" s="176">
        <v>3</v>
      </c>
      <c r="V145" s="174"/>
      <c r="W145" s="175"/>
      <c r="X145" s="176" t="s">
        <v>192</v>
      </c>
      <c r="Y145" s="174"/>
      <c r="Z145" s="174"/>
      <c r="AA145" s="174"/>
      <c r="AB145" s="175"/>
      <c r="AC145" s="176"/>
      <c r="AD145" s="174"/>
      <c r="AE145" s="175"/>
      <c r="AF145" s="177" t="s">
        <v>2368</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1" ht="92.7" customHeight="1" x14ac:dyDescent="0.2">
      <c r="A146" s="173">
        <v>125</v>
      </c>
      <c r="B146" s="174"/>
      <c r="C146" s="175"/>
      <c r="D146" s="237" t="s">
        <v>1276</v>
      </c>
      <c r="E146" s="238"/>
      <c r="F146" s="238"/>
      <c r="G146" s="238"/>
      <c r="H146" s="238"/>
      <c r="I146" s="238"/>
      <c r="J146" s="238"/>
      <c r="K146" s="238"/>
      <c r="L146" s="238"/>
      <c r="M146" s="238"/>
      <c r="N146" s="238"/>
      <c r="O146" s="238"/>
      <c r="P146" s="238"/>
      <c r="Q146" s="238"/>
      <c r="R146" s="238"/>
      <c r="S146" s="238"/>
      <c r="T146" s="239"/>
      <c r="U146" s="176">
        <v>3</v>
      </c>
      <c r="V146" s="174"/>
      <c r="W146" s="175"/>
      <c r="X146" s="176" t="s">
        <v>192</v>
      </c>
      <c r="Y146" s="174"/>
      <c r="Z146" s="174"/>
      <c r="AA146" s="174"/>
      <c r="AB146" s="175"/>
      <c r="AC146" s="176"/>
      <c r="AD146" s="174"/>
      <c r="AE146" s="175"/>
      <c r="AF146" s="177" t="s">
        <v>2369</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1" ht="92.7" customHeight="1" x14ac:dyDescent="0.2">
      <c r="A147" s="173">
        <v>126</v>
      </c>
      <c r="B147" s="174"/>
      <c r="C147" s="175"/>
      <c r="D147" s="237" t="s">
        <v>1277</v>
      </c>
      <c r="E147" s="238"/>
      <c r="F147" s="238"/>
      <c r="G147" s="238"/>
      <c r="H147" s="238"/>
      <c r="I147" s="238"/>
      <c r="J147" s="238"/>
      <c r="K147" s="238"/>
      <c r="L147" s="238"/>
      <c r="M147" s="238"/>
      <c r="N147" s="238"/>
      <c r="O147" s="238"/>
      <c r="P147" s="238"/>
      <c r="Q147" s="238"/>
      <c r="R147" s="238"/>
      <c r="S147" s="238"/>
      <c r="T147" s="239"/>
      <c r="U147" s="176">
        <v>20</v>
      </c>
      <c r="V147" s="174"/>
      <c r="W147" s="175"/>
      <c r="X147" s="176" t="s">
        <v>102</v>
      </c>
      <c r="Y147" s="174"/>
      <c r="Z147" s="174"/>
      <c r="AA147" s="174"/>
      <c r="AB147" s="175"/>
      <c r="AC147" s="176"/>
      <c r="AD147" s="174"/>
      <c r="AE147" s="175"/>
      <c r="AF147" s="177" t="s">
        <v>2373</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1" ht="92.7" customHeight="1" x14ac:dyDescent="0.2">
      <c r="A148" s="173">
        <v>127</v>
      </c>
      <c r="B148" s="174"/>
      <c r="C148" s="175"/>
      <c r="D148" s="237" t="s">
        <v>1278</v>
      </c>
      <c r="E148" s="238"/>
      <c r="F148" s="238"/>
      <c r="G148" s="238"/>
      <c r="H148" s="238"/>
      <c r="I148" s="238"/>
      <c r="J148" s="238"/>
      <c r="K148" s="238"/>
      <c r="L148" s="238"/>
      <c r="M148" s="238"/>
      <c r="N148" s="238"/>
      <c r="O148" s="238"/>
      <c r="P148" s="238"/>
      <c r="Q148" s="238"/>
      <c r="R148" s="238"/>
      <c r="S148" s="238"/>
      <c r="T148" s="239"/>
      <c r="U148" s="176">
        <v>20</v>
      </c>
      <c r="V148" s="174"/>
      <c r="W148" s="175"/>
      <c r="X148" s="176" t="s">
        <v>240</v>
      </c>
      <c r="Y148" s="174"/>
      <c r="Z148" s="174"/>
      <c r="AA148" s="174"/>
      <c r="AB148" s="175"/>
      <c r="AC148" s="176"/>
      <c r="AD148" s="174"/>
      <c r="AE148" s="175"/>
      <c r="AF148" s="177" t="s">
        <v>2509</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1" ht="92.7" customHeight="1" x14ac:dyDescent="0.2">
      <c r="A149" s="173">
        <v>128</v>
      </c>
      <c r="B149" s="174"/>
      <c r="C149" s="175"/>
      <c r="D149" s="237" t="s">
        <v>1279</v>
      </c>
      <c r="E149" s="238"/>
      <c r="F149" s="238"/>
      <c r="G149" s="238"/>
      <c r="H149" s="238"/>
      <c r="I149" s="238"/>
      <c r="J149" s="238"/>
      <c r="K149" s="238"/>
      <c r="L149" s="238"/>
      <c r="M149" s="238"/>
      <c r="N149" s="238"/>
      <c r="O149" s="238"/>
      <c r="P149" s="238"/>
      <c r="Q149" s="238"/>
      <c r="R149" s="238"/>
      <c r="S149" s="238"/>
      <c r="T149" s="239"/>
      <c r="U149" s="176">
        <v>3</v>
      </c>
      <c r="V149" s="174"/>
      <c r="W149" s="175"/>
      <c r="X149" s="176" t="s">
        <v>192</v>
      </c>
      <c r="Y149" s="174"/>
      <c r="Z149" s="174"/>
      <c r="AA149" s="174"/>
      <c r="AB149" s="175"/>
      <c r="AC149" s="176"/>
      <c r="AD149" s="174"/>
      <c r="AE149" s="175"/>
      <c r="AF149" s="177" t="s">
        <v>2368</v>
      </c>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9"/>
    </row>
    <row r="150" spans="1:62" s="7" customFormat="1" ht="92.7" customHeight="1" x14ac:dyDescent="0.2">
      <c r="A150" s="173">
        <v>129</v>
      </c>
      <c r="B150" s="174"/>
      <c r="C150" s="175"/>
      <c r="D150" s="237" t="s">
        <v>1280</v>
      </c>
      <c r="E150" s="238"/>
      <c r="F150" s="238"/>
      <c r="G150" s="238"/>
      <c r="H150" s="238"/>
      <c r="I150" s="238"/>
      <c r="J150" s="238"/>
      <c r="K150" s="238"/>
      <c r="L150" s="238"/>
      <c r="M150" s="238"/>
      <c r="N150" s="238"/>
      <c r="O150" s="238"/>
      <c r="P150" s="238"/>
      <c r="Q150" s="238"/>
      <c r="R150" s="238"/>
      <c r="S150" s="238"/>
      <c r="T150" s="239"/>
      <c r="U150" s="176">
        <v>3</v>
      </c>
      <c r="V150" s="174"/>
      <c r="W150" s="175"/>
      <c r="X150" s="176" t="s">
        <v>192</v>
      </c>
      <c r="Y150" s="174"/>
      <c r="Z150" s="174"/>
      <c r="AA150" s="174"/>
      <c r="AB150" s="175"/>
      <c r="AC150" s="176"/>
      <c r="AD150" s="174"/>
      <c r="AE150" s="175"/>
      <c r="AF150" s="177" t="s">
        <v>2369</v>
      </c>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9"/>
    </row>
    <row r="151" spans="1:62" s="7" customFormat="1" ht="92.7" customHeight="1" x14ac:dyDescent="0.2">
      <c r="A151" s="173">
        <v>130</v>
      </c>
      <c r="B151" s="174"/>
      <c r="C151" s="175"/>
      <c r="D151" s="237" t="s">
        <v>1281</v>
      </c>
      <c r="E151" s="238"/>
      <c r="F151" s="238"/>
      <c r="G151" s="238"/>
      <c r="H151" s="238"/>
      <c r="I151" s="238"/>
      <c r="J151" s="238"/>
      <c r="K151" s="238"/>
      <c r="L151" s="238"/>
      <c r="M151" s="238"/>
      <c r="N151" s="238"/>
      <c r="O151" s="238"/>
      <c r="P151" s="238"/>
      <c r="Q151" s="238"/>
      <c r="R151" s="238"/>
      <c r="S151" s="238"/>
      <c r="T151" s="239"/>
      <c r="U151" s="176">
        <v>15</v>
      </c>
      <c r="V151" s="174"/>
      <c r="W151" s="175"/>
      <c r="X151" s="176" t="s">
        <v>102</v>
      </c>
      <c r="Y151" s="174"/>
      <c r="Z151" s="174"/>
      <c r="AA151" s="174"/>
      <c r="AB151" s="175"/>
      <c r="AC151" s="176"/>
      <c r="AD151" s="174"/>
      <c r="AE151" s="175"/>
      <c r="AF151" s="177" t="s">
        <v>2374</v>
      </c>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9"/>
    </row>
    <row r="152" spans="1:62" s="7" customFormat="1" ht="92.7" customHeight="1" x14ac:dyDescent="0.2">
      <c r="A152" s="173">
        <v>131</v>
      </c>
      <c r="B152" s="174"/>
      <c r="C152" s="175"/>
      <c r="D152" s="237" t="s">
        <v>1282</v>
      </c>
      <c r="E152" s="238"/>
      <c r="F152" s="238"/>
      <c r="G152" s="238"/>
      <c r="H152" s="238"/>
      <c r="I152" s="238"/>
      <c r="J152" s="238"/>
      <c r="K152" s="238"/>
      <c r="L152" s="238"/>
      <c r="M152" s="238"/>
      <c r="N152" s="238"/>
      <c r="O152" s="238"/>
      <c r="P152" s="238"/>
      <c r="Q152" s="238"/>
      <c r="R152" s="238"/>
      <c r="S152" s="238"/>
      <c r="T152" s="239"/>
      <c r="U152" s="176">
        <v>22</v>
      </c>
      <c r="V152" s="174"/>
      <c r="W152" s="175"/>
      <c r="X152" s="176" t="s">
        <v>240</v>
      </c>
      <c r="Y152" s="174"/>
      <c r="Z152" s="174"/>
      <c r="AA152" s="174"/>
      <c r="AB152" s="175"/>
      <c r="AC152" s="176"/>
      <c r="AD152" s="174"/>
      <c r="AE152" s="175"/>
      <c r="AF152" s="177" t="s">
        <v>2510</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row>
    <row r="153" spans="1:62" s="7" customFormat="1" ht="92.7" customHeight="1" x14ac:dyDescent="0.2">
      <c r="A153" s="173">
        <v>132</v>
      </c>
      <c r="B153" s="174"/>
      <c r="C153" s="175"/>
      <c r="D153" s="237" t="s">
        <v>1283</v>
      </c>
      <c r="E153" s="238"/>
      <c r="F153" s="238"/>
      <c r="G153" s="238"/>
      <c r="H153" s="238"/>
      <c r="I153" s="238"/>
      <c r="J153" s="238"/>
      <c r="K153" s="238"/>
      <c r="L153" s="238"/>
      <c r="M153" s="238"/>
      <c r="N153" s="238"/>
      <c r="O153" s="238"/>
      <c r="P153" s="238"/>
      <c r="Q153" s="238"/>
      <c r="R153" s="238"/>
      <c r="S153" s="238"/>
      <c r="T153" s="239"/>
      <c r="U153" s="176">
        <v>10</v>
      </c>
      <c r="V153" s="174"/>
      <c r="W153" s="175"/>
      <c r="X153" s="176" t="s">
        <v>102</v>
      </c>
      <c r="Y153" s="174"/>
      <c r="Z153" s="174"/>
      <c r="AA153" s="174"/>
      <c r="AB153" s="175"/>
      <c r="AC153" s="176"/>
      <c r="AD153" s="174"/>
      <c r="AE153" s="175"/>
      <c r="AF153" s="177" t="s">
        <v>2376</v>
      </c>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9"/>
    </row>
    <row r="154" spans="1:62" s="7" customFormat="1" ht="92.7" customHeight="1" x14ac:dyDescent="0.2">
      <c r="A154" s="173">
        <v>133</v>
      </c>
      <c r="B154" s="174"/>
      <c r="C154" s="175"/>
      <c r="D154" s="237" t="s">
        <v>1284</v>
      </c>
      <c r="E154" s="238"/>
      <c r="F154" s="238"/>
      <c r="G154" s="238"/>
      <c r="H154" s="238"/>
      <c r="I154" s="238"/>
      <c r="J154" s="238"/>
      <c r="K154" s="238"/>
      <c r="L154" s="238"/>
      <c r="M154" s="238"/>
      <c r="N154" s="238"/>
      <c r="O154" s="238"/>
      <c r="P154" s="238"/>
      <c r="Q154" s="238"/>
      <c r="R154" s="238"/>
      <c r="S154" s="238"/>
      <c r="T154" s="239"/>
      <c r="U154" s="176">
        <v>20</v>
      </c>
      <c r="V154" s="174"/>
      <c r="W154" s="175"/>
      <c r="X154" s="176" t="s">
        <v>240</v>
      </c>
      <c r="Y154" s="174"/>
      <c r="Z154" s="174"/>
      <c r="AA154" s="174"/>
      <c r="AB154" s="175"/>
      <c r="AC154" s="176"/>
      <c r="AD154" s="174"/>
      <c r="AE154" s="175"/>
      <c r="AF154" s="177" t="s">
        <v>2511</v>
      </c>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9"/>
    </row>
    <row r="155" spans="1:62" s="7" customFormat="1" ht="92.7" customHeight="1" x14ac:dyDescent="0.2">
      <c r="A155" s="173">
        <v>134</v>
      </c>
      <c r="B155" s="174"/>
      <c r="C155" s="175"/>
      <c r="D155" s="237" t="s">
        <v>1285</v>
      </c>
      <c r="E155" s="238"/>
      <c r="F155" s="238"/>
      <c r="G155" s="238"/>
      <c r="H155" s="238"/>
      <c r="I155" s="238"/>
      <c r="J155" s="238"/>
      <c r="K155" s="238"/>
      <c r="L155" s="238"/>
      <c r="M155" s="238"/>
      <c r="N155" s="238"/>
      <c r="O155" s="238"/>
      <c r="P155" s="238"/>
      <c r="Q155" s="238"/>
      <c r="R155" s="238"/>
      <c r="S155" s="238"/>
      <c r="T155" s="239"/>
      <c r="U155" s="176">
        <v>22</v>
      </c>
      <c r="V155" s="174"/>
      <c r="W155" s="175"/>
      <c r="X155" s="176" t="s">
        <v>240</v>
      </c>
      <c r="Y155" s="174"/>
      <c r="Z155" s="174"/>
      <c r="AA155" s="174"/>
      <c r="AB155" s="175"/>
      <c r="AC155" s="176"/>
      <c r="AD155" s="174"/>
      <c r="AE155" s="175"/>
      <c r="AF155" s="177" t="s">
        <v>2512</v>
      </c>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9"/>
    </row>
    <row r="156" spans="1:62" s="7" customFormat="1" ht="92.7" customHeight="1" x14ac:dyDescent="0.2">
      <c r="A156" s="173">
        <v>135</v>
      </c>
      <c r="B156" s="174"/>
      <c r="C156" s="175"/>
      <c r="D156" s="237" t="s">
        <v>1286</v>
      </c>
      <c r="E156" s="238"/>
      <c r="F156" s="238"/>
      <c r="G156" s="238"/>
      <c r="H156" s="238"/>
      <c r="I156" s="238"/>
      <c r="J156" s="238"/>
      <c r="K156" s="238"/>
      <c r="L156" s="238"/>
      <c r="M156" s="238"/>
      <c r="N156" s="238"/>
      <c r="O156" s="238"/>
      <c r="P156" s="238"/>
      <c r="Q156" s="238"/>
      <c r="R156" s="238"/>
      <c r="S156" s="238"/>
      <c r="T156" s="239"/>
      <c r="U156" s="176">
        <v>20</v>
      </c>
      <c r="V156" s="174"/>
      <c r="W156" s="175"/>
      <c r="X156" s="176" t="s">
        <v>102</v>
      </c>
      <c r="Y156" s="174"/>
      <c r="Z156" s="174"/>
      <c r="AA156" s="174"/>
      <c r="AB156" s="175"/>
      <c r="AC156" s="176"/>
      <c r="AD156" s="174"/>
      <c r="AE156" s="175"/>
      <c r="AF156" s="177" t="s">
        <v>2379</v>
      </c>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9"/>
    </row>
    <row r="157" spans="1:62" s="7" customFormat="1" ht="92.7" customHeight="1" x14ac:dyDescent="0.2">
      <c r="A157" s="173">
        <v>136</v>
      </c>
      <c r="B157" s="174"/>
      <c r="C157" s="175"/>
      <c r="D157" s="237" t="s">
        <v>1287</v>
      </c>
      <c r="E157" s="238"/>
      <c r="F157" s="238"/>
      <c r="G157" s="238"/>
      <c r="H157" s="238"/>
      <c r="I157" s="238"/>
      <c r="J157" s="238"/>
      <c r="K157" s="238"/>
      <c r="L157" s="238"/>
      <c r="M157" s="238"/>
      <c r="N157" s="238"/>
      <c r="O157" s="238"/>
      <c r="P157" s="238"/>
      <c r="Q157" s="238"/>
      <c r="R157" s="238"/>
      <c r="S157" s="238"/>
      <c r="T157" s="239"/>
      <c r="U157" s="176">
        <v>20</v>
      </c>
      <c r="V157" s="174"/>
      <c r="W157" s="175"/>
      <c r="X157" s="176" t="s">
        <v>102</v>
      </c>
      <c r="Y157" s="174"/>
      <c r="Z157" s="174"/>
      <c r="AA157" s="174"/>
      <c r="AB157" s="175"/>
      <c r="AC157" s="176"/>
      <c r="AD157" s="174"/>
      <c r="AE157" s="175"/>
      <c r="AF157" s="177" t="s">
        <v>2380</v>
      </c>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9"/>
    </row>
    <row r="158" spans="1:62" s="7" customFormat="1" ht="92.7" customHeight="1" x14ac:dyDescent="0.2">
      <c r="A158" s="173">
        <v>137</v>
      </c>
      <c r="B158" s="174"/>
      <c r="C158" s="175"/>
      <c r="D158" s="237" t="s">
        <v>1288</v>
      </c>
      <c r="E158" s="238"/>
      <c r="F158" s="238"/>
      <c r="G158" s="238"/>
      <c r="H158" s="238"/>
      <c r="I158" s="238"/>
      <c r="J158" s="238"/>
      <c r="K158" s="238"/>
      <c r="L158" s="238"/>
      <c r="M158" s="238"/>
      <c r="N158" s="238"/>
      <c r="O158" s="238"/>
      <c r="P158" s="238"/>
      <c r="Q158" s="238"/>
      <c r="R158" s="238"/>
      <c r="S158" s="238"/>
      <c r="T158" s="239"/>
      <c r="U158" s="176">
        <v>4</v>
      </c>
      <c r="V158" s="174"/>
      <c r="W158" s="175"/>
      <c r="X158" s="176" t="s">
        <v>102</v>
      </c>
      <c r="Y158" s="174"/>
      <c r="Z158" s="174"/>
      <c r="AA158" s="174"/>
      <c r="AB158" s="175"/>
      <c r="AC158" s="176"/>
      <c r="AD158" s="174"/>
      <c r="AE158" s="175"/>
      <c r="AF158" s="177" t="s">
        <v>2381</v>
      </c>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9"/>
    </row>
    <row r="159" spans="1:62" s="7" customFormat="1" ht="92.7" customHeight="1" x14ac:dyDescent="0.2">
      <c r="A159" s="173">
        <v>138</v>
      </c>
      <c r="B159" s="174"/>
      <c r="C159" s="175"/>
      <c r="D159" s="237" t="s">
        <v>1289</v>
      </c>
      <c r="E159" s="238"/>
      <c r="F159" s="238"/>
      <c r="G159" s="238"/>
      <c r="H159" s="238"/>
      <c r="I159" s="238"/>
      <c r="J159" s="238"/>
      <c r="K159" s="238"/>
      <c r="L159" s="238"/>
      <c r="M159" s="238"/>
      <c r="N159" s="238"/>
      <c r="O159" s="238"/>
      <c r="P159" s="238"/>
      <c r="Q159" s="238"/>
      <c r="R159" s="238"/>
      <c r="S159" s="238"/>
      <c r="T159" s="239"/>
      <c r="U159" s="176">
        <v>20</v>
      </c>
      <c r="V159" s="174"/>
      <c r="W159" s="175"/>
      <c r="X159" s="176" t="s">
        <v>102</v>
      </c>
      <c r="Y159" s="174"/>
      <c r="Z159" s="174"/>
      <c r="AA159" s="174"/>
      <c r="AB159" s="175"/>
      <c r="AC159" s="176"/>
      <c r="AD159" s="174"/>
      <c r="AE159" s="175"/>
      <c r="AF159" s="177" t="s">
        <v>2381</v>
      </c>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9"/>
    </row>
    <row r="160" spans="1:62" s="7" customFormat="1" ht="92.7" customHeight="1" x14ac:dyDescent="0.2">
      <c r="A160" s="173">
        <v>139</v>
      </c>
      <c r="B160" s="174"/>
      <c r="C160" s="175"/>
      <c r="D160" s="237" t="s">
        <v>1290</v>
      </c>
      <c r="E160" s="238"/>
      <c r="F160" s="238"/>
      <c r="G160" s="238"/>
      <c r="H160" s="238"/>
      <c r="I160" s="238"/>
      <c r="J160" s="238"/>
      <c r="K160" s="238"/>
      <c r="L160" s="238"/>
      <c r="M160" s="238"/>
      <c r="N160" s="238"/>
      <c r="O160" s="238"/>
      <c r="P160" s="238"/>
      <c r="Q160" s="238"/>
      <c r="R160" s="238"/>
      <c r="S160" s="238"/>
      <c r="T160" s="239"/>
      <c r="U160" s="176">
        <v>4</v>
      </c>
      <c r="V160" s="174"/>
      <c r="W160" s="175"/>
      <c r="X160" s="176" t="s">
        <v>102</v>
      </c>
      <c r="Y160" s="174"/>
      <c r="Z160" s="174"/>
      <c r="AA160" s="174"/>
      <c r="AB160" s="175"/>
      <c r="AC160" s="176"/>
      <c r="AD160" s="174"/>
      <c r="AE160" s="175"/>
      <c r="AF160" s="177" t="s">
        <v>2382</v>
      </c>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9"/>
    </row>
    <row r="161" spans="1:62" s="7" customFormat="1" ht="92.7" customHeight="1" x14ac:dyDescent="0.2">
      <c r="A161" s="173">
        <v>140</v>
      </c>
      <c r="B161" s="174"/>
      <c r="C161" s="175"/>
      <c r="D161" s="237" t="s">
        <v>1291</v>
      </c>
      <c r="E161" s="238"/>
      <c r="F161" s="238"/>
      <c r="G161" s="238"/>
      <c r="H161" s="238"/>
      <c r="I161" s="238"/>
      <c r="J161" s="238"/>
      <c r="K161" s="238"/>
      <c r="L161" s="238"/>
      <c r="M161" s="238"/>
      <c r="N161" s="238"/>
      <c r="O161" s="238"/>
      <c r="P161" s="238"/>
      <c r="Q161" s="238"/>
      <c r="R161" s="238"/>
      <c r="S161" s="238"/>
      <c r="T161" s="239"/>
      <c r="U161" s="176">
        <v>20</v>
      </c>
      <c r="V161" s="174"/>
      <c r="W161" s="175"/>
      <c r="X161" s="176" t="s">
        <v>102</v>
      </c>
      <c r="Y161" s="174"/>
      <c r="Z161" s="174"/>
      <c r="AA161" s="174"/>
      <c r="AB161" s="175"/>
      <c r="AC161" s="176"/>
      <c r="AD161" s="174"/>
      <c r="AE161" s="175"/>
      <c r="AF161" s="177" t="s">
        <v>2382</v>
      </c>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9"/>
    </row>
    <row r="162" spans="1:62" s="7" customFormat="1" ht="92.7" customHeight="1" x14ac:dyDescent="0.2">
      <c r="A162" s="173">
        <v>141</v>
      </c>
      <c r="B162" s="174"/>
      <c r="C162" s="175"/>
      <c r="D162" s="237" t="s">
        <v>1292</v>
      </c>
      <c r="E162" s="238"/>
      <c r="F162" s="238"/>
      <c r="G162" s="238"/>
      <c r="H162" s="238"/>
      <c r="I162" s="238"/>
      <c r="J162" s="238"/>
      <c r="K162" s="238"/>
      <c r="L162" s="238"/>
      <c r="M162" s="238"/>
      <c r="N162" s="238"/>
      <c r="O162" s="238"/>
      <c r="P162" s="238"/>
      <c r="Q162" s="238"/>
      <c r="R162" s="238"/>
      <c r="S162" s="238"/>
      <c r="T162" s="239"/>
      <c r="U162" s="176">
        <v>4</v>
      </c>
      <c r="V162" s="174"/>
      <c r="W162" s="175"/>
      <c r="X162" s="176" t="s">
        <v>102</v>
      </c>
      <c r="Y162" s="174"/>
      <c r="Z162" s="174"/>
      <c r="AA162" s="174"/>
      <c r="AB162" s="175"/>
      <c r="AC162" s="176"/>
      <c r="AD162" s="174"/>
      <c r="AE162" s="175"/>
      <c r="AF162" s="177" t="s">
        <v>2383</v>
      </c>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9"/>
    </row>
    <row r="163" spans="1:62" s="7" customFormat="1" ht="92.7" customHeight="1" x14ac:dyDescent="0.2">
      <c r="A163" s="173">
        <v>142</v>
      </c>
      <c r="B163" s="174"/>
      <c r="C163" s="175"/>
      <c r="D163" s="237" t="s">
        <v>1293</v>
      </c>
      <c r="E163" s="238"/>
      <c r="F163" s="238"/>
      <c r="G163" s="238"/>
      <c r="H163" s="238"/>
      <c r="I163" s="238"/>
      <c r="J163" s="238"/>
      <c r="K163" s="238"/>
      <c r="L163" s="238"/>
      <c r="M163" s="238"/>
      <c r="N163" s="238"/>
      <c r="O163" s="238"/>
      <c r="P163" s="238"/>
      <c r="Q163" s="238"/>
      <c r="R163" s="238"/>
      <c r="S163" s="238"/>
      <c r="T163" s="239"/>
      <c r="U163" s="176">
        <v>20</v>
      </c>
      <c r="V163" s="174"/>
      <c r="W163" s="175"/>
      <c r="X163" s="176" t="s">
        <v>102</v>
      </c>
      <c r="Y163" s="174"/>
      <c r="Z163" s="174"/>
      <c r="AA163" s="174"/>
      <c r="AB163" s="175"/>
      <c r="AC163" s="176"/>
      <c r="AD163" s="174"/>
      <c r="AE163" s="175"/>
      <c r="AF163" s="177" t="s">
        <v>2383</v>
      </c>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9"/>
    </row>
    <row r="164" spans="1:62" s="7" customFormat="1" ht="92.7" customHeight="1" x14ac:dyDescent="0.2">
      <c r="A164" s="173">
        <v>143</v>
      </c>
      <c r="B164" s="174"/>
      <c r="C164" s="175"/>
      <c r="D164" s="237" t="s">
        <v>1294</v>
      </c>
      <c r="E164" s="238"/>
      <c r="F164" s="238"/>
      <c r="G164" s="238"/>
      <c r="H164" s="238"/>
      <c r="I164" s="238"/>
      <c r="J164" s="238"/>
      <c r="K164" s="238"/>
      <c r="L164" s="238"/>
      <c r="M164" s="238"/>
      <c r="N164" s="238"/>
      <c r="O164" s="238"/>
      <c r="P164" s="238"/>
      <c r="Q164" s="238"/>
      <c r="R164" s="238"/>
      <c r="S164" s="238"/>
      <c r="T164" s="239"/>
      <c r="U164" s="176">
        <v>4</v>
      </c>
      <c r="V164" s="174"/>
      <c r="W164" s="175"/>
      <c r="X164" s="176" t="s">
        <v>102</v>
      </c>
      <c r="Y164" s="174"/>
      <c r="Z164" s="174"/>
      <c r="AA164" s="174"/>
      <c r="AB164" s="175"/>
      <c r="AC164" s="176"/>
      <c r="AD164" s="174"/>
      <c r="AE164" s="175"/>
      <c r="AF164" s="177" t="s">
        <v>2384</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row>
    <row r="165" spans="1:62" s="7" customFormat="1" ht="92.7" customHeight="1" x14ac:dyDescent="0.2">
      <c r="A165" s="173">
        <v>144</v>
      </c>
      <c r="B165" s="174"/>
      <c r="C165" s="175"/>
      <c r="D165" s="237" t="s">
        <v>1295</v>
      </c>
      <c r="E165" s="238"/>
      <c r="F165" s="238"/>
      <c r="G165" s="238"/>
      <c r="H165" s="238"/>
      <c r="I165" s="238"/>
      <c r="J165" s="238"/>
      <c r="K165" s="238"/>
      <c r="L165" s="238"/>
      <c r="M165" s="238"/>
      <c r="N165" s="238"/>
      <c r="O165" s="238"/>
      <c r="P165" s="238"/>
      <c r="Q165" s="238"/>
      <c r="R165" s="238"/>
      <c r="S165" s="238"/>
      <c r="T165" s="239"/>
      <c r="U165" s="176">
        <v>20</v>
      </c>
      <c r="V165" s="174"/>
      <c r="W165" s="175"/>
      <c r="X165" s="176" t="s">
        <v>102</v>
      </c>
      <c r="Y165" s="174"/>
      <c r="Z165" s="174"/>
      <c r="AA165" s="174"/>
      <c r="AB165" s="175"/>
      <c r="AC165" s="176"/>
      <c r="AD165" s="174"/>
      <c r="AE165" s="175"/>
      <c r="AF165" s="177" t="s">
        <v>2384</v>
      </c>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9"/>
    </row>
    <row r="166" spans="1:62" s="7" customFormat="1" ht="92.7" customHeight="1" x14ac:dyDescent="0.2">
      <c r="A166" s="173">
        <v>145</v>
      </c>
      <c r="B166" s="174"/>
      <c r="C166" s="175"/>
      <c r="D166" s="237" t="s">
        <v>1296</v>
      </c>
      <c r="E166" s="238"/>
      <c r="F166" s="238"/>
      <c r="G166" s="238"/>
      <c r="H166" s="238"/>
      <c r="I166" s="238"/>
      <c r="J166" s="238"/>
      <c r="K166" s="238"/>
      <c r="L166" s="238"/>
      <c r="M166" s="238"/>
      <c r="N166" s="238"/>
      <c r="O166" s="238"/>
      <c r="P166" s="238"/>
      <c r="Q166" s="238"/>
      <c r="R166" s="238"/>
      <c r="S166" s="238"/>
      <c r="T166" s="239"/>
      <c r="U166" s="176">
        <v>4</v>
      </c>
      <c r="V166" s="174"/>
      <c r="W166" s="175"/>
      <c r="X166" s="176" t="s">
        <v>102</v>
      </c>
      <c r="Y166" s="174"/>
      <c r="Z166" s="174"/>
      <c r="AA166" s="174"/>
      <c r="AB166" s="175"/>
      <c r="AC166" s="176"/>
      <c r="AD166" s="174"/>
      <c r="AE166" s="175"/>
      <c r="AF166" s="177" t="s">
        <v>2385</v>
      </c>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9"/>
    </row>
    <row r="167" spans="1:62" s="7" customFormat="1" ht="92.7" customHeight="1" x14ac:dyDescent="0.2">
      <c r="A167" s="173">
        <v>146</v>
      </c>
      <c r="B167" s="174"/>
      <c r="C167" s="175"/>
      <c r="D167" s="237" t="s">
        <v>1297</v>
      </c>
      <c r="E167" s="238"/>
      <c r="F167" s="238"/>
      <c r="G167" s="238"/>
      <c r="H167" s="238"/>
      <c r="I167" s="238"/>
      <c r="J167" s="238"/>
      <c r="K167" s="238"/>
      <c r="L167" s="238"/>
      <c r="M167" s="238"/>
      <c r="N167" s="238"/>
      <c r="O167" s="238"/>
      <c r="P167" s="238"/>
      <c r="Q167" s="238"/>
      <c r="R167" s="238"/>
      <c r="S167" s="238"/>
      <c r="T167" s="239"/>
      <c r="U167" s="176">
        <v>20</v>
      </c>
      <c r="V167" s="174"/>
      <c r="W167" s="175"/>
      <c r="X167" s="176" t="s">
        <v>102</v>
      </c>
      <c r="Y167" s="174"/>
      <c r="Z167" s="174"/>
      <c r="AA167" s="174"/>
      <c r="AB167" s="175"/>
      <c r="AC167" s="176"/>
      <c r="AD167" s="174"/>
      <c r="AE167" s="175"/>
      <c r="AF167" s="177" t="s">
        <v>2385</v>
      </c>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9"/>
    </row>
    <row r="168" spans="1:62" s="7" customFormat="1" ht="92.7" customHeight="1" x14ac:dyDescent="0.2">
      <c r="A168" s="173">
        <v>147</v>
      </c>
      <c r="B168" s="174"/>
      <c r="C168" s="175"/>
      <c r="D168" s="237" t="s">
        <v>1298</v>
      </c>
      <c r="E168" s="238"/>
      <c r="F168" s="238"/>
      <c r="G168" s="238"/>
      <c r="H168" s="238"/>
      <c r="I168" s="238"/>
      <c r="J168" s="238"/>
      <c r="K168" s="238"/>
      <c r="L168" s="238"/>
      <c r="M168" s="238"/>
      <c r="N168" s="238"/>
      <c r="O168" s="238"/>
      <c r="P168" s="238"/>
      <c r="Q168" s="238"/>
      <c r="R168" s="238"/>
      <c r="S168" s="238"/>
      <c r="T168" s="239"/>
      <c r="U168" s="176">
        <v>80</v>
      </c>
      <c r="V168" s="174"/>
      <c r="W168" s="175"/>
      <c r="X168" s="176" t="s">
        <v>102</v>
      </c>
      <c r="Y168" s="174"/>
      <c r="Z168" s="174"/>
      <c r="AA168" s="174"/>
      <c r="AB168" s="175"/>
      <c r="AC168" s="176"/>
      <c r="AD168" s="174"/>
      <c r="AE168" s="175"/>
      <c r="AF168" s="177" t="s">
        <v>2386</v>
      </c>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9"/>
    </row>
    <row r="169" spans="1:62" s="7" customFormat="1" ht="92.7" customHeight="1" x14ac:dyDescent="0.2">
      <c r="A169" s="173">
        <v>148</v>
      </c>
      <c r="B169" s="174"/>
      <c r="C169" s="175"/>
      <c r="D169" s="237" t="s">
        <v>1299</v>
      </c>
      <c r="E169" s="238"/>
      <c r="F169" s="238"/>
      <c r="G169" s="238"/>
      <c r="H169" s="238"/>
      <c r="I169" s="238"/>
      <c r="J169" s="238"/>
      <c r="K169" s="238"/>
      <c r="L169" s="238"/>
      <c r="M169" s="238"/>
      <c r="N169" s="238"/>
      <c r="O169" s="238"/>
      <c r="P169" s="238"/>
      <c r="Q169" s="238"/>
      <c r="R169" s="238"/>
      <c r="S169" s="238"/>
      <c r="T169" s="239"/>
      <c r="U169" s="176">
        <v>4</v>
      </c>
      <c r="V169" s="174"/>
      <c r="W169" s="175"/>
      <c r="X169" s="176" t="s">
        <v>102</v>
      </c>
      <c r="Y169" s="174"/>
      <c r="Z169" s="174"/>
      <c r="AA169" s="174"/>
      <c r="AB169" s="175"/>
      <c r="AC169" s="176"/>
      <c r="AD169" s="174"/>
      <c r="AE169" s="175"/>
      <c r="AF169" s="177" t="s">
        <v>2387</v>
      </c>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9"/>
    </row>
    <row r="170" spans="1:62" s="7" customFormat="1" ht="92.7" customHeight="1" x14ac:dyDescent="0.2">
      <c r="A170" s="173">
        <v>149</v>
      </c>
      <c r="B170" s="174"/>
      <c r="C170" s="175"/>
      <c r="D170" s="237" t="s">
        <v>1300</v>
      </c>
      <c r="E170" s="238"/>
      <c r="F170" s="238"/>
      <c r="G170" s="238"/>
      <c r="H170" s="238"/>
      <c r="I170" s="238"/>
      <c r="J170" s="238"/>
      <c r="K170" s="238"/>
      <c r="L170" s="238"/>
      <c r="M170" s="238"/>
      <c r="N170" s="238"/>
      <c r="O170" s="238"/>
      <c r="P170" s="238"/>
      <c r="Q170" s="238"/>
      <c r="R170" s="238"/>
      <c r="S170" s="238"/>
      <c r="T170" s="239"/>
      <c r="U170" s="176">
        <v>20</v>
      </c>
      <c r="V170" s="174"/>
      <c r="W170" s="175"/>
      <c r="X170" s="176" t="s">
        <v>102</v>
      </c>
      <c r="Y170" s="174"/>
      <c r="Z170" s="174"/>
      <c r="AA170" s="174"/>
      <c r="AB170" s="175"/>
      <c r="AC170" s="176"/>
      <c r="AD170" s="174"/>
      <c r="AE170" s="175"/>
      <c r="AF170" s="177" t="s">
        <v>2388</v>
      </c>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9"/>
    </row>
    <row r="171" spans="1:62" s="7" customFormat="1" ht="92.7" customHeight="1" x14ac:dyDescent="0.2">
      <c r="A171" s="173">
        <v>150</v>
      </c>
      <c r="B171" s="174"/>
      <c r="C171" s="175"/>
      <c r="D171" s="237" t="s">
        <v>1301</v>
      </c>
      <c r="E171" s="238"/>
      <c r="F171" s="238"/>
      <c r="G171" s="238"/>
      <c r="H171" s="238"/>
      <c r="I171" s="238"/>
      <c r="J171" s="238"/>
      <c r="K171" s="238"/>
      <c r="L171" s="238"/>
      <c r="M171" s="238"/>
      <c r="N171" s="238"/>
      <c r="O171" s="238"/>
      <c r="P171" s="238"/>
      <c r="Q171" s="238"/>
      <c r="R171" s="238"/>
      <c r="S171" s="238"/>
      <c r="T171" s="239"/>
      <c r="U171" s="176">
        <v>3</v>
      </c>
      <c r="V171" s="174"/>
      <c r="W171" s="175"/>
      <c r="X171" s="176" t="s">
        <v>102</v>
      </c>
      <c r="Y171" s="174"/>
      <c r="Z171" s="174"/>
      <c r="AA171" s="174"/>
      <c r="AB171" s="175"/>
      <c r="AC171" s="176"/>
      <c r="AD171" s="174"/>
      <c r="AE171" s="175"/>
      <c r="AF171" s="177" t="s">
        <v>2389</v>
      </c>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9"/>
    </row>
    <row r="172" spans="1:62" s="7" customFormat="1" ht="92.7" customHeight="1" x14ac:dyDescent="0.2">
      <c r="A172" s="173">
        <v>151</v>
      </c>
      <c r="B172" s="174"/>
      <c r="C172" s="175"/>
      <c r="D172" s="237" t="s">
        <v>1302</v>
      </c>
      <c r="E172" s="238"/>
      <c r="F172" s="238"/>
      <c r="G172" s="238"/>
      <c r="H172" s="238"/>
      <c r="I172" s="238"/>
      <c r="J172" s="238"/>
      <c r="K172" s="238"/>
      <c r="L172" s="238"/>
      <c r="M172" s="238"/>
      <c r="N172" s="238"/>
      <c r="O172" s="238"/>
      <c r="P172" s="238"/>
      <c r="Q172" s="238"/>
      <c r="R172" s="238"/>
      <c r="S172" s="238"/>
      <c r="T172" s="239"/>
      <c r="U172" s="176">
        <v>30</v>
      </c>
      <c r="V172" s="174"/>
      <c r="W172" s="175"/>
      <c r="X172" s="176" t="s">
        <v>102</v>
      </c>
      <c r="Y172" s="174"/>
      <c r="Z172" s="174"/>
      <c r="AA172" s="174"/>
      <c r="AB172" s="175"/>
      <c r="AC172" s="176"/>
      <c r="AD172" s="174"/>
      <c r="AE172" s="175"/>
      <c r="AF172" s="177" t="s">
        <v>2390</v>
      </c>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9"/>
    </row>
    <row r="173" spans="1:62" s="7" customFormat="1" ht="92.7" customHeight="1" x14ac:dyDescent="0.2">
      <c r="A173" s="173">
        <v>152</v>
      </c>
      <c r="B173" s="174"/>
      <c r="C173" s="175"/>
      <c r="D173" s="237" t="s">
        <v>1303</v>
      </c>
      <c r="E173" s="238"/>
      <c r="F173" s="238"/>
      <c r="G173" s="238"/>
      <c r="H173" s="238"/>
      <c r="I173" s="238"/>
      <c r="J173" s="238"/>
      <c r="K173" s="238"/>
      <c r="L173" s="238"/>
      <c r="M173" s="238"/>
      <c r="N173" s="238"/>
      <c r="O173" s="238"/>
      <c r="P173" s="238"/>
      <c r="Q173" s="238"/>
      <c r="R173" s="238"/>
      <c r="S173" s="238"/>
      <c r="T173" s="239"/>
      <c r="U173" s="176">
        <v>2</v>
      </c>
      <c r="V173" s="174"/>
      <c r="W173" s="175"/>
      <c r="X173" s="176" t="s">
        <v>102</v>
      </c>
      <c r="Y173" s="174"/>
      <c r="Z173" s="174"/>
      <c r="AA173" s="174"/>
      <c r="AB173" s="175"/>
      <c r="AC173" s="176"/>
      <c r="AD173" s="174"/>
      <c r="AE173" s="175"/>
      <c r="AF173" s="177" t="s">
        <v>2391</v>
      </c>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9"/>
    </row>
    <row r="174" spans="1:62" s="7" customFormat="1" ht="92.7" customHeight="1" x14ac:dyDescent="0.2">
      <c r="A174" s="173">
        <v>153</v>
      </c>
      <c r="B174" s="174"/>
      <c r="C174" s="175"/>
      <c r="D174" s="237" t="s">
        <v>1304</v>
      </c>
      <c r="E174" s="238"/>
      <c r="F174" s="238"/>
      <c r="G174" s="238"/>
      <c r="H174" s="238"/>
      <c r="I174" s="238"/>
      <c r="J174" s="238"/>
      <c r="K174" s="238"/>
      <c r="L174" s="238"/>
      <c r="M174" s="238"/>
      <c r="N174" s="238"/>
      <c r="O174" s="238"/>
      <c r="P174" s="238"/>
      <c r="Q174" s="238"/>
      <c r="R174" s="238"/>
      <c r="S174" s="238"/>
      <c r="T174" s="239"/>
      <c r="U174" s="176">
        <v>1</v>
      </c>
      <c r="V174" s="174"/>
      <c r="W174" s="175"/>
      <c r="X174" s="176" t="s">
        <v>102</v>
      </c>
      <c r="Y174" s="174"/>
      <c r="Z174" s="174"/>
      <c r="AA174" s="174"/>
      <c r="AB174" s="175"/>
      <c r="AC174" s="176"/>
      <c r="AD174" s="174"/>
      <c r="AE174" s="175"/>
      <c r="AF174" s="177" t="s">
        <v>2392</v>
      </c>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9"/>
    </row>
    <row r="175" spans="1:62" s="7" customFormat="1" ht="92.7" customHeight="1" x14ac:dyDescent="0.2">
      <c r="A175" s="173">
        <v>154</v>
      </c>
      <c r="B175" s="174"/>
      <c r="C175" s="175"/>
      <c r="D175" s="237" t="s">
        <v>1305</v>
      </c>
      <c r="E175" s="238"/>
      <c r="F175" s="238"/>
      <c r="G175" s="238"/>
      <c r="H175" s="238"/>
      <c r="I175" s="238"/>
      <c r="J175" s="238"/>
      <c r="K175" s="238"/>
      <c r="L175" s="238"/>
      <c r="M175" s="238"/>
      <c r="N175" s="238"/>
      <c r="O175" s="238"/>
      <c r="P175" s="238"/>
      <c r="Q175" s="238"/>
      <c r="R175" s="238"/>
      <c r="S175" s="238"/>
      <c r="T175" s="239"/>
      <c r="U175" s="176">
        <v>2</v>
      </c>
      <c r="V175" s="174"/>
      <c r="W175" s="175"/>
      <c r="X175" s="176" t="s">
        <v>102</v>
      </c>
      <c r="Y175" s="174"/>
      <c r="Z175" s="174"/>
      <c r="AA175" s="174"/>
      <c r="AB175" s="175"/>
      <c r="AC175" s="176"/>
      <c r="AD175" s="174"/>
      <c r="AE175" s="175"/>
      <c r="AF175" s="177" t="s">
        <v>2393</v>
      </c>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9"/>
    </row>
    <row r="176" spans="1:62" s="7" customFormat="1" ht="92.7" customHeight="1" x14ac:dyDescent="0.2">
      <c r="A176" s="173">
        <v>155</v>
      </c>
      <c r="B176" s="174"/>
      <c r="C176" s="175"/>
      <c r="D176" s="237" t="s">
        <v>1306</v>
      </c>
      <c r="E176" s="238"/>
      <c r="F176" s="238"/>
      <c r="G176" s="238"/>
      <c r="H176" s="238"/>
      <c r="I176" s="238"/>
      <c r="J176" s="238"/>
      <c r="K176" s="238"/>
      <c r="L176" s="238"/>
      <c r="M176" s="238"/>
      <c r="N176" s="238"/>
      <c r="O176" s="238"/>
      <c r="P176" s="238"/>
      <c r="Q176" s="238"/>
      <c r="R176" s="238"/>
      <c r="S176" s="238"/>
      <c r="T176" s="239"/>
      <c r="U176" s="176">
        <v>10</v>
      </c>
      <c r="V176" s="174"/>
      <c r="W176" s="175"/>
      <c r="X176" s="176" t="s">
        <v>240</v>
      </c>
      <c r="Y176" s="174"/>
      <c r="Z176" s="174"/>
      <c r="AA176" s="174"/>
      <c r="AB176" s="175"/>
      <c r="AC176" s="176"/>
      <c r="AD176" s="174"/>
      <c r="AE176" s="175"/>
      <c r="AF176" s="177" t="s">
        <v>2513</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row>
    <row r="177" spans="1:62" s="7" customFormat="1" ht="92.7" customHeight="1" x14ac:dyDescent="0.2">
      <c r="A177" s="173">
        <v>156</v>
      </c>
      <c r="B177" s="174"/>
      <c r="C177" s="175"/>
      <c r="D177" s="237" t="s">
        <v>1307</v>
      </c>
      <c r="E177" s="238"/>
      <c r="F177" s="238"/>
      <c r="G177" s="238"/>
      <c r="H177" s="238"/>
      <c r="I177" s="238"/>
      <c r="J177" s="238"/>
      <c r="K177" s="238"/>
      <c r="L177" s="238"/>
      <c r="M177" s="238"/>
      <c r="N177" s="238"/>
      <c r="O177" s="238"/>
      <c r="P177" s="238"/>
      <c r="Q177" s="238"/>
      <c r="R177" s="238"/>
      <c r="S177" s="238"/>
      <c r="T177" s="239"/>
      <c r="U177" s="176">
        <v>1</v>
      </c>
      <c r="V177" s="174"/>
      <c r="W177" s="175"/>
      <c r="X177" s="176" t="s">
        <v>102</v>
      </c>
      <c r="Y177" s="174"/>
      <c r="Z177" s="174"/>
      <c r="AA177" s="174"/>
      <c r="AB177" s="175"/>
      <c r="AC177" s="176"/>
      <c r="AD177" s="174"/>
      <c r="AE177" s="175"/>
      <c r="AF177" s="177" t="s">
        <v>2395</v>
      </c>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9"/>
    </row>
    <row r="178" spans="1:62" s="7" customFormat="1" ht="31.95" customHeight="1" x14ac:dyDescent="0.2">
      <c r="A178" s="204"/>
      <c r="B178" s="205"/>
      <c r="C178" s="206"/>
      <c r="D178" s="34"/>
      <c r="E178" s="35"/>
      <c r="F178" s="35"/>
      <c r="G178" s="35"/>
      <c r="H178" s="35"/>
      <c r="I178" s="35"/>
      <c r="J178" s="35"/>
      <c r="K178" s="35"/>
      <c r="L178" s="35"/>
      <c r="M178" s="35"/>
      <c r="N178" s="35"/>
      <c r="O178" s="35"/>
      <c r="P178" s="35"/>
      <c r="Q178" s="35"/>
      <c r="R178" s="35"/>
      <c r="S178" s="35"/>
      <c r="T178" s="36"/>
      <c r="U178" s="247"/>
      <c r="V178" s="248"/>
      <c r="W178" s="249"/>
      <c r="X178" s="213"/>
      <c r="Y178" s="214"/>
      <c r="Z178" s="214"/>
      <c r="AA178" s="214"/>
      <c r="AB178" s="215"/>
      <c r="AC178" s="250"/>
      <c r="AD178" s="205"/>
      <c r="AE178" s="206"/>
      <c r="AF178" s="34"/>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7"/>
    </row>
    <row r="179" spans="1:62" s="3" customFormat="1" ht="7.5" customHeight="1" x14ac:dyDescent="0.2"/>
    <row r="180" spans="1:62" s="1" customFormat="1" ht="12" x14ac:dyDescent="0.2"/>
    <row r="181" spans="1:62" s="1" customFormat="1" ht="12" x14ac:dyDescent="0.2"/>
    <row r="182" spans="1:62" s="1" customFormat="1" ht="12" x14ac:dyDescent="0.2"/>
    <row r="183" spans="1:62" s="1" customFormat="1" ht="12" x14ac:dyDescent="0.2"/>
    <row r="184" spans="1:62" s="1" customFormat="1" ht="12" x14ac:dyDescent="0.2"/>
    <row r="185" spans="1:62" s="1" customFormat="1" ht="12" x14ac:dyDescent="0.2"/>
    <row r="186" spans="1:62" s="1" customFormat="1" ht="12" x14ac:dyDescent="0.2"/>
    <row r="187" spans="1:62" s="1" customFormat="1" ht="12" x14ac:dyDescent="0.2"/>
    <row r="188" spans="1:62" s="1" customFormat="1" ht="12" x14ac:dyDescent="0.2"/>
    <row r="189" spans="1:62" s="1" customFormat="1" ht="12" x14ac:dyDescent="0.2"/>
    <row r="190" spans="1:62" s="1" customFormat="1" ht="12" x14ac:dyDescent="0.2"/>
    <row r="191" spans="1:62" s="1" customFormat="1" ht="12" x14ac:dyDescent="0.2"/>
    <row r="192" spans="1:62" s="1" customFormat="1" ht="12" x14ac:dyDescent="0.2"/>
    <row r="193" s="1" customFormat="1" ht="12" x14ac:dyDescent="0.2"/>
    <row r="194" s="1" customFormat="1" ht="12" x14ac:dyDescent="0.2"/>
    <row r="195" s="1" customFormat="1" ht="12" x14ac:dyDescent="0.2"/>
    <row r="196" s="1" customFormat="1" ht="12" x14ac:dyDescent="0.2"/>
    <row r="197" s="1" customFormat="1" ht="12" x14ac:dyDescent="0.2"/>
    <row r="198" s="1" customFormat="1" ht="12" x14ac:dyDescent="0.2"/>
    <row r="199" s="1" customFormat="1" ht="12" x14ac:dyDescent="0.2"/>
    <row r="200" s="1" customFormat="1" ht="12" x14ac:dyDescent="0.2"/>
    <row r="201" s="1" customFormat="1" ht="12" x14ac:dyDescent="0.2"/>
    <row r="202" s="2" customFormat="1" ht="12" x14ac:dyDescent="0.15"/>
    <row r="203" s="2" customFormat="1" ht="12" x14ac:dyDescent="0.15"/>
  </sheetData>
  <mergeCells count="969">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D38:T38"/>
    <mergeCell ref="U38:W38"/>
    <mergeCell ref="X38:AB38"/>
    <mergeCell ref="AC38:AE38"/>
    <mergeCell ref="AF38:BJ38"/>
    <mergeCell ref="A37:C37"/>
    <mergeCell ref="D37:T37"/>
    <mergeCell ref="U37:W37"/>
    <mergeCell ref="X37:AB37"/>
    <mergeCell ref="AC37:AE37"/>
    <mergeCell ref="AF37:BJ37"/>
    <mergeCell ref="A40:C40"/>
    <mergeCell ref="D40:T40"/>
    <mergeCell ref="U40:W40"/>
    <mergeCell ref="X40:AB40"/>
    <mergeCell ref="AC40:AE40"/>
    <mergeCell ref="AF40:BJ40"/>
    <mergeCell ref="A39:C39"/>
    <mergeCell ref="D39:T39"/>
    <mergeCell ref="U39:W39"/>
    <mergeCell ref="X39:AB39"/>
    <mergeCell ref="AC39:AE39"/>
    <mergeCell ref="AF39:BJ39"/>
    <mergeCell ref="A42:C42"/>
    <mergeCell ref="D42:T42"/>
    <mergeCell ref="U42:W42"/>
    <mergeCell ref="X42:AB42"/>
    <mergeCell ref="AC42:AE42"/>
    <mergeCell ref="AF42:BJ42"/>
    <mergeCell ref="A41:C41"/>
    <mergeCell ref="D41:T41"/>
    <mergeCell ref="U41:W41"/>
    <mergeCell ref="X41:AB41"/>
    <mergeCell ref="AC41:AE41"/>
    <mergeCell ref="AF41:BJ41"/>
    <mergeCell ref="A44:C44"/>
    <mergeCell ref="D44:T44"/>
    <mergeCell ref="U44:W44"/>
    <mergeCell ref="X44:AB44"/>
    <mergeCell ref="AC44:AE44"/>
    <mergeCell ref="AF44:BJ44"/>
    <mergeCell ref="A43:C43"/>
    <mergeCell ref="D43:T43"/>
    <mergeCell ref="U43:W43"/>
    <mergeCell ref="X43:AB43"/>
    <mergeCell ref="AC43:AE43"/>
    <mergeCell ref="AF43:BJ43"/>
    <mergeCell ref="A46:C46"/>
    <mergeCell ref="D46:T46"/>
    <mergeCell ref="U46:W46"/>
    <mergeCell ref="X46:AB46"/>
    <mergeCell ref="AC46:AE46"/>
    <mergeCell ref="AF46:BJ46"/>
    <mergeCell ref="A45:C45"/>
    <mergeCell ref="D45:T45"/>
    <mergeCell ref="U45:W45"/>
    <mergeCell ref="X45:AB45"/>
    <mergeCell ref="AC45:AE45"/>
    <mergeCell ref="AF45:BJ45"/>
    <mergeCell ref="A48:C48"/>
    <mergeCell ref="D48:T48"/>
    <mergeCell ref="U48:W48"/>
    <mergeCell ref="X48:AB48"/>
    <mergeCell ref="AC48:AE48"/>
    <mergeCell ref="AF48:BJ48"/>
    <mergeCell ref="A47:C47"/>
    <mergeCell ref="D47:T47"/>
    <mergeCell ref="U47:W47"/>
    <mergeCell ref="X47:AB47"/>
    <mergeCell ref="AC47:AE47"/>
    <mergeCell ref="AF47:BJ47"/>
    <mergeCell ref="A50:C50"/>
    <mergeCell ref="D50:T50"/>
    <mergeCell ref="U50:W50"/>
    <mergeCell ref="X50:AB50"/>
    <mergeCell ref="AC50:AE50"/>
    <mergeCell ref="AF50:BJ50"/>
    <mergeCell ref="A49:C49"/>
    <mergeCell ref="D49:T49"/>
    <mergeCell ref="U49:W49"/>
    <mergeCell ref="X49:AB49"/>
    <mergeCell ref="AC49:AE49"/>
    <mergeCell ref="AF49:BJ49"/>
    <mergeCell ref="A52:C52"/>
    <mergeCell ref="D52:T52"/>
    <mergeCell ref="U52:W52"/>
    <mergeCell ref="X52:AB52"/>
    <mergeCell ref="AC52:AE52"/>
    <mergeCell ref="AF52:BJ52"/>
    <mergeCell ref="A51:C51"/>
    <mergeCell ref="D51:T51"/>
    <mergeCell ref="U51:W51"/>
    <mergeCell ref="X51:AB51"/>
    <mergeCell ref="AC51:AE51"/>
    <mergeCell ref="AF51:BJ51"/>
    <mergeCell ref="A54:C54"/>
    <mergeCell ref="D54:T54"/>
    <mergeCell ref="U54:W54"/>
    <mergeCell ref="X54:AB54"/>
    <mergeCell ref="AC54:AE54"/>
    <mergeCell ref="AF54:BJ54"/>
    <mergeCell ref="A53:C53"/>
    <mergeCell ref="D53:T53"/>
    <mergeCell ref="U53:W53"/>
    <mergeCell ref="X53:AB53"/>
    <mergeCell ref="AC53:AE53"/>
    <mergeCell ref="AF53:BJ53"/>
    <mergeCell ref="A56:C56"/>
    <mergeCell ref="D56:T56"/>
    <mergeCell ref="U56:W56"/>
    <mergeCell ref="X56:AB56"/>
    <mergeCell ref="AC56:AE56"/>
    <mergeCell ref="AF56:BJ56"/>
    <mergeCell ref="A55:C55"/>
    <mergeCell ref="D55:T55"/>
    <mergeCell ref="U55:W55"/>
    <mergeCell ref="X55:AB55"/>
    <mergeCell ref="AC55:AE55"/>
    <mergeCell ref="AF55:BJ55"/>
    <mergeCell ref="A58:C58"/>
    <mergeCell ref="D58:T58"/>
    <mergeCell ref="U58:W58"/>
    <mergeCell ref="X58:AB58"/>
    <mergeCell ref="AC58:AE58"/>
    <mergeCell ref="AF58:BJ58"/>
    <mergeCell ref="A57:C57"/>
    <mergeCell ref="D57:T57"/>
    <mergeCell ref="U57:W57"/>
    <mergeCell ref="X57:AB57"/>
    <mergeCell ref="AC57:AE57"/>
    <mergeCell ref="AF57:BJ57"/>
    <mergeCell ref="A60:C60"/>
    <mergeCell ref="D60:T60"/>
    <mergeCell ref="U60:W60"/>
    <mergeCell ref="X60:AB60"/>
    <mergeCell ref="AC60:AE60"/>
    <mergeCell ref="AF60:BJ60"/>
    <mergeCell ref="A59:C59"/>
    <mergeCell ref="D59:T59"/>
    <mergeCell ref="U59:W59"/>
    <mergeCell ref="X59:AB59"/>
    <mergeCell ref="AC59:AE59"/>
    <mergeCell ref="AF59:BJ59"/>
    <mergeCell ref="A62:C62"/>
    <mergeCell ref="D62:T62"/>
    <mergeCell ref="U62:W62"/>
    <mergeCell ref="X62:AB62"/>
    <mergeCell ref="AC62:AE62"/>
    <mergeCell ref="AF62:BJ62"/>
    <mergeCell ref="A61:C61"/>
    <mergeCell ref="D61:T61"/>
    <mergeCell ref="U61:W61"/>
    <mergeCell ref="X61:AB61"/>
    <mergeCell ref="AC61:AE61"/>
    <mergeCell ref="AF61:BJ61"/>
    <mergeCell ref="A64:C64"/>
    <mergeCell ref="D64:T64"/>
    <mergeCell ref="U64:W64"/>
    <mergeCell ref="X64:AB64"/>
    <mergeCell ref="AC64:AE64"/>
    <mergeCell ref="AF64:BJ64"/>
    <mergeCell ref="A63:C63"/>
    <mergeCell ref="D63:T63"/>
    <mergeCell ref="U63:W63"/>
    <mergeCell ref="X63:AB63"/>
    <mergeCell ref="AC63:AE63"/>
    <mergeCell ref="AF63:BJ63"/>
    <mergeCell ref="A66:C66"/>
    <mergeCell ref="D66:T66"/>
    <mergeCell ref="U66:W66"/>
    <mergeCell ref="X66:AB66"/>
    <mergeCell ref="AC66:AE66"/>
    <mergeCell ref="AF66:BJ66"/>
    <mergeCell ref="A65:C65"/>
    <mergeCell ref="D65:T65"/>
    <mergeCell ref="U65:W65"/>
    <mergeCell ref="X65:AB65"/>
    <mergeCell ref="AC65:AE65"/>
    <mergeCell ref="AF65:BJ65"/>
    <mergeCell ref="A68:C68"/>
    <mergeCell ref="D68:T68"/>
    <mergeCell ref="U68:W68"/>
    <mergeCell ref="X68:AB68"/>
    <mergeCell ref="AC68:AE68"/>
    <mergeCell ref="AF68:BJ68"/>
    <mergeCell ref="A67:C67"/>
    <mergeCell ref="D67:T67"/>
    <mergeCell ref="U67:W67"/>
    <mergeCell ref="X67:AB67"/>
    <mergeCell ref="AC67:AE67"/>
    <mergeCell ref="AF67:BJ67"/>
    <mergeCell ref="A70:C70"/>
    <mergeCell ref="D70:T70"/>
    <mergeCell ref="U70:W70"/>
    <mergeCell ref="X70:AB70"/>
    <mergeCell ref="AC70:AE70"/>
    <mergeCell ref="AF70:BJ70"/>
    <mergeCell ref="A69:C69"/>
    <mergeCell ref="D69:T69"/>
    <mergeCell ref="U69:W69"/>
    <mergeCell ref="X69:AB69"/>
    <mergeCell ref="AC69:AE69"/>
    <mergeCell ref="AF69:BJ69"/>
    <mergeCell ref="A72:C72"/>
    <mergeCell ref="D72:T72"/>
    <mergeCell ref="U72:W72"/>
    <mergeCell ref="X72:AB72"/>
    <mergeCell ref="AC72:AE72"/>
    <mergeCell ref="AF72:BJ72"/>
    <mergeCell ref="A71:C71"/>
    <mergeCell ref="D71:T71"/>
    <mergeCell ref="U71:W71"/>
    <mergeCell ref="X71:AB71"/>
    <mergeCell ref="AC71:AE71"/>
    <mergeCell ref="AF71:BJ71"/>
    <mergeCell ref="A74:C74"/>
    <mergeCell ref="D74:T74"/>
    <mergeCell ref="U74:W74"/>
    <mergeCell ref="X74:AB74"/>
    <mergeCell ref="AC74:AE74"/>
    <mergeCell ref="AF74:BJ74"/>
    <mergeCell ref="A73:C73"/>
    <mergeCell ref="D73:T73"/>
    <mergeCell ref="U73:W73"/>
    <mergeCell ref="X73:AB73"/>
    <mergeCell ref="AC73:AE73"/>
    <mergeCell ref="AF73:BJ73"/>
    <mergeCell ref="A76:C76"/>
    <mergeCell ref="D76:T76"/>
    <mergeCell ref="U76:W76"/>
    <mergeCell ref="X76:AB76"/>
    <mergeCell ref="AC76:AE76"/>
    <mergeCell ref="AF76:BJ76"/>
    <mergeCell ref="A75:C75"/>
    <mergeCell ref="D75:T75"/>
    <mergeCell ref="U75:W75"/>
    <mergeCell ref="X75:AB75"/>
    <mergeCell ref="AC75:AE75"/>
    <mergeCell ref="AF75:BJ75"/>
    <mergeCell ref="A78:C78"/>
    <mergeCell ref="D78:T78"/>
    <mergeCell ref="U78:W78"/>
    <mergeCell ref="X78:AB78"/>
    <mergeCell ref="AC78:AE78"/>
    <mergeCell ref="AF78:BJ78"/>
    <mergeCell ref="A77:C77"/>
    <mergeCell ref="D77:T77"/>
    <mergeCell ref="U77:W77"/>
    <mergeCell ref="X77:AB77"/>
    <mergeCell ref="AC77:AE77"/>
    <mergeCell ref="AF77:BJ77"/>
    <mergeCell ref="A80:C80"/>
    <mergeCell ref="D80:T80"/>
    <mergeCell ref="U80:W80"/>
    <mergeCell ref="X80:AB80"/>
    <mergeCell ref="AC80:AE80"/>
    <mergeCell ref="AF80:BJ80"/>
    <mergeCell ref="A79:C79"/>
    <mergeCell ref="D79:T79"/>
    <mergeCell ref="U79:W79"/>
    <mergeCell ref="X79:AB79"/>
    <mergeCell ref="AC79:AE79"/>
    <mergeCell ref="AF79:BJ79"/>
    <mergeCell ref="A82:C82"/>
    <mergeCell ref="D82:T82"/>
    <mergeCell ref="U82:W82"/>
    <mergeCell ref="X82:AB82"/>
    <mergeCell ref="AC82:AE82"/>
    <mergeCell ref="AF82:BJ82"/>
    <mergeCell ref="A81:C81"/>
    <mergeCell ref="D81:T81"/>
    <mergeCell ref="U81:W81"/>
    <mergeCell ref="X81:AB81"/>
    <mergeCell ref="AC81:AE81"/>
    <mergeCell ref="AF81:BJ81"/>
    <mergeCell ref="A84:C84"/>
    <mergeCell ref="D84:T84"/>
    <mergeCell ref="U84:W84"/>
    <mergeCell ref="X84:AB84"/>
    <mergeCell ref="AC84:AE84"/>
    <mergeCell ref="AF84:BJ84"/>
    <mergeCell ref="A83:C83"/>
    <mergeCell ref="D83:T83"/>
    <mergeCell ref="U83:W83"/>
    <mergeCell ref="X83:AB83"/>
    <mergeCell ref="AC83:AE83"/>
    <mergeCell ref="AF83:BJ83"/>
    <mergeCell ref="A86:C86"/>
    <mergeCell ref="D86:T86"/>
    <mergeCell ref="U86:W86"/>
    <mergeCell ref="X86:AB86"/>
    <mergeCell ref="AC86:AE86"/>
    <mergeCell ref="AF86:BJ86"/>
    <mergeCell ref="A85:C85"/>
    <mergeCell ref="D85:T85"/>
    <mergeCell ref="U85:W85"/>
    <mergeCell ref="X85:AB85"/>
    <mergeCell ref="AC85:AE85"/>
    <mergeCell ref="AF85:BJ85"/>
    <mergeCell ref="A88:C88"/>
    <mergeCell ref="D88:T88"/>
    <mergeCell ref="U88:W88"/>
    <mergeCell ref="X88:AB88"/>
    <mergeCell ref="AC88:AE88"/>
    <mergeCell ref="AF88:BJ88"/>
    <mergeCell ref="A87:C87"/>
    <mergeCell ref="D87:T87"/>
    <mergeCell ref="U87:W87"/>
    <mergeCell ref="X87:AB87"/>
    <mergeCell ref="AC87:AE87"/>
    <mergeCell ref="AF87:BJ87"/>
    <mergeCell ref="A90:C90"/>
    <mergeCell ref="D90:T90"/>
    <mergeCell ref="U90:W90"/>
    <mergeCell ref="X90:AB90"/>
    <mergeCell ref="AC90:AE90"/>
    <mergeCell ref="AF90:BJ90"/>
    <mergeCell ref="A89:C89"/>
    <mergeCell ref="D89:T89"/>
    <mergeCell ref="U89:W89"/>
    <mergeCell ref="X89:AB89"/>
    <mergeCell ref="AC89:AE89"/>
    <mergeCell ref="AF89:BJ89"/>
    <mergeCell ref="A92:C92"/>
    <mergeCell ref="D92:T92"/>
    <mergeCell ref="U92:W92"/>
    <mergeCell ref="X92:AB92"/>
    <mergeCell ref="AC92:AE92"/>
    <mergeCell ref="AF92:BJ92"/>
    <mergeCell ref="A91:C91"/>
    <mergeCell ref="D91:T91"/>
    <mergeCell ref="U91:W91"/>
    <mergeCell ref="X91:AB91"/>
    <mergeCell ref="AC91:AE91"/>
    <mergeCell ref="AF91:BJ91"/>
    <mergeCell ref="A94:C94"/>
    <mergeCell ref="D94:T94"/>
    <mergeCell ref="U94:W94"/>
    <mergeCell ref="X94:AB94"/>
    <mergeCell ref="AC94:AE94"/>
    <mergeCell ref="AF94:BJ94"/>
    <mergeCell ref="A93:C93"/>
    <mergeCell ref="D93:T93"/>
    <mergeCell ref="U93:W93"/>
    <mergeCell ref="X93:AB93"/>
    <mergeCell ref="AC93:AE93"/>
    <mergeCell ref="AF93:BJ93"/>
    <mergeCell ref="A96:C96"/>
    <mergeCell ref="D96:T96"/>
    <mergeCell ref="U96:W96"/>
    <mergeCell ref="X96:AB96"/>
    <mergeCell ref="AC96:AE96"/>
    <mergeCell ref="AF96:BJ96"/>
    <mergeCell ref="A95:C95"/>
    <mergeCell ref="D95:T95"/>
    <mergeCell ref="U95:W95"/>
    <mergeCell ref="X95:AB95"/>
    <mergeCell ref="AC95:AE95"/>
    <mergeCell ref="AF95:BJ95"/>
    <mergeCell ref="A98:C98"/>
    <mergeCell ref="D98:T98"/>
    <mergeCell ref="U98:W98"/>
    <mergeCell ref="X98:AB98"/>
    <mergeCell ref="AC98:AE98"/>
    <mergeCell ref="AF98:BJ98"/>
    <mergeCell ref="A97:C97"/>
    <mergeCell ref="D97:T97"/>
    <mergeCell ref="U97:W97"/>
    <mergeCell ref="X97:AB97"/>
    <mergeCell ref="AC97:AE97"/>
    <mergeCell ref="AF97:BJ97"/>
    <mergeCell ref="A100:C100"/>
    <mergeCell ref="D100:T100"/>
    <mergeCell ref="U100:W100"/>
    <mergeCell ref="X100:AB100"/>
    <mergeCell ref="AC100:AE100"/>
    <mergeCell ref="AF100:BJ100"/>
    <mergeCell ref="A99:C99"/>
    <mergeCell ref="D99:T99"/>
    <mergeCell ref="U99:W99"/>
    <mergeCell ref="X99:AB99"/>
    <mergeCell ref="AC99:AE99"/>
    <mergeCell ref="AF99:BJ99"/>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4:C114"/>
    <mergeCell ref="D114:T114"/>
    <mergeCell ref="U114:W114"/>
    <mergeCell ref="X114:AB114"/>
    <mergeCell ref="AC114:AE114"/>
    <mergeCell ref="AF114:BJ114"/>
    <mergeCell ref="A113:C113"/>
    <mergeCell ref="D113:T113"/>
    <mergeCell ref="U113:W113"/>
    <mergeCell ref="X113:AB113"/>
    <mergeCell ref="AC113:AE113"/>
    <mergeCell ref="AF113:BJ113"/>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20:C120"/>
    <mergeCell ref="D120:T120"/>
    <mergeCell ref="U120:W120"/>
    <mergeCell ref="X120:AB120"/>
    <mergeCell ref="AC120:AE120"/>
    <mergeCell ref="AF120:BJ120"/>
    <mergeCell ref="A119:C119"/>
    <mergeCell ref="D119:T119"/>
    <mergeCell ref="U119:W119"/>
    <mergeCell ref="X119:AB119"/>
    <mergeCell ref="AC119:AE119"/>
    <mergeCell ref="AF119:BJ119"/>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6:C126"/>
    <mergeCell ref="D126:T126"/>
    <mergeCell ref="U126:W126"/>
    <mergeCell ref="X126:AB126"/>
    <mergeCell ref="AC126:AE126"/>
    <mergeCell ref="AF126:BJ126"/>
    <mergeCell ref="A125:C125"/>
    <mergeCell ref="D125:T125"/>
    <mergeCell ref="U125:W125"/>
    <mergeCell ref="X125:AB125"/>
    <mergeCell ref="AC125:AE125"/>
    <mergeCell ref="AF125:BJ125"/>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32:C132"/>
    <mergeCell ref="D132:T132"/>
    <mergeCell ref="U132:W132"/>
    <mergeCell ref="X132:AB132"/>
    <mergeCell ref="AC132:AE132"/>
    <mergeCell ref="AF132:BJ132"/>
    <mergeCell ref="A131:C131"/>
    <mergeCell ref="D131:T131"/>
    <mergeCell ref="U131:W131"/>
    <mergeCell ref="X131:AB131"/>
    <mergeCell ref="AC131:AE131"/>
    <mergeCell ref="AF131:BJ131"/>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38:C138"/>
    <mergeCell ref="D138:T138"/>
    <mergeCell ref="U138:W138"/>
    <mergeCell ref="X138:AB138"/>
    <mergeCell ref="AC138:AE138"/>
    <mergeCell ref="AF138:BJ138"/>
    <mergeCell ref="A137:C137"/>
    <mergeCell ref="D137:T137"/>
    <mergeCell ref="U137:W137"/>
    <mergeCell ref="X137:AB137"/>
    <mergeCell ref="AC137:AE137"/>
    <mergeCell ref="AF137:BJ137"/>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4:C144"/>
    <mergeCell ref="D144:T144"/>
    <mergeCell ref="U144:W144"/>
    <mergeCell ref="X144:AB144"/>
    <mergeCell ref="AC144:AE144"/>
    <mergeCell ref="AF144:BJ144"/>
    <mergeCell ref="A143:C143"/>
    <mergeCell ref="D143:T143"/>
    <mergeCell ref="U143:W143"/>
    <mergeCell ref="X143:AB143"/>
    <mergeCell ref="AC143:AE143"/>
    <mergeCell ref="AF143:BJ143"/>
    <mergeCell ref="A146:C146"/>
    <mergeCell ref="D146:T146"/>
    <mergeCell ref="U146:W146"/>
    <mergeCell ref="X146:AB146"/>
    <mergeCell ref="AC146:AE146"/>
    <mergeCell ref="AF146:BJ146"/>
    <mergeCell ref="A145:C145"/>
    <mergeCell ref="D145:T145"/>
    <mergeCell ref="U145:W145"/>
    <mergeCell ref="X145:AB145"/>
    <mergeCell ref="AC145:AE145"/>
    <mergeCell ref="AF145:BJ145"/>
    <mergeCell ref="A148:C148"/>
    <mergeCell ref="D148:T148"/>
    <mergeCell ref="U148:W148"/>
    <mergeCell ref="X148:AB148"/>
    <mergeCell ref="AC148:AE148"/>
    <mergeCell ref="AF148:BJ148"/>
    <mergeCell ref="A147:C147"/>
    <mergeCell ref="D147:T147"/>
    <mergeCell ref="U147:W147"/>
    <mergeCell ref="X147:AB147"/>
    <mergeCell ref="AC147:AE147"/>
    <mergeCell ref="AF147:BJ147"/>
    <mergeCell ref="A150:C150"/>
    <mergeCell ref="D150:T150"/>
    <mergeCell ref="U150:W150"/>
    <mergeCell ref="X150:AB150"/>
    <mergeCell ref="AC150:AE150"/>
    <mergeCell ref="AF150:BJ150"/>
    <mergeCell ref="A149:C149"/>
    <mergeCell ref="D149:T149"/>
    <mergeCell ref="U149:W149"/>
    <mergeCell ref="X149:AB149"/>
    <mergeCell ref="AC149:AE149"/>
    <mergeCell ref="AF149:BJ149"/>
    <mergeCell ref="A152:C152"/>
    <mergeCell ref="D152:T152"/>
    <mergeCell ref="U152:W152"/>
    <mergeCell ref="X152:AB152"/>
    <mergeCell ref="AC152:AE152"/>
    <mergeCell ref="AF152:BJ152"/>
    <mergeCell ref="A151:C151"/>
    <mergeCell ref="D151:T151"/>
    <mergeCell ref="U151:W151"/>
    <mergeCell ref="X151:AB151"/>
    <mergeCell ref="AC151:AE151"/>
    <mergeCell ref="AF151:BJ151"/>
    <mergeCell ref="A154:C154"/>
    <mergeCell ref="D154:T154"/>
    <mergeCell ref="U154:W154"/>
    <mergeCell ref="X154:AB154"/>
    <mergeCell ref="AC154:AE154"/>
    <mergeCell ref="AF154:BJ154"/>
    <mergeCell ref="A153:C153"/>
    <mergeCell ref="D153:T153"/>
    <mergeCell ref="U153:W153"/>
    <mergeCell ref="X153:AB153"/>
    <mergeCell ref="AC153:AE153"/>
    <mergeCell ref="AF153:BJ153"/>
    <mergeCell ref="A156:C156"/>
    <mergeCell ref="D156:T156"/>
    <mergeCell ref="U156:W156"/>
    <mergeCell ref="X156:AB156"/>
    <mergeCell ref="AC156:AE156"/>
    <mergeCell ref="AF156:BJ156"/>
    <mergeCell ref="A155:C155"/>
    <mergeCell ref="D155:T155"/>
    <mergeCell ref="U155:W155"/>
    <mergeCell ref="X155:AB155"/>
    <mergeCell ref="AC155:AE155"/>
    <mergeCell ref="AF155:BJ155"/>
    <mergeCell ref="A158:C158"/>
    <mergeCell ref="D158:T158"/>
    <mergeCell ref="U158:W158"/>
    <mergeCell ref="X158:AB158"/>
    <mergeCell ref="AC158:AE158"/>
    <mergeCell ref="AF158:BJ158"/>
    <mergeCell ref="A157:C157"/>
    <mergeCell ref="D157:T157"/>
    <mergeCell ref="U157:W157"/>
    <mergeCell ref="X157:AB157"/>
    <mergeCell ref="AC157:AE157"/>
    <mergeCell ref="AF157:BJ157"/>
    <mergeCell ref="A160:C160"/>
    <mergeCell ref="D160:T160"/>
    <mergeCell ref="U160:W160"/>
    <mergeCell ref="X160:AB160"/>
    <mergeCell ref="AC160:AE160"/>
    <mergeCell ref="AF160:BJ160"/>
    <mergeCell ref="A159:C159"/>
    <mergeCell ref="D159:T159"/>
    <mergeCell ref="U159:W159"/>
    <mergeCell ref="X159:AB159"/>
    <mergeCell ref="AC159:AE159"/>
    <mergeCell ref="AF159:BJ159"/>
    <mergeCell ref="A162:C162"/>
    <mergeCell ref="D162:T162"/>
    <mergeCell ref="U162:W162"/>
    <mergeCell ref="X162:AB162"/>
    <mergeCell ref="AC162:AE162"/>
    <mergeCell ref="AF162:BJ162"/>
    <mergeCell ref="A161:C161"/>
    <mergeCell ref="D161:T161"/>
    <mergeCell ref="U161:W161"/>
    <mergeCell ref="X161:AB161"/>
    <mergeCell ref="AC161:AE161"/>
    <mergeCell ref="AF161:BJ161"/>
    <mergeCell ref="A164:C164"/>
    <mergeCell ref="D164:T164"/>
    <mergeCell ref="U164:W164"/>
    <mergeCell ref="X164:AB164"/>
    <mergeCell ref="AC164:AE164"/>
    <mergeCell ref="AF164:BJ164"/>
    <mergeCell ref="A163:C163"/>
    <mergeCell ref="D163:T163"/>
    <mergeCell ref="U163:W163"/>
    <mergeCell ref="X163:AB163"/>
    <mergeCell ref="AC163:AE163"/>
    <mergeCell ref="AF163:BJ163"/>
    <mergeCell ref="A166:C166"/>
    <mergeCell ref="D166:T166"/>
    <mergeCell ref="U166:W166"/>
    <mergeCell ref="X166:AB166"/>
    <mergeCell ref="AC166:AE166"/>
    <mergeCell ref="AF166:BJ166"/>
    <mergeCell ref="A165:C165"/>
    <mergeCell ref="D165:T165"/>
    <mergeCell ref="U165:W165"/>
    <mergeCell ref="X165:AB165"/>
    <mergeCell ref="AC165:AE165"/>
    <mergeCell ref="AF165:BJ165"/>
    <mergeCell ref="A168:C168"/>
    <mergeCell ref="D168:T168"/>
    <mergeCell ref="U168:W168"/>
    <mergeCell ref="X168:AB168"/>
    <mergeCell ref="AC168:AE168"/>
    <mergeCell ref="AF168:BJ168"/>
    <mergeCell ref="A167:C167"/>
    <mergeCell ref="D167:T167"/>
    <mergeCell ref="U167:W167"/>
    <mergeCell ref="X167:AB167"/>
    <mergeCell ref="AC167:AE167"/>
    <mergeCell ref="AF167:BJ167"/>
    <mergeCell ref="A170:C170"/>
    <mergeCell ref="D170:T170"/>
    <mergeCell ref="U170:W170"/>
    <mergeCell ref="X170:AB170"/>
    <mergeCell ref="AC170:AE170"/>
    <mergeCell ref="AF170:BJ170"/>
    <mergeCell ref="A169:C169"/>
    <mergeCell ref="D169:T169"/>
    <mergeCell ref="U169:W169"/>
    <mergeCell ref="X169:AB169"/>
    <mergeCell ref="AC169:AE169"/>
    <mergeCell ref="AF169:BJ169"/>
    <mergeCell ref="A172:C172"/>
    <mergeCell ref="D172:T172"/>
    <mergeCell ref="U172:W172"/>
    <mergeCell ref="X172:AB172"/>
    <mergeCell ref="AC172:AE172"/>
    <mergeCell ref="AF172:BJ172"/>
    <mergeCell ref="A171:C171"/>
    <mergeCell ref="D171:T171"/>
    <mergeCell ref="U171:W171"/>
    <mergeCell ref="X171:AB171"/>
    <mergeCell ref="AC171:AE171"/>
    <mergeCell ref="AF171:BJ171"/>
    <mergeCell ref="A174:C174"/>
    <mergeCell ref="D174:T174"/>
    <mergeCell ref="U174:W174"/>
    <mergeCell ref="X174:AB174"/>
    <mergeCell ref="AC174:AE174"/>
    <mergeCell ref="AF174:BJ174"/>
    <mergeCell ref="A173:C173"/>
    <mergeCell ref="D173:T173"/>
    <mergeCell ref="U173:W173"/>
    <mergeCell ref="X173:AB173"/>
    <mergeCell ref="AC173:AE173"/>
    <mergeCell ref="AF173:BJ173"/>
    <mergeCell ref="AF177:BJ177"/>
    <mergeCell ref="A176:C176"/>
    <mergeCell ref="D176:T176"/>
    <mergeCell ref="U176:W176"/>
    <mergeCell ref="X176:AB176"/>
    <mergeCell ref="AC176:AE176"/>
    <mergeCell ref="AF176:BJ176"/>
    <mergeCell ref="A175:C175"/>
    <mergeCell ref="D175:T175"/>
    <mergeCell ref="U175:W175"/>
    <mergeCell ref="X175:AB175"/>
    <mergeCell ref="AC175:AE175"/>
    <mergeCell ref="AF175:BJ175"/>
    <mergeCell ref="A178:C178"/>
    <mergeCell ref="U178:W178"/>
    <mergeCell ref="X178:AB178"/>
    <mergeCell ref="AC178:AE178"/>
    <mergeCell ref="A177:C177"/>
    <mergeCell ref="D177:T177"/>
    <mergeCell ref="U177:W177"/>
    <mergeCell ref="X177:AB177"/>
    <mergeCell ref="AC177:AE177"/>
  </mergeCells>
  <phoneticPr fontId="4"/>
  <dataValidations count="2">
    <dataValidation type="list" allowBlank="1" showInputMessage="1" showErrorMessage="1" sqref="AY6:BJ6" xr:uid="{5CCF2D47-E295-400F-A0C4-98901B45F5B9}">
      <formula1>"送信,受信"</formula1>
    </dataValidation>
    <dataValidation type="list" allowBlank="1" showInputMessage="1" showErrorMessage="1" sqref="AC178:AE178 AC22:AC177" xr:uid="{DFCF5C23-031F-48CC-B28E-0985543161B1}">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6228-9CB9-4ECA-92D8-C5F4E53BA335}">
  <sheetPr codeName="Sheet49"/>
  <dimension ref="A1:BJ13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2514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2515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2516</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3100</v>
      </c>
      <c r="C17" s="7" t="s">
        <v>3096</v>
      </c>
      <c r="BJ17" s="12"/>
    </row>
    <row r="18" spans="1:62" s="7" customFormat="1" ht="20.25" customHeight="1" x14ac:dyDescent="0.2">
      <c r="A18" s="11"/>
      <c r="B18" s="7" t="s">
        <v>226</v>
      </c>
      <c r="C18" s="7" t="s">
        <v>3107</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75" customHeight="1" x14ac:dyDescent="0.2">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102</v>
      </c>
      <c r="Y22" s="256"/>
      <c r="Z22" s="256"/>
      <c r="AA22" s="256"/>
      <c r="AB22" s="257"/>
      <c r="AC22" s="273" t="s">
        <v>101</v>
      </c>
      <c r="AD22" s="256"/>
      <c r="AE22" s="257"/>
      <c r="AF22" s="261" t="s">
        <v>3163</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44.7" customHeight="1" x14ac:dyDescent="0.2">
      <c r="A23" s="173">
        <v>2</v>
      </c>
      <c r="B23" s="174"/>
      <c r="C23" s="175"/>
      <c r="D23" s="237" t="s">
        <v>608</v>
      </c>
      <c r="E23" s="238"/>
      <c r="F23" s="238"/>
      <c r="G23" s="238"/>
      <c r="H23" s="238"/>
      <c r="I23" s="238"/>
      <c r="J23" s="238"/>
      <c r="K23" s="238"/>
      <c r="L23" s="238"/>
      <c r="M23" s="238"/>
      <c r="N23" s="238"/>
      <c r="O23" s="238"/>
      <c r="P23" s="238"/>
      <c r="Q23" s="238"/>
      <c r="R23" s="238"/>
      <c r="S23" s="238"/>
      <c r="T23" s="239"/>
      <c r="U23" s="176">
        <v>8</v>
      </c>
      <c r="V23" s="174"/>
      <c r="W23" s="175"/>
      <c r="X23" s="176" t="s">
        <v>102</v>
      </c>
      <c r="Y23" s="174"/>
      <c r="Z23" s="174"/>
      <c r="AA23" s="174"/>
      <c r="AB23" s="175"/>
      <c r="AC23" s="176" t="s">
        <v>101</v>
      </c>
      <c r="AD23" s="174"/>
      <c r="AE23" s="175"/>
      <c r="AF23" s="177" t="s">
        <v>2517</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48.6" customHeight="1" x14ac:dyDescent="0.2">
      <c r="A24" s="173">
        <v>3</v>
      </c>
      <c r="B24" s="174"/>
      <c r="C24" s="175"/>
      <c r="D24" s="237" t="s">
        <v>2518</v>
      </c>
      <c r="E24" s="238"/>
      <c r="F24" s="238"/>
      <c r="G24" s="238"/>
      <c r="H24" s="238"/>
      <c r="I24" s="238"/>
      <c r="J24" s="238"/>
      <c r="K24" s="238"/>
      <c r="L24" s="238"/>
      <c r="M24" s="238"/>
      <c r="N24" s="238"/>
      <c r="O24" s="238"/>
      <c r="P24" s="238"/>
      <c r="Q24" s="238"/>
      <c r="R24" s="238"/>
      <c r="S24" s="238"/>
      <c r="T24" s="239"/>
      <c r="U24" s="176">
        <v>45</v>
      </c>
      <c r="V24" s="174"/>
      <c r="W24" s="175"/>
      <c r="X24" s="176" t="s">
        <v>2519</v>
      </c>
      <c r="Y24" s="174"/>
      <c r="Z24" s="174"/>
      <c r="AA24" s="174"/>
      <c r="AB24" s="175"/>
      <c r="AC24" s="176" t="s">
        <v>101</v>
      </c>
      <c r="AD24" s="174"/>
      <c r="AE24" s="175"/>
      <c r="AF24" s="177" t="s">
        <v>4889</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48.6" customHeight="1" x14ac:dyDescent="0.2">
      <c r="A25" s="173">
        <v>4</v>
      </c>
      <c r="B25" s="174"/>
      <c r="C25" s="175"/>
      <c r="D25" s="237" t="s">
        <v>4892</v>
      </c>
      <c r="E25" s="238"/>
      <c r="F25" s="238"/>
      <c r="G25" s="238"/>
      <c r="H25" s="238"/>
      <c r="I25" s="238"/>
      <c r="J25" s="238"/>
      <c r="K25" s="238"/>
      <c r="L25" s="238"/>
      <c r="M25" s="238"/>
      <c r="N25" s="238"/>
      <c r="O25" s="238"/>
      <c r="P25" s="238"/>
      <c r="Q25" s="238"/>
      <c r="R25" s="238"/>
      <c r="S25" s="238"/>
      <c r="T25" s="239"/>
      <c r="U25" s="176">
        <v>180</v>
      </c>
      <c r="V25" s="174"/>
      <c r="W25" s="175"/>
      <c r="X25" s="176" t="s">
        <v>4888</v>
      </c>
      <c r="Y25" s="174"/>
      <c r="Z25" s="174"/>
      <c r="AA25" s="174"/>
      <c r="AB25" s="175"/>
      <c r="AC25" s="176" t="s">
        <v>101</v>
      </c>
      <c r="AD25" s="174"/>
      <c r="AE25" s="175"/>
      <c r="AF25" s="177" t="s">
        <v>4890</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8.6" customHeight="1" x14ac:dyDescent="0.2">
      <c r="A26" s="173">
        <v>5</v>
      </c>
      <c r="B26" s="174"/>
      <c r="C26" s="175"/>
      <c r="D26" s="177" t="s">
        <v>4893</v>
      </c>
      <c r="E26" s="238"/>
      <c r="F26" s="238"/>
      <c r="G26" s="238"/>
      <c r="H26" s="238"/>
      <c r="I26" s="238"/>
      <c r="J26" s="238"/>
      <c r="K26" s="238"/>
      <c r="L26" s="238"/>
      <c r="M26" s="238"/>
      <c r="N26" s="238"/>
      <c r="O26" s="238"/>
      <c r="P26" s="238"/>
      <c r="Q26" s="238"/>
      <c r="R26" s="238"/>
      <c r="S26" s="238"/>
      <c r="T26" s="239"/>
      <c r="U26" s="176">
        <v>30</v>
      </c>
      <c r="V26" s="174"/>
      <c r="W26" s="175"/>
      <c r="X26" s="176" t="s">
        <v>2519</v>
      </c>
      <c r="Y26" s="174"/>
      <c r="Z26" s="174"/>
      <c r="AA26" s="174"/>
      <c r="AB26" s="175"/>
      <c r="AC26" s="176" t="s">
        <v>101</v>
      </c>
      <c r="AD26" s="174"/>
      <c r="AE26" s="175"/>
      <c r="AF26" s="177" t="s">
        <v>4891</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72.599999999999994" customHeight="1" x14ac:dyDescent="0.2">
      <c r="A27" s="173">
        <v>6</v>
      </c>
      <c r="B27" s="174"/>
      <c r="C27" s="175"/>
      <c r="D27" s="237" t="s">
        <v>2521</v>
      </c>
      <c r="E27" s="238"/>
      <c r="F27" s="238"/>
      <c r="G27" s="238"/>
      <c r="H27" s="238"/>
      <c r="I27" s="238"/>
      <c r="J27" s="238"/>
      <c r="K27" s="238"/>
      <c r="L27" s="238"/>
      <c r="M27" s="238"/>
      <c r="N27" s="238"/>
      <c r="O27" s="238"/>
      <c r="P27" s="238"/>
      <c r="Q27" s="238"/>
      <c r="R27" s="238"/>
      <c r="S27" s="238"/>
      <c r="T27" s="239"/>
      <c r="U27" s="176">
        <v>1</v>
      </c>
      <c r="V27" s="174"/>
      <c r="W27" s="175"/>
      <c r="X27" s="176" t="s">
        <v>102</v>
      </c>
      <c r="Y27" s="174"/>
      <c r="Z27" s="174"/>
      <c r="AA27" s="174"/>
      <c r="AB27" s="175"/>
      <c r="AC27" s="176" t="s">
        <v>101</v>
      </c>
      <c r="AD27" s="174"/>
      <c r="AE27" s="175"/>
      <c r="AF27" s="177" t="s">
        <v>3164</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72.599999999999994" customHeight="1" x14ac:dyDescent="0.2">
      <c r="A28" s="173">
        <v>7</v>
      </c>
      <c r="B28" s="174"/>
      <c r="C28" s="175"/>
      <c r="D28" s="237" t="s">
        <v>2522</v>
      </c>
      <c r="E28" s="238"/>
      <c r="F28" s="238"/>
      <c r="G28" s="238"/>
      <c r="H28" s="238"/>
      <c r="I28" s="238"/>
      <c r="J28" s="238"/>
      <c r="K28" s="238"/>
      <c r="L28" s="238"/>
      <c r="M28" s="238"/>
      <c r="N28" s="238"/>
      <c r="O28" s="238"/>
      <c r="P28" s="238"/>
      <c r="Q28" s="238"/>
      <c r="R28" s="238"/>
      <c r="S28" s="238"/>
      <c r="T28" s="239"/>
      <c r="U28" s="176">
        <v>30</v>
      </c>
      <c r="V28" s="174"/>
      <c r="W28" s="175"/>
      <c r="X28" s="176" t="s">
        <v>2519</v>
      </c>
      <c r="Y28" s="174"/>
      <c r="Z28" s="174"/>
      <c r="AA28" s="174"/>
      <c r="AB28" s="175"/>
      <c r="AC28" s="176"/>
      <c r="AD28" s="174"/>
      <c r="AE28" s="175"/>
      <c r="AF28" s="177" t="s">
        <v>3165</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68.7" customHeight="1" x14ac:dyDescent="0.2">
      <c r="A29" s="173">
        <v>8</v>
      </c>
      <c r="B29" s="174"/>
      <c r="C29" s="175"/>
      <c r="D29" s="237" t="s">
        <v>14</v>
      </c>
      <c r="E29" s="238"/>
      <c r="F29" s="238"/>
      <c r="G29" s="238"/>
      <c r="H29" s="238"/>
      <c r="I29" s="238"/>
      <c r="J29" s="238"/>
      <c r="K29" s="238"/>
      <c r="L29" s="238"/>
      <c r="M29" s="238"/>
      <c r="N29" s="238"/>
      <c r="O29" s="238"/>
      <c r="P29" s="238"/>
      <c r="Q29" s="238"/>
      <c r="R29" s="238"/>
      <c r="S29" s="238"/>
      <c r="T29" s="239"/>
      <c r="U29" s="176">
        <v>1</v>
      </c>
      <c r="V29" s="174"/>
      <c r="W29" s="175"/>
      <c r="X29" s="176" t="s">
        <v>102</v>
      </c>
      <c r="Y29" s="174"/>
      <c r="Z29" s="174"/>
      <c r="AA29" s="174"/>
      <c r="AB29" s="175"/>
      <c r="AC29" s="176" t="s">
        <v>101</v>
      </c>
      <c r="AD29" s="174"/>
      <c r="AE29" s="175"/>
      <c r="AF29" s="177" t="s">
        <v>3166</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77.7" customHeight="1" x14ac:dyDescent="0.2">
      <c r="A30" s="173">
        <v>9</v>
      </c>
      <c r="B30" s="174"/>
      <c r="C30" s="175"/>
      <c r="D30" s="237" t="s">
        <v>2523</v>
      </c>
      <c r="E30" s="238"/>
      <c r="F30" s="238"/>
      <c r="G30" s="238"/>
      <c r="H30" s="238"/>
      <c r="I30" s="238"/>
      <c r="J30" s="238"/>
      <c r="K30" s="238"/>
      <c r="L30" s="238"/>
      <c r="M30" s="238"/>
      <c r="N30" s="238"/>
      <c r="O30" s="238"/>
      <c r="P30" s="238"/>
      <c r="Q30" s="238"/>
      <c r="R30" s="238"/>
      <c r="S30" s="238"/>
      <c r="T30" s="239"/>
      <c r="U30" s="176">
        <v>6</v>
      </c>
      <c r="V30" s="174"/>
      <c r="W30" s="175"/>
      <c r="X30" s="176" t="s">
        <v>2519</v>
      </c>
      <c r="Y30" s="174"/>
      <c r="Z30" s="174"/>
      <c r="AA30" s="174"/>
      <c r="AB30" s="175"/>
      <c r="AC30" s="176"/>
      <c r="AD30" s="174"/>
      <c r="AE30" s="175"/>
      <c r="AF30" s="177" t="s">
        <v>3167</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72.599999999999994" customHeight="1" x14ac:dyDescent="0.2">
      <c r="A31" s="173">
        <v>10</v>
      </c>
      <c r="B31" s="174"/>
      <c r="C31" s="175"/>
      <c r="D31" s="237" t="s">
        <v>2524</v>
      </c>
      <c r="E31" s="238"/>
      <c r="F31" s="238"/>
      <c r="G31" s="238"/>
      <c r="H31" s="238"/>
      <c r="I31" s="238"/>
      <c r="J31" s="238"/>
      <c r="K31" s="238"/>
      <c r="L31" s="238"/>
      <c r="M31" s="238"/>
      <c r="N31" s="238"/>
      <c r="O31" s="238"/>
      <c r="P31" s="238"/>
      <c r="Q31" s="238"/>
      <c r="R31" s="238"/>
      <c r="S31" s="238"/>
      <c r="T31" s="239"/>
      <c r="U31" s="176">
        <v>1</v>
      </c>
      <c r="V31" s="174"/>
      <c r="W31" s="175"/>
      <c r="X31" s="176" t="s">
        <v>102</v>
      </c>
      <c r="Y31" s="174"/>
      <c r="Z31" s="174"/>
      <c r="AA31" s="174"/>
      <c r="AB31" s="175"/>
      <c r="AC31" s="176" t="s">
        <v>101</v>
      </c>
      <c r="AD31" s="174"/>
      <c r="AE31" s="175"/>
      <c r="AF31" s="177" t="s">
        <v>3168</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78.599999999999994" customHeight="1" x14ac:dyDescent="0.2">
      <c r="A32" s="173">
        <v>11</v>
      </c>
      <c r="B32" s="174"/>
      <c r="C32" s="175"/>
      <c r="D32" s="237" t="s">
        <v>2525</v>
      </c>
      <c r="E32" s="238"/>
      <c r="F32" s="238"/>
      <c r="G32" s="238"/>
      <c r="H32" s="238"/>
      <c r="I32" s="238"/>
      <c r="J32" s="238"/>
      <c r="K32" s="238"/>
      <c r="L32" s="238"/>
      <c r="M32" s="238"/>
      <c r="N32" s="238"/>
      <c r="O32" s="238"/>
      <c r="P32" s="238"/>
      <c r="Q32" s="238"/>
      <c r="R32" s="238"/>
      <c r="S32" s="238"/>
      <c r="T32" s="239"/>
      <c r="U32" s="176">
        <v>8</v>
      </c>
      <c r="V32" s="174"/>
      <c r="W32" s="175"/>
      <c r="X32" s="176" t="s">
        <v>2519</v>
      </c>
      <c r="Y32" s="174"/>
      <c r="Z32" s="174"/>
      <c r="AA32" s="174"/>
      <c r="AB32" s="175"/>
      <c r="AC32" s="176"/>
      <c r="AD32" s="174"/>
      <c r="AE32" s="175"/>
      <c r="AF32" s="177" t="s">
        <v>3169</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55.2" customHeight="1" x14ac:dyDescent="0.2">
      <c r="A33" s="173">
        <v>12</v>
      </c>
      <c r="B33" s="174"/>
      <c r="C33" s="175"/>
      <c r="D33" s="237" t="s">
        <v>2526</v>
      </c>
      <c r="E33" s="238"/>
      <c r="F33" s="238"/>
      <c r="G33" s="238"/>
      <c r="H33" s="238"/>
      <c r="I33" s="238"/>
      <c r="J33" s="238"/>
      <c r="K33" s="238"/>
      <c r="L33" s="238"/>
      <c r="M33" s="238"/>
      <c r="N33" s="238"/>
      <c r="O33" s="238"/>
      <c r="P33" s="238"/>
      <c r="Q33" s="238"/>
      <c r="R33" s="238"/>
      <c r="S33" s="238"/>
      <c r="T33" s="239"/>
      <c r="U33" s="176">
        <v>1</v>
      </c>
      <c r="V33" s="174"/>
      <c r="W33" s="175"/>
      <c r="X33" s="176" t="s">
        <v>102</v>
      </c>
      <c r="Y33" s="174"/>
      <c r="Z33" s="174"/>
      <c r="AA33" s="174"/>
      <c r="AB33" s="175"/>
      <c r="AC33" s="176" t="s">
        <v>101</v>
      </c>
      <c r="AD33" s="174"/>
      <c r="AE33" s="175"/>
      <c r="AF33" s="177" t="s">
        <v>3170</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92.7" customHeight="1" x14ac:dyDescent="0.2">
      <c r="A34" s="173">
        <v>13</v>
      </c>
      <c r="B34" s="174"/>
      <c r="C34" s="175"/>
      <c r="D34" s="237" t="s">
        <v>2527</v>
      </c>
      <c r="E34" s="238"/>
      <c r="F34" s="238"/>
      <c r="G34" s="238"/>
      <c r="H34" s="238"/>
      <c r="I34" s="238"/>
      <c r="J34" s="238"/>
      <c r="K34" s="238"/>
      <c r="L34" s="238"/>
      <c r="M34" s="238"/>
      <c r="N34" s="238"/>
      <c r="O34" s="238"/>
      <c r="P34" s="238"/>
      <c r="Q34" s="238"/>
      <c r="R34" s="238"/>
      <c r="S34" s="238"/>
      <c r="T34" s="239"/>
      <c r="U34" s="176">
        <v>4</v>
      </c>
      <c r="V34" s="174"/>
      <c r="W34" s="175"/>
      <c r="X34" s="176" t="s">
        <v>2519</v>
      </c>
      <c r="Y34" s="174"/>
      <c r="Z34" s="174"/>
      <c r="AA34" s="174"/>
      <c r="AB34" s="175"/>
      <c r="AC34" s="176"/>
      <c r="AD34" s="174"/>
      <c r="AE34" s="175"/>
      <c r="AF34" s="177" t="s">
        <v>3171</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2" customHeight="1" x14ac:dyDescent="0.2">
      <c r="A35" s="173">
        <v>14</v>
      </c>
      <c r="B35" s="174"/>
      <c r="C35" s="175"/>
      <c r="D35" s="237" t="s">
        <v>2528</v>
      </c>
      <c r="E35" s="238"/>
      <c r="F35" s="238"/>
      <c r="G35" s="238"/>
      <c r="H35" s="238"/>
      <c r="I35" s="238"/>
      <c r="J35" s="238"/>
      <c r="K35" s="238"/>
      <c r="L35" s="238"/>
      <c r="M35" s="238"/>
      <c r="N35" s="238"/>
      <c r="O35" s="238"/>
      <c r="P35" s="238"/>
      <c r="Q35" s="238"/>
      <c r="R35" s="238"/>
      <c r="S35" s="238"/>
      <c r="T35" s="239"/>
      <c r="U35" s="176">
        <v>1</v>
      </c>
      <c r="V35" s="174"/>
      <c r="W35" s="175"/>
      <c r="X35" s="176" t="s">
        <v>192</v>
      </c>
      <c r="Y35" s="174"/>
      <c r="Z35" s="174"/>
      <c r="AA35" s="174"/>
      <c r="AB35" s="175"/>
      <c r="AC35" s="176" t="s">
        <v>101</v>
      </c>
      <c r="AD35" s="174"/>
      <c r="AE35" s="175"/>
      <c r="AF35" s="177" t="s">
        <v>3172</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8" customHeight="1" x14ac:dyDescent="0.2">
      <c r="A36" s="173">
        <v>15</v>
      </c>
      <c r="B36" s="174"/>
      <c r="C36" s="175"/>
      <c r="D36" s="237" t="s">
        <v>2529</v>
      </c>
      <c r="E36" s="238"/>
      <c r="F36" s="238"/>
      <c r="G36" s="238"/>
      <c r="H36" s="238"/>
      <c r="I36" s="238"/>
      <c r="J36" s="238"/>
      <c r="K36" s="238"/>
      <c r="L36" s="238"/>
      <c r="M36" s="238"/>
      <c r="N36" s="238"/>
      <c r="O36" s="238"/>
      <c r="P36" s="238"/>
      <c r="Q36" s="238"/>
      <c r="R36" s="238"/>
      <c r="S36" s="238"/>
      <c r="T36" s="239"/>
      <c r="U36" s="176">
        <v>1</v>
      </c>
      <c r="V36" s="174"/>
      <c r="W36" s="175"/>
      <c r="X36" s="176" t="s">
        <v>192</v>
      </c>
      <c r="Y36" s="174"/>
      <c r="Z36" s="174"/>
      <c r="AA36" s="174"/>
      <c r="AB36" s="175"/>
      <c r="AC36" s="176" t="s">
        <v>101</v>
      </c>
      <c r="AD36" s="174"/>
      <c r="AE36" s="175"/>
      <c r="AF36" s="177" t="s">
        <v>3173</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101.7" customHeight="1" x14ac:dyDescent="0.2">
      <c r="A37" s="173">
        <v>16</v>
      </c>
      <c r="B37" s="174"/>
      <c r="C37" s="175"/>
      <c r="D37" s="237" t="s">
        <v>1102</v>
      </c>
      <c r="E37" s="238"/>
      <c r="F37" s="238"/>
      <c r="G37" s="238"/>
      <c r="H37" s="238"/>
      <c r="I37" s="238"/>
      <c r="J37" s="238"/>
      <c r="K37" s="238"/>
      <c r="L37" s="238"/>
      <c r="M37" s="238"/>
      <c r="N37" s="238"/>
      <c r="O37" s="238"/>
      <c r="P37" s="238"/>
      <c r="Q37" s="238"/>
      <c r="R37" s="238"/>
      <c r="S37" s="238"/>
      <c r="T37" s="239"/>
      <c r="U37" s="176">
        <v>1</v>
      </c>
      <c r="V37" s="174"/>
      <c r="W37" s="175"/>
      <c r="X37" s="176" t="s">
        <v>192</v>
      </c>
      <c r="Y37" s="174"/>
      <c r="Z37" s="174"/>
      <c r="AA37" s="174"/>
      <c r="AB37" s="175"/>
      <c r="AC37" s="176"/>
      <c r="AD37" s="174"/>
      <c r="AE37" s="175"/>
      <c r="AF37" s="177" t="s">
        <v>3174</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92.7" customHeight="1" x14ac:dyDescent="0.2">
      <c r="A38" s="173">
        <v>17</v>
      </c>
      <c r="B38" s="174"/>
      <c r="C38" s="175"/>
      <c r="D38" s="237" t="s">
        <v>2530</v>
      </c>
      <c r="E38" s="238"/>
      <c r="F38" s="238"/>
      <c r="G38" s="238"/>
      <c r="H38" s="238"/>
      <c r="I38" s="238"/>
      <c r="J38" s="238"/>
      <c r="K38" s="238"/>
      <c r="L38" s="238"/>
      <c r="M38" s="238"/>
      <c r="N38" s="238"/>
      <c r="O38" s="238"/>
      <c r="P38" s="238"/>
      <c r="Q38" s="238"/>
      <c r="R38" s="238"/>
      <c r="S38" s="238"/>
      <c r="T38" s="239"/>
      <c r="U38" s="176">
        <v>1</v>
      </c>
      <c r="V38" s="174"/>
      <c r="W38" s="175"/>
      <c r="X38" s="176" t="s">
        <v>192</v>
      </c>
      <c r="Y38" s="174"/>
      <c r="Z38" s="174"/>
      <c r="AA38" s="174"/>
      <c r="AB38" s="175"/>
      <c r="AC38" s="176"/>
      <c r="AD38" s="174"/>
      <c r="AE38" s="175"/>
      <c r="AF38" s="177" t="s">
        <v>3175</v>
      </c>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92.7" customHeight="1" x14ac:dyDescent="0.2">
      <c r="A39" s="173">
        <v>18</v>
      </c>
      <c r="B39" s="174"/>
      <c r="C39" s="175"/>
      <c r="D39" s="237" t="s">
        <v>2531</v>
      </c>
      <c r="E39" s="238"/>
      <c r="F39" s="238"/>
      <c r="G39" s="238"/>
      <c r="H39" s="238"/>
      <c r="I39" s="238"/>
      <c r="J39" s="238"/>
      <c r="K39" s="238"/>
      <c r="L39" s="238"/>
      <c r="M39" s="238"/>
      <c r="N39" s="238"/>
      <c r="O39" s="238"/>
      <c r="P39" s="238"/>
      <c r="Q39" s="238"/>
      <c r="R39" s="238"/>
      <c r="S39" s="238"/>
      <c r="T39" s="239"/>
      <c r="U39" s="176">
        <v>1</v>
      </c>
      <c r="V39" s="174"/>
      <c r="W39" s="175"/>
      <c r="X39" s="176" t="s">
        <v>102</v>
      </c>
      <c r="Y39" s="174"/>
      <c r="Z39" s="174"/>
      <c r="AA39" s="174"/>
      <c r="AB39" s="175"/>
      <c r="AC39" s="176"/>
      <c r="AD39" s="174"/>
      <c r="AE39" s="175"/>
      <c r="AF39" s="177" t="s">
        <v>3176</v>
      </c>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92.7" customHeight="1" x14ac:dyDescent="0.2">
      <c r="A40" s="173">
        <v>19</v>
      </c>
      <c r="B40" s="174"/>
      <c r="C40" s="175"/>
      <c r="D40" s="237" t="s">
        <v>2532</v>
      </c>
      <c r="E40" s="238"/>
      <c r="F40" s="238"/>
      <c r="G40" s="238"/>
      <c r="H40" s="238"/>
      <c r="I40" s="238"/>
      <c r="J40" s="238"/>
      <c r="K40" s="238"/>
      <c r="L40" s="238"/>
      <c r="M40" s="238"/>
      <c r="N40" s="238"/>
      <c r="O40" s="238"/>
      <c r="P40" s="238"/>
      <c r="Q40" s="238"/>
      <c r="R40" s="238"/>
      <c r="S40" s="238"/>
      <c r="T40" s="239"/>
      <c r="U40" s="176">
        <v>3</v>
      </c>
      <c r="V40" s="174"/>
      <c r="W40" s="175"/>
      <c r="X40" s="176" t="s">
        <v>2519</v>
      </c>
      <c r="Y40" s="174"/>
      <c r="Z40" s="174"/>
      <c r="AA40" s="174"/>
      <c r="AB40" s="175"/>
      <c r="AC40" s="176"/>
      <c r="AD40" s="174"/>
      <c r="AE40" s="175"/>
      <c r="AF40" s="177" t="s">
        <v>3177</v>
      </c>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92.7" customHeight="1" x14ac:dyDescent="0.2">
      <c r="A41" s="173">
        <v>20</v>
      </c>
      <c r="B41" s="174"/>
      <c r="C41" s="175"/>
      <c r="D41" s="237" t="s">
        <v>2533</v>
      </c>
      <c r="E41" s="238"/>
      <c r="F41" s="238"/>
      <c r="G41" s="238"/>
      <c r="H41" s="238"/>
      <c r="I41" s="238"/>
      <c r="J41" s="238"/>
      <c r="K41" s="238"/>
      <c r="L41" s="238"/>
      <c r="M41" s="238"/>
      <c r="N41" s="238"/>
      <c r="O41" s="238"/>
      <c r="P41" s="238"/>
      <c r="Q41" s="238"/>
      <c r="R41" s="238"/>
      <c r="S41" s="238"/>
      <c r="T41" s="239"/>
      <c r="U41" s="176">
        <v>1</v>
      </c>
      <c r="V41" s="174"/>
      <c r="W41" s="175"/>
      <c r="X41" s="176" t="s">
        <v>102</v>
      </c>
      <c r="Y41" s="174"/>
      <c r="Z41" s="174"/>
      <c r="AA41" s="174"/>
      <c r="AB41" s="175"/>
      <c r="AC41" s="176"/>
      <c r="AD41" s="174"/>
      <c r="AE41" s="175"/>
      <c r="AF41" s="177" t="s">
        <v>3178</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92.7" customHeight="1" x14ac:dyDescent="0.2">
      <c r="A42" s="173">
        <v>21</v>
      </c>
      <c r="B42" s="174"/>
      <c r="C42" s="175"/>
      <c r="D42" s="237" t="s">
        <v>2534</v>
      </c>
      <c r="E42" s="238"/>
      <c r="F42" s="238"/>
      <c r="G42" s="238"/>
      <c r="H42" s="238"/>
      <c r="I42" s="238"/>
      <c r="J42" s="238"/>
      <c r="K42" s="238"/>
      <c r="L42" s="238"/>
      <c r="M42" s="238"/>
      <c r="N42" s="238"/>
      <c r="O42" s="238"/>
      <c r="P42" s="238"/>
      <c r="Q42" s="238"/>
      <c r="R42" s="238"/>
      <c r="S42" s="238"/>
      <c r="T42" s="239"/>
      <c r="U42" s="176">
        <v>3</v>
      </c>
      <c r="V42" s="174"/>
      <c r="W42" s="175"/>
      <c r="X42" s="176" t="s">
        <v>2519</v>
      </c>
      <c r="Y42" s="174"/>
      <c r="Z42" s="174"/>
      <c r="AA42" s="174"/>
      <c r="AB42" s="175"/>
      <c r="AC42" s="176"/>
      <c r="AD42" s="174"/>
      <c r="AE42" s="175"/>
      <c r="AF42" s="177" t="s">
        <v>3179</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8.6" customHeight="1" x14ac:dyDescent="0.2">
      <c r="A43" s="173">
        <v>22</v>
      </c>
      <c r="B43" s="174"/>
      <c r="C43" s="175"/>
      <c r="D43" s="237" t="s">
        <v>2535</v>
      </c>
      <c r="E43" s="238"/>
      <c r="F43" s="238"/>
      <c r="G43" s="238"/>
      <c r="H43" s="238"/>
      <c r="I43" s="238"/>
      <c r="J43" s="238"/>
      <c r="K43" s="238"/>
      <c r="L43" s="238"/>
      <c r="M43" s="238"/>
      <c r="N43" s="238"/>
      <c r="O43" s="238"/>
      <c r="P43" s="238"/>
      <c r="Q43" s="238"/>
      <c r="R43" s="238"/>
      <c r="S43" s="238"/>
      <c r="T43" s="239"/>
      <c r="U43" s="176">
        <v>2</v>
      </c>
      <c r="V43" s="174"/>
      <c r="W43" s="175"/>
      <c r="X43" s="176" t="s">
        <v>102</v>
      </c>
      <c r="Y43" s="174"/>
      <c r="Z43" s="174"/>
      <c r="AA43" s="174"/>
      <c r="AB43" s="175"/>
      <c r="AC43" s="176" t="s">
        <v>101</v>
      </c>
      <c r="AD43" s="174"/>
      <c r="AE43" s="175"/>
      <c r="AF43" s="177" t="s">
        <v>2536</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76.95" customHeight="1" x14ac:dyDescent="0.2">
      <c r="A44" s="173">
        <v>23</v>
      </c>
      <c r="B44" s="174"/>
      <c r="C44" s="175"/>
      <c r="D44" s="237" t="s">
        <v>2537</v>
      </c>
      <c r="E44" s="238"/>
      <c r="F44" s="238"/>
      <c r="G44" s="238"/>
      <c r="H44" s="238"/>
      <c r="I44" s="238"/>
      <c r="J44" s="238"/>
      <c r="K44" s="238"/>
      <c r="L44" s="238"/>
      <c r="M44" s="238"/>
      <c r="N44" s="238"/>
      <c r="O44" s="238"/>
      <c r="P44" s="238"/>
      <c r="Q44" s="238"/>
      <c r="R44" s="238"/>
      <c r="S44" s="238"/>
      <c r="T44" s="239"/>
      <c r="U44" s="176">
        <v>30</v>
      </c>
      <c r="V44" s="174"/>
      <c r="W44" s="175"/>
      <c r="X44" s="176" t="s">
        <v>2519</v>
      </c>
      <c r="Y44" s="174"/>
      <c r="Z44" s="174"/>
      <c r="AA44" s="174"/>
      <c r="AB44" s="175"/>
      <c r="AC44" s="176"/>
      <c r="AD44" s="174"/>
      <c r="AE44" s="175"/>
      <c r="AF44" s="177" t="s">
        <v>3180</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59.7" customHeight="1" x14ac:dyDescent="0.2">
      <c r="A45" s="173">
        <v>24</v>
      </c>
      <c r="B45" s="174"/>
      <c r="C45" s="175"/>
      <c r="D45" s="237" t="s">
        <v>2538</v>
      </c>
      <c r="E45" s="238"/>
      <c r="F45" s="238"/>
      <c r="G45" s="238"/>
      <c r="H45" s="238"/>
      <c r="I45" s="238"/>
      <c r="J45" s="238"/>
      <c r="K45" s="238"/>
      <c r="L45" s="238"/>
      <c r="M45" s="238"/>
      <c r="N45" s="238"/>
      <c r="O45" s="238"/>
      <c r="P45" s="238"/>
      <c r="Q45" s="238"/>
      <c r="R45" s="238"/>
      <c r="S45" s="238"/>
      <c r="T45" s="239"/>
      <c r="U45" s="176" t="s">
        <v>2539</v>
      </c>
      <c r="V45" s="174"/>
      <c r="W45" s="175"/>
      <c r="X45" s="176" t="s">
        <v>1742</v>
      </c>
      <c r="Y45" s="174"/>
      <c r="Z45" s="174"/>
      <c r="AA45" s="174"/>
      <c r="AB45" s="175"/>
      <c r="AC45" s="176"/>
      <c r="AD45" s="174"/>
      <c r="AE45" s="175"/>
      <c r="AF45" s="177" t="s">
        <v>3181</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92.7" customHeight="1" x14ac:dyDescent="0.2">
      <c r="A46" s="173">
        <v>25</v>
      </c>
      <c r="B46" s="174"/>
      <c r="C46" s="175"/>
      <c r="D46" s="237" t="s">
        <v>2540</v>
      </c>
      <c r="E46" s="238"/>
      <c r="F46" s="238"/>
      <c r="G46" s="238"/>
      <c r="H46" s="238"/>
      <c r="I46" s="238"/>
      <c r="J46" s="238"/>
      <c r="K46" s="238"/>
      <c r="L46" s="238"/>
      <c r="M46" s="238"/>
      <c r="N46" s="238"/>
      <c r="O46" s="238"/>
      <c r="P46" s="238"/>
      <c r="Q46" s="238"/>
      <c r="R46" s="238"/>
      <c r="S46" s="238"/>
      <c r="T46" s="239"/>
      <c r="U46" s="176">
        <v>1</v>
      </c>
      <c r="V46" s="174"/>
      <c r="W46" s="175"/>
      <c r="X46" s="176" t="s">
        <v>102</v>
      </c>
      <c r="Y46" s="174"/>
      <c r="Z46" s="174"/>
      <c r="AA46" s="174"/>
      <c r="AB46" s="175"/>
      <c r="AC46" s="176" t="s">
        <v>101</v>
      </c>
      <c r="AD46" s="174"/>
      <c r="AE46" s="175"/>
      <c r="AF46" s="177" t="s">
        <v>3182</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92.7" customHeight="1" x14ac:dyDescent="0.2">
      <c r="A47" s="173">
        <v>26</v>
      </c>
      <c r="B47" s="174"/>
      <c r="C47" s="175"/>
      <c r="D47" s="237" t="s">
        <v>2541</v>
      </c>
      <c r="E47" s="238"/>
      <c r="F47" s="238"/>
      <c r="G47" s="238"/>
      <c r="H47" s="238"/>
      <c r="I47" s="238"/>
      <c r="J47" s="238"/>
      <c r="K47" s="238"/>
      <c r="L47" s="238"/>
      <c r="M47" s="238"/>
      <c r="N47" s="238"/>
      <c r="O47" s="238"/>
      <c r="P47" s="238"/>
      <c r="Q47" s="238"/>
      <c r="R47" s="238"/>
      <c r="S47" s="238"/>
      <c r="T47" s="239"/>
      <c r="U47" s="176">
        <v>30</v>
      </c>
      <c r="V47" s="174"/>
      <c r="W47" s="175"/>
      <c r="X47" s="176" t="s">
        <v>2519</v>
      </c>
      <c r="Y47" s="174"/>
      <c r="Z47" s="174"/>
      <c r="AA47" s="174"/>
      <c r="AB47" s="175"/>
      <c r="AC47" s="176"/>
      <c r="AD47" s="174"/>
      <c r="AE47" s="175"/>
      <c r="AF47" s="177" t="s">
        <v>3183</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92.7" customHeight="1" x14ac:dyDescent="0.2">
      <c r="A48" s="173">
        <v>27</v>
      </c>
      <c r="B48" s="174"/>
      <c r="C48" s="175"/>
      <c r="D48" s="237" t="s">
        <v>2542</v>
      </c>
      <c r="E48" s="238"/>
      <c r="F48" s="238"/>
      <c r="G48" s="238"/>
      <c r="H48" s="238"/>
      <c r="I48" s="238"/>
      <c r="J48" s="238"/>
      <c r="K48" s="238"/>
      <c r="L48" s="238"/>
      <c r="M48" s="238"/>
      <c r="N48" s="238"/>
      <c r="O48" s="238"/>
      <c r="P48" s="238"/>
      <c r="Q48" s="238"/>
      <c r="R48" s="238"/>
      <c r="S48" s="238"/>
      <c r="T48" s="239"/>
      <c r="U48" s="176">
        <v>1</v>
      </c>
      <c r="V48" s="174"/>
      <c r="W48" s="175"/>
      <c r="X48" s="176" t="s">
        <v>102</v>
      </c>
      <c r="Y48" s="174"/>
      <c r="Z48" s="174"/>
      <c r="AA48" s="174"/>
      <c r="AB48" s="175"/>
      <c r="AC48" s="176" t="s">
        <v>101</v>
      </c>
      <c r="AD48" s="174"/>
      <c r="AE48" s="175"/>
      <c r="AF48" s="177" t="s">
        <v>3184</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92.7" customHeight="1" x14ac:dyDescent="0.2">
      <c r="A49" s="173">
        <v>28</v>
      </c>
      <c r="B49" s="174"/>
      <c r="C49" s="175"/>
      <c r="D49" s="237" t="s">
        <v>2543</v>
      </c>
      <c r="E49" s="238"/>
      <c r="F49" s="238"/>
      <c r="G49" s="238"/>
      <c r="H49" s="238"/>
      <c r="I49" s="238"/>
      <c r="J49" s="238"/>
      <c r="K49" s="238"/>
      <c r="L49" s="238"/>
      <c r="M49" s="238"/>
      <c r="N49" s="238"/>
      <c r="O49" s="238"/>
      <c r="P49" s="238"/>
      <c r="Q49" s="238"/>
      <c r="R49" s="238"/>
      <c r="S49" s="238"/>
      <c r="T49" s="239"/>
      <c r="U49" s="176">
        <v>10</v>
      </c>
      <c r="V49" s="174"/>
      <c r="W49" s="175"/>
      <c r="X49" s="176" t="s">
        <v>2519</v>
      </c>
      <c r="Y49" s="174"/>
      <c r="Z49" s="174"/>
      <c r="AA49" s="174"/>
      <c r="AB49" s="175"/>
      <c r="AC49" s="176"/>
      <c r="AD49" s="174"/>
      <c r="AE49" s="175"/>
      <c r="AF49" s="177" t="s">
        <v>3185</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120.6" customHeight="1" x14ac:dyDescent="0.2">
      <c r="A50" s="173">
        <v>29</v>
      </c>
      <c r="B50" s="174"/>
      <c r="C50" s="175"/>
      <c r="D50" s="237" t="s">
        <v>2544</v>
      </c>
      <c r="E50" s="238"/>
      <c r="F50" s="238"/>
      <c r="G50" s="238"/>
      <c r="H50" s="238"/>
      <c r="I50" s="238"/>
      <c r="J50" s="238"/>
      <c r="K50" s="238"/>
      <c r="L50" s="238"/>
      <c r="M50" s="238"/>
      <c r="N50" s="238"/>
      <c r="O50" s="238"/>
      <c r="P50" s="238"/>
      <c r="Q50" s="238"/>
      <c r="R50" s="238"/>
      <c r="S50" s="238"/>
      <c r="T50" s="239"/>
      <c r="U50" s="176">
        <v>1</v>
      </c>
      <c r="V50" s="174"/>
      <c r="W50" s="175"/>
      <c r="X50" s="176" t="s">
        <v>102</v>
      </c>
      <c r="Y50" s="174"/>
      <c r="Z50" s="174"/>
      <c r="AA50" s="174"/>
      <c r="AB50" s="175"/>
      <c r="AC50" s="176"/>
      <c r="AD50" s="174"/>
      <c r="AE50" s="175"/>
      <c r="AF50" s="177" t="s">
        <v>3186</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92.7" customHeight="1" x14ac:dyDescent="0.2">
      <c r="A51" s="173">
        <v>30</v>
      </c>
      <c r="B51" s="174"/>
      <c r="C51" s="175"/>
      <c r="D51" s="237" t="s">
        <v>2545</v>
      </c>
      <c r="E51" s="238"/>
      <c r="F51" s="238"/>
      <c r="G51" s="238"/>
      <c r="H51" s="238"/>
      <c r="I51" s="238"/>
      <c r="J51" s="238"/>
      <c r="K51" s="238"/>
      <c r="L51" s="238"/>
      <c r="M51" s="238"/>
      <c r="N51" s="238"/>
      <c r="O51" s="238"/>
      <c r="P51" s="238"/>
      <c r="Q51" s="238"/>
      <c r="R51" s="238"/>
      <c r="S51" s="238"/>
      <c r="T51" s="239"/>
      <c r="U51" s="176">
        <v>10</v>
      </c>
      <c r="V51" s="174"/>
      <c r="W51" s="175"/>
      <c r="X51" s="176" t="s">
        <v>2519</v>
      </c>
      <c r="Y51" s="174"/>
      <c r="Z51" s="174"/>
      <c r="AA51" s="174"/>
      <c r="AB51" s="175"/>
      <c r="AC51" s="176"/>
      <c r="AD51" s="174"/>
      <c r="AE51" s="175"/>
      <c r="AF51" s="177" t="s">
        <v>3187</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92.7" customHeight="1" x14ac:dyDescent="0.2">
      <c r="A52" s="173">
        <v>31</v>
      </c>
      <c r="B52" s="174"/>
      <c r="C52" s="175"/>
      <c r="D52" s="237" t="s">
        <v>2546</v>
      </c>
      <c r="E52" s="238"/>
      <c r="F52" s="238"/>
      <c r="G52" s="238"/>
      <c r="H52" s="238"/>
      <c r="I52" s="238"/>
      <c r="J52" s="238"/>
      <c r="K52" s="238"/>
      <c r="L52" s="238"/>
      <c r="M52" s="238"/>
      <c r="N52" s="238"/>
      <c r="O52" s="238"/>
      <c r="P52" s="238"/>
      <c r="Q52" s="238"/>
      <c r="R52" s="238"/>
      <c r="S52" s="238"/>
      <c r="T52" s="239"/>
      <c r="U52" s="176">
        <v>10</v>
      </c>
      <c r="V52" s="174"/>
      <c r="W52" s="175"/>
      <c r="X52" s="176" t="s">
        <v>102</v>
      </c>
      <c r="Y52" s="174"/>
      <c r="Z52" s="174"/>
      <c r="AA52" s="174"/>
      <c r="AB52" s="175"/>
      <c r="AC52" s="176"/>
      <c r="AD52" s="174"/>
      <c r="AE52" s="175"/>
      <c r="AF52" s="177" t="s">
        <v>3188</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92.7" customHeight="1" x14ac:dyDescent="0.2">
      <c r="A53" s="173">
        <v>32</v>
      </c>
      <c r="B53" s="174"/>
      <c r="C53" s="175"/>
      <c r="D53" s="237" t="s">
        <v>2547</v>
      </c>
      <c r="E53" s="238"/>
      <c r="F53" s="238"/>
      <c r="G53" s="238"/>
      <c r="H53" s="238"/>
      <c r="I53" s="238"/>
      <c r="J53" s="238"/>
      <c r="K53" s="238"/>
      <c r="L53" s="238"/>
      <c r="M53" s="238"/>
      <c r="N53" s="238"/>
      <c r="O53" s="238"/>
      <c r="P53" s="238"/>
      <c r="Q53" s="238"/>
      <c r="R53" s="238"/>
      <c r="S53" s="238"/>
      <c r="T53" s="239"/>
      <c r="U53" s="176">
        <v>20</v>
      </c>
      <c r="V53" s="174"/>
      <c r="W53" s="175"/>
      <c r="X53" s="176" t="s">
        <v>2519</v>
      </c>
      <c r="Y53" s="174"/>
      <c r="Z53" s="174"/>
      <c r="AA53" s="174"/>
      <c r="AB53" s="175"/>
      <c r="AC53" s="176"/>
      <c r="AD53" s="174"/>
      <c r="AE53" s="175"/>
      <c r="AF53" s="177" t="s">
        <v>3189</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92.7" customHeight="1" x14ac:dyDescent="0.2">
      <c r="A54" s="173">
        <v>33</v>
      </c>
      <c r="B54" s="174"/>
      <c r="C54" s="175"/>
      <c r="D54" s="237" t="s">
        <v>2548</v>
      </c>
      <c r="E54" s="238"/>
      <c r="F54" s="238"/>
      <c r="G54" s="238"/>
      <c r="H54" s="238"/>
      <c r="I54" s="238"/>
      <c r="J54" s="238"/>
      <c r="K54" s="238"/>
      <c r="L54" s="238"/>
      <c r="M54" s="238"/>
      <c r="N54" s="238"/>
      <c r="O54" s="238"/>
      <c r="P54" s="238"/>
      <c r="Q54" s="238"/>
      <c r="R54" s="238"/>
      <c r="S54" s="238"/>
      <c r="T54" s="239"/>
      <c r="U54" s="176">
        <v>5</v>
      </c>
      <c r="V54" s="174"/>
      <c r="W54" s="175"/>
      <c r="X54" s="176" t="s">
        <v>102</v>
      </c>
      <c r="Y54" s="174"/>
      <c r="Z54" s="174"/>
      <c r="AA54" s="174"/>
      <c r="AB54" s="175"/>
      <c r="AC54" s="176"/>
      <c r="AD54" s="174"/>
      <c r="AE54" s="175"/>
      <c r="AF54" s="177" t="s">
        <v>3190</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92.7" customHeight="1" x14ac:dyDescent="0.2">
      <c r="A55" s="173">
        <v>34</v>
      </c>
      <c r="B55" s="174"/>
      <c r="C55" s="175"/>
      <c r="D55" s="237" t="s">
        <v>2549</v>
      </c>
      <c r="E55" s="238"/>
      <c r="F55" s="238"/>
      <c r="G55" s="238"/>
      <c r="H55" s="238"/>
      <c r="I55" s="238"/>
      <c r="J55" s="238"/>
      <c r="K55" s="238"/>
      <c r="L55" s="238"/>
      <c r="M55" s="238"/>
      <c r="N55" s="238"/>
      <c r="O55" s="238"/>
      <c r="P55" s="238"/>
      <c r="Q55" s="238"/>
      <c r="R55" s="238"/>
      <c r="S55" s="238"/>
      <c r="T55" s="239"/>
      <c r="U55" s="176">
        <v>20</v>
      </c>
      <c r="V55" s="174"/>
      <c r="W55" s="175"/>
      <c r="X55" s="176" t="s">
        <v>2519</v>
      </c>
      <c r="Y55" s="174"/>
      <c r="Z55" s="174"/>
      <c r="AA55" s="174"/>
      <c r="AB55" s="175"/>
      <c r="AC55" s="176"/>
      <c r="AD55" s="174"/>
      <c r="AE55" s="175"/>
      <c r="AF55" s="177" t="s">
        <v>3191</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92.7" customHeight="1" x14ac:dyDescent="0.2">
      <c r="A56" s="173">
        <v>35</v>
      </c>
      <c r="B56" s="174"/>
      <c r="C56" s="175"/>
      <c r="D56" s="237" t="s">
        <v>2550</v>
      </c>
      <c r="E56" s="238"/>
      <c r="F56" s="238"/>
      <c r="G56" s="238"/>
      <c r="H56" s="238"/>
      <c r="I56" s="238"/>
      <c r="J56" s="238"/>
      <c r="K56" s="238"/>
      <c r="L56" s="238"/>
      <c r="M56" s="238"/>
      <c r="N56" s="238"/>
      <c r="O56" s="238"/>
      <c r="P56" s="238"/>
      <c r="Q56" s="238"/>
      <c r="R56" s="238"/>
      <c r="S56" s="238"/>
      <c r="T56" s="239"/>
      <c r="U56" s="176">
        <v>10</v>
      </c>
      <c r="V56" s="174"/>
      <c r="W56" s="175"/>
      <c r="X56" s="176" t="s">
        <v>102</v>
      </c>
      <c r="Y56" s="174"/>
      <c r="Z56" s="174"/>
      <c r="AA56" s="174"/>
      <c r="AB56" s="175"/>
      <c r="AC56" s="176"/>
      <c r="AD56" s="174"/>
      <c r="AE56" s="175"/>
      <c r="AF56" s="177" t="s">
        <v>3192</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92.7" customHeight="1" x14ac:dyDescent="0.2">
      <c r="A57" s="173">
        <v>36</v>
      </c>
      <c r="B57" s="174"/>
      <c r="C57" s="175"/>
      <c r="D57" s="237" t="s">
        <v>2551</v>
      </c>
      <c r="E57" s="238"/>
      <c r="F57" s="238"/>
      <c r="G57" s="238"/>
      <c r="H57" s="238"/>
      <c r="I57" s="238"/>
      <c r="J57" s="238"/>
      <c r="K57" s="238"/>
      <c r="L57" s="238"/>
      <c r="M57" s="238"/>
      <c r="N57" s="238"/>
      <c r="O57" s="238"/>
      <c r="P57" s="238"/>
      <c r="Q57" s="238"/>
      <c r="R57" s="238"/>
      <c r="S57" s="238"/>
      <c r="T57" s="239"/>
      <c r="U57" s="176">
        <v>20</v>
      </c>
      <c r="V57" s="174"/>
      <c r="W57" s="175"/>
      <c r="X57" s="176" t="s">
        <v>2519</v>
      </c>
      <c r="Y57" s="174"/>
      <c r="Z57" s="174"/>
      <c r="AA57" s="174"/>
      <c r="AB57" s="175"/>
      <c r="AC57" s="176"/>
      <c r="AD57" s="174"/>
      <c r="AE57" s="175"/>
      <c r="AF57" s="177" t="s">
        <v>3193</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92.7" customHeight="1" x14ac:dyDescent="0.2">
      <c r="A58" s="173">
        <v>37</v>
      </c>
      <c r="B58" s="174"/>
      <c r="C58" s="175"/>
      <c r="D58" s="237" t="s">
        <v>2552</v>
      </c>
      <c r="E58" s="238"/>
      <c r="F58" s="238"/>
      <c r="G58" s="238"/>
      <c r="H58" s="238"/>
      <c r="I58" s="238"/>
      <c r="J58" s="238"/>
      <c r="K58" s="238"/>
      <c r="L58" s="238"/>
      <c r="M58" s="238"/>
      <c r="N58" s="238"/>
      <c r="O58" s="238"/>
      <c r="P58" s="238"/>
      <c r="Q58" s="238"/>
      <c r="R58" s="238"/>
      <c r="S58" s="238"/>
      <c r="T58" s="239"/>
      <c r="U58" s="176">
        <v>1</v>
      </c>
      <c r="V58" s="174"/>
      <c r="W58" s="175"/>
      <c r="X58" s="176" t="s">
        <v>192</v>
      </c>
      <c r="Y58" s="174"/>
      <c r="Z58" s="174"/>
      <c r="AA58" s="174"/>
      <c r="AB58" s="175"/>
      <c r="AC58" s="176"/>
      <c r="AD58" s="174"/>
      <c r="AE58" s="175"/>
      <c r="AF58" s="177" t="s">
        <v>3194</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92.7" customHeight="1" x14ac:dyDescent="0.2">
      <c r="A59" s="173">
        <v>38</v>
      </c>
      <c r="B59" s="174"/>
      <c r="C59" s="175"/>
      <c r="D59" s="237" t="s">
        <v>2553</v>
      </c>
      <c r="E59" s="238"/>
      <c r="F59" s="238"/>
      <c r="G59" s="238"/>
      <c r="H59" s="238"/>
      <c r="I59" s="238"/>
      <c r="J59" s="238"/>
      <c r="K59" s="238"/>
      <c r="L59" s="238"/>
      <c r="M59" s="238"/>
      <c r="N59" s="238"/>
      <c r="O59" s="238"/>
      <c r="P59" s="238"/>
      <c r="Q59" s="238"/>
      <c r="R59" s="238"/>
      <c r="S59" s="238"/>
      <c r="T59" s="239"/>
      <c r="U59" s="176">
        <v>1</v>
      </c>
      <c r="V59" s="174"/>
      <c r="W59" s="175"/>
      <c r="X59" s="176" t="s">
        <v>192</v>
      </c>
      <c r="Y59" s="174"/>
      <c r="Z59" s="174"/>
      <c r="AA59" s="174"/>
      <c r="AB59" s="175"/>
      <c r="AC59" s="176"/>
      <c r="AD59" s="174"/>
      <c r="AE59" s="175"/>
      <c r="AF59" s="177" t="s">
        <v>3195</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92.7" customHeight="1" x14ac:dyDescent="0.2">
      <c r="A60" s="173">
        <v>39</v>
      </c>
      <c r="B60" s="174"/>
      <c r="C60" s="175"/>
      <c r="D60" s="237" t="s">
        <v>2554</v>
      </c>
      <c r="E60" s="238"/>
      <c r="F60" s="238"/>
      <c r="G60" s="238"/>
      <c r="H60" s="238"/>
      <c r="I60" s="238"/>
      <c r="J60" s="238"/>
      <c r="K60" s="238"/>
      <c r="L60" s="238"/>
      <c r="M60" s="238"/>
      <c r="N60" s="238"/>
      <c r="O60" s="238"/>
      <c r="P60" s="238"/>
      <c r="Q60" s="238"/>
      <c r="R60" s="238"/>
      <c r="S60" s="238"/>
      <c r="T60" s="239"/>
      <c r="U60" s="176">
        <v>1</v>
      </c>
      <c r="V60" s="174"/>
      <c r="W60" s="175"/>
      <c r="X60" s="176" t="s">
        <v>192</v>
      </c>
      <c r="Y60" s="174"/>
      <c r="Z60" s="174"/>
      <c r="AA60" s="174"/>
      <c r="AB60" s="175"/>
      <c r="AC60" s="176"/>
      <c r="AD60" s="174"/>
      <c r="AE60" s="175"/>
      <c r="AF60" s="177" t="s">
        <v>3196</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92.7" customHeight="1" x14ac:dyDescent="0.2">
      <c r="A61" s="173">
        <v>40</v>
      </c>
      <c r="B61" s="174"/>
      <c r="C61" s="175"/>
      <c r="D61" s="237" t="s">
        <v>2555</v>
      </c>
      <c r="E61" s="238"/>
      <c r="F61" s="238"/>
      <c r="G61" s="238"/>
      <c r="H61" s="238"/>
      <c r="I61" s="238"/>
      <c r="J61" s="238"/>
      <c r="K61" s="238"/>
      <c r="L61" s="238"/>
      <c r="M61" s="238"/>
      <c r="N61" s="238"/>
      <c r="O61" s="238"/>
      <c r="P61" s="238"/>
      <c r="Q61" s="238"/>
      <c r="R61" s="238"/>
      <c r="S61" s="238"/>
      <c r="T61" s="239"/>
      <c r="U61" s="176">
        <v>1</v>
      </c>
      <c r="V61" s="174"/>
      <c r="W61" s="175"/>
      <c r="X61" s="176" t="s">
        <v>192</v>
      </c>
      <c r="Y61" s="174"/>
      <c r="Z61" s="174"/>
      <c r="AA61" s="174"/>
      <c r="AB61" s="175"/>
      <c r="AC61" s="176"/>
      <c r="AD61" s="174"/>
      <c r="AE61" s="175"/>
      <c r="AF61" s="177" t="s">
        <v>3197</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92.7" customHeight="1" x14ac:dyDescent="0.2">
      <c r="A62" s="173">
        <v>41</v>
      </c>
      <c r="B62" s="174"/>
      <c r="C62" s="175"/>
      <c r="D62" s="237" t="s">
        <v>2556</v>
      </c>
      <c r="E62" s="238"/>
      <c r="F62" s="238"/>
      <c r="G62" s="238"/>
      <c r="H62" s="238"/>
      <c r="I62" s="238"/>
      <c r="J62" s="238"/>
      <c r="K62" s="238"/>
      <c r="L62" s="238"/>
      <c r="M62" s="238"/>
      <c r="N62" s="238"/>
      <c r="O62" s="238"/>
      <c r="P62" s="238"/>
      <c r="Q62" s="238"/>
      <c r="R62" s="238"/>
      <c r="S62" s="238"/>
      <c r="T62" s="239"/>
      <c r="U62" s="176">
        <v>1</v>
      </c>
      <c r="V62" s="174"/>
      <c r="W62" s="175"/>
      <c r="X62" s="176" t="s">
        <v>192</v>
      </c>
      <c r="Y62" s="174"/>
      <c r="Z62" s="174"/>
      <c r="AA62" s="174"/>
      <c r="AB62" s="175"/>
      <c r="AC62" s="176"/>
      <c r="AD62" s="174"/>
      <c r="AE62" s="175"/>
      <c r="AF62" s="177" t="s">
        <v>3198</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92.7" customHeight="1" x14ac:dyDescent="0.2">
      <c r="A63" s="173">
        <v>42</v>
      </c>
      <c r="B63" s="174"/>
      <c r="C63" s="175"/>
      <c r="D63" s="237" t="s">
        <v>2557</v>
      </c>
      <c r="E63" s="238"/>
      <c r="F63" s="238"/>
      <c r="G63" s="238"/>
      <c r="H63" s="238"/>
      <c r="I63" s="238"/>
      <c r="J63" s="238"/>
      <c r="K63" s="238"/>
      <c r="L63" s="238"/>
      <c r="M63" s="238"/>
      <c r="N63" s="238"/>
      <c r="O63" s="238"/>
      <c r="P63" s="238"/>
      <c r="Q63" s="238"/>
      <c r="R63" s="238"/>
      <c r="S63" s="238"/>
      <c r="T63" s="239"/>
      <c r="U63" s="176">
        <v>1</v>
      </c>
      <c r="V63" s="174"/>
      <c r="W63" s="175"/>
      <c r="X63" s="176" t="s">
        <v>102</v>
      </c>
      <c r="Y63" s="174"/>
      <c r="Z63" s="174"/>
      <c r="AA63" s="174"/>
      <c r="AB63" s="175"/>
      <c r="AC63" s="176"/>
      <c r="AD63" s="174"/>
      <c r="AE63" s="175"/>
      <c r="AF63" s="177" t="s">
        <v>3199</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80.7" customHeight="1" x14ac:dyDescent="0.2">
      <c r="A64" s="173">
        <v>43</v>
      </c>
      <c r="B64" s="174"/>
      <c r="C64" s="175"/>
      <c r="D64" s="237" t="s">
        <v>2558</v>
      </c>
      <c r="E64" s="238"/>
      <c r="F64" s="238"/>
      <c r="G64" s="238"/>
      <c r="H64" s="238"/>
      <c r="I64" s="238"/>
      <c r="J64" s="238"/>
      <c r="K64" s="238"/>
      <c r="L64" s="238"/>
      <c r="M64" s="238"/>
      <c r="N64" s="238"/>
      <c r="O64" s="238"/>
      <c r="P64" s="238"/>
      <c r="Q64" s="238"/>
      <c r="R64" s="238"/>
      <c r="S64" s="238"/>
      <c r="T64" s="239"/>
      <c r="U64" s="176">
        <v>10</v>
      </c>
      <c r="V64" s="174"/>
      <c r="W64" s="175"/>
      <c r="X64" s="176" t="s">
        <v>2519</v>
      </c>
      <c r="Y64" s="174"/>
      <c r="Z64" s="174"/>
      <c r="AA64" s="174"/>
      <c r="AB64" s="175"/>
      <c r="AC64" s="176"/>
      <c r="AD64" s="174"/>
      <c r="AE64" s="175"/>
      <c r="AF64" s="177" t="s">
        <v>3200</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92.7" customHeight="1" x14ac:dyDescent="0.2">
      <c r="A65" s="173">
        <v>44</v>
      </c>
      <c r="B65" s="174"/>
      <c r="C65" s="175"/>
      <c r="D65" s="237" t="s">
        <v>2559</v>
      </c>
      <c r="E65" s="238"/>
      <c r="F65" s="238"/>
      <c r="G65" s="238"/>
      <c r="H65" s="238"/>
      <c r="I65" s="238"/>
      <c r="J65" s="238"/>
      <c r="K65" s="238"/>
      <c r="L65" s="238"/>
      <c r="M65" s="238"/>
      <c r="N65" s="238"/>
      <c r="O65" s="238"/>
      <c r="P65" s="238"/>
      <c r="Q65" s="238"/>
      <c r="R65" s="238"/>
      <c r="S65" s="238"/>
      <c r="T65" s="239"/>
      <c r="U65" s="176">
        <v>1</v>
      </c>
      <c r="V65" s="174"/>
      <c r="W65" s="175"/>
      <c r="X65" s="176" t="s">
        <v>102</v>
      </c>
      <c r="Y65" s="174"/>
      <c r="Z65" s="174"/>
      <c r="AA65" s="174"/>
      <c r="AB65" s="175"/>
      <c r="AC65" s="176"/>
      <c r="AD65" s="174"/>
      <c r="AE65" s="175"/>
      <c r="AF65" s="177" t="s">
        <v>3201</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78.599999999999994" customHeight="1" x14ac:dyDescent="0.2">
      <c r="A66" s="173">
        <v>45</v>
      </c>
      <c r="B66" s="174"/>
      <c r="C66" s="175"/>
      <c r="D66" s="237" t="s">
        <v>2560</v>
      </c>
      <c r="E66" s="238"/>
      <c r="F66" s="238"/>
      <c r="G66" s="238"/>
      <c r="H66" s="238"/>
      <c r="I66" s="238"/>
      <c r="J66" s="238"/>
      <c r="K66" s="238"/>
      <c r="L66" s="238"/>
      <c r="M66" s="238"/>
      <c r="N66" s="238"/>
      <c r="O66" s="238"/>
      <c r="P66" s="238"/>
      <c r="Q66" s="238"/>
      <c r="R66" s="238"/>
      <c r="S66" s="238"/>
      <c r="T66" s="239"/>
      <c r="U66" s="176">
        <v>10</v>
      </c>
      <c r="V66" s="174"/>
      <c r="W66" s="175"/>
      <c r="X66" s="176" t="s">
        <v>2519</v>
      </c>
      <c r="Y66" s="174"/>
      <c r="Z66" s="174"/>
      <c r="AA66" s="174"/>
      <c r="AB66" s="175"/>
      <c r="AC66" s="176"/>
      <c r="AD66" s="174"/>
      <c r="AE66" s="175"/>
      <c r="AF66" s="177" t="s">
        <v>3202</v>
      </c>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69" customHeight="1" x14ac:dyDescent="0.2">
      <c r="A67" s="173">
        <v>46</v>
      </c>
      <c r="B67" s="174"/>
      <c r="C67" s="175"/>
      <c r="D67" s="237" t="s">
        <v>2561</v>
      </c>
      <c r="E67" s="238"/>
      <c r="F67" s="238"/>
      <c r="G67" s="238"/>
      <c r="H67" s="238"/>
      <c r="I67" s="238"/>
      <c r="J67" s="238"/>
      <c r="K67" s="238"/>
      <c r="L67" s="238"/>
      <c r="M67" s="238"/>
      <c r="N67" s="238"/>
      <c r="O67" s="238"/>
      <c r="P67" s="238"/>
      <c r="Q67" s="238"/>
      <c r="R67" s="238"/>
      <c r="S67" s="238"/>
      <c r="T67" s="239"/>
      <c r="U67" s="176">
        <v>20</v>
      </c>
      <c r="V67" s="174"/>
      <c r="W67" s="175"/>
      <c r="X67" s="176" t="s">
        <v>192</v>
      </c>
      <c r="Y67" s="174"/>
      <c r="Z67" s="174"/>
      <c r="AA67" s="174"/>
      <c r="AB67" s="175"/>
      <c r="AC67" s="176"/>
      <c r="AD67" s="174"/>
      <c r="AE67" s="175"/>
      <c r="AF67" s="177" t="s">
        <v>3203</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83.7" customHeight="1" x14ac:dyDescent="0.2">
      <c r="A68" s="173">
        <v>47</v>
      </c>
      <c r="B68" s="174"/>
      <c r="C68" s="175"/>
      <c r="D68" s="237" t="s">
        <v>2562</v>
      </c>
      <c r="E68" s="238"/>
      <c r="F68" s="238"/>
      <c r="G68" s="238"/>
      <c r="H68" s="238"/>
      <c r="I68" s="238"/>
      <c r="J68" s="238"/>
      <c r="K68" s="238"/>
      <c r="L68" s="238"/>
      <c r="M68" s="238"/>
      <c r="N68" s="238"/>
      <c r="O68" s="238"/>
      <c r="P68" s="238"/>
      <c r="Q68" s="238"/>
      <c r="R68" s="238"/>
      <c r="S68" s="238"/>
      <c r="T68" s="239"/>
      <c r="U68" s="176">
        <v>20</v>
      </c>
      <c r="V68" s="174"/>
      <c r="W68" s="175"/>
      <c r="X68" s="176" t="s">
        <v>2519</v>
      </c>
      <c r="Y68" s="174"/>
      <c r="Z68" s="174"/>
      <c r="AA68" s="174"/>
      <c r="AB68" s="175"/>
      <c r="AC68" s="176"/>
      <c r="AD68" s="174"/>
      <c r="AE68" s="175"/>
      <c r="AF68" s="177" t="s">
        <v>3204</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92.7" customHeight="1" x14ac:dyDescent="0.2">
      <c r="A69" s="173">
        <v>48</v>
      </c>
      <c r="B69" s="174"/>
      <c r="C69" s="175"/>
      <c r="D69" s="237" t="s">
        <v>2563</v>
      </c>
      <c r="E69" s="238"/>
      <c r="F69" s="238"/>
      <c r="G69" s="238"/>
      <c r="H69" s="238"/>
      <c r="I69" s="238"/>
      <c r="J69" s="238"/>
      <c r="K69" s="238"/>
      <c r="L69" s="238"/>
      <c r="M69" s="238"/>
      <c r="N69" s="238"/>
      <c r="O69" s="238"/>
      <c r="P69" s="238"/>
      <c r="Q69" s="238"/>
      <c r="R69" s="238"/>
      <c r="S69" s="238"/>
      <c r="T69" s="239"/>
      <c r="U69" s="176">
        <v>1</v>
      </c>
      <c r="V69" s="174"/>
      <c r="W69" s="175"/>
      <c r="X69" s="176" t="s">
        <v>102</v>
      </c>
      <c r="Y69" s="174"/>
      <c r="Z69" s="174"/>
      <c r="AA69" s="174"/>
      <c r="AB69" s="175"/>
      <c r="AC69" s="176"/>
      <c r="AD69" s="174"/>
      <c r="AE69" s="175"/>
      <c r="AF69" s="177" t="s">
        <v>3205</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80.7" customHeight="1" x14ac:dyDescent="0.2">
      <c r="A70" s="173">
        <v>49</v>
      </c>
      <c r="B70" s="174"/>
      <c r="C70" s="175"/>
      <c r="D70" s="237" t="s">
        <v>2564</v>
      </c>
      <c r="E70" s="238"/>
      <c r="F70" s="238"/>
      <c r="G70" s="238"/>
      <c r="H70" s="238"/>
      <c r="I70" s="238"/>
      <c r="J70" s="238"/>
      <c r="K70" s="238"/>
      <c r="L70" s="238"/>
      <c r="M70" s="238"/>
      <c r="N70" s="238"/>
      <c r="O70" s="238"/>
      <c r="P70" s="238"/>
      <c r="Q70" s="238"/>
      <c r="R70" s="238"/>
      <c r="S70" s="238"/>
      <c r="T70" s="239"/>
      <c r="U70" s="176">
        <v>10</v>
      </c>
      <c r="V70" s="174"/>
      <c r="W70" s="175"/>
      <c r="X70" s="176" t="s">
        <v>2519</v>
      </c>
      <c r="Y70" s="174"/>
      <c r="Z70" s="174"/>
      <c r="AA70" s="174"/>
      <c r="AB70" s="175"/>
      <c r="AC70" s="176"/>
      <c r="AD70" s="174"/>
      <c r="AE70" s="175"/>
      <c r="AF70" s="177" t="s">
        <v>3206</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67.95" customHeight="1" x14ac:dyDescent="0.2">
      <c r="A71" s="173">
        <v>50</v>
      </c>
      <c r="B71" s="174"/>
      <c r="C71" s="175"/>
      <c r="D71" s="237" t="s">
        <v>2565</v>
      </c>
      <c r="E71" s="238"/>
      <c r="F71" s="238"/>
      <c r="G71" s="238"/>
      <c r="H71" s="238"/>
      <c r="I71" s="238"/>
      <c r="J71" s="238"/>
      <c r="K71" s="238"/>
      <c r="L71" s="238"/>
      <c r="M71" s="238"/>
      <c r="N71" s="238"/>
      <c r="O71" s="238"/>
      <c r="P71" s="238"/>
      <c r="Q71" s="238"/>
      <c r="R71" s="238"/>
      <c r="S71" s="238"/>
      <c r="T71" s="239"/>
      <c r="U71" s="176">
        <v>20</v>
      </c>
      <c r="V71" s="174"/>
      <c r="W71" s="175"/>
      <c r="X71" s="176" t="s">
        <v>192</v>
      </c>
      <c r="Y71" s="174"/>
      <c r="Z71" s="174"/>
      <c r="AA71" s="174"/>
      <c r="AB71" s="175"/>
      <c r="AC71" s="176"/>
      <c r="AD71" s="174"/>
      <c r="AE71" s="175"/>
      <c r="AF71" s="177" t="s">
        <v>3207</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75.599999999999994" customHeight="1" x14ac:dyDescent="0.2">
      <c r="A72" s="173">
        <v>51</v>
      </c>
      <c r="B72" s="174"/>
      <c r="C72" s="175"/>
      <c r="D72" s="237" t="s">
        <v>2566</v>
      </c>
      <c r="E72" s="238"/>
      <c r="F72" s="238"/>
      <c r="G72" s="238"/>
      <c r="H72" s="238"/>
      <c r="I72" s="238"/>
      <c r="J72" s="238"/>
      <c r="K72" s="238"/>
      <c r="L72" s="238"/>
      <c r="M72" s="238"/>
      <c r="N72" s="238"/>
      <c r="O72" s="238"/>
      <c r="P72" s="238"/>
      <c r="Q72" s="238"/>
      <c r="R72" s="238"/>
      <c r="S72" s="238"/>
      <c r="T72" s="239"/>
      <c r="U72" s="176">
        <v>20</v>
      </c>
      <c r="V72" s="174"/>
      <c r="W72" s="175"/>
      <c r="X72" s="176" t="s">
        <v>2519</v>
      </c>
      <c r="Y72" s="174"/>
      <c r="Z72" s="174"/>
      <c r="AA72" s="174"/>
      <c r="AB72" s="175"/>
      <c r="AC72" s="176"/>
      <c r="AD72" s="174"/>
      <c r="AE72" s="175"/>
      <c r="AF72" s="177" t="s">
        <v>3208</v>
      </c>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92.7" customHeight="1" x14ac:dyDescent="0.2">
      <c r="A73" s="173">
        <v>52</v>
      </c>
      <c r="B73" s="174"/>
      <c r="C73" s="175"/>
      <c r="D73" s="237" t="s">
        <v>2567</v>
      </c>
      <c r="E73" s="238"/>
      <c r="F73" s="238"/>
      <c r="G73" s="238"/>
      <c r="H73" s="238"/>
      <c r="I73" s="238"/>
      <c r="J73" s="238"/>
      <c r="K73" s="238"/>
      <c r="L73" s="238"/>
      <c r="M73" s="238"/>
      <c r="N73" s="238"/>
      <c r="O73" s="238"/>
      <c r="P73" s="238"/>
      <c r="Q73" s="238"/>
      <c r="R73" s="238"/>
      <c r="S73" s="238"/>
      <c r="T73" s="239"/>
      <c r="U73" s="176">
        <v>1</v>
      </c>
      <c r="V73" s="174"/>
      <c r="W73" s="175"/>
      <c r="X73" s="176" t="s">
        <v>102</v>
      </c>
      <c r="Y73" s="174"/>
      <c r="Z73" s="174"/>
      <c r="AA73" s="174"/>
      <c r="AB73" s="175"/>
      <c r="AC73" s="176"/>
      <c r="AD73" s="174"/>
      <c r="AE73" s="175"/>
      <c r="AF73" s="177" t="s">
        <v>3209</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92.7" customHeight="1" x14ac:dyDescent="0.2">
      <c r="A74" s="173">
        <v>53</v>
      </c>
      <c r="B74" s="174"/>
      <c r="C74" s="175"/>
      <c r="D74" s="237" t="s">
        <v>2568</v>
      </c>
      <c r="E74" s="238"/>
      <c r="F74" s="238"/>
      <c r="G74" s="238"/>
      <c r="H74" s="238"/>
      <c r="I74" s="238"/>
      <c r="J74" s="238"/>
      <c r="K74" s="238"/>
      <c r="L74" s="238"/>
      <c r="M74" s="238"/>
      <c r="N74" s="238"/>
      <c r="O74" s="238"/>
      <c r="P74" s="238"/>
      <c r="Q74" s="238"/>
      <c r="R74" s="238"/>
      <c r="S74" s="238"/>
      <c r="T74" s="239"/>
      <c r="U74" s="176">
        <v>10</v>
      </c>
      <c r="V74" s="174"/>
      <c r="W74" s="175"/>
      <c r="X74" s="176" t="s">
        <v>2519</v>
      </c>
      <c r="Y74" s="174"/>
      <c r="Z74" s="174"/>
      <c r="AA74" s="174"/>
      <c r="AB74" s="175"/>
      <c r="AC74" s="176"/>
      <c r="AD74" s="174"/>
      <c r="AE74" s="175"/>
      <c r="AF74" s="177" t="s">
        <v>3210</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72.599999999999994" customHeight="1" x14ac:dyDescent="0.2">
      <c r="A75" s="173">
        <v>54</v>
      </c>
      <c r="B75" s="174"/>
      <c r="C75" s="175"/>
      <c r="D75" s="237" t="s">
        <v>2569</v>
      </c>
      <c r="E75" s="238"/>
      <c r="F75" s="238"/>
      <c r="G75" s="238"/>
      <c r="H75" s="238"/>
      <c r="I75" s="238"/>
      <c r="J75" s="238"/>
      <c r="K75" s="238"/>
      <c r="L75" s="238"/>
      <c r="M75" s="238"/>
      <c r="N75" s="238"/>
      <c r="O75" s="238"/>
      <c r="P75" s="238"/>
      <c r="Q75" s="238"/>
      <c r="R75" s="238"/>
      <c r="S75" s="238"/>
      <c r="T75" s="239"/>
      <c r="U75" s="176">
        <v>20</v>
      </c>
      <c r="V75" s="174"/>
      <c r="W75" s="175"/>
      <c r="X75" s="176" t="s">
        <v>192</v>
      </c>
      <c r="Y75" s="174"/>
      <c r="Z75" s="174"/>
      <c r="AA75" s="174"/>
      <c r="AB75" s="175"/>
      <c r="AC75" s="176"/>
      <c r="AD75" s="174"/>
      <c r="AE75" s="175"/>
      <c r="AF75" s="177" t="s">
        <v>3211</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92.7" customHeight="1" x14ac:dyDescent="0.2">
      <c r="A76" s="173">
        <v>55</v>
      </c>
      <c r="B76" s="174"/>
      <c r="C76" s="175"/>
      <c r="D76" s="237" t="s">
        <v>2570</v>
      </c>
      <c r="E76" s="238"/>
      <c r="F76" s="238"/>
      <c r="G76" s="238"/>
      <c r="H76" s="238"/>
      <c r="I76" s="238"/>
      <c r="J76" s="238"/>
      <c r="K76" s="238"/>
      <c r="L76" s="238"/>
      <c r="M76" s="238"/>
      <c r="N76" s="238"/>
      <c r="O76" s="238"/>
      <c r="P76" s="238"/>
      <c r="Q76" s="238"/>
      <c r="R76" s="238"/>
      <c r="S76" s="238"/>
      <c r="T76" s="239"/>
      <c r="U76" s="176">
        <v>20</v>
      </c>
      <c r="V76" s="174"/>
      <c r="W76" s="175"/>
      <c r="X76" s="176" t="s">
        <v>2519</v>
      </c>
      <c r="Y76" s="174"/>
      <c r="Z76" s="174"/>
      <c r="AA76" s="174"/>
      <c r="AB76" s="175"/>
      <c r="AC76" s="176"/>
      <c r="AD76" s="174"/>
      <c r="AE76" s="175"/>
      <c r="AF76" s="177" t="s">
        <v>3212</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92.7" customHeight="1" x14ac:dyDescent="0.2">
      <c r="A77" s="173">
        <v>56</v>
      </c>
      <c r="B77" s="174"/>
      <c r="C77" s="175"/>
      <c r="D77" s="237" t="s">
        <v>2571</v>
      </c>
      <c r="E77" s="238"/>
      <c r="F77" s="238"/>
      <c r="G77" s="238"/>
      <c r="H77" s="238"/>
      <c r="I77" s="238"/>
      <c r="J77" s="238"/>
      <c r="K77" s="238"/>
      <c r="L77" s="238"/>
      <c r="M77" s="238"/>
      <c r="N77" s="238"/>
      <c r="O77" s="238"/>
      <c r="P77" s="238"/>
      <c r="Q77" s="238"/>
      <c r="R77" s="238"/>
      <c r="S77" s="238"/>
      <c r="T77" s="239"/>
      <c r="U77" s="176">
        <v>1</v>
      </c>
      <c r="V77" s="174"/>
      <c r="W77" s="175"/>
      <c r="X77" s="176" t="s">
        <v>102</v>
      </c>
      <c r="Y77" s="174"/>
      <c r="Z77" s="174"/>
      <c r="AA77" s="174"/>
      <c r="AB77" s="175"/>
      <c r="AC77" s="176"/>
      <c r="AD77" s="174"/>
      <c r="AE77" s="175"/>
      <c r="AF77" s="177" t="s">
        <v>3213</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92.7" customHeight="1" x14ac:dyDescent="0.2">
      <c r="A78" s="173">
        <v>57</v>
      </c>
      <c r="B78" s="174"/>
      <c r="C78" s="175"/>
      <c r="D78" s="237" t="s">
        <v>2572</v>
      </c>
      <c r="E78" s="238"/>
      <c r="F78" s="238"/>
      <c r="G78" s="238"/>
      <c r="H78" s="238"/>
      <c r="I78" s="238"/>
      <c r="J78" s="238"/>
      <c r="K78" s="238"/>
      <c r="L78" s="238"/>
      <c r="M78" s="238"/>
      <c r="N78" s="238"/>
      <c r="O78" s="238"/>
      <c r="P78" s="238"/>
      <c r="Q78" s="238"/>
      <c r="R78" s="238"/>
      <c r="S78" s="238"/>
      <c r="T78" s="239"/>
      <c r="U78" s="176">
        <v>10</v>
      </c>
      <c r="V78" s="174"/>
      <c r="W78" s="175"/>
      <c r="X78" s="176" t="s">
        <v>2519</v>
      </c>
      <c r="Y78" s="174"/>
      <c r="Z78" s="174"/>
      <c r="AA78" s="174"/>
      <c r="AB78" s="175"/>
      <c r="AC78" s="176"/>
      <c r="AD78" s="174"/>
      <c r="AE78" s="175"/>
      <c r="AF78" s="177" t="s">
        <v>3214</v>
      </c>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68.7" customHeight="1" x14ac:dyDescent="0.2">
      <c r="A79" s="173">
        <v>58</v>
      </c>
      <c r="B79" s="174"/>
      <c r="C79" s="175"/>
      <c r="D79" s="237" t="s">
        <v>2573</v>
      </c>
      <c r="E79" s="238"/>
      <c r="F79" s="238"/>
      <c r="G79" s="238"/>
      <c r="H79" s="238"/>
      <c r="I79" s="238"/>
      <c r="J79" s="238"/>
      <c r="K79" s="238"/>
      <c r="L79" s="238"/>
      <c r="M79" s="238"/>
      <c r="N79" s="238"/>
      <c r="O79" s="238"/>
      <c r="P79" s="238"/>
      <c r="Q79" s="238"/>
      <c r="R79" s="238"/>
      <c r="S79" s="238"/>
      <c r="T79" s="239"/>
      <c r="U79" s="176">
        <v>20</v>
      </c>
      <c r="V79" s="174"/>
      <c r="W79" s="175"/>
      <c r="X79" s="176" t="s">
        <v>192</v>
      </c>
      <c r="Y79" s="174"/>
      <c r="Z79" s="174"/>
      <c r="AA79" s="174"/>
      <c r="AB79" s="175"/>
      <c r="AC79" s="176"/>
      <c r="AD79" s="174"/>
      <c r="AE79" s="175"/>
      <c r="AF79" s="177" t="s">
        <v>3215</v>
      </c>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92.7" customHeight="1" x14ac:dyDescent="0.2">
      <c r="A80" s="173">
        <v>59</v>
      </c>
      <c r="B80" s="174"/>
      <c r="C80" s="175"/>
      <c r="D80" s="237" t="s">
        <v>2574</v>
      </c>
      <c r="E80" s="238"/>
      <c r="F80" s="238"/>
      <c r="G80" s="238"/>
      <c r="H80" s="238"/>
      <c r="I80" s="238"/>
      <c r="J80" s="238"/>
      <c r="K80" s="238"/>
      <c r="L80" s="238"/>
      <c r="M80" s="238"/>
      <c r="N80" s="238"/>
      <c r="O80" s="238"/>
      <c r="P80" s="238"/>
      <c r="Q80" s="238"/>
      <c r="R80" s="238"/>
      <c r="S80" s="238"/>
      <c r="T80" s="239"/>
      <c r="U80" s="176">
        <v>20</v>
      </c>
      <c r="V80" s="174"/>
      <c r="W80" s="175"/>
      <c r="X80" s="176" t="s">
        <v>2519</v>
      </c>
      <c r="Y80" s="174"/>
      <c r="Z80" s="174"/>
      <c r="AA80" s="174"/>
      <c r="AB80" s="175"/>
      <c r="AC80" s="176"/>
      <c r="AD80" s="174"/>
      <c r="AE80" s="175"/>
      <c r="AF80" s="177" t="s">
        <v>3216</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92.7" customHeight="1" x14ac:dyDescent="0.2">
      <c r="A81" s="173">
        <v>60</v>
      </c>
      <c r="B81" s="174"/>
      <c r="C81" s="175"/>
      <c r="D81" s="237" t="s">
        <v>2575</v>
      </c>
      <c r="E81" s="238"/>
      <c r="F81" s="238"/>
      <c r="G81" s="238"/>
      <c r="H81" s="238"/>
      <c r="I81" s="238"/>
      <c r="J81" s="238"/>
      <c r="K81" s="238"/>
      <c r="L81" s="238"/>
      <c r="M81" s="238"/>
      <c r="N81" s="238"/>
      <c r="O81" s="238"/>
      <c r="P81" s="238"/>
      <c r="Q81" s="238"/>
      <c r="R81" s="238"/>
      <c r="S81" s="238"/>
      <c r="T81" s="239"/>
      <c r="U81" s="176">
        <v>1</v>
      </c>
      <c r="V81" s="174"/>
      <c r="W81" s="175"/>
      <c r="X81" s="176" t="s">
        <v>102</v>
      </c>
      <c r="Y81" s="174"/>
      <c r="Z81" s="174"/>
      <c r="AA81" s="174"/>
      <c r="AB81" s="175"/>
      <c r="AC81" s="176"/>
      <c r="AD81" s="174"/>
      <c r="AE81" s="175"/>
      <c r="AF81" s="177" t="s">
        <v>3217</v>
      </c>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78" customHeight="1" x14ac:dyDescent="0.2">
      <c r="A82" s="173">
        <v>61</v>
      </c>
      <c r="B82" s="174"/>
      <c r="C82" s="175"/>
      <c r="D82" s="237" t="s">
        <v>2576</v>
      </c>
      <c r="E82" s="238"/>
      <c r="F82" s="238"/>
      <c r="G82" s="238"/>
      <c r="H82" s="238"/>
      <c r="I82" s="238"/>
      <c r="J82" s="238"/>
      <c r="K82" s="238"/>
      <c r="L82" s="238"/>
      <c r="M82" s="238"/>
      <c r="N82" s="238"/>
      <c r="O82" s="238"/>
      <c r="P82" s="238"/>
      <c r="Q82" s="238"/>
      <c r="R82" s="238"/>
      <c r="S82" s="238"/>
      <c r="T82" s="239"/>
      <c r="U82" s="176">
        <v>10</v>
      </c>
      <c r="V82" s="174"/>
      <c r="W82" s="175"/>
      <c r="X82" s="176" t="s">
        <v>2519</v>
      </c>
      <c r="Y82" s="174"/>
      <c r="Z82" s="174"/>
      <c r="AA82" s="174"/>
      <c r="AB82" s="175"/>
      <c r="AC82" s="176"/>
      <c r="AD82" s="174"/>
      <c r="AE82" s="175"/>
      <c r="AF82" s="177" t="s">
        <v>3218</v>
      </c>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72" customHeight="1" x14ac:dyDescent="0.2">
      <c r="A83" s="173">
        <v>62</v>
      </c>
      <c r="B83" s="174"/>
      <c r="C83" s="175"/>
      <c r="D83" s="237" t="s">
        <v>2577</v>
      </c>
      <c r="E83" s="238"/>
      <c r="F83" s="238"/>
      <c r="G83" s="238"/>
      <c r="H83" s="238"/>
      <c r="I83" s="238"/>
      <c r="J83" s="238"/>
      <c r="K83" s="238"/>
      <c r="L83" s="238"/>
      <c r="M83" s="238"/>
      <c r="N83" s="238"/>
      <c r="O83" s="238"/>
      <c r="P83" s="238"/>
      <c r="Q83" s="238"/>
      <c r="R83" s="238"/>
      <c r="S83" s="238"/>
      <c r="T83" s="239"/>
      <c r="U83" s="176">
        <v>20</v>
      </c>
      <c r="V83" s="174"/>
      <c r="W83" s="175"/>
      <c r="X83" s="176" t="s">
        <v>192</v>
      </c>
      <c r="Y83" s="174"/>
      <c r="Z83" s="174"/>
      <c r="AA83" s="174"/>
      <c r="AB83" s="175"/>
      <c r="AC83" s="176"/>
      <c r="AD83" s="174"/>
      <c r="AE83" s="175"/>
      <c r="AF83" s="177" t="s">
        <v>3219</v>
      </c>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77.7" customHeight="1" x14ac:dyDescent="0.2">
      <c r="A84" s="173">
        <v>63</v>
      </c>
      <c r="B84" s="174"/>
      <c r="C84" s="175"/>
      <c r="D84" s="237" t="s">
        <v>2578</v>
      </c>
      <c r="E84" s="238"/>
      <c r="F84" s="238"/>
      <c r="G84" s="238"/>
      <c r="H84" s="238"/>
      <c r="I84" s="238"/>
      <c r="J84" s="238"/>
      <c r="K84" s="238"/>
      <c r="L84" s="238"/>
      <c r="M84" s="238"/>
      <c r="N84" s="238"/>
      <c r="O84" s="238"/>
      <c r="P84" s="238"/>
      <c r="Q84" s="238"/>
      <c r="R84" s="238"/>
      <c r="S84" s="238"/>
      <c r="T84" s="239"/>
      <c r="U84" s="176">
        <v>20</v>
      </c>
      <c r="V84" s="174"/>
      <c r="W84" s="175"/>
      <c r="X84" s="176" t="s">
        <v>2519</v>
      </c>
      <c r="Y84" s="174"/>
      <c r="Z84" s="174"/>
      <c r="AA84" s="174"/>
      <c r="AB84" s="175"/>
      <c r="AC84" s="176"/>
      <c r="AD84" s="174"/>
      <c r="AE84" s="175"/>
      <c r="AF84" s="177" t="s">
        <v>3220</v>
      </c>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68.7" customHeight="1" x14ac:dyDescent="0.2">
      <c r="A85" s="173">
        <v>64</v>
      </c>
      <c r="B85" s="174"/>
      <c r="C85" s="175"/>
      <c r="D85" s="237" t="s">
        <v>2579</v>
      </c>
      <c r="E85" s="238"/>
      <c r="F85" s="238"/>
      <c r="G85" s="238"/>
      <c r="H85" s="238"/>
      <c r="I85" s="238"/>
      <c r="J85" s="238"/>
      <c r="K85" s="238"/>
      <c r="L85" s="238"/>
      <c r="M85" s="238"/>
      <c r="N85" s="238"/>
      <c r="O85" s="238"/>
      <c r="P85" s="238"/>
      <c r="Q85" s="238"/>
      <c r="R85" s="238"/>
      <c r="S85" s="238"/>
      <c r="T85" s="239"/>
      <c r="U85" s="176">
        <v>8</v>
      </c>
      <c r="V85" s="174"/>
      <c r="W85" s="175"/>
      <c r="X85" s="176" t="s">
        <v>102</v>
      </c>
      <c r="Y85" s="174"/>
      <c r="Z85" s="174"/>
      <c r="AA85" s="174"/>
      <c r="AB85" s="175"/>
      <c r="AC85" s="176"/>
      <c r="AD85" s="174"/>
      <c r="AE85" s="175"/>
      <c r="AF85" s="177" t="s">
        <v>3221</v>
      </c>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76.95" customHeight="1" x14ac:dyDescent="0.2">
      <c r="A86" s="173">
        <v>65</v>
      </c>
      <c r="B86" s="174"/>
      <c r="C86" s="175"/>
      <c r="D86" s="237" t="s">
        <v>2580</v>
      </c>
      <c r="E86" s="238"/>
      <c r="F86" s="238"/>
      <c r="G86" s="238"/>
      <c r="H86" s="238"/>
      <c r="I86" s="238"/>
      <c r="J86" s="238"/>
      <c r="K86" s="238"/>
      <c r="L86" s="238"/>
      <c r="M86" s="238"/>
      <c r="N86" s="238"/>
      <c r="O86" s="238"/>
      <c r="P86" s="238"/>
      <c r="Q86" s="238"/>
      <c r="R86" s="238"/>
      <c r="S86" s="238"/>
      <c r="T86" s="239"/>
      <c r="U86" s="176">
        <v>30</v>
      </c>
      <c r="V86" s="174"/>
      <c r="W86" s="175"/>
      <c r="X86" s="176" t="s">
        <v>2519</v>
      </c>
      <c r="Y86" s="174"/>
      <c r="Z86" s="174"/>
      <c r="AA86" s="174"/>
      <c r="AB86" s="175"/>
      <c r="AC86" s="176"/>
      <c r="AD86" s="174"/>
      <c r="AE86" s="175"/>
      <c r="AF86" s="177" t="s">
        <v>3222</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77.7" customHeight="1" x14ac:dyDescent="0.2">
      <c r="A87" s="173">
        <v>66</v>
      </c>
      <c r="B87" s="174"/>
      <c r="C87" s="175"/>
      <c r="D87" s="237" t="s">
        <v>2581</v>
      </c>
      <c r="E87" s="238"/>
      <c r="F87" s="238"/>
      <c r="G87" s="238"/>
      <c r="H87" s="238"/>
      <c r="I87" s="238"/>
      <c r="J87" s="238"/>
      <c r="K87" s="238"/>
      <c r="L87" s="238"/>
      <c r="M87" s="238"/>
      <c r="N87" s="238"/>
      <c r="O87" s="238"/>
      <c r="P87" s="238"/>
      <c r="Q87" s="238"/>
      <c r="R87" s="238"/>
      <c r="S87" s="238"/>
      <c r="T87" s="239"/>
      <c r="U87" s="176">
        <v>2</v>
      </c>
      <c r="V87" s="174"/>
      <c r="W87" s="175"/>
      <c r="X87" s="176" t="s">
        <v>102</v>
      </c>
      <c r="Y87" s="174"/>
      <c r="Z87" s="174"/>
      <c r="AA87" s="174"/>
      <c r="AB87" s="175"/>
      <c r="AC87" s="176"/>
      <c r="AD87" s="174"/>
      <c r="AE87" s="175"/>
      <c r="AF87" s="177" t="s">
        <v>3223</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80.7" customHeight="1" x14ac:dyDescent="0.2">
      <c r="A88" s="173">
        <v>67</v>
      </c>
      <c r="B88" s="174"/>
      <c r="C88" s="175"/>
      <c r="D88" s="237" t="s">
        <v>2582</v>
      </c>
      <c r="E88" s="238"/>
      <c r="F88" s="238"/>
      <c r="G88" s="238"/>
      <c r="H88" s="238"/>
      <c r="I88" s="238"/>
      <c r="J88" s="238"/>
      <c r="K88" s="238"/>
      <c r="L88" s="238"/>
      <c r="M88" s="238"/>
      <c r="N88" s="238"/>
      <c r="O88" s="238"/>
      <c r="P88" s="238"/>
      <c r="Q88" s="238"/>
      <c r="R88" s="238"/>
      <c r="S88" s="238"/>
      <c r="T88" s="239"/>
      <c r="U88" s="176">
        <v>20</v>
      </c>
      <c r="V88" s="174"/>
      <c r="W88" s="175"/>
      <c r="X88" s="176" t="s">
        <v>2519</v>
      </c>
      <c r="Y88" s="174"/>
      <c r="Z88" s="174"/>
      <c r="AA88" s="174"/>
      <c r="AB88" s="175"/>
      <c r="AC88" s="176"/>
      <c r="AD88" s="174"/>
      <c r="AE88" s="175"/>
      <c r="AF88" s="177" t="s">
        <v>3224</v>
      </c>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81" customHeight="1" x14ac:dyDescent="0.2">
      <c r="A89" s="173">
        <v>68</v>
      </c>
      <c r="B89" s="174"/>
      <c r="C89" s="175"/>
      <c r="D89" s="237" t="s">
        <v>2583</v>
      </c>
      <c r="E89" s="238"/>
      <c r="F89" s="238"/>
      <c r="G89" s="238"/>
      <c r="H89" s="238"/>
      <c r="I89" s="238"/>
      <c r="J89" s="238"/>
      <c r="K89" s="238"/>
      <c r="L89" s="238"/>
      <c r="M89" s="238"/>
      <c r="N89" s="238"/>
      <c r="O89" s="238"/>
      <c r="P89" s="238"/>
      <c r="Q89" s="238"/>
      <c r="R89" s="238"/>
      <c r="S89" s="238"/>
      <c r="T89" s="239"/>
      <c r="U89" s="176">
        <v>2</v>
      </c>
      <c r="V89" s="174"/>
      <c r="W89" s="175"/>
      <c r="X89" s="176" t="s">
        <v>102</v>
      </c>
      <c r="Y89" s="174"/>
      <c r="Z89" s="174"/>
      <c r="AA89" s="174"/>
      <c r="AB89" s="175"/>
      <c r="AC89" s="176"/>
      <c r="AD89" s="174"/>
      <c r="AE89" s="175"/>
      <c r="AF89" s="177" t="s">
        <v>3225</v>
      </c>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80.7" customHeight="1" x14ac:dyDescent="0.2">
      <c r="A90" s="173">
        <v>69</v>
      </c>
      <c r="B90" s="174"/>
      <c r="C90" s="175"/>
      <c r="D90" s="237" t="s">
        <v>2584</v>
      </c>
      <c r="E90" s="238"/>
      <c r="F90" s="238"/>
      <c r="G90" s="238"/>
      <c r="H90" s="238"/>
      <c r="I90" s="238"/>
      <c r="J90" s="238"/>
      <c r="K90" s="238"/>
      <c r="L90" s="238"/>
      <c r="M90" s="238"/>
      <c r="N90" s="238"/>
      <c r="O90" s="238"/>
      <c r="P90" s="238"/>
      <c r="Q90" s="238"/>
      <c r="R90" s="238"/>
      <c r="S90" s="238"/>
      <c r="T90" s="239"/>
      <c r="U90" s="176">
        <v>20</v>
      </c>
      <c r="V90" s="174"/>
      <c r="W90" s="175"/>
      <c r="X90" s="176" t="s">
        <v>2519</v>
      </c>
      <c r="Y90" s="174"/>
      <c r="Z90" s="174"/>
      <c r="AA90" s="174"/>
      <c r="AB90" s="175"/>
      <c r="AC90" s="176"/>
      <c r="AD90" s="174"/>
      <c r="AE90" s="175"/>
      <c r="AF90" s="177" t="s">
        <v>3226</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87.6" customHeight="1" x14ac:dyDescent="0.2">
      <c r="A91" s="173">
        <v>70</v>
      </c>
      <c r="B91" s="174"/>
      <c r="C91" s="175"/>
      <c r="D91" s="237" t="s">
        <v>2585</v>
      </c>
      <c r="E91" s="238"/>
      <c r="F91" s="238"/>
      <c r="G91" s="238"/>
      <c r="H91" s="238"/>
      <c r="I91" s="238"/>
      <c r="J91" s="238"/>
      <c r="K91" s="238"/>
      <c r="L91" s="238"/>
      <c r="M91" s="238"/>
      <c r="N91" s="238"/>
      <c r="O91" s="238"/>
      <c r="P91" s="238"/>
      <c r="Q91" s="238"/>
      <c r="R91" s="238"/>
      <c r="S91" s="238"/>
      <c r="T91" s="239"/>
      <c r="U91" s="176">
        <v>1</v>
      </c>
      <c r="V91" s="174"/>
      <c r="W91" s="175"/>
      <c r="X91" s="176" t="s">
        <v>102</v>
      </c>
      <c r="Y91" s="174"/>
      <c r="Z91" s="174"/>
      <c r="AA91" s="174"/>
      <c r="AB91" s="175"/>
      <c r="AC91" s="176"/>
      <c r="AD91" s="174"/>
      <c r="AE91" s="175"/>
      <c r="AF91" s="177" t="s">
        <v>3227</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92.7" customHeight="1" x14ac:dyDescent="0.2">
      <c r="A92" s="173">
        <v>71</v>
      </c>
      <c r="B92" s="174"/>
      <c r="C92" s="175"/>
      <c r="D92" s="237" t="s">
        <v>2586</v>
      </c>
      <c r="E92" s="238"/>
      <c r="F92" s="238"/>
      <c r="G92" s="238"/>
      <c r="H92" s="238"/>
      <c r="I92" s="238"/>
      <c r="J92" s="238"/>
      <c r="K92" s="238"/>
      <c r="L92" s="238"/>
      <c r="M92" s="238"/>
      <c r="N92" s="238"/>
      <c r="O92" s="238"/>
      <c r="P92" s="238"/>
      <c r="Q92" s="238"/>
      <c r="R92" s="238"/>
      <c r="S92" s="238"/>
      <c r="T92" s="239"/>
      <c r="U92" s="176">
        <v>5</v>
      </c>
      <c r="V92" s="174"/>
      <c r="W92" s="175"/>
      <c r="X92" s="176" t="s">
        <v>102</v>
      </c>
      <c r="Y92" s="174"/>
      <c r="Z92" s="174"/>
      <c r="AA92" s="174"/>
      <c r="AB92" s="175"/>
      <c r="AC92" s="176"/>
      <c r="AD92" s="174"/>
      <c r="AE92" s="175"/>
      <c r="AF92" s="177" t="s">
        <v>3228</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74.7" customHeight="1" x14ac:dyDescent="0.2">
      <c r="A93" s="173">
        <v>72</v>
      </c>
      <c r="B93" s="174"/>
      <c r="C93" s="175"/>
      <c r="D93" s="237" t="s">
        <v>2587</v>
      </c>
      <c r="E93" s="238"/>
      <c r="F93" s="238"/>
      <c r="G93" s="238"/>
      <c r="H93" s="238"/>
      <c r="I93" s="238"/>
      <c r="J93" s="238"/>
      <c r="K93" s="238"/>
      <c r="L93" s="238"/>
      <c r="M93" s="238"/>
      <c r="N93" s="238"/>
      <c r="O93" s="238"/>
      <c r="P93" s="238"/>
      <c r="Q93" s="238"/>
      <c r="R93" s="238"/>
      <c r="S93" s="238"/>
      <c r="T93" s="239"/>
      <c r="U93" s="176">
        <v>30</v>
      </c>
      <c r="V93" s="174"/>
      <c r="W93" s="175"/>
      <c r="X93" s="176" t="s">
        <v>2519</v>
      </c>
      <c r="Y93" s="174"/>
      <c r="Z93" s="174"/>
      <c r="AA93" s="174"/>
      <c r="AB93" s="175"/>
      <c r="AC93" s="176"/>
      <c r="AD93" s="174"/>
      <c r="AE93" s="175"/>
      <c r="AF93" s="177" t="s">
        <v>3229</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92.7" customHeight="1" x14ac:dyDescent="0.2">
      <c r="A94" s="173">
        <v>73</v>
      </c>
      <c r="B94" s="174"/>
      <c r="C94" s="175"/>
      <c r="D94" s="237" t="s">
        <v>2588</v>
      </c>
      <c r="E94" s="238"/>
      <c r="F94" s="238"/>
      <c r="G94" s="238"/>
      <c r="H94" s="238"/>
      <c r="I94" s="238"/>
      <c r="J94" s="238"/>
      <c r="K94" s="238"/>
      <c r="L94" s="238"/>
      <c r="M94" s="238"/>
      <c r="N94" s="238"/>
      <c r="O94" s="238"/>
      <c r="P94" s="238"/>
      <c r="Q94" s="238"/>
      <c r="R94" s="238"/>
      <c r="S94" s="238"/>
      <c r="T94" s="239"/>
      <c r="U94" s="176">
        <v>5</v>
      </c>
      <c r="V94" s="174"/>
      <c r="W94" s="175"/>
      <c r="X94" s="176" t="s">
        <v>102</v>
      </c>
      <c r="Y94" s="174"/>
      <c r="Z94" s="174"/>
      <c r="AA94" s="174"/>
      <c r="AB94" s="175"/>
      <c r="AC94" s="176"/>
      <c r="AD94" s="174"/>
      <c r="AE94" s="175"/>
      <c r="AF94" s="177" t="s">
        <v>3228</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86.7" customHeight="1" x14ac:dyDescent="0.2">
      <c r="A95" s="173">
        <v>74</v>
      </c>
      <c r="B95" s="174"/>
      <c r="C95" s="175"/>
      <c r="D95" s="237" t="s">
        <v>2589</v>
      </c>
      <c r="E95" s="238"/>
      <c r="F95" s="238"/>
      <c r="G95" s="238"/>
      <c r="H95" s="238"/>
      <c r="I95" s="238"/>
      <c r="J95" s="238"/>
      <c r="K95" s="238"/>
      <c r="L95" s="238"/>
      <c r="M95" s="238"/>
      <c r="N95" s="238"/>
      <c r="O95" s="238"/>
      <c r="P95" s="238"/>
      <c r="Q95" s="238"/>
      <c r="R95" s="238"/>
      <c r="S95" s="238"/>
      <c r="T95" s="239"/>
      <c r="U95" s="176">
        <v>30</v>
      </c>
      <c r="V95" s="174"/>
      <c r="W95" s="175"/>
      <c r="X95" s="176" t="s">
        <v>2519</v>
      </c>
      <c r="Y95" s="174"/>
      <c r="Z95" s="174"/>
      <c r="AA95" s="174"/>
      <c r="AB95" s="175"/>
      <c r="AC95" s="176"/>
      <c r="AD95" s="174"/>
      <c r="AE95" s="175"/>
      <c r="AF95" s="177" t="s">
        <v>3230</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92.7" customHeight="1" x14ac:dyDescent="0.2">
      <c r="A96" s="173">
        <v>75</v>
      </c>
      <c r="B96" s="174"/>
      <c r="C96" s="175"/>
      <c r="D96" s="237" t="s">
        <v>2590</v>
      </c>
      <c r="E96" s="238"/>
      <c r="F96" s="238"/>
      <c r="G96" s="238"/>
      <c r="H96" s="238"/>
      <c r="I96" s="238"/>
      <c r="J96" s="238"/>
      <c r="K96" s="238"/>
      <c r="L96" s="238"/>
      <c r="M96" s="238"/>
      <c r="N96" s="238"/>
      <c r="O96" s="238"/>
      <c r="P96" s="238"/>
      <c r="Q96" s="238"/>
      <c r="R96" s="238"/>
      <c r="S96" s="238"/>
      <c r="T96" s="239"/>
      <c r="U96" s="176">
        <v>1</v>
      </c>
      <c r="V96" s="174"/>
      <c r="W96" s="175"/>
      <c r="X96" s="176" t="s">
        <v>192</v>
      </c>
      <c r="Y96" s="174"/>
      <c r="Z96" s="174"/>
      <c r="AA96" s="174"/>
      <c r="AB96" s="175"/>
      <c r="AC96" s="176"/>
      <c r="AD96" s="174"/>
      <c r="AE96" s="175"/>
      <c r="AF96" s="177" t="s">
        <v>3231</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92.7" customHeight="1" x14ac:dyDescent="0.2">
      <c r="A97" s="173">
        <v>76</v>
      </c>
      <c r="B97" s="174"/>
      <c r="C97" s="175"/>
      <c r="D97" s="237" t="s">
        <v>2591</v>
      </c>
      <c r="E97" s="238"/>
      <c r="F97" s="238"/>
      <c r="G97" s="238"/>
      <c r="H97" s="238"/>
      <c r="I97" s="238"/>
      <c r="J97" s="238"/>
      <c r="K97" s="238"/>
      <c r="L97" s="238"/>
      <c r="M97" s="238"/>
      <c r="N97" s="238"/>
      <c r="O97" s="238"/>
      <c r="P97" s="238"/>
      <c r="Q97" s="238"/>
      <c r="R97" s="238"/>
      <c r="S97" s="238"/>
      <c r="T97" s="239"/>
      <c r="U97" s="176">
        <v>1</v>
      </c>
      <c r="V97" s="174"/>
      <c r="W97" s="175"/>
      <c r="X97" s="176" t="s">
        <v>192</v>
      </c>
      <c r="Y97" s="174"/>
      <c r="Z97" s="174"/>
      <c r="AA97" s="174"/>
      <c r="AB97" s="175"/>
      <c r="AC97" s="176"/>
      <c r="AD97" s="174"/>
      <c r="AE97" s="175"/>
      <c r="AF97" s="177" t="s">
        <v>3232</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57.6" customHeight="1" x14ac:dyDescent="0.2">
      <c r="A98" s="173">
        <v>77</v>
      </c>
      <c r="B98" s="174"/>
      <c r="C98" s="175"/>
      <c r="D98" s="237" t="s">
        <v>2592</v>
      </c>
      <c r="E98" s="238"/>
      <c r="F98" s="238"/>
      <c r="G98" s="238"/>
      <c r="H98" s="238"/>
      <c r="I98" s="238"/>
      <c r="J98" s="238"/>
      <c r="K98" s="238"/>
      <c r="L98" s="238"/>
      <c r="M98" s="238"/>
      <c r="N98" s="238"/>
      <c r="O98" s="238"/>
      <c r="P98" s="238"/>
      <c r="Q98" s="238"/>
      <c r="R98" s="238"/>
      <c r="S98" s="238"/>
      <c r="T98" s="239"/>
      <c r="U98" s="176">
        <v>1</v>
      </c>
      <c r="V98" s="174"/>
      <c r="W98" s="175"/>
      <c r="X98" s="176" t="s">
        <v>192</v>
      </c>
      <c r="Y98" s="174"/>
      <c r="Z98" s="174"/>
      <c r="AA98" s="174"/>
      <c r="AB98" s="175"/>
      <c r="AC98" s="176" t="s">
        <v>101</v>
      </c>
      <c r="AD98" s="174"/>
      <c r="AE98" s="175"/>
      <c r="AF98" s="177" t="s">
        <v>3233</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51.6" customHeight="1" x14ac:dyDescent="0.2">
      <c r="A99" s="173">
        <v>78</v>
      </c>
      <c r="B99" s="174"/>
      <c r="C99" s="175"/>
      <c r="D99" s="237" t="s">
        <v>2593</v>
      </c>
      <c r="E99" s="238"/>
      <c r="F99" s="238"/>
      <c r="G99" s="238"/>
      <c r="H99" s="238"/>
      <c r="I99" s="238"/>
      <c r="J99" s="238"/>
      <c r="K99" s="238"/>
      <c r="L99" s="238"/>
      <c r="M99" s="238"/>
      <c r="N99" s="238"/>
      <c r="O99" s="238"/>
      <c r="P99" s="238"/>
      <c r="Q99" s="238"/>
      <c r="R99" s="238"/>
      <c r="S99" s="238"/>
      <c r="T99" s="239"/>
      <c r="U99" s="176" t="s">
        <v>2594</v>
      </c>
      <c r="V99" s="174"/>
      <c r="W99" s="175"/>
      <c r="X99" s="176" t="s">
        <v>102</v>
      </c>
      <c r="Y99" s="174"/>
      <c r="Z99" s="174"/>
      <c r="AA99" s="174"/>
      <c r="AB99" s="175"/>
      <c r="AC99" s="176"/>
      <c r="AD99" s="174"/>
      <c r="AE99" s="175"/>
      <c r="AF99" s="177" t="s">
        <v>3152</v>
      </c>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73.95" customHeight="1" x14ac:dyDescent="0.2">
      <c r="A100" s="173">
        <v>79</v>
      </c>
      <c r="B100" s="174"/>
      <c r="C100" s="175"/>
      <c r="D100" s="237" t="s">
        <v>2595</v>
      </c>
      <c r="E100" s="238"/>
      <c r="F100" s="238"/>
      <c r="G100" s="238"/>
      <c r="H100" s="238"/>
      <c r="I100" s="238"/>
      <c r="J100" s="238"/>
      <c r="K100" s="238"/>
      <c r="L100" s="238"/>
      <c r="M100" s="238"/>
      <c r="N100" s="238"/>
      <c r="O100" s="238"/>
      <c r="P100" s="238"/>
      <c r="Q100" s="238"/>
      <c r="R100" s="238"/>
      <c r="S100" s="238"/>
      <c r="T100" s="239"/>
      <c r="U100" s="176" t="s">
        <v>2596</v>
      </c>
      <c r="V100" s="174"/>
      <c r="W100" s="175"/>
      <c r="X100" s="176" t="s">
        <v>2519</v>
      </c>
      <c r="Y100" s="174"/>
      <c r="Z100" s="174"/>
      <c r="AA100" s="174"/>
      <c r="AB100" s="175"/>
      <c r="AC100" s="176"/>
      <c r="AD100" s="174"/>
      <c r="AE100" s="175"/>
      <c r="AF100" s="177" t="s">
        <v>3153</v>
      </c>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51.6" customHeight="1" x14ac:dyDescent="0.2">
      <c r="A101" s="173">
        <v>80</v>
      </c>
      <c r="B101" s="174"/>
      <c r="C101" s="175"/>
      <c r="D101" s="237" t="s">
        <v>2597</v>
      </c>
      <c r="E101" s="238"/>
      <c r="F101" s="238"/>
      <c r="G101" s="238"/>
      <c r="H101" s="238"/>
      <c r="I101" s="238"/>
      <c r="J101" s="238"/>
      <c r="K101" s="238"/>
      <c r="L101" s="238"/>
      <c r="M101" s="238"/>
      <c r="N101" s="238"/>
      <c r="O101" s="238"/>
      <c r="P101" s="238"/>
      <c r="Q101" s="238"/>
      <c r="R101" s="238"/>
      <c r="S101" s="238"/>
      <c r="T101" s="239"/>
      <c r="U101" s="176" t="s">
        <v>2598</v>
      </c>
      <c r="V101" s="174"/>
      <c r="W101" s="175"/>
      <c r="X101" s="176" t="s">
        <v>192</v>
      </c>
      <c r="Y101" s="174"/>
      <c r="Z101" s="174"/>
      <c r="AA101" s="174"/>
      <c r="AB101" s="175"/>
      <c r="AC101" s="176"/>
      <c r="AD101" s="174"/>
      <c r="AE101" s="175"/>
      <c r="AF101" s="177" t="s">
        <v>3154</v>
      </c>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48.6" customHeight="1" x14ac:dyDescent="0.2">
      <c r="A102" s="173">
        <v>81</v>
      </c>
      <c r="B102" s="174"/>
      <c r="C102" s="175"/>
      <c r="D102" s="237" t="s">
        <v>2599</v>
      </c>
      <c r="E102" s="238"/>
      <c r="F102" s="238"/>
      <c r="G102" s="238"/>
      <c r="H102" s="238"/>
      <c r="I102" s="238"/>
      <c r="J102" s="238"/>
      <c r="K102" s="238"/>
      <c r="L102" s="238"/>
      <c r="M102" s="238"/>
      <c r="N102" s="238"/>
      <c r="O102" s="238"/>
      <c r="P102" s="238"/>
      <c r="Q102" s="238"/>
      <c r="R102" s="238"/>
      <c r="S102" s="238"/>
      <c r="T102" s="239"/>
      <c r="U102" s="176" t="s">
        <v>2594</v>
      </c>
      <c r="V102" s="174"/>
      <c r="W102" s="175"/>
      <c r="X102" s="176" t="s">
        <v>102</v>
      </c>
      <c r="Y102" s="174"/>
      <c r="Z102" s="174"/>
      <c r="AA102" s="174"/>
      <c r="AB102" s="175"/>
      <c r="AC102" s="176"/>
      <c r="AD102" s="174"/>
      <c r="AE102" s="175"/>
      <c r="AF102" s="177" t="s">
        <v>3155</v>
      </c>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74.7" customHeight="1" x14ac:dyDescent="0.2">
      <c r="A103" s="173">
        <v>82</v>
      </c>
      <c r="B103" s="174"/>
      <c r="C103" s="175"/>
      <c r="D103" s="237" t="s">
        <v>2600</v>
      </c>
      <c r="E103" s="238"/>
      <c r="F103" s="238"/>
      <c r="G103" s="238"/>
      <c r="H103" s="238"/>
      <c r="I103" s="238"/>
      <c r="J103" s="238"/>
      <c r="K103" s="238"/>
      <c r="L103" s="238"/>
      <c r="M103" s="238"/>
      <c r="N103" s="238"/>
      <c r="O103" s="238"/>
      <c r="P103" s="238"/>
      <c r="Q103" s="238"/>
      <c r="R103" s="238"/>
      <c r="S103" s="238"/>
      <c r="T103" s="239"/>
      <c r="U103" s="176" t="s">
        <v>2596</v>
      </c>
      <c r="V103" s="174"/>
      <c r="W103" s="175"/>
      <c r="X103" s="176" t="s">
        <v>2519</v>
      </c>
      <c r="Y103" s="174"/>
      <c r="Z103" s="174"/>
      <c r="AA103" s="174"/>
      <c r="AB103" s="175"/>
      <c r="AC103" s="176"/>
      <c r="AD103" s="174"/>
      <c r="AE103" s="175"/>
      <c r="AF103" s="177" t="s">
        <v>3157</v>
      </c>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54.6" customHeight="1" x14ac:dyDescent="0.2">
      <c r="A104" s="173">
        <v>83</v>
      </c>
      <c r="B104" s="174"/>
      <c r="C104" s="175"/>
      <c r="D104" s="237" t="s">
        <v>2601</v>
      </c>
      <c r="E104" s="238"/>
      <c r="F104" s="238"/>
      <c r="G104" s="238"/>
      <c r="H104" s="238"/>
      <c r="I104" s="238"/>
      <c r="J104" s="238"/>
      <c r="K104" s="238"/>
      <c r="L104" s="238"/>
      <c r="M104" s="238"/>
      <c r="N104" s="238"/>
      <c r="O104" s="238"/>
      <c r="P104" s="238"/>
      <c r="Q104" s="238"/>
      <c r="R104" s="238"/>
      <c r="S104" s="238"/>
      <c r="T104" s="239"/>
      <c r="U104" s="176" t="s">
        <v>2598</v>
      </c>
      <c r="V104" s="174"/>
      <c r="W104" s="175"/>
      <c r="X104" s="176" t="s">
        <v>192</v>
      </c>
      <c r="Y104" s="174"/>
      <c r="Z104" s="174"/>
      <c r="AA104" s="174"/>
      <c r="AB104" s="175"/>
      <c r="AC104" s="176"/>
      <c r="AD104" s="174"/>
      <c r="AE104" s="175"/>
      <c r="AF104" s="177" t="s">
        <v>3156</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34.5" customHeight="1" x14ac:dyDescent="0.2">
      <c r="A105" s="204"/>
      <c r="B105" s="205"/>
      <c r="C105" s="206"/>
      <c r="D105" s="34"/>
      <c r="E105" s="35"/>
      <c r="F105" s="35"/>
      <c r="G105" s="35"/>
      <c r="H105" s="35"/>
      <c r="I105" s="35"/>
      <c r="J105" s="35"/>
      <c r="K105" s="35"/>
      <c r="L105" s="35"/>
      <c r="M105" s="35"/>
      <c r="N105" s="35"/>
      <c r="O105" s="35"/>
      <c r="P105" s="35"/>
      <c r="Q105" s="35"/>
      <c r="R105" s="35"/>
      <c r="S105" s="35"/>
      <c r="T105" s="36"/>
      <c r="U105" s="247"/>
      <c r="V105" s="248"/>
      <c r="W105" s="249"/>
      <c r="X105" s="213"/>
      <c r="Y105" s="214"/>
      <c r="Z105" s="214"/>
      <c r="AA105" s="214"/>
      <c r="AB105" s="215"/>
      <c r="AC105" s="250"/>
      <c r="AD105" s="205"/>
      <c r="AE105" s="206"/>
      <c r="AF105" s="34"/>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7"/>
    </row>
    <row r="106" spans="1:62" s="3" customFormat="1" ht="7.5" customHeight="1" x14ac:dyDescent="0.2"/>
    <row r="107" spans="1:62" s="1" customFormat="1" ht="12" x14ac:dyDescent="0.2"/>
    <row r="108" spans="1:62" s="1" customFormat="1" ht="12" x14ac:dyDescent="0.2"/>
    <row r="109" spans="1:62" s="1" customFormat="1" ht="12" x14ac:dyDescent="0.2"/>
    <row r="110" spans="1:62" s="1" customFormat="1" ht="12" x14ac:dyDescent="0.2"/>
    <row r="111" spans="1:62" s="1" customFormat="1" ht="12" x14ac:dyDescent="0.2"/>
    <row r="112" spans="1:62" s="1" customFormat="1" ht="12" x14ac:dyDescent="0.2"/>
    <row r="113" s="1" customFormat="1" ht="12" x14ac:dyDescent="0.2"/>
    <row r="114" s="1" customFormat="1" ht="12" x14ac:dyDescent="0.2"/>
    <row r="115" s="1" customFormat="1" ht="12" x14ac:dyDescent="0.2"/>
    <row r="116" s="1" customFormat="1" ht="12" x14ac:dyDescent="0.2"/>
    <row r="117" s="1" customFormat="1" ht="12" x14ac:dyDescent="0.2"/>
    <row r="118" s="1" customFormat="1" ht="12" x14ac:dyDescent="0.2"/>
    <row r="119" s="1" customFormat="1" ht="12" x14ac:dyDescent="0.2"/>
    <row r="120" s="1" customFormat="1" ht="12" x14ac:dyDescent="0.2"/>
    <row r="121" s="1" customFormat="1" ht="12" x14ac:dyDescent="0.2"/>
    <row r="122" s="1" customFormat="1" ht="12" x14ac:dyDescent="0.2"/>
    <row r="123" s="1" customFormat="1" ht="12" x14ac:dyDescent="0.2"/>
    <row r="124" s="1" customFormat="1" ht="12" x14ac:dyDescent="0.2"/>
    <row r="125" s="1" customFormat="1" ht="12" x14ac:dyDescent="0.2"/>
    <row r="126" s="1" customFormat="1" ht="12" x14ac:dyDescent="0.2"/>
    <row r="127" s="1" customFormat="1" ht="12" x14ac:dyDescent="0.2"/>
    <row r="128" s="1" customFormat="1" ht="12" x14ac:dyDescent="0.2"/>
    <row r="129" s="2" customFormat="1" ht="12" x14ac:dyDescent="0.15"/>
    <row r="130" s="2" customFormat="1" ht="12" x14ac:dyDescent="0.15"/>
  </sheetData>
  <mergeCells count="531">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3:C23"/>
    <mergeCell ref="D23:T23"/>
    <mergeCell ref="U23:W23"/>
    <mergeCell ref="X23:AB23"/>
    <mergeCell ref="AC23:AE23"/>
    <mergeCell ref="AF23:BJ23"/>
    <mergeCell ref="A22:C22"/>
    <mergeCell ref="D22:T22"/>
    <mergeCell ref="U22:W22"/>
    <mergeCell ref="X22:AB22"/>
    <mergeCell ref="AC22:AE22"/>
    <mergeCell ref="AF22:BJ22"/>
    <mergeCell ref="A25:C25"/>
    <mergeCell ref="D25:T25"/>
    <mergeCell ref="U25:W25"/>
    <mergeCell ref="X25:AB25"/>
    <mergeCell ref="AC25:AE25"/>
    <mergeCell ref="AF25:BJ25"/>
    <mergeCell ref="A24:C24"/>
    <mergeCell ref="D24:T24"/>
    <mergeCell ref="U24:W24"/>
    <mergeCell ref="X24:AB24"/>
    <mergeCell ref="AC24:AE24"/>
    <mergeCell ref="AF24:BJ24"/>
    <mergeCell ref="A27:C27"/>
    <mergeCell ref="D27:T27"/>
    <mergeCell ref="U27:W27"/>
    <mergeCell ref="X27:AB27"/>
    <mergeCell ref="AC27:AE27"/>
    <mergeCell ref="AF27:BJ27"/>
    <mergeCell ref="A26:C26"/>
    <mergeCell ref="D26:T26"/>
    <mergeCell ref="U26:W26"/>
    <mergeCell ref="X26:AB26"/>
    <mergeCell ref="AC26:AE26"/>
    <mergeCell ref="AF26:BJ26"/>
    <mergeCell ref="A29:C29"/>
    <mergeCell ref="D29:T29"/>
    <mergeCell ref="U29:W29"/>
    <mergeCell ref="X29:AB29"/>
    <mergeCell ref="AC29:AE29"/>
    <mergeCell ref="AF29:BJ29"/>
    <mergeCell ref="A28:C28"/>
    <mergeCell ref="D28:T28"/>
    <mergeCell ref="U28:W28"/>
    <mergeCell ref="X28:AB28"/>
    <mergeCell ref="AC28:AE28"/>
    <mergeCell ref="AF28:BJ28"/>
    <mergeCell ref="A31:C31"/>
    <mergeCell ref="D31:T31"/>
    <mergeCell ref="U31:W31"/>
    <mergeCell ref="X31:AB31"/>
    <mergeCell ref="AC31:AE31"/>
    <mergeCell ref="AF31:BJ31"/>
    <mergeCell ref="A30:C30"/>
    <mergeCell ref="D30:T30"/>
    <mergeCell ref="U30:W30"/>
    <mergeCell ref="X30:AB30"/>
    <mergeCell ref="AC30:AE30"/>
    <mergeCell ref="AF30:BJ30"/>
    <mergeCell ref="A33:C33"/>
    <mergeCell ref="D33:T33"/>
    <mergeCell ref="U33:W33"/>
    <mergeCell ref="X33:AB33"/>
    <mergeCell ref="AC33:AE33"/>
    <mergeCell ref="AF33:BJ33"/>
    <mergeCell ref="A32:C32"/>
    <mergeCell ref="D32:T32"/>
    <mergeCell ref="U32:W32"/>
    <mergeCell ref="X32:AB32"/>
    <mergeCell ref="AC32:AE32"/>
    <mergeCell ref="AF32:BJ32"/>
    <mergeCell ref="A35:C35"/>
    <mergeCell ref="D35:T35"/>
    <mergeCell ref="U35:W35"/>
    <mergeCell ref="X35:AB35"/>
    <mergeCell ref="AC35:AE35"/>
    <mergeCell ref="AF35:BJ35"/>
    <mergeCell ref="A34:C34"/>
    <mergeCell ref="D34:T34"/>
    <mergeCell ref="U34:W34"/>
    <mergeCell ref="X34:AB34"/>
    <mergeCell ref="AC34:AE34"/>
    <mergeCell ref="AF34:BJ34"/>
    <mergeCell ref="A37:C37"/>
    <mergeCell ref="D37:T37"/>
    <mergeCell ref="U37:W37"/>
    <mergeCell ref="X37:AB37"/>
    <mergeCell ref="AC37:AE37"/>
    <mergeCell ref="AF37:BJ37"/>
    <mergeCell ref="A36:C36"/>
    <mergeCell ref="D36:T36"/>
    <mergeCell ref="U36:W36"/>
    <mergeCell ref="X36:AB36"/>
    <mergeCell ref="AC36:AE36"/>
    <mergeCell ref="AF36:BJ36"/>
    <mergeCell ref="A39:C39"/>
    <mergeCell ref="D39:T39"/>
    <mergeCell ref="U39:W39"/>
    <mergeCell ref="X39:AB39"/>
    <mergeCell ref="AC39:AE39"/>
    <mergeCell ref="AF39:BJ39"/>
    <mergeCell ref="A38:C38"/>
    <mergeCell ref="D38:T38"/>
    <mergeCell ref="U38:W38"/>
    <mergeCell ref="X38:AB38"/>
    <mergeCell ref="AC38:AE38"/>
    <mergeCell ref="AF38:BJ38"/>
    <mergeCell ref="A41:C41"/>
    <mergeCell ref="D41:T41"/>
    <mergeCell ref="U41:W41"/>
    <mergeCell ref="X41:AB41"/>
    <mergeCell ref="AC41:AE41"/>
    <mergeCell ref="AF41:BJ41"/>
    <mergeCell ref="A40:C40"/>
    <mergeCell ref="D40:T40"/>
    <mergeCell ref="U40:W40"/>
    <mergeCell ref="X40:AB40"/>
    <mergeCell ref="AC40:AE40"/>
    <mergeCell ref="AF40:BJ40"/>
    <mergeCell ref="A43:C43"/>
    <mergeCell ref="D43:T43"/>
    <mergeCell ref="U43:W43"/>
    <mergeCell ref="X43:AB43"/>
    <mergeCell ref="AC43:AE43"/>
    <mergeCell ref="AF43:BJ43"/>
    <mergeCell ref="A42:C42"/>
    <mergeCell ref="D42:T42"/>
    <mergeCell ref="U42:W42"/>
    <mergeCell ref="X42:AB42"/>
    <mergeCell ref="AC42:AE42"/>
    <mergeCell ref="AF42:BJ42"/>
    <mergeCell ref="A45:C45"/>
    <mergeCell ref="D45:T45"/>
    <mergeCell ref="U45:W45"/>
    <mergeCell ref="X45:AB45"/>
    <mergeCell ref="AC45:AE45"/>
    <mergeCell ref="AF45:BJ45"/>
    <mergeCell ref="A44:C44"/>
    <mergeCell ref="D44:T44"/>
    <mergeCell ref="U44:W44"/>
    <mergeCell ref="X44:AB44"/>
    <mergeCell ref="AC44:AE44"/>
    <mergeCell ref="AF44:BJ44"/>
    <mergeCell ref="A47:C47"/>
    <mergeCell ref="D47:T47"/>
    <mergeCell ref="U47:W47"/>
    <mergeCell ref="X47:AB47"/>
    <mergeCell ref="AC47:AE47"/>
    <mergeCell ref="AF47:BJ47"/>
    <mergeCell ref="A46:C46"/>
    <mergeCell ref="D46:T46"/>
    <mergeCell ref="U46:W46"/>
    <mergeCell ref="X46:AB46"/>
    <mergeCell ref="AC46:AE46"/>
    <mergeCell ref="AF46:BJ46"/>
    <mergeCell ref="A49:C49"/>
    <mergeCell ref="D49:T49"/>
    <mergeCell ref="U49:W49"/>
    <mergeCell ref="X49:AB49"/>
    <mergeCell ref="AC49:AE49"/>
    <mergeCell ref="AF49:BJ49"/>
    <mergeCell ref="A48:C48"/>
    <mergeCell ref="D48:T48"/>
    <mergeCell ref="U48:W48"/>
    <mergeCell ref="X48:AB48"/>
    <mergeCell ref="AC48:AE48"/>
    <mergeCell ref="AF48:BJ48"/>
    <mergeCell ref="A51:C51"/>
    <mergeCell ref="D51:T51"/>
    <mergeCell ref="U51:W51"/>
    <mergeCell ref="X51:AB51"/>
    <mergeCell ref="AC51:AE51"/>
    <mergeCell ref="AF51:BJ51"/>
    <mergeCell ref="A50:C50"/>
    <mergeCell ref="D50:T50"/>
    <mergeCell ref="U50:W50"/>
    <mergeCell ref="X50:AB50"/>
    <mergeCell ref="AC50:AE50"/>
    <mergeCell ref="AF50:BJ50"/>
    <mergeCell ref="A53:C53"/>
    <mergeCell ref="D53:T53"/>
    <mergeCell ref="U53:W53"/>
    <mergeCell ref="X53:AB53"/>
    <mergeCell ref="AC53:AE53"/>
    <mergeCell ref="AF53:BJ53"/>
    <mergeCell ref="A52:C52"/>
    <mergeCell ref="D52:T52"/>
    <mergeCell ref="U52:W52"/>
    <mergeCell ref="X52:AB52"/>
    <mergeCell ref="AC52:AE52"/>
    <mergeCell ref="AF52:BJ52"/>
    <mergeCell ref="A55:C55"/>
    <mergeCell ref="D55:T55"/>
    <mergeCell ref="U55:W55"/>
    <mergeCell ref="X55:AB55"/>
    <mergeCell ref="AC55:AE55"/>
    <mergeCell ref="AF55:BJ55"/>
    <mergeCell ref="A54:C54"/>
    <mergeCell ref="D54:T54"/>
    <mergeCell ref="U54:W54"/>
    <mergeCell ref="X54:AB54"/>
    <mergeCell ref="AC54:AE54"/>
    <mergeCell ref="AF54:BJ54"/>
    <mergeCell ref="A57:C57"/>
    <mergeCell ref="D57:T57"/>
    <mergeCell ref="U57:W57"/>
    <mergeCell ref="X57:AB57"/>
    <mergeCell ref="AC57:AE57"/>
    <mergeCell ref="AF57:BJ57"/>
    <mergeCell ref="A56:C56"/>
    <mergeCell ref="D56:T56"/>
    <mergeCell ref="U56:W56"/>
    <mergeCell ref="X56:AB56"/>
    <mergeCell ref="AC56:AE56"/>
    <mergeCell ref="AF56:BJ56"/>
    <mergeCell ref="A59:C59"/>
    <mergeCell ref="D59:T59"/>
    <mergeCell ref="U59:W59"/>
    <mergeCell ref="X59:AB59"/>
    <mergeCell ref="AC59:AE59"/>
    <mergeCell ref="AF59:BJ59"/>
    <mergeCell ref="A58:C58"/>
    <mergeCell ref="D58:T58"/>
    <mergeCell ref="U58:W58"/>
    <mergeCell ref="X58:AB58"/>
    <mergeCell ref="AC58:AE58"/>
    <mergeCell ref="AF58:BJ58"/>
    <mergeCell ref="A61:C61"/>
    <mergeCell ref="D61:T61"/>
    <mergeCell ref="U61:W61"/>
    <mergeCell ref="X61:AB61"/>
    <mergeCell ref="AC61:AE61"/>
    <mergeCell ref="AF61:BJ61"/>
    <mergeCell ref="A60:C60"/>
    <mergeCell ref="D60:T60"/>
    <mergeCell ref="U60:W60"/>
    <mergeCell ref="X60:AB60"/>
    <mergeCell ref="AC60:AE60"/>
    <mergeCell ref="AF60:BJ60"/>
    <mergeCell ref="A63:C63"/>
    <mergeCell ref="D63:T63"/>
    <mergeCell ref="U63:W63"/>
    <mergeCell ref="X63:AB63"/>
    <mergeCell ref="AC63:AE63"/>
    <mergeCell ref="AF63:BJ63"/>
    <mergeCell ref="A62:C62"/>
    <mergeCell ref="D62:T62"/>
    <mergeCell ref="U62:W62"/>
    <mergeCell ref="X62:AB62"/>
    <mergeCell ref="AC62:AE62"/>
    <mergeCell ref="AF62:BJ62"/>
    <mergeCell ref="A65:C65"/>
    <mergeCell ref="D65:T65"/>
    <mergeCell ref="U65:W65"/>
    <mergeCell ref="X65:AB65"/>
    <mergeCell ref="AC65:AE65"/>
    <mergeCell ref="AF65:BJ65"/>
    <mergeCell ref="A64:C64"/>
    <mergeCell ref="D64:T64"/>
    <mergeCell ref="U64:W64"/>
    <mergeCell ref="X64:AB64"/>
    <mergeCell ref="AC64:AE64"/>
    <mergeCell ref="AF64:BJ64"/>
    <mergeCell ref="A67:C67"/>
    <mergeCell ref="D67:T67"/>
    <mergeCell ref="U67:W67"/>
    <mergeCell ref="X67:AB67"/>
    <mergeCell ref="AC67:AE67"/>
    <mergeCell ref="AF67:BJ67"/>
    <mergeCell ref="A66:C66"/>
    <mergeCell ref="D66:T66"/>
    <mergeCell ref="U66:W66"/>
    <mergeCell ref="X66:AB66"/>
    <mergeCell ref="AC66:AE66"/>
    <mergeCell ref="AF66:BJ66"/>
    <mergeCell ref="A69:C69"/>
    <mergeCell ref="D69:T69"/>
    <mergeCell ref="U69:W69"/>
    <mergeCell ref="X69:AB69"/>
    <mergeCell ref="AC69:AE69"/>
    <mergeCell ref="AF69:BJ69"/>
    <mergeCell ref="A68:C68"/>
    <mergeCell ref="D68:T68"/>
    <mergeCell ref="U68:W68"/>
    <mergeCell ref="X68:AB68"/>
    <mergeCell ref="AC68:AE68"/>
    <mergeCell ref="AF68:BJ68"/>
    <mergeCell ref="A71:C71"/>
    <mergeCell ref="D71:T71"/>
    <mergeCell ref="U71:W71"/>
    <mergeCell ref="X71:AB71"/>
    <mergeCell ref="AC71:AE71"/>
    <mergeCell ref="AF71:BJ71"/>
    <mergeCell ref="A70:C70"/>
    <mergeCell ref="D70:T70"/>
    <mergeCell ref="U70:W70"/>
    <mergeCell ref="X70:AB70"/>
    <mergeCell ref="AC70:AE70"/>
    <mergeCell ref="AF70:BJ70"/>
    <mergeCell ref="A73:C73"/>
    <mergeCell ref="D73:T73"/>
    <mergeCell ref="U73:W73"/>
    <mergeCell ref="X73:AB73"/>
    <mergeCell ref="AC73:AE73"/>
    <mergeCell ref="AF73:BJ73"/>
    <mergeCell ref="A72:C72"/>
    <mergeCell ref="D72:T72"/>
    <mergeCell ref="U72:W72"/>
    <mergeCell ref="X72:AB72"/>
    <mergeCell ref="AC72:AE72"/>
    <mergeCell ref="AF72:BJ72"/>
    <mergeCell ref="A75:C75"/>
    <mergeCell ref="D75:T75"/>
    <mergeCell ref="U75:W75"/>
    <mergeCell ref="X75:AB75"/>
    <mergeCell ref="AC75:AE75"/>
    <mergeCell ref="AF75:BJ75"/>
    <mergeCell ref="A74:C74"/>
    <mergeCell ref="D74:T74"/>
    <mergeCell ref="U74:W74"/>
    <mergeCell ref="X74:AB74"/>
    <mergeCell ref="AC74:AE74"/>
    <mergeCell ref="AF74:BJ74"/>
    <mergeCell ref="A77:C77"/>
    <mergeCell ref="D77:T77"/>
    <mergeCell ref="U77:W77"/>
    <mergeCell ref="X77:AB77"/>
    <mergeCell ref="AC77:AE77"/>
    <mergeCell ref="AF77:BJ77"/>
    <mergeCell ref="A76:C76"/>
    <mergeCell ref="D76:T76"/>
    <mergeCell ref="U76:W76"/>
    <mergeCell ref="X76:AB76"/>
    <mergeCell ref="AC76:AE76"/>
    <mergeCell ref="AF76:BJ76"/>
    <mergeCell ref="A79:C79"/>
    <mergeCell ref="D79:T79"/>
    <mergeCell ref="U79:W79"/>
    <mergeCell ref="X79:AB79"/>
    <mergeCell ref="AC79:AE79"/>
    <mergeCell ref="AF79:BJ79"/>
    <mergeCell ref="A78:C78"/>
    <mergeCell ref="D78:T78"/>
    <mergeCell ref="U78:W78"/>
    <mergeCell ref="X78:AB78"/>
    <mergeCell ref="AC78:AE78"/>
    <mergeCell ref="AF78:BJ78"/>
    <mergeCell ref="A81:C81"/>
    <mergeCell ref="D81:T81"/>
    <mergeCell ref="U81:W81"/>
    <mergeCell ref="X81:AB81"/>
    <mergeCell ref="AC81:AE81"/>
    <mergeCell ref="AF81:BJ81"/>
    <mergeCell ref="A80:C80"/>
    <mergeCell ref="D80:T80"/>
    <mergeCell ref="U80:W80"/>
    <mergeCell ref="X80:AB80"/>
    <mergeCell ref="AC80:AE80"/>
    <mergeCell ref="AF80:BJ80"/>
    <mergeCell ref="A83:C83"/>
    <mergeCell ref="D83:T83"/>
    <mergeCell ref="U83:W83"/>
    <mergeCell ref="X83:AB83"/>
    <mergeCell ref="AC83:AE83"/>
    <mergeCell ref="AF83:BJ83"/>
    <mergeCell ref="A82:C82"/>
    <mergeCell ref="D82:T82"/>
    <mergeCell ref="U82:W82"/>
    <mergeCell ref="X82:AB82"/>
    <mergeCell ref="AC82:AE82"/>
    <mergeCell ref="AF82:BJ82"/>
    <mergeCell ref="A85:C85"/>
    <mergeCell ref="D85:T85"/>
    <mergeCell ref="U85:W85"/>
    <mergeCell ref="X85:AB85"/>
    <mergeCell ref="AC85:AE85"/>
    <mergeCell ref="AF85:BJ85"/>
    <mergeCell ref="A84:C84"/>
    <mergeCell ref="D84:T84"/>
    <mergeCell ref="U84:W84"/>
    <mergeCell ref="X84:AB84"/>
    <mergeCell ref="AC84:AE84"/>
    <mergeCell ref="AF84:BJ84"/>
    <mergeCell ref="A87:C87"/>
    <mergeCell ref="D87:T87"/>
    <mergeCell ref="U87:W87"/>
    <mergeCell ref="X87:AB87"/>
    <mergeCell ref="AC87:AE87"/>
    <mergeCell ref="AF87:BJ87"/>
    <mergeCell ref="A86:C86"/>
    <mergeCell ref="D86:T86"/>
    <mergeCell ref="U86:W86"/>
    <mergeCell ref="X86:AB86"/>
    <mergeCell ref="AC86:AE86"/>
    <mergeCell ref="AF86:BJ86"/>
    <mergeCell ref="A89:C89"/>
    <mergeCell ref="D89:T89"/>
    <mergeCell ref="U89:W89"/>
    <mergeCell ref="X89:AB89"/>
    <mergeCell ref="AC89:AE89"/>
    <mergeCell ref="AF89:BJ89"/>
    <mergeCell ref="A88:C88"/>
    <mergeCell ref="D88:T88"/>
    <mergeCell ref="U88:W88"/>
    <mergeCell ref="X88:AB88"/>
    <mergeCell ref="AC88:AE88"/>
    <mergeCell ref="AF88:BJ88"/>
    <mergeCell ref="A91:C91"/>
    <mergeCell ref="D91:T91"/>
    <mergeCell ref="U91:W91"/>
    <mergeCell ref="X91:AB91"/>
    <mergeCell ref="AC91:AE91"/>
    <mergeCell ref="AF91:BJ91"/>
    <mergeCell ref="A90:C90"/>
    <mergeCell ref="D90:T90"/>
    <mergeCell ref="U90:W90"/>
    <mergeCell ref="X90:AB90"/>
    <mergeCell ref="AC90:AE90"/>
    <mergeCell ref="AF90:BJ90"/>
    <mergeCell ref="A93:C93"/>
    <mergeCell ref="D93:T93"/>
    <mergeCell ref="U93:W93"/>
    <mergeCell ref="X93:AB93"/>
    <mergeCell ref="AC93:AE93"/>
    <mergeCell ref="AF93:BJ93"/>
    <mergeCell ref="A92:C92"/>
    <mergeCell ref="D92:T92"/>
    <mergeCell ref="U92:W92"/>
    <mergeCell ref="X92:AB92"/>
    <mergeCell ref="AC92:AE92"/>
    <mergeCell ref="AF92:BJ92"/>
    <mergeCell ref="A95:C95"/>
    <mergeCell ref="D95:T95"/>
    <mergeCell ref="U95:W95"/>
    <mergeCell ref="X95:AB95"/>
    <mergeCell ref="AC95:AE95"/>
    <mergeCell ref="AF95:BJ95"/>
    <mergeCell ref="A94:C94"/>
    <mergeCell ref="D94:T94"/>
    <mergeCell ref="U94:W94"/>
    <mergeCell ref="X94:AB94"/>
    <mergeCell ref="AC94:AE94"/>
    <mergeCell ref="AF94:BJ94"/>
    <mergeCell ref="A97:C97"/>
    <mergeCell ref="D97:T97"/>
    <mergeCell ref="U97:W97"/>
    <mergeCell ref="X97:AB97"/>
    <mergeCell ref="AC97:AE97"/>
    <mergeCell ref="AF97:BJ97"/>
    <mergeCell ref="A96:C96"/>
    <mergeCell ref="D96:T96"/>
    <mergeCell ref="U96:W96"/>
    <mergeCell ref="X96:AB96"/>
    <mergeCell ref="AC96:AE96"/>
    <mergeCell ref="AF96:BJ96"/>
    <mergeCell ref="A99:C99"/>
    <mergeCell ref="D99:T99"/>
    <mergeCell ref="U99:W99"/>
    <mergeCell ref="X99:AB99"/>
    <mergeCell ref="AC99:AE99"/>
    <mergeCell ref="AF99:BJ99"/>
    <mergeCell ref="A98:C98"/>
    <mergeCell ref="D98:T98"/>
    <mergeCell ref="U98:W98"/>
    <mergeCell ref="X98:AB98"/>
    <mergeCell ref="AC98:AE98"/>
    <mergeCell ref="AF98:BJ98"/>
    <mergeCell ref="A100:C100"/>
    <mergeCell ref="D100:T100"/>
    <mergeCell ref="U100:W100"/>
    <mergeCell ref="X100:AB100"/>
    <mergeCell ref="AC100:AE100"/>
    <mergeCell ref="AF100:BJ100"/>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F104:BJ104"/>
    <mergeCell ref="A103:C103"/>
    <mergeCell ref="D103:T103"/>
    <mergeCell ref="U103:W103"/>
    <mergeCell ref="X103:AB103"/>
    <mergeCell ref="AC103:AE103"/>
    <mergeCell ref="AF103:BJ103"/>
    <mergeCell ref="A105:C105"/>
    <mergeCell ref="U105:W105"/>
    <mergeCell ref="X105:AB105"/>
    <mergeCell ref="AC105:AE105"/>
    <mergeCell ref="A104:C104"/>
    <mergeCell ref="D104:T104"/>
    <mergeCell ref="U104:W104"/>
    <mergeCell ref="X104:AB104"/>
    <mergeCell ref="AC104:AE104"/>
  </mergeCells>
  <phoneticPr fontId="4"/>
  <dataValidations count="2">
    <dataValidation type="list" allowBlank="1" showInputMessage="1" showErrorMessage="1" sqref="AC105:AE105 AC22:AC104" xr:uid="{00CDEE50-BABA-4527-ABAE-BA707C3853FB}">
      <formula1>"○"</formula1>
    </dataValidation>
    <dataValidation type="list" allowBlank="1" showInputMessage="1" showErrorMessage="1" sqref="AY6:BJ6" xr:uid="{DAEBD663-A1AE-419A-AD7F-8E509CAFCF6F}">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65318-E781-43A7-AB4A-8A8F0A92D920}">
  <sheetPr codeName="Sheet50"/>
  <dimension ref="A1:BJ63"/>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2602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2603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2604</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3100</v>
      </c>
      <c r="C17" s="7" t="s">
        <v>3096</v>
      </c>
      <c r="BJ17" s="12"/>
    </row>
    <row r="18" spans="1:62" s="7" customFormat="1" ht="20.25" customHeight="1" x14ac:dyDescent="0.2">
      <c r="A18" s="11"/>
      <c r="B18" s="7" t="s">
        <v>226</v>
      </c>
      <c r="C18" s="7" t="s">
        <v>3107</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63" customHeight="1" x14ac:dyDescent="0.2">
      <c r="A22" s="173">
        <v>1</v>
      </c>
      <c r="B22" s="174"/>
      <c r="C22" s="175"/>
      <c r="D22" s="270" t="s">
        <v>1154</v>
      </c>
      <c r="E22" s="271"/>
      <c r="F22" s="271"/>
      <c r="G22" s="271"/>
      <c r="H22" s="271"/>
      <c r="I22" s="271"/>
      <c r="J22" s="271"/>
      <c r="K22" s="271"/>
      <c r="L22" s="271"/>
      <c r="M22" s="271"/>
      <c r="N22" s="271"/>
      <c r="O22" s="271"/>
      <c r="P22" s="271"/>
      <c r="Q22" s="271"/>
      <c r="R22" s="271"/>
      <c r="S22" s="271"/>
      <c r="T22" s="272"/>
      <c r="U22" s="273">
        <v>1</v>
      </c>
      <c r="V22" s="256"/>
      <c r="W22" s="257"/>
      <c r="X22" s="273" t="s">
        <v>218</v>
      </c>
      <c r="Y22" s="256"/>
      <c r="Z22" s="256"/>
      <c r="AA22" s="256"/>
      <c r="AB22" s="257"/>
      <c r="AC22" s="273" t="s">
        <v>101</v>
      </c>
      <c r="AD22" s="256"/>
      <c r="AE22" s="257"/>
      <c r="AF22" s="261" t="s">
        <v>3145</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42.6" customHeight="1" x14ac:dyDescent="0.2">
      <c r="A23" s="173">
        <v>2</v>
      </c>
      <c r="B23" s="174"/>
      <c r="C23" s="175"/>
      <c r="D23" s="237" t="s">
        <v>608</v>
      </c>
      <c r="E23" s="238"/>
      <c r="F23" s="238"/>
      <c r="G23" s="238"/>
      <c r="H23" s="238"/>
      <c r="I23" s="238"/>
      <c r="J23" s="238"/>
      <c r="K23" s="238"/>
      <c r="L23" s="238"/>
      <c r="M23" s="238"/>
      <c r="N23" s="238"/>
      <c r="O23" s="238"/>
      <c r="P23" s="238"/>
      <c r="Q23" s="238"/>
      <c r="R23" s="238"/>
      <c r="S23" s="238"/>
      <c r="T23" s="239"/>
      <c r="U23" s="176">
        <v>8</v>
      </c>
      <c r="V23" s="174"/>
      <c r="W23" s="175"/>
      <c r="X23" s="176" t="s">
        <v>218</v>
      </c>
      <c r="Y23" s="174"/>
      <c r="Z23" s="174"/>
      <c r="AA23" s="174"/>
      <c r="AB23" s="175"/>
      <c r="AC23" s="176" t="s">
        <v>101</v>
      </c>
      <c r="AD23" s="174"/>
      <c r="AE23" s="175"/>
      <c r="AF23" s="177" t="s">
        <v>2605</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75.599999999999994" customHeight="1" x14ac:dyDescent="0.2">
      <c r="A24" s="173">
        <v>3</v>
      </c>
      <c r="B24" s="174"/>
      <c r="C24" s="175"/>
      <c r="D24" s="237" t="s">
        <v>2520</v>
      </c>
      <c r="E24" s="238"/>
      <c r="F24" s="238"/>
      <c r="G24" s="238"/>
      <c r="H24" s="238"/>
      <c r="I24" s="238"/>
      <c r="J24" s="238"/>
      <c r="K24" s="238"/>
      <c r="L24" s="238"/>
      <c r="M24" s="238"/>
      <c r="N24" s="238"/>
      <c r="O24" s="238"/>
      <c r="P24" s="238"/>
      <c r="Q24" s="238"/>
      <c r="R24" s="238"/>
      <c r="S24" s="238"/>
      <c r="T24" s="239"/>
      <c r="U24" s="176">
        <v>20</v>
      </c>
      <c r="V24" s="174"/>
      <c r="W24" s="175"/>
      <c r="X24" s="176" t="s">
        <v>240</v>
      </c>
      <c r="Y24" s="174"/>
      <c r="Z24" s="174"/>
      <c r="AA24" s="174"/>
      <c r="AB24" s="175"/>
      <c r="AC24" s="176"/>
      <c r="AD24" s="174"/>
      <c r="AE24" s="175"/>
      <c r="AF24" s="177" t="s">
        <v>3146</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77.7" customHeight="1" x14ac:dyDescent="0.2">
      <c r="A25" s="173">
        <v>4</v>
      </c>
      <c r="B25" s="174"/>
      <c r="C25" s="175"/>
      <c r="D25" s="237" t="s">
        <v>2606</v>
      </c>
      <c r="E25" s="238"/>
      <c r="F25" s="238"/>
      <c r="G25" s="238"/>
      <c r="H25" s="238"/>
      <c r="I25" s="238"/>
      <c r="J25" s="238"/>
      <c r="K25" s="238"/>
      <c r="L25" s="238"/>
      <c r="M25" s="238"/>
      <c r="N25" s="238"/>
      <c r="O25" s="238"/>
      <c r="P25" s="238"/>
      <c r="Q25" s="238"/>
      <c r="R25" s="238"/>
      <c r="S25" s="238"/>
      <c r="T25" s="239"/>
      <c r="U25" s="176">
        <v>4</v>
      </c>
      <c r="V25" s="174"/>
      <c r="W25" s="175"/>
      <c r="X25" s="176" t="s">
        <v>218</v>
      </c>
      <c r="Y25" s="174"/>
      <c r="Z25" s="174"/>
      <c r="AA25" s="174"/>
      <c r="AB25" s="175"/>
      <c r="AC25" s="176"/>
      <c r="AD25" s="174"/>
      <c r="AE25" s="175"/>
      <c r="AF25" s="177" t="s">
        <v>3147</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92.7" customHeight="1" x14ac:dyDescent="0.2">
      <c r="A26" s="173">
        <v>5</v>
      </c>
      <c r="B26" s="174"/>
      <c r="C26" s="175"/>
      <c r="D26" s="237" t="s">
        <v>2607</v>
      </c>
      <c r="E26" s="238"/>
      <c r="F26" s="238"/>
      <c r="G26" s="238"/>
      <c r="H26" s="238"/>
      <c r="I26" s="238"/>
      <c r="J26" s="238"/>
      <c r="K26" s="238"/>
      <c r="L26" s="238"/>
      <c r="M26" s="238"/>
      <c r="N26" s="238"/>
      <c r="O26" s="238"/>
      <c r="P26" s="238"/>
      <c r="Q26" s="238"/>
      <c r="R26" s="238"/>
      <c r="S26" s="238"/>
      <c r="T26" s="239"/>
      <c r="U26" s="176">
        <v>30</v>
      </c>
      <c r="V26" s="174"/>
      <c r="W26" s="175"/>
      <c r="X26" s="176" t="s">
        <v>240</v>
      </c>
      <c r="Y26" s="174"/>
      <c r="Z26" s="174"/>
      <c r="AA26" s="174"/>
      <c r="AB26" s="175"/>
      <c r="AC26" s="176"/>
      <c r="AD26" s="174"/>
      <c r="AE26" s="175"/>
      <c r="AF26" s="177" t="s">
        <v>3148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37.950000000000003" customHeight="1" x14ac:dyDescent="0.2">
      <c r="A27" s="173">
        <v>6</v>
      </c>
      <c r="B27" s="174"/>
      <c r="C27" s="175"/>
      <c r="D27" s="237" t="s">
        <v>2608</v>
      </c>
      <c r="E27" s="238"/>
      <c r="F27" s="238"/>
      <c r="G27" s="238"/>
      <c r="H27" s="238"/>
      <c r="I27" s="238"/>
      <c r="J27" s="238"/>
      <c r="K27" s="238"/>
      <c r="L27" s="238"/>
      <c r="M27" s="238"/>
      <c r="N27" s="238"/>
      <c r="O27" s="238"/>
      <c r="P27" s="238"/>
      <c r="Q27" s="238"/>
      <c r="R27" s="238"/>
      <c r="S27" s="238"/>
      <c r="T27" s="239"/>
      <c r="U27" s="176">
        <v>5</v>
      </c>
      <c r="V27" s="174"/>
      <c r="W27" s="175"/>
      <c r="X27" s="176" t="s">
        <v>218</v>
      </c>
      <c r="Y27" s="174"/>
      <c r="Z27" s="174"/>
      <c r="AA27" s="174"/>
      <c r="AB27" s="175"/>
      <c r="AC27" s="176"/>
      <c r="AD27" s="174"/>
      <c r="AE27" s="175"/>
      <c r="AF27" s="177" t="s">
        <v>2609</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92.7" customHeight="1" x14ac:dyDescent="0.2">
      <c r="A28" s="173">
        <v>7</v>
      </c>
      <c r="B28" s="174"/>
      <c r="C28" s="175"/>
      <c r="D28" s="237" t="s">
        <v>2610</v>
      </c>
      <c r="E28" s="238"/>
      <c r="F28" s="238"/>
      <c r="G28" s="238"/>
      <c r="H28" s="238"/>
      <c r="I28" s="238"/>
      <c r="J28" s="238"/>
      <c r="K28" s="238"/>
      <c r="L28" s="238"/>
      <c r="M28" s="238"/>
      <c r="N28" s="238"/>
      <c r="O28" s="238"/>
      <c r="P28" s="238"/>
      <c r="Q28" s="238"/>
      <c r="R28" s="238"/>
      <c r="S28" s="238"/>
      <c r="T28" s="239"/>
      <c r="U28" s="176">
        <v>30</v>
      </c>
      <c r="V28" s="174"/>
      <c r="W28" s="175"/>
      <c r="X28" s="176" t="s">
        <v>240</v>
      </c>
      <c r="Y28" s="174"/>
      <c r="Z28" s="174"/>
      <c r="AA28" s="174"/>
      <c r="AB28" s="175"/>
      <c r="AC28" s="176"/>
      <c r="AD28" s="174"/>
      <c r="AE28" s="175"/>
      <c r="AF28" s="177" t="s">
        <v>3149</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36" customHeight="1" x14ac:dyDescent="0.2">
      <c r="A29" s="173">
        <v>8</v>
      </c>
      <c r="B29" s="174"/>
      <c r="C29" s="175"/>
      <c r="D29" s="237" t="s">
        <v>2611</v>
      </c>
      <c r="E29" s="238"/>
      <c r="F29" s="238"/>
      <c r="G29" s="238"/>
      <c r="H29" s="238"/>
      <c r="I29" s="238"/>
      <c r="J29" s="238"/>
      <c r="K29" s="238"/>
      <c r="L29" s="238"/>
      <c r="M29" s="238"/>
      <c r="N29" s="238"/>
      <c r="O29" s="238"/>
      <c r="P29" s="238"/>
      <c r="Q29" s="238"/>
      <c r="R29" s="238"/>
      <c r="S29" s="238"/>
      <c r="T29" s="239"/>
      <c r="U29" s="176">
        <v>5</v>
      </c>
      <c r="V29" s="174"/>
      <c r="W29" s="175"/>
      <c r="X29" s="176" t="s">
        <v>218</v>
      </c>
      <c r="Y29" s="174"/>
      <c r="Z29" s="174"/>
      <c r="AA29" s="174"/>
      <c r="AB29" s="175"/>
      <c r="AC29" s="176"/>
      <c r="AD29" s="174"/>
      <c r="AE29" s="175"/>
      <c r="AF29" s="177" t="s">
        <v>2609</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92.7" customHeight="1" x14ac:dyDescent="0.2">
      <c r="A30" s="173">
        <v>9</v>
      </c>
      <c r="B30" s="174"/>
      <c r="C30" s="175"/>
      <c r="D30" s="237" t="s">
        <v>2612</v>
      </c>
      <c r="E30" s="238"/>
      <c r="F30" s="238"/>
      <c r="G30" s="238"/>
      <c r="H30" s="238"/>
      <c r="I30" s="238"/>
      <c r="J30" s="238"/>
      <c r="K30" s="238"/>
      <c r="L30" s="238"/>
      <c r="M30" s="238"/>
      <c r="N30" s="238"/>
      <c r="O30" s="238"/>
      <c r="P30" s="238"/>
      <c r="Q30" s="238"/>
      <c r="R30" s="238"/>
      <c r="S30" s="238"/>
      <c r="T30" s="239"/>
      <c r="U30" s="176">
        <v>30</v>
      </c>
      <c r="V30" s="174"/>
      <c r="W30" s="175"/>
      <c r="X30" s="176" t="s">
        <v>240</v>
      </c>
      <c r="Y30" s="174"/>
      <c r="Z30" s="174"/>
      <c r="AA30" s="174"/>
      <c r="AB30" s="175"/>
      <c r="AC30" s="176"/>
      <c r="AD30" s="174"/>
      <c r="AE30" s="175"/>
      <c r="AF30" s="177" t="s">
        <v>3150</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70.95" customHeight="1" x14ac:dyDescent="0.2">
      <c r="A31" s="173">
        <v>10</v>
      </c>
      <c r="B31" s="174"/>
      <c r="C31" s="175"/>
      <c r="D31" s="237" t="s">
        <v>2613</v>
      </c>
      <c r="E31" s="238"/>
      <c r="F31" s="238"/>
      <c r="G31" s="238"/>
      <c r="H31" s="238"/>
      <c r="I31" s="238"/>
      <c r="J31" s="238"/>
      <c r="K31" s="238"/>
      <c r="L31" s="238"/>
      <c r="M31" s="238"/>
      <c r="N31" s="238"/>
      <c r="O31" s="238"/>
      <c r="P31" s="238"/>
      <c r="Q31" s="238"/>
      <c r="R31" s="238"/>
      <c r="S31" s="238"/>
      <c r="T31" s="239"/>
      <c r="U31" s="176">
        <v>1</v>
      </c>
      <c r="V31" s="174"/>
      <c r="W31" s="175"/>
      <c r="X31" s="176" t="s">
        <v>190</v>
      </c>
      <c r="Y31" s="174"/>
      <c r="Z31" s="174"/>
      <c r="AA31" s="174"/>
      <c r="AB31" s="175"/>
      <c r="AC31" s="176"/>
      <c r="AD31" s="174"/>
      <c r="AE31" s="175"/>
      <c r="AF31" s="177" t="s">
        <v>3151</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57" customHeight="1" x14ac:dyDescent="0.2">
      <c r="A32" s="173">
        <v>11</v>
      </c>
      <c r="B32" s="174"/>
      <c r="C32" s="175"/>
      <c r="D32" s="237" t="s">
        <v>2593</v>
      </c>
      <c r="E32" s="238"/>
      <c r="F32" s="238"/>
      <c r="G32" s="238"/>
      <c r="H32" s="238"/>
      <c r="I32" s="238"/>
      <c r="J32" s="238"/>
      <c r="K32" s="238"/>
      <c r="L32" s="238"/>
      <c r="M32" s="238"/>
      <c r="N32" s="238"/>
      <c r="O32" s="238"/>
      <c r="P32" s="238"/>
      <c r="Q32" s="238"/>
      <c r="R32" s="238"/>
      <c r="S32" s="238"/>
      <c r="T32" s="239"/>
      <c r="U32" s="176" t="s">
        <v>2594</v>
      </c>
      <c r="V32" s="174"/>
      <c r="W32" s="175"/>
      <c r="X32" s="176" t="s">
        <v>218</v>
      </c>
      <c r="Y32" s="174"/>
      <c r="Z32" s="174"/>
      <c r="AA32" s="174"/>
      <c r="AB32" s="175"/>
      <c r="AC32" s="176"/>
      <c r="AD32" s="174"/>
      <c r="AE32" s="175"/>
      <c r="AF32" s="177" t="s">
        <v>3152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57" customHeight="1" x14ac:dyDescent="0.2">
      <c r="A33" s="173">
        <v>12</v>
      </c>
      <c r="B33" s="174"/>
      <c r="C33" s="175"/>
      <c r="D33" s="237" t="s">
        <v>2595</v>
      </c>
      <c r="E33" s="238"/>
      <c r="F33" s="238"/>
      <c r="G33" s="238"/>
      <c r="H33" s="238"/>
      <c r="I33" s="238"/>
      <c r="J33" s="238"/>
      <c r="K33" s="238"/>
      <c r="L33" s="238"/>
      <c r="M33" s="238"/>
      <c r="N33" s="238"/>
      <c r="O33" s="238"/>
      <c r="P33" s="238"/>
      <c r="Q33" s="238"/>
      <c r="R33" s="238"/>
      <c r="S33" s="238"/>
      <c r="T33" s="239"/>
      <c r="U33" s="176" t="s">
        <v>2596</v>
      </c>
      <c r="V33" s="174"/>
      <c r="W33" s="175"/>
      <c r="X33" s="176" t="s">
        <v>240</v>
      </c>
      <c r="Y33" s="174"/>
      <c r="Z33" s="174"/>
      <c r="AA33" s="174"/>
      <c r="AB33" s="175"/>
      <c r="AC33" s="176"/>
      <c r="AD33" s="174"/>
      <c r="AE33" s="175"/>
      <c r="AF33" s="177" t="s">
        <v>3153</v>
      </c>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9"/>
    </row>
    <row r="34" spans="1:62" s="7" customFormat="1" ht="57" customHeight="1" x14ac:dyDescent="0.2">
      <c r="A34" s="173">
        <v>13</v>
      </c>
      <c r="B34" s="174"/>
      <c r="C34" s="175"/>
      <c r="D34" s="237" t="s">
        <v>2614</v>
      </c>
      <c r="E34" s="238"/>
      <c r="F34" s="238"/>
      <c r="G34" s="238"/>
      <c r="H34" s="238"/>
      <c r="I34" s="238"/>
      <c r="J34" s="238"/>
      <c r="K34" s="238"/>
      <c r="L34" s="238"/>
      <c r="M34" s="238"/>
      <c r="N34" s="238"/>
      <c r="O34" s="238"/>
      <c r="P34" s="238"/>
      <c r="Q34" s="238"/>
      <c r="R34" s="238"/>
      <c r="S34" s="238"/>
      <c r="T34" s="239"/>
      <c r="U34" s="176" t="s">
        <v>2598</v>
      </c>
      <c r="V34" s="174"/>
      <c r="W34" s="175"/>
      <c r="X34" s="176" t="s">
        <v>190</v>
      </c>
      <c r="Y34" s="174"/>
      <c r="Z34" s="174"/>
      <c r="AA34" s="174"/>
      <c r="AB34" s="175"/>
      <c r="AC34" s="176"/>
      <c r="AD34" s="174"/>
      <c r="AE34" s="175"/>
      <c r="AF34" s="177" t="s">
        <v>3154</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57" customHeight="1" x14ac:dyDescent="0.2">
      <c r="A35" s="173">
        <v>14</v>
      </c>
      <c r="B35" s="174"/>
      <c r="C35" s="175"/>
      <c r="D35" s="237" t="s">
        <v>2599</v>
      </c>
      <c r="E35" s="238"/>
      <c r="F35" s="238"/>
      <c r="G35" s="238"/>
      <c r="H35" s="238"/>
      <c r="I35" s="238"/>
      <c r="J35" s="238"/>
      <c r="K35" s="238"/>
      <c r="L35" s="238"/>
      <c r="M35" s="238"/>
      <c r="N35" s="238"/>
      <c r="O35" s="238"/>
      <c r="P35" s="238"/>
      <c r="Q35" s="238"/>
      <c r="R35" s="238"/>
      <c r="S35" s="238"/>
      <c r="T35" s="239"/>
      <c r="U35" s="176" t="s">
        <v>2594</v>
      </c>
      <c r="V35" s="174"/>
      <c r="W35" s="175"/>
      <c r="X35" s="176" t="s">
        <v>218</v>
      </c>
      <c r="Y35" s="174"/>
      <c r="Z35" s="174"/>
      <c r="AA35" s="174"/>
      <c r="AB35" s="175"/>
      <c r="AC35" s="176"/>
      <c r="AD35" s="174"/>
      <c r="AE35" s="175"/>
      <c r="AF35" s="177" t="s">
        <v>3155</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57" customHeight="1" x14ac:dyDescent="0.2">
      <c r="A36" s="173">
        <v>15</v>
      </c>
      <c r="B36" s="174"/>
      <c r="C36" s="175"/>
      <c r="D36" s="237" t="s">
        <v>2600</v>
      </c>
      <c r="E36" s="238"/>
      <c r="F36" s="238"/>
      <c r="G36" s="238"/>
      <c r="H36" s="238"/>
      <c r="I36" s="238"/>
      <c r="J36" s="238"/>
      <c r="K36" s="238"/>
      <c r="L36" s="238"/>
      <c r="M36" s="238"/>
      <c r="N36" s="238"/>
      <c r="O36" s="238"/>
      <c r="P36" s="238"/>
      <c r="Q36" s="238"/>
      <c r="R36" s="238"/>
      <c r="S36" s="238"/>
      <c r="T36" s="239"/>
      <c r="U36" s="176" t="s">
        <v>2596</v>
      </c>
      <c r="V36" s="174"/>
      <c r="W36" s="175"/>
      <c r="X36" s="176" t="s">
        <v>240</v>
      </c>
      <c r="Y36" s="174"/>
      <c r="Z36" s="174"/>
      <c r="AA36" s="174"/>
      <c r="AB36" s="175"/>
      <c r="AC36" s="176"/>
      <c r="AD36" s="174"/>
      <c r="AE36" s="175"/>
      <c r="AF36" s="177" t="s">
        <v>3157</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57" customHeight="1" x14ac:dyDescent="0.2">
      <c r="A37" s="173">
        <v>16</v>
      </c>
      <c r="B37" s="174"/>
      <c r="C37" s="175"/>
      <c r="D37" s="237" t="s">
        <v>2601</v>
      </c>
      <c r="E37" s="238"/>
      <c r="F37" s="238"/>
      <c r="G37" s="238"/>
      <c r="H37" s="238"/>
      <c r="I37" s="238"/>
      <c r="J37" s="238"/>
      <c r="K37" s="238"/>
      <c r="L37" s="238"/>
      <c r="M37" s="238"/>
      <c r="N37" s="238"/>
      <c r="O37" s="238"/>
      <c r="P37" s="238"/>
      <c r="Q37" s="238"/>
      <c r="R37" s="238"/>
      <c r="S37" s="238"/>
      <c r="T37" s="239"/>
      <c r="U37" s="176" t="s">
        <v>2598</v>
      </c>
      <c r="V37" s="174"/>
      <c r="W37" s="175"/>
      <c r="X37" s="176" t="s">
        <v>190</v>
      </c>
      <c r="Y37" s="174"/>
      <c r="Z37" s="174"/>
      <c r="AA37" s="174"/>
      <c r="AB37" s="175"/>
      <c r="AC37" s="176"/>
      <c r="AD37" s="174"/>
      <c r="AE37" s="175"/>
      <c r="AF37" s="177" t="s">
        <v>3156</v>
      </c>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9"/>
    </row>
    <row r="38" spans="1:62" s="7" customFormat="1" ht="40.950000000000003" customHeight="1" x14ac:dyDescent="0.2">
      <c r="A38" s="204"/>
      <c r="B38" s="205"/>
      <c r="C38" s="206"/>
      <c r="D38" s="34"/>
      <c r="E38" s="35"/>
      <c r="F38" s="35"/>
      <c r="G38" s="35"/>
      <c r="H38" s="35"/>
      <c r="I38" s="35"/>
      <c r="J38" s="35"/>
      <c r="K38" s="35"/>
      <c r="L38" s="35"/>
      <c r="M38" s="35"/>
      <c r="N38" s="35"/>
      <c r="O38" s="35"/>
      <c r="P38" s="35"/>
      <c r="Q38" s="35"/>
      <c r="R38" s="35"/>
      <c r="S38" s="35"/>
      <c r="T38" s="36"/>
      <c r="U38" s="247"/>
      <c r="V38" s="248"/>
      <c r="W38" s="249"/>
      <c r="X38" s="213"/>
      <c r="Y38" s="214"/>
      <c r="Z38" s="214"/>
      <c r="AA38" s="214"/>
      <c r="AB38" s="215"/>
      <c r="AC38" s="250"/>
      <c r="AD38" s="205"/>
      <c r="AE38" s="206"/>
      <c r="AF38" s="34"/>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7"/>
    </row>
    <row r="39" spans="1:62" s="3" customFormat="1" ht="7.5" customHeight="1"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2" customFormat="1" ht="12" x14ac:dyDescent="0.15"/>
    <row r="63" s="2" customFormat="1" ht="12" x14ac:dyDescent="0.15"/>
  </sheetData>
  <mergeCells count="129">
    <mergeCell ref="A2:AU2"/>
    <mergeCell ref="AV2:AY2"/>
    <mergeCell ref="AZ2:BC2"/>
    <mergeCell ref="BD2:BG2"/>
    <mergeCell ref="BH2:BJ2"/>
    <mergeCell ref="A3:G4"/>
    <mergeCell ref="H3:AU4"/>
    <mergeCell ref="AV3:AY3"/>
    <mergeCell ref="AZ3:BJ3"/>
    <mergeCell ref="AV4:AY4"/>
    <mergeCell ref="A8:K8"/>
    <mergeCell ref="L8:BJ8"/>
    <mergeCell ref="A9:K9"/>
    <mergeCell ref="L9:BJ9"/>
    <mergeCell ref="A10:K10"/>
    <mergeCell ref="L10:BJ10"/>
    <mergeCell ref="AZ4:BJ4"/>
    <mergeCell ref="A6:K6"/>
    <mergeCell ref="L6:W6"/>
    <mergeCell ref="AS6:AX6"/>
    <mergeCell ref="AY6:BJ6"/>
    <mergeCell ref="A7:K7"/>
    <mergeCell ref="L7:BJ7"/>
    <mergeCell ref="A22:C22"/>
    <mergeCell ref="D22:T22"/>
    <mergeCell ref="U22:W22"/>
    <mergeCell ref="X22:AB22"/>
    <mergeCell ref="AC22:AE22"/>
    <mergeCell ref="AF22:BJ22"/>
    <mergeCell ref="A21:C21"/>
    <mergeCell ref="D21:T21"/>
    <mergeCell ref="U21:W21"/>
    <mergeCell ref="X21:AB21"/>
    <mergeCell ref="AC21:AE21"/>
    <mergeCell ref="AF21:BJ21"/>
    <mergeCell ref="A24:C24"/>
    <mergeCell ref="D24:T24"/>
    <mergeCell ref="U24:W24"/>
    <mergeCell ref="X24:AB24"/>
    <mergeCell ref="AC24:AE24"/>
    <mergeCell ref="AF24:BJ24"/>
    <mergeCell ref="A23:C23"/>
    <mergeCell ref="D23:T23"/>
    <mergeCell ref="U23:W23"/>
    <mergeCell ref="X23:AB23"/>
    <mergeCell ref="AC23:AE23"/>
    <mergeCell ref="AF23:BJ23"/>
    <mergeCell ref="A26:C26"/>
    <mergeCell ref="D26:T26"/>
    <mergeCell ref="U26:W26"/>
    <mergeCell ref="X26:AB26"/>
    <mergeCell ref="AC26:AE26"/>
    <mergeCell ref="AF26:BJ26"/>
    <mergeCell ref="A25:C25"/>
    <mergeCell ref="D25:T25"/>
    <mergeCell ref="U25:W25"/>
    <mergeCell ref="X25:AB25"/>
    <mergeCell ref="AC25:AE25"/>
    <mergeCell ref="AF25:BJ25"/>
    <mergeCell ref="A28:C28"/>
    <mergeCell ref="D28:T28"/>
    <mergeCell ref="U28:W28"/>
    <mergeCell ref="X28:AB28"/>
    <mergeCell ref="AC28:AE28"/>
    <mergeCell ref="AF28:BJ28"/>
    <mergeCell ref="A27:C27"/>
    <mergeCell ref="D27:T27"/>
    <mergeCell ref="U27:W27"/>
    <mergeCell ref="X27:AB27"/>
    <mergeCell ref="AC27:AE27"/>
    <mergeCell ref="AF27:BJ27"/>
    <mergeCell ref="A30:C30"/>
    <mergeCell ref="D30:T30"/>
    <mergeCell ref="U30:W30"/>
    <mergeCell ref="X30:AB30"/>
    <mergeCell ref="AC30:AE30"/>
    <mergeCell ref="AF30:BJ30"/>
    <mergeCell ref="A29:C29"/>
    <mergeCell ref="D29:T29"/>
    <mergeCell ref="U29:W29"/>
    <mergeCell ref="X29:AB29"/>
    <mergeCell ref="AC29:AE29"/>
    <mergeCell ref="AF29:BJ29"/>
    <mergeCell ref="A32:C32"/>
    <mergeCell ref="D32:T32"/>
    <mergeCell ref="U32:W32"/>
    <mergeCell ref="X32:AB32"/>
    <mergeCell ref="AC32:AE32"/>
    <mergeCell ref="AF32:BJ32"/>
    <mergeCell ref="A31:C31"/>
    <mergeCell ref="D31:T31"/>
    <mergeCell ref="U31:W31"/>
    <mergeCell ref="X31:AB31"/>
    <mergeCell ref="AC31:AE31"/>
    <mergeCell ref="AF31:BJ31"/>
    <mergeCell ref="A34:C34"/>
    <mergeCell ref="D34:T34"/>
    <mergeCell ref="U34:W34"/>
    <mergeCell ref="X34:AB34"/>
    <mergeCell ref="AC34:AE34"/>
    <mergeCell ref="AF34:BJ34"/>
    <mergeCell ref="A33:C33"/>
    <mergeCell ref="D33:T33"/>
    <mergeCell ref="U33:W33"/>
    <mergeCell ref="X33:AB33"/>
    <mergeCell ref="AC33:AE33"/>
    <mergeCell ref="AF33:BJ33"/>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8:C38"/>
    <mergeCell ref="U38:W38"/>
    <mergeCell ref="X38:AB38"/>
    <mergeCell ref="AC38:AE38"/>
    <mergeCell ref="A37:C37"/>
    <mergeCell ref="D37:T37"/>
    <mergeCell ref="U37:W37"/>
    <mergeCell ref="X37:AB37"/>
    <mergeCell ref="AC37:AE37"/>
  </mergeCells>
  <phoneticPr fontId="4"/>
  <dataValidations count="2">
    <dataValidation type="list" allowBlank="1" showInputMessage="1" showErrorMessage="1" sqref="AY6:BJ6" xr:uid="{67F2D672-85DF-4437-9FB0-6CA2521702AF}">
      <formula1>"送信,受信"</formula1>
    </dataValidation>
    <dataValidation type="list" allowBlank="1" showInputMessage="1" showErrorMessage="1" sqref="AC38:AE38 AC22:AC37" xr:uid="{73FE937A-B797-421A-AD08-EF6B07DD7FF5}">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0FD-1680-4763-8D88-C4C06A2A6D3E}">
  <sheetPr codeName="Sheet51"/>
  <dimension ref="A1:BJ58"/>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2615</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2616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1039</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2617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3100</v>
      </c>
      <c r="C17" s="7" t="s">
        <v>3096</v>
      </c>
      <c r="BJ17" s="12"/>
    </row>
    <row r="18" spans="1:62" s="7" customFormat="1" ht="20.25" customHeight="1" x14ac:dyDescent="0.2">
      <c r="A18" s="11"/>
      <c r="B18" s="7" t="s">
        <v>226</v>
      </c>
      <c r="C18" s="7" t="s">
        <v>3107</v>
      </c>
      <c r="BJ18" s="12"/>
    </row>
    <row r="19" spans="1:62" s="7" customFormat="1" ht="20.25" customHeigh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173">
        <v>1</v>
      </c>
      <c r="B22" s="174"/>
      <c r="C22" s="175"/>
      <c r="D22" s="270" t="s">
        <v>2618</v>
      </c>
      <c r="E22" s="271"/>
      <c r="F22" s="271"/>
      <c r="G22" s="271"/>
      <c r="H22" s="271"/>
      <c r="I22" s="271"/>
      <c r="J22" s="271"/>
      <c r="K22" s="271"/>
      <c r="L22" s="271"/>
      <c r="M22" s="271"/>
      <c r="N22" s="271"/>
      <c r="O22" s="271"/>
      <c r="P22" s="271"/>
      <c r="Q22" s="271"/>
      <c r="R22" s="271"/>
      <c r="S22" s="271"/>
      <c r="T22" s="272"/>
      <c r="U22" s="273">
        <v>4</v>
      </c>
      <c r="V22" s="256"/>
      <c r="W22" s="257"/>
      <c r="X22" s="273" t="s">
        <v>102</v>
      </c>
      <c r="Y22" s="256"/>
      <c r="Z22" s="256"/>
      <c r="AA22" s="256"/>
      <c r="AB22" s="257"/>
      <c r="AC22" s="273" t="s">
        <v>101</v>
      </c>
      <c r="AD22" s="256"/>
      <c r="AE22" s="257"/>
      <c r="AF22" s="261" t="s">
        <v>2619</v>
      </c>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3"/>
    </row>
    <row r="23" spans="1:62" s="7" customFormat="1" ht="40.5" customHeight="1" x14ac:dyDescent="0.2">
      <c r="A23" s="173">
        <v>2</v>
      </c>
      <c r="B23" s="174"/>
      <c r="C23" s="175"/>
      <c r="D23" s="237" t="s">
        <v>2620</v>
      </c>
      <c r="E23" s="238"/>
      <c r="F23" s="238"/>
      <c r="G23" s="238"/>
      <c r="H23" s="238"/>
      <c r="I23" s="238"/>
      <c r="J23" s="238"/>
      <c r="K23" s="238"/>
      <c r="L23" s="238"/>
      <c r="M23" s="238"/>
      <c r="N23" s="238"/>
      <c r="O23" s="238"/>
      <c r="P23" s="238"/>
      <c r="Q23" s="238"/>
      <c r="R23" s="238"/>
      <c r="S23" s="238"/>
      <c r="T23" s="239"/>
      <c r="U23" s="176">
        <v>3</v>
      </c>
      <c r="V23" s="174"/>
      <c r="W23" s="175"/>
      <c r="X23" s="176" t="s">
        <v>102</v>
      </c>
      <c r="Y23" s="174"/>
      <c r="Z23" s="174"/>
      <c r="AA23" s="174"/>
      <c r="AB23" s="175"/>
      <c r="AC23" s="176" t="s">
        <v>101</v>
      </c>
      <c r="AD23" s="174"/>
      <c r="AE23" s="175"/>
      <c r="AF23" s="177" t="s">
        <v>2621</v>
      </c>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9"/>
    </row>
    <row r="24" spans="1:62" s="7" customFormat="1" ht="40.5" customHeight="1" x14ac:dyDescent="0.2">
      <c r="A24" s="173">
        <v>3</v>
      </c>
      <c r="B24" s="174"/>
      <c r="C24" s="175"/>
      <c r="D24" s="237" t="s">
        <v>2622</v>
      </c>
      <c r="E24" s="238"/>
      <c r="F24" s="238"/>
      <c r="G24" s="238"/>
      <c r="H24" s="238"/>
      <c r="I24" s="238"/>
      <c r="J24" s="238"/>
      <c r="K24" s="238"/>
      <c r="L24" s="238"/>
      <c r="M24" s="238"/>
      <c r="N24" s="238"/>
      <c r="O24" s="238"/>
      <c r="P24" s="238"/>
      <c r="Q24" s="238"/>
      <c r="R24" s="238"/>
      <c r="S24" s="238"/>
      <c r="T24" s="239"/>
      <c r="U24" s="176">
        <v>25</v>
      </c>
      <c r="V24" s="174"/>
      <c r="W24" s="175"/>
      <c r="X24" s="176" t="s">
        <v>2623</v>
      </c>
      <c r="Y24" s="174"/>
      <c r="Z24" s="174"/>
      <c r="AA24" s="174"/>
      <c r="AB24" s="175"/>
      <c r="AC24" s="176"/>
      <c r="AD24" s="174"/>
      <c r="AE24" s="175"/>
      <c r="AF24" s="177" t="s">
        <v>3158</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40.5" customHeight="1" x14ac:dyDescent="0.2">
      <c r="A25" s="173">
        <v>4</v>
      </c>
      <c r="B25" s="174"/>
      <c r="C25" s="175"/>
      <c r="D25" s="237" t="s">
        <v>2624</v>
      </c>
      <c r="E25" s="238"/>
      <c r="F25" s="238"/>
      <c r="G25" s="238"/>
      <c r="H25" s="238"/>
      <c r="I25" s="238"/>
      <c r="J25" s="238"/>
      <c r="K25" s="238"/>
      <c r="L25" s="238"/>
      <c r="M25" s="238"/>
      <c r="N25" s="238"/>
      <c r="O25" s="238"/>
      <c r="P25" s="238"/>
      <c r="Q25" s="238"/>
      <c r="R25" s="238"/>
      <c r="S25" s="238"/>
      <c r="T25" s="239"/>
      <c r="U25" s="176">
        <v>50</v>
      </c>
      <c r="V25" s="174"/>
      <c r="W25" s="175"/>
      <c r="X25" s="176" t="s">
        <v>102</v>
      </c>
      <c r="Y25" s="174"/>
      <c r="Z25" s="174"/>
      <c r="AA25" s="174"/>
      <c r="AB25" s="175"/>
      <c r="AC25" s="176" t="s">
        <v>101</v>
      </c>
      <c r="AD25" s="174"/>
      <c r="AE25" s="175"/>
      <c r="AF25" s="177" t="s">
        <v>2625</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v>5</v>
      </c>
      <c r="B26" s="174"/>
      <c r="C26" s="175"/>
      <c r="D26" s="237" t="s">
        <v>2626</v>
      </c>
      <c r="E26" s="238"/>
      <c r="F26" s="238"/>
      <c r="G26" s="238"/>
      <c r="H26" s="238"/>
      <c r="I26" s="238"/>
      <c r="J26" s="238"/>
      <c r="K26" s="238"/>
      <c r="L26" s="238"/>
      <c r="M26" s="238"/>
      <c r="N26" s="238"/>
      <c r="O26" s="238"/>
      <c r="P26" s="238"/>
      <c r="Q26" s="238"/>
      <c r="R26" s="238"/>
      <c r="S26" s="238"/>
      <c r="T26" s="239"/>
      <c r="U26" s="176">
        <v>15</v>
      </c>
      <c r="V26" s="174"/>
      <c r="W26" s="175"/>
      <c r="X26" s="176" t="s">
        <v>2623</v>
      </c>
      <c r="Y26" s="174"/>
      <c r="Z26" s="174"/>
      <c r="AA26" s="174"/>
      <c r="AB26" s="175"/>
      <c r="AC26" s="176"/>
      <c r="AD26" s="174"/>
      <c r="AE26" s="175"/>
      <c r="AF26" s="177" t="s">
        <v>3159</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v>6</v>
      </c>
      <c r="B27" s="174"/>
      <c r="C27" s="175"/>
      <c r="D27" s="237" t="s">
        <v>2627</v>
      </c>
      <c r="E27" s="238"/>
      <c r="F27" s="238"/>
      <c r="G27" s="238"/>
      <c r="H27" s="238"/>
      <c r="I27" s="238"/>
      <c r="J27" s="238"/>
      <c r="K27" s="238"/>
      <c r="L27" s="238"/>
      <c r="M27" s="238"/>
      <c r="N27" s="238"/>
      <c r="O27" s="238"/>
      <c r="P27" s="238"/>
      <c r="Q27" s="238"/>
      <c r="R27" s="238"/>
      <c r="S27" s="238"/>
      <c r="T27" s="239"/>
      <c r="U27" s="176">
        <v>30</v>
      </c>
      <c r="V27" s="174"/>
      <c r="W27" s="175"/>
      <c r="X27" s="176" t="s">
        <v>2623</v>
      </c>
      <c r="Y27" s="174"/>
      <c r="Z27" s="174"/>
      <c r="AA27" s="174"/>
      <c r="AB27" s="175"/>
      <c r="AC27" s="176" t="s">
        <v>101</v>
      </c>
      <c r="AD27" s="174"/>
      <c r="AE27" s="175"/>
      <c r="AF27" s="177" t="s">
        <v>3160</v>
      </c>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9"/>
    </row>
    <row r="28" spans="1:62" s="7" customFormat="1" ht="40.5" customHeight="1" x14ac:dyDescent="0.2">
      <c r="A28" s="173">
        <v>7</v>
      </c>
      <c r="B28" s="174"/>
      <c r="C28" s="175"/>
      <c r="D28" s="237" t="s">
        <v>2628</v>
      </c>
      <c r="E28" s="238"/>
      <c r="F28" s="238"/>
      <c r="G28" s="238"/>
      <c r="H28" s="238"/>
      <c r="I28" s="238"/>
      <c r="J28" s="238"/>
      <c r="K28" s="238"/>
      <c r="L28" s="238"/>
      <c r="M28" s="238"/>
      <c r="N28" s="238"/>
      <c r="O28" s="238"/>
      <c r="P28" s="238"/>
      <c r="Q28" s="238"/>
      <c r="R28" s="238"/>
      <c r="S28" s="238"/>
      <c r="T28" s="239"/>
      <c r="U28" s="176">
        <v>8</v>
      </c>
      <c r="V28" s="174"/>
      <c r="W28" s="175"/>
      <c r="X28" s="176" t="s">
        <v>102</v>
      </c>
      <c r="Y28" s="174"/>
      <c r="Z28" s="174"/>
      <c r="AA28" s="174"/>
      <c r="AB28" s="175"/>
      <c r="AC28" s="176"/>
      <c r="AD28" s="174"/>
      <c r="AE28" s="175"/>
      <c r="AF28" s="177" t="s">
        <v>2629</v>
      </c>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9"/>
    </row>
    <row r="29" spans="1:62" s="7" customFormat="1" ht="40.5" customHeight="1" x14ac:dyDescent="0.2">
      <c r="A29" s="173">
        <v>8</v>
      </c>
      <c r="B29" s="174"/>
      <c r="C29" s="175"/>
      <c r="D29" s="237" t="s">
        <v>2630</v>
      </c>
      <c r="E29" s="238"/>
      <c r="F29" s="238"/>
      <c r="G29" s="238"/>
      <c r="H29" s="238"/>
      <c r="I29" s="238"/>
      <c r="J29" s="238"/>
      <c r="K29" s="238"/>
      <c r="L29" s="238"/>
      <c r="M29" s="238"/>
      <c r="N29" s="238"/>
      <c r="O29" s="238"/>
      <c r="P29" s="238"/>
      <c r="Q29" s="238"/>
      <c r="R29" s="238"/>
      <c r="S29" s="238"/>
      <c r="T29" s="239"/>
      <c r="U29" s="176">
        <v>112</v>
      </c>
      <c r="V29" s="174"/>
      <c r="W29" s="175"/>
      <c r="X29" s="176" t="s">
        <v>2623</v>
      </c>
      <c r="Y29" s="174"/>
      <c r="Z29" s="174"/>
      <c r="AA29" s="174"/>
      <c r="AB29" s="175"/>
      <c r="AC29" s="176"/>
      <c r="AD29" s="174"/>
      <c r="AE29" s="175"/>
      <c r="AF29" s="177" t="s">
        <v>3161</v>
      </c>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9"/>
    </row>
    <row r="30" spans="1:62" s="7" customFormat="1" ht="40.5" customHeight="1" x14ac:dyDescent="0.2">
      <c r="A30" s="173">
        <v>9</v>
      </c>
      <c r="B30" s="174"/>
      <c r="C30" s="175"/>
      <c r="D30" s="237" t="s">
        <v>2631</v>
      </c>
      <c r="E30" s="238"/>
      <c r="F30" s="238"/>
      <c r="G30" s="238"/>
      <c r="H30" s="238"/>
      <c r="I30" s="238"/>
      <c r="J30" s="238"/>
      <c r="K30" s="238"/>
      <c r="L30" s="238"/>
      <c r="M30" s="238"/>
      <c r="N30" s="238"/>
      <c r="O30" s="238"/>
      <c r="P30" s="238"/>
      <c r="Q30" s="238"/>
      <c r="R30" s="238"/>
      <c r="S30" s="238"/>
      <c r="T30" s="239"/>
      <c r="U30" s="176">
        <v>17</v>
      </c>
      <c r="V30" s="174"/>
      <c r="W30" s="175"/>
      <c r="X30" s="176" t="s">
        <v>102</v>
      </c>
      <c r="Y30" s="174"/>
      <c r="Z30" s="174"/>
      <c r="AA30" s="174"/>
      <c r="AB30" s="175"/>
      <c r="AC30" s="176"/>
      <c r="AD30" s="174"/>
      <c r="AE30" s="175"/>
      <c r="AF30" s="177" t="s">
        <v>2632</v>
      </c>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9"/>
    </row>
    <row r="31" spans="1:62" s="7" customFormat="1" ht="40.5" customHeight="1" x14ac:dyDescent="0.2">
      <c r="A31" s="173">
        <v>10</v>
      </c>
      <c r="B31" s="174"/>
      <c r="C31" s="175"/>
      <c r="D31" s="237" t="s">
        <v>2633</v>
      </c>
      <c r="E31" s="238"/>
      <c r="F31" s="238"/>
      <c r="G31" s="238"/>
      <c r="H31" s="238"/>
      <c r="I31" s="238"/>
      <c r="J31" s="238"/>
      <c r="K31" s="238"/>
      <c r="L31" s="238"/>
      <c r="M31" s="238"/>
      <c r="N31" s="238"/>
      <c r="O31" s="238"/>
      <c r="P31" s="238"/>
      <c r="Q31" s="238"/>
      <c r="R31" s="238"/>
      <c r="S31" s="238"/>
      <c r="T31" s="239"/>
      <c r="U31" s="176">
        <v>4</v>
      </c>
      <c r="V31" s="174"/>
      <c r="W31" s="175"/>
      <c r="X31" s="176" t="s">
        <v>102</v>
      </c>
      <c r="Y31" s="174"/>
      <c r="Z31" s="174"/>
      <c r="AA31" s="174"/>
      <c r="AB31" s="175"/>
      <c r="AC31" s="176"/>
      <c r="AD31" s="174"/>
      <c r="AE31" s="175"/>
      <c r="AF31" s="177" t="s">
        <v>2634</v>
      </c>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9"/>
    </row>
    <row r="32" spans="1:62" s="7" customFormat="1" ht="96.6" customHeight="1" x14ac:dyDescent="0.2">
      <c r="A32" s="173">
        <v>11</v>
      </c>
      <c r="B32" s="174"/>
      <c r="C32" s="175"/>
      <c r="D32" s="237" t="s">
        <v>2635</v>
      </c>
      <c r="E32" s="238"/>
      <c r="F32" s="238"/>
      <c r="G32" s="238"/>
      <c r="H32" s="238"/>
      <c r="I32" s="238"/>
      <c r="J32" s="238"/>
      <c r="K32" s="238"/>
      <c r="L32" s="238"/>
      <c r="M32" s="238"/>
      <c r="N32" s="238"/>
      <c r="O32" s="238"/>
      <c r="P32" s="238"/>
      <c r="Q32" s="238"/>
      <c r="R32" s="238"/>
      <c r="S32" s="238"/>
      <c r="T32" s="239"/>
      <c r="U32" s="176">
        <v>1</v>
      </c>
      <c r="V32" s="174"/>
      <c r="W32" s="175"/>
      <c r="X32" s="176" t="s">
        <v>102</v>
      </c>
      <c r="Y32" s="174"/>
      <c r="Z32" s="174"/>
      <c r="AA32" s="174"/>
      <c r="AB32" s="175"/>
      <c r="AC32" s="176"/>
      <c r="AD32" s="174"/>
      <c r="AE32" s="175"/>
      <c r="AF32" s="177" t="s">
        <v>3162</v>
      </c>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9"/>
    </row>
    <row r="33" spans="1:62" s="7" customFormat="1" ht="40.5" customHeight="1" x14ac:dyDescent="0.2">
      <c r="A33" s="204"/>
      <c r="B33" s="205"/>
      <c r="C33" s="206"/>
      <c r="D33" s="34"/>
      <c r="E33" s="35"/>
      <c r="F33" s="35"/>
      <c r="G33" s="35"/>
      <c r="H33" s="35"/>
      <c r="I33" s="35"/>
      <c r="J33" s="35"/>
      <c r="K33" s="35"/>
      <c r="L33" s="35"/>
      <c r="M33" s="35"/>
      <c r="N33" s="35"/>
      <c r="O33" s="35"/>
      <c r="P33" s="35"/>
      <c r="Q33" s="35"/>
      <c r="R33" s="35"/>
      <c r="S33" s="35"/>
      <c r="T33" s="36"/>
      <c r="U33" s="247"/>
      <c r="V33" s="248"/>
      <c r="W33" s="249"/>
      <c r="X33" s="213"/>
      <c r="Y33" s="214"/>
      <c r="Z33" s="214"/>
      <c r="AA33" s="214"/>
      <c r="AB33" s="215"/>
      <c r="AC33" s="250"/>
      <c r="AD33" s="205"/>
      <c r="AE33" s="206"/>
      <c r="AF33" s="34"/>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7"/>
    </row>
    <row r="34" spans="1:62" s="3" customFormat="1" ht="7.5" customHeight="1" x14ac:dyDescent="0.2"/>
    <row r="35" spans="1:62" s="1" customFormat="1" ht="12" x14ac:dyDescent="0.2"/>
    <row r="36" spans="1:62" s="1" customFormat="1" ht="12" x14ac:dyDescent="0.2"/>
    <row r="37" spans="1:62" s="1" customFormat="1" ht="12" x14ac:dyDescent="0.2"/>
    <row r="38" spans="1:62" s="1" customFormat="1" ht="12"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2" customFormat="1" ht="12" x14ac:dyDescent="0.15"/>
    <row r="58" s="2" customFormat="1" ht="12" x14ac:dyDescent="0.15"/>
  </sheetData>
  <mergeCells count="99">
    <mergeCell ref="A3:G4"/>
    <mergeCell ref="H3:AU4"/>
    <mergeCell ref="AV3:AY3"/>
    <mergeCell ref="AZ3:BJ3"/>
    <mergeCell ref="AV4:AY4"/>
    <mergeCell ref="AZ4:BJ4"/>
    <mergeCell ref="A2:AU2"/>
    <mergeCell ref="AV2:AY2"/>
    <mergeCell ref="AZ2:BC2"/>
    <mergeCell ref="BD2:BG2"/>
    <mergeCell ref="BH2:BJ2"/>
    <mergeCell ref="AY6:BJ6"/>
    <mergeCell ref="A8:K8"/>
    <mergeCell ref="L8:BJ8"/>
    <mergeCell ref="A9:K9"/>
    <mergeCell ref="L9:BJ9"/>
    <mergeCell ref="A7:K7"/>
    <mergeCell ref="L7:BJ7"/>
    <mergeCell ref="A6:K6"/>
    <mergeCell ref="L6:W6"/>
    <mergeCell ref="AS6:AX6"/>
    <mergeCell ref="A10:K10"/>
    <mergeCell ref="L10:BJ10"/>
    <mergeCell ref="AF22:BJ22"/>
    <mergeCell ref="A21:C21"/>
    <mergeCell ref="D21:T21"/>
    <mergeCell ref="U21:W21"/>
    <mergeCell ref="X21:AB21"/>
    <mergeCell ref="AC21:AE21"/>
    <mergeCell ref="AF21:BJ21"/>
    <mergeCell ref="A22:C22"/>
    <mergeCell ref="D22:T22"/>
    <mergeCell ref="U22:W22"/>
    <mergeCell ref="X22:AB22"/>
    <mergeCell ref="AC22:AE22"/>
    <mergeCell ref="AF24:BJ24"/>
    <mergeCell ref="A23:C23"/>
    <mergeCell ref="D23:T23"/>
    <mergeCell ref="U23:W23"/>
    <mergeCell ref="X23:AB23"/>
    <mergeCell ref="AC23:AE23"/>
    <mergeCell ref="AF23:BJ23"/>
    <mergeCell ref="A24:C24"/>
    <mergeCell ref="D24:T24"/>
    <mergeCell ref="U24:W24"/>
    <mergeCell ref="X24:AB24"/>
    <mergeCell ref="AC24:AE24"/>
    <mergeCell ref="AF26:BJ26"/>
    <mergeCell ref="A25:C25"/>
    <mergeCell ref="D25:T25"/>
    <mergeCell ref="U25:W25"/>
    <mergeCell ref="X25:AB25"/>
    <mergeCell ref="AC25:AE25"/>
    <mergeCell ref="AF25:BJ25"/>
    <mergeCell ref="A26:C26"/>
    <mergeCell ref="D26:T26"/>
    <mergeCell ref="U26:W26"/>
    <mergeCell ref="X26:AB26"/>
    <mergeCell ref="AC26:AE26"/>
    <mergeCell ref="AF28:BJ28"/>
    <mergeCell ref="A27:C27"/>
    <mergeCell ref="D27:T27"/>
    <mergeCell ref="U27:W27"/>
    <mergeCell ref="X27:AB27"/>
    <mergeCell ref="AC27:AE27"/>
    <mergeCell ref="AF27:BJ27"/>
    <mergeCell ref="A28:C28"/>
    <mergeCell ref="D28:T28"/>
    <mergeCell ref="U28:W28"/>
    <mergeCell ref="X28:AB28"/>
    <mergeCell ref="AC28:AE28"/>
    <mergeCell ref="AF30:BJ30"/>
    <mergeCell ref="A29:C29"/>
    <mergeCell ref="D29:T29"/>
    <mergeCell ref="U29:W29"/>
    <mergeCell ref="X29:AB29"/>
    <mergeCell ref="AC29:AE29"/>
    <mergeCell ref="AF29:BJ29"/>
    <mergeCell ref="A30:C30"/>
    <mergeCell ref="D30:T30"/>
    <mergeCell ref="U30:W30"/>
    <mergeCell ref="X30:AB30"/>
    <mergeCell ref="AC30:AE30"/>
    <mergeCell ref="AF32:BJ32"/>
    <mergeCell ref="A31:C31"/>
    <mergeCell ref="D31:T31"/>
    <mergeCell ref="U31:W31"/>
    <mergeCell ref="X31:AB31"/>
    <mergeCell ref="AC31:AE31"/>
    <mergeCell ref="AF31:BJ31"/>
    <mergeCell ref="A33:C33"/>
    <mergeCell ref="U33:W33"/>
    <mergeCell ref="X33:AB33"/>
    <mergeCell ref="AC33:AE33"/>
    <mergeCell ref="A32:C32"/>
    <mergeCell ref="D32:T32"/>
    <mergeCell ref="U32:W32"/>
    <mergeCell ref="X32:AB32"/>
    <mergeCell ref="AC32:AE32"/>
  </mergeCells>
  <phoneticPr fontId="4"/>
  <dataValidations count="2">
    <dataValidation type="list" allowBlank="1" showInputMessage="1" showErrorMessage="1" sqref="AC33:AE33 AC22:AC32" xr:uid="{DBDA956F-D017-485A-A9A5-43093A13C16E}">
      <formula1>"○"</formula1>
    </dataValidation>
    <dataValidation type="list" allowBlank="1" showInputMessage="1" showErrorMessage="1" sqref="AY6:BJ6" xr:uid="{CEFAA6B0-A6E8-478B-9F2F-6E8570476D32}">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72C3-9C16-4F9B-BA6D-E45279A75F9C}">
  <sheetPr codeName="Sheet37"/>
  <dimension ref="A1:BJ103"/>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3097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260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4697</v>
      </c>
      <c r="BJ12" s="12"/>
    </row>
    <row r="13" spans="1:62" s="7" customFormat="1" ht="20.25" customHeight="1" x14ac:dyDescent="0.2">
      <c r="A13" s="11"/>
      <c r="C13" s="7" t="s">
        <v>4698</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237"/>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1" ht="40.5" customHeight="1" x14ac:dyDescent="0.2">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ref="A27:A77"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237" t="s">
        <v>262</v>
      </c>
      <c r="E38" s="238"/>
      <c r="F38" s="238"/>
      <c r="G38" s="238"/>
      <c r="H38" s="238"/>
      <c r="I38" s="238"/>
      <c r="J38" s="238"/>
      <c r="K38" s="238"/>
      <c r="L38" s="238"/>
      <c r="M38" s="238"/>
      <c r="N38" s="238"/>
      <c r="O38" s="238"/>
      <c r="P38" s="238"/>
      <c r="Q38" s="238"/>
      <c r="R38" s="238"/>
      <c r="S38" s="238"/>
      <c r="T38" s="239"/>
      <c r="U38" s="176">
        <v>5</v>
      </c>
      <c r="V38" s="174"/>
      <c r="W38" s="175"/>
      <c r="X38" s="176" t="s">
        <v>218</v>
      </c>
      <c r="Y38" s="174"/>
      <c r="Z38" s="174"/>
      <c r="AA38" s="174"/>
      <c r="AB38" s="175"/>
      <c r="AC38" s="210"/>
      <c r="AD38" s="211"/>
      <c r="AE38" s="212"/>
      <c r="AF38" s="237" t="s">
        <v>2153</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1" ht="40.5" customHeight="1" x14ac:dyDescent="0.2">
      <c r="A39" s="173">
        <f t="shared" si="0"/>
        <v>15</v>
      </c>
      <c r="B39" s="174"/>
      <c r="C39" s="175"/>
      <c r="D39" s="237" t="s">
        <v>263</v>
      </c>
      <c r="E39" s="238"/>
      <c r="F39" s="238"/>
      <c r="G39" s="238"/>
      <c r="H39" s="238"/>
      <c r="I39" s="238"/>
      <c r="J39" s="238"/>
      <c r="K39" s="238"/>
      <c r="L39" s="238"/>
      <c r="M39" s="238"/>
      <c r="N39" s="238"/>
      <c r="O39" s="238"/>
      <c r="P39" s="238"/>
      <c r="Q39" s="238"/>
      <c r="R39" s="238"/>
      <c r="S39" s="238"/>
      <c r="T39" s="239"/>
      <c r="U39" s="176">
        <v>3</v>
      </c>
      <c r="V39" s="174"/>
      <c r="W39" s="175"/>
      <c r="X39" s="176" t="s">
        <v>218</v>
      </c>
      <c r="Y39" s="174"/>
      <c r="Z39" s="174"/>
      <c r="AA39" s="174"/>
      <c r="AB39" s="175"/>
      <c r="AC39" s="210"/>
      <c r="AD39" s="211"/>
      <c r="AE39" s="212"/>
      <c r="AF39" s="237"/>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1" ht="40.5" customHeight="1" x14ac:dyDescent="0.2">
      <c r="A40" s="173">
        <f t="shared" si="0"/>
        <v>16</v>
      </c>
      <c r="B40" s="174"/>
      <c r="C40" s="175"/>
      <c r="D40" s="237" t="s">
        <v>238</v>
      </c>
      <c r="E40" s="238"/>
      <c r="F40" s="238"/>
      <c r="G40" s="238"/>
      <c r="H40" s="238"/>
      <c r="I40" s="238"/>
      <c r="J40" s="238"/>
      <c r="K40" s="238"/>
      <c r="L40" s="238"/>
      <c r="M40" s="238"/>
      <c r="N40" s="238"/>
      <c r="O40" s="238"/>
      <c r="P40" s="238"/>
      <c r="Q40" s="238"/>
      <c r="R40" s="238"/>
      <c r="S40" s="238"/>
      <c r="T40" s="239"/>
      <c r="U40" s="176">
        <v>8</v>
      </c>
      <c r="V40" s="174"/>
      <c r="W40" s="175"/>
      <c r="X40" s="176" t="s">
        <v>221</v>
      </c>
      <c r="Y40" s="174"/>
      <c r="Z40" s="174"/>
      <c r="AA40" s="174"/>
      <c r="AB40" s="175"/>
      <c r="AC40" s="210"/>
      <c r="AD40" s="211"/>
      <c r="AE40" s="212"/>
      <c r="AF40" s="237" t="s">
        <v>239</v>
      </c>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75"/>
    </row>
    <row r="41" spans="1:62" s="7" customFormat="1" ht="40.5" customHeight="1" x14ac:dyDescent="0.2">
      <c r="A41" s="173">
        <f t="shared" si="0"/>
        <v>17</v>
      </c>
      <c r="B41" s="174"/>
      <c r="C41" s="175"/>
      <c r="D41" s="237" t="s">
        <v>264</v>
      </c>
      <c r="E41" s="238"/>
      <c r="F41" s="238"/>
      <c r="G41" s="238"/>
      <c r="H41" s="238"/>
      <c r="I41" s="238"/>
      <c r="J41" s="238"/>
      <c r="K41" s="238"/>
      <c r="L41" s="238"/>
      <c r="M41" s="238"/>
      <c r="N41" s="238"/>
      <c r="O41" s="238"/>
      <c r="P41" s="238"/>
      <c r="Q41" s="238"/>
      <c r="R41" s="238"/>
      <c r="S41" s="238"/>
      <c r="T41" s="239"/>
      <c r="U41" s="176">
        <v>20</v>
      </c>
      <c r="V41" s="174"/>
      <c r="W41" s="175"/>
      <c r="X41" s="176" t="s">
        <v>240</v>
      </c>
      <c r="Y41" s="174"/>
      <c r="Z41" s="174"/>
      <c r="AA41" s="174"/>
      <c r="AB41" s="175"/>
      <c r="AC41" s="210"/>
      <c r="AD41" s="211"/>
      <c r="AE41" s="212"/>
      <c r="AF41" s="237" t="s">
        <v>2154</v>
      </c>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75"/>
    </row>
    <row r="42" spans="1:62" s="7" customFormat="1" ht="57.75" customHeight="1" x14ac:dyDescent="0.2">
      <c r="A42" s="173">
        <f t="shared" si="0"/>
        <v>18</v>
      </c>
      <c r="B42" s="174"/>
      <c r="C42" s="175"/>
      <c r="D42" s="237" t="s">
        <v>265</v>
      </c>
      <c r="E42" s="238"/>
      <c r="F42" s="238"/>
      <c r="G42" s="238"/>
      <c r="H42" s="238"/>
      <c r="I42" s="238"/>
      <c r="J42" s="238"/>
      <c r="K42" s="238"/>
      <c r="L42" s="238"/>
      <c r="M42" s="238"/>
      <c r="N42" s="238"/>
      <c r="O42" s="238"/>
      <c r="P42" s="238"/>
      <c r="Q42" s="238"/>
      <c r="R42" s="238"/>
      <c r="S42" s="238"/>
      <c r="T42" s="239"/>
      <c r="U42" s="176">
        <v>20</v>
      </c>
      <c r="V42" s="174"/>
      <c r="W42" s="175"/>
      <c r="X42" s="176" t="s">
        <v>218</v>
      </c>
      <c r="Y42" s="174"/>
      <c r="Z42" s="174"/>
      <c r="AA42" s="174"/>
      <c r="AB42" s="175"/>
      <c r="AC42" s="210"/>
      <c r="AD42" s="211"/>
      <c r="AE42" s="212"/>
      <c r="AF42" s="177" t="s">
        <v>2155</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0"/>
        <v>19</v>
      </c>
      <c r="B43" s="174"/>
      <c r="C43" s="175"/>
      <c r="D43" s="237" t="s">
        <v>266</v>
      </c>
      <c r="E43" s="238"/>
      <c r="F43" s="238"/>
      <c r="G43" s="238"/>
      <c r="H43" s="238"/>
      <c r="I43" s="238"/>
      <c r="J43" s="238"/>
      <c r="K43" s="238"/>
      <c r="L43" s="238"/>
      <c r="M43" s="238"/>
      <c r="N43" s="238"/>
      <c r="O43" s="238"/>
      <c r="P43" s="238"/>
      <c r="Q43" s="238"/>
      <c r="R43" s="238"/>
      <c r="S43" s="238"/>
      <c r="T43" s="239"/>
      <c r="U43" s="176">
        <v>2</v>
      </c>
      <c r="V43" s="174"/>
      <c r="W43" s="175"/>
      <c r="X43" s="176" t="s">
        <v>218</v>
      </c>
      <c r="Y43" s="174"/>
      <c r="Z43" s="174"/>
      <c r="AA43" s="174"/>
      <c r="AB43" s="175"/>
      <c r="AC43" s="210"/>
      <c r="AD43" s="211"/>
      <c r="AE43" s="212"/>
      <c r="AF43" s="237"/>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75"/>
    </row>
    <row r="44" spans="1:62" s="7" customFormat="1" ht="40.5" customHeight="1" x14ac:dyDescent="0.2">
      <c r="A44" s="173">
        <f t="shared" si="0"/>
        <v>20</v>
      </c>
      <c r="B44" s="174"/>
      <c r="C44" s="175"/>
      <c r="D44" s="237" t="s">
        <v>267</v>
      </c>
      <c r="E44" s="238"/>
      <c r="F44" s="238"/>
      <c r="G44" s="238"/>
      <c r="H44" s="238"/>
      <c r="I44" s="238"/>
      <c r="J44" s="238"/>
      <c r="K44" s="238"/>
      <c r="L44" s="238"/>
      <c r="M44" s="238"/>
      <c r="N44" s="238"/>
      <c r="O44" s="238"/>
      <c r="P44" s="238"/>
      <c r="Q44" s="238"/>
      <c r="R44" s="238"/>
      <c r="S44" s="238"/>
      <c r="T44" s="239"/>
      <c r="U44" s="176">
        <v>30</v>
      </c>
      <c r="V44" s="174"/>
      <c r="W44" s="175"/>
      <c r="X44" s="176" t="s">
        <v>240</v>
      </c>
      <c r="Y44" s="174"/>
      <c r="Z44" s="174"/>
      <c r="AA44" s="174"/>
      <c r="AB44" s="175"/>
      <c r="AC44" s="210"/>
      <c r="AD44" s="211"/>
      <c r="AE44" s="212"/>
      <c r="AF44" s="237" t="s">
        <v>2156</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1" ht="40.5" customHeight="1" x14ac:dyDescent="0.2">
      <c r="A45" s="173">
        <f t="shared" si="0"/>
        <v>21</v>
      </c>
      <c r="B45" s="174"/>
      <c r="C45" s="175"/>
      <c r="D45" s="237" t="s">
        <v>268</v>
      </c>
      <c r="E45" s="238"/>
      <c r="F45" s="238"/>
      <c r="G45" s="238"/>
      <c r="H45" s="238"/>
      <c r="I45" s="238"/>
      <c r="J45" s="238"/>
      <c r="K45" s="238"/>
      <c r="L45" s="238"/>
      <c r="M45" s="238"/>
      <c r="N45" s="238"/>
      <c r="O45" s="238"/>
      <c r="P45" s="238"/>
      <c r="Q45" s="238"/>
      <c r="R45" s="238"/>
      <c r="S45" s="238"/>
      <c r="T45" s="239"/>
      <c r="U45" s="176">
        <v>30</v>
      </c>
      <c r="V45" s="174"/>
      <c r="W45" s="175"/>
      <c r="X45" s="176" t="s">
        <v>218</v>
      </c>
      <c r="Y45" s="174"/>
      <c r="Z45" s="174"/>
      <c r="AA45" s="174"/>
      <c r="AB45" s="175"/>
      <c r="AC45" s="210"/>
      <c r="AD45" s="211"/>
      <c r="AE45" s="212"/>
      <c r="AF45" s="177" t="s">
        <v>2157</v>
      </c>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f t="shared" si="0"/>
        <v>22</v>
      </c>
      <c r="B46" s="174"/>
      <c r="C46" s="175"/>
      <c r="D46" s="237" t="s">
        <v>269</v>
      </c>
      <c r="E46" s="238"/>
      <c r="F46" s="238"/>
      <c r="G46" s="238"/>
      <c r="H46" s="238"/>
      <c r="I46" s="238"/>
      <c r="J46" s="238"/>
      <c r="K46" s="238"/>
      <c r="L46" s="238"/>
      <c r="M46" s="238"/>
      <c r="N46" s="238"/>
      <c r="O46" s="238"/>
      <c r="P46" s="238"/>
      <c r="Q46" s="238"/>
      <c r="R46" s="238"/>
      <c r="S46" s="238"/>
      <c r="T46" s="239"/>
      <c r="U46" s="176">
        <v>5</v>
      </c>
      <c r="V46" s="174"/>
      <c r="W46" s="175"/>
      <c r="X46" s="176" t="s">
        <v>218</v>
      </c>
      <c r="Y46" s="174"/>
      <c r="Z46" s="174"/>
      <c r="AA46" s="174"/>
      <c r="AB46" s="175"/>
      <c r="AC46" s="210"/>
      <c r="AD46" s="211"/>
      <c r="AE46" s="212"/>
      <c r="AF46" s="237"/>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75"/>
    </row>
    <row r="47" spans="1:62" s="7" customFormat="1" ht="40.5" customHeight="1" x14ac:dyDescent="0.2">
      <c r="A47" s="173">
        <f t="shared" si="0"/>
        <v>23</v>
      </c>
      <c r="B47" s="174"/>
      <c r="C47" s="175"/>
      <c r="D47" s="237" t="s">
        <v>270</v>
      </c>
      <c r="E47" s="238"/>
      <c r="F47" s="238"/>
      <c r="G47" s="238"/>
      <c r="H47" s="238"/>
      <c r="I47" s="238"/>
      <c r="J47" s="238"/>
      <c r="K47" s="238"/>
      <c r="L47" s="238"/>
      <c r="M47" s="238"/>
      <c r="N47" s="238"/>
      <c r="O47" s="238"/>
      <c r="P47" s="238"/>
      <c r="Q47" s="238"/>
      <c r="R47" s="238"/>
      <c r="S47" s="238"/>
      <c r="T47" s="239"/>
      <c r="U47" s="176">
        <v>3</v>
      </c>
      <c r="V47" s="174"/>
      <c r="W47" s="175"/>
      <c r="X47" s="176" t="s">
        <v>218</v>
      </c>
      <c r="Y47" s="174"/>
      <c r="Z47" s="174"/>
      <c r="AA47" s="174"/>
      <c r="AB47" s="175"/>
      <c r="AC47" s="210"/>
      <c r="AD47" s="211"/>
      <c r="AE47" s="212"/>
      <c r="AF47" s="237"/>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1" ht="40.5" customHeight="1" x14ac:dyDescent="0.2">
      <c r="A48" s="173">
        <f t="shared" si="0"/>
        <v>24</v>
      </c>
      <c r="B48" s="174"/>
      <c r="C48" s="175"/>
      <c r="D48" s="237" t="s">
        <v>271</v>
      </c>
      <c r="E48" s="238"/>
      <c r="F48" s="238"/>
      <c r="G48" s="238"/>
      <c r="H48" s="238"/>
      <c r="I48" s="238"/>
      <c r="J48" s="238"/>
      <c r="K48" s="238"/>
      <c r="L48" s="238"/>
      <c r="M48" s="238"/>
      <c r="N48" s="238"/>
      <c r="O48" s="238"/>
      <c r="P48" s="238"/>
      <c r="Q48" s="238"/>
      <c r="R48" s="238"/>
      <c r="S48" s="238"/>
      <c r="T48" s="239"/>
      <c r="U48" s="176">
        <v>1</v>
      </c>
      <c r="V48" s="174"/>
      <c r="W48" s="175"/>
      <c r="X48" s="176" t="s">
        <v>218</v>
      </c>
      <c r="Y48" s="174"/>
      <c r="Z48" s="174"/>
      <c r="AA48" s="174"/>
      <c r="AB48" s="175"/>
      <c r="AC48" s="210"/>
      <c r="AD48" s="211"/>
      <c r="AE48" s="212"/>
      <c r="AF48" s="29" t="s">
        <v>2158</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f t="shared" si="0"/>
        <v>25</v>
      </c>
      <c r="B49" s="174"/>
      <c r="C49" s="175"/>
      <c r="D49" s="237" t="s">
        <v>272</v>
      </c>
      <c r="E49" s="238"/>
      <c r="F49" s="238"/>
      <c r="G49" s="238"/>
      <c r="H49" s="238"/>
      <c r="I49" s="238"/>
      <c r="J49" s="238"/>
      <c r="K49" s="238"/>
      <c r="L49" s="238"/>
      <c r="M49" s="238"/>
      <c r="N49" s="238"/>
      <c r="O49" s="238"/>
      <c r="P49" s="238"/>
      <c r="Q49" s="238"/>
      <c r="R49" s="238"/>
      <c r="S49" s="238"/>
      <c r="T49" s="239"/>
      <c r="U49" s="176">
        <v>1</v>
      </c>
      <c r="V49" s="174"/>
      <c r="W49" s="175"/>
      <c r="X49" s="176" t="s">
        <v>218</v>
      </c>
      <c r="Y49" s="174"/>
      <c r="Z49" s="174"/>
      <c r="AA49" s="174"/>
      <c r="AB49" s="175"/>
      <c r="AC49" s="210"/>
      <c r="AD49" s="211"/>
      <c r="AE49" s="212"/>
      <c r="AF49" s="177" t="s">
        <v>2159</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f t="shared" si="0"/>
        <v>26</v>
      </c>
      <c r="B50" s="174"/>
      <c r="C50" s="175"/>
      <c r="D50" s="237" t="s">
        <v>273</v>
      </c>
      <c r="E50" s="238"/>
      <c r="F50" s="238"/>
      <c r="G50" s="238"/>
      <c r="H50" s="238"/>
      <c r="I50" s="238"/>
      <c r="J50" s="238"/>
      <c r="K50" s="238"/>
      <c r="L50" s="238"/>
      <c r="M50" s="238"/>
      <c r="N50" s="238"/>
      <c r="O50" s="238"/>
      <c r="P50" s="238"/>
      <c r="Q50" s="238"/>
      <c r="R50" s="238"/>
      <c r="S50" s="238"/>
      <c r="T50" s="239"/>
      <c r="U50" s="176">
        <v>40</v>
      </c>
      <c r="V50" s="174"/>
      <c r="W50" s="175"/>
      <c r="X50" s="176" t="s">
        <v>240</v>
      </c>
      <c r="Y50" s="174"/>
      <c r="Z50" s="174"/>
      <c r="AA50" s="174"/>
      <c r="AB50" s="175"/>
      <c r="AC50" s="210"/>
      <c r="AD50" s="211"/>
      <c r="AE50" s="212"/>
      <c r="AF50" s="29" t="s">
        <v>2160</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70.5" customHeight="1" x14ac:dyDescent="0.2">
      <c r="A51" s="173">
        <f t="shared" si="0"/>
        <v>27</v>
      </c>
      <c r="B51" s="174"/>
      <c r="C51" s="175"/>
      <c r="D51" s="237" t="s">
        <v>274</v>
      </c>
      <c r="E51" s="238"/>
      <c r="F51" s="238"/>
      <c r="G51" s="238"/>
      <c r="H51" s="238"/>
      <c r="I51" s="238"/>
      <c r="J51" s="238"/>
      <c r="K51" s="238"/>
      <c r="L51" s="238"/>
      <c r="M51" s="238"/>
      <c r="N51" s="238"/>
      <c r="O51" s="238"/>
      <c r="P51" s="238"/>
      <c r="Q51" s="238"/>
      <c r="R51" s="238"/>
      <c r="S51" s="238"/>
      <c r="T51" s="239"/>
      <c r="U51" s="176">
        <v>40</v>
      </c>
      <c r="V51" s="174"/>
      <c r="W51" s="175"/>
      <c r="X51" s="176" t="s">
        <v>218</v>
      </c>
      <c r="Y51" s="174"/>
      <c r="Z51" s="174"/>
      <c r="AA51" s="174"/>
      <c r="AB51" s="175"/>
      <c r="AC51" s="210"/>
      <c r="AD51" s="211"/>
      <c r="AE51" s="212"/>
      <c r="AF51" s="177" t="s">
        <v>2161</v>
      </c>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75"/>
    </row>
    <row r="52" spans="1:62" s="7" customFormat="1" ht="40.5" customHeight="1" x14ac:dyDescent="0.2">
      <c r="A52" s="173">
        <f t="shared" si="0"/>
        <v>28</v>
      </c>
      <c r="B52" s="174"/>
      <c r="C52" s="175"/>
      <c r="D52" s="237" t="s">
        <v>275</v>
      </c>
      <c r="E52" s="238"/>
      <c r="F52" s="238"/>
      <c r="G52" s="238"/>
      <c r="H52" s="238"/>
      <c r="I52" s="238"/>
      <c r="J52" s="238"/>
      <c r="K52" s="238"/>
      <c r="L52" s="238"/>
      <c r="M52" s="238"/>
      <c r="N52" s="238"/>
      <c r="O52" s="238"/>
      <c r="P52" s="238"/>
      <c r="Q52" s="238"/>
      <c r="R52" s="238"/>
      <c r="S52" s="238"/>
      <c r="T52" s="239"/>
      <c r="U52" s="176">
        <v>2</v>
      </c>
      <c r="V52" s="174"/>
      <c r="W52" s="175"/>
      <c r="X52" s="176" t="s">
        <v>218</v>
      </c>
      <c r="Y52" s="174"/>
      <c r="Z52" s="174"/>
      <c r="AA52" s="174"/>
      <c r="AB52" s="175"/>
      <c r="AC52" s="210"/>
      <c r="AD52" s="211"/>
      <c r="AE52" s="212"/>
      <c r="AF52" s="237" t="s">
        <v>2162</v>
      </c>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75"/>
    </row>
    <row r="53" spans="1:62" s="7" customFormat="1" ht="40.5" customHeight="1" x14ac:dyDescent="0.2">
      <c r="A53" s="173">
        <f t="shared" si="0"/>
        <v>29</v>
      </c>
      <c r="B53" s="174"/>
      <c r="C53" s="175"/>
      <c r="D53" s="237" t="s">
        <v>276</v>
      </c>
      <c r="E53" s="238"/>
      <c r="F53" s="238"/>
      <c r="G53" s="238"/>
      <c r="H53" s="238"/>
      <c r="I53" s="238"/>
      <c r="J53" s="238"/>
      <c r="K53" s="238"/>
      <c r="L53" s="238"/>
      <c r="M53" s="238"/>
      <c r="N53" s="238"/>
      <c r="O53" s="238"/>
      <c r="P53" s="238"/>
      <c r="Q53" s="238"/>
      <c r="R53" s="238"/>
      <c r="S53" s="238"/>
      <c r="T53" s="239"/>
      <c r="U53" s="176">
        <v>3</v>
      </c>
      <c r="V53" s="174"/>
      <c r="W53" s="175"/>
      <c r="X53" s="176" t="s">
        <v>218</v>
      </c>
      <c r="Y53" s="174"/>
      <c r="Z53" s="174"/>
      <c r="AA53" s="174"/>
      <c r="AB53" s="175"/>
      <c r="AC53" s="210"/>
      <c r="AD53" s="211"/>
      <c r="AE53" s="212"/>
      <c r="AF53" s="237" t="s">
        <v>2163</v>
      </c>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75"/>
    </row>
    <row r="54" spans="1:62" s="7" customFormat="1" ht="40.5" customHeight="1" x14ac:dyDescent="0.2">
      <c r="A54" s="173">
        <f t="shared" si="0"/>
        <v>30</v>
      </c>
      <c r="B54" s="174"/>
      <c r="C54" s="175"/>
      <c r="D54" s="237" t="s">
        <v>277</v>
      </c>
      <c r="E54" s="238"/>
      <c r="F54" s="238"/>
      <c r="G54" s="238"/>
      <c r="H54" s="238"/>
      <c r="I54" s="238"/>
      <c r="J54" s="238"/>
      <c r="K54" s="238"/>
      <c r="L54" s="238"/>
      <c r="M54" s="238"/>
      <c r="N54" s="238"/>
      <c r="O54" s="238"/>
      <c r="P54" s="238"/>
      <c r="Q54" s="238"/>
      <c r="R54" s="238"/>
      <c r="S54" s="238"/>
      <c r="T54" s="239"/>
      <c r="U54" s="176">
        <v>3</v>
      </c>
      <c r="V54" s="174"/>
      <c r="W54" s="175"/>
      <c r="X54" s="176" t="s">
        <v>218</v>
      </c>
      <c r="Y54" s="174"/>
      <c r="Z54" s="174"/>
      <c r="AA54" s="174"/>
      <c r="AB54" s="175"/>
      <c r="AC54" s="210"/>
      <c r="AD54" s="211"/>
      <c r="AE54" s="212"/>
      <c r="AF54" s="237" t="s">
        <v>2164</v>
      </c>
      <c r="AG54" s="238"/>
      <c r="AH54" s="238"/>
      <c r="AI54" s="238"/>
      <c r="AJ54" s="238"/>
      <c r="AK54" s="238"/>
      <c r="AL54" s="238"/>
      <c r="AM54" s="238"/>
      <c r="AN54" s="238"/>
      <c r="AO54" s="238"/>
      <c r="AP54" s="238"/>
      <c r="AQ54" s="238"/>
      <c r="AR54" s="238"/>
      <c r="AS54" s="238"/>
      <c r="AT54" s="238"/>
      <c r="AU54" s="238"/>
      <c r="AV54" s="238"/>
      <c r="AW54" s="238"/>
      <c r="AX54" s="238"/>
      <c r="AY54" s="238"/>
      <c r="AZ54" s="238"/>
      <c r="BA54" s="238"/>
      <c r="BB54" s="238"/>
      <c r="BC54" s="238"/>
      <c r="BD54" s="238"/>
      <c r="BE54" s="238"/>
      <c r="BF54" s="238"/>
      <c r="BG54" s="238"/>
      <c r="BH54" s="238"/>
      <c r="BI54" s="238"/>
      <c r="BJ54" s="275"/>
    </row>
    <row r="55" spans="1:62" s="7" customFormat="1" ht="40.5" customHeight="1" x14ac:dyDescent="0.2">
      <c r="A55" s="173">
        <f t="shared" si="0"/>
        <v>31</v>
      </c>
      <c r="B55" s="174"/>
      <c r="C55" s="175"/>
      <c r="D55" s="237" t="s">
        <v>278</v>
      </c>
      <c r="E55" s="238"/>
      <c r="F55" s="238"/>
      <c r="G55" s="238"/>
      <c r="H55" s="238"/>
      <c r="I55" s="238"/>
      <c r="J55" s="238"/>
      <c r="K55" s="238"/>
      <c r="L55" s="238"/>
      <c r="M55" s="238"/>
      <c r="N55" s="238"/>
      <c r="O55" s="238"/>
      <c r="P55" s="238"/>
      <c r="Q55" s="238"/>
      <c r="R55" s="238"/>
      <c r="S55" s="238"/>
      <c r="T55" s="239"/>
      <c r="U55" s="176">
        <v>3</v>
      </c>
      <c r="V55" s="174"/>
      <c r="W55" s="175"/>
      <c r="X55" s="176" t="s">
        <v>218</v>
      </c>
      <c r="Y55" s="174"/>
      <c r="Z55" s="174"/>
      <c r="AA55" s="174"/>
      <c r="AB55" s="175"/>
      <c r="AC55" s="210"/>
      <c r="AD55" s="211"/>
      <c r="AE55" s="212"/>
      <c r="AF55" s="237" t="s">
        <v>4716</v>
      </c>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75"/>
    </row>
    <row r="56" spans="1:62" s="7" customFormat="1" ht="40.5" customHeight="1" x14ac:dyDescent="0.2">
      <c r="A56" s="173">
        <f t="shared" si="0"/>
        <v>32</v>
      </c>
      <c r="B56" s="174"/>
      <c r="C56" s="175"/>
      <c r="D56" s="237" t="s">
        <v>279</v>
      </c>
      <c r="E56" s="238"/>
      <c r="F56" s="238"/>
      <c r="G56" s="238"/>
      <c r="H56" s="238"/>
      <c r="I56" s="238"/>
      <c r="J56" s="238"/>
      <c r="K56" s="238"/>
      <c r="L56" s="238"/>
      <c r="M56" s="238"/>
      <c r="N56" s="238"/>
      <c r="O56" s="238"/>
      <c r="P56" s="238"/>
      <c r="Q56" s="238"/>
      <c r="R56" s="238"/>
      <c r="S56" s="238"/>
      <c r="T56" s="239"/>
      <c r="U56" s="176">
        <v>3</v>
      </c>
      <c r="V56" s="174"/>
      <c r="W56" s="175"/>
      <c r="X56" s="176" t="s">
        <v>218</v>
      </c>
      <c r="Y56" s="174"/>
      <c r="Z56" s="174"/>
      <c r="AA56" s="174"/>
      <c r="AB56" s="175"/>
      <c r="AC56" s="210"/>
      <c r="AD56" s="211"/>
      <c r="AE56" s="212"/>
      <c r="AF56" s="237" t="s">
        <v>2165</v>
      </c>
      <c r="AG56" s="238"/>
      <c r="AH56" s="238"/>
      <c r="AI56" s="238"/>
      <c r="AJ56" s="238"/>
      <c r="AK56" s="238"/>
      <c r="AL56" s="238"/>
      <c r="AM56" s="238"/>
      <c r="AN56" s="238"/>
      <c r="AO56" s="238"/>
      <c r="AP56" s="238"/>
      <c r="AQ56" s="238"/>
      <c r="AR56" s="238"/>
      <c r="AS56" s="238"/>
      <c r="AT56" s="238"/>
      <c r="AU56" s="238"/>
      <c r="AV56" s="238"/>
      <c r="AW56" s="238"/>
      <c r="AX56" s="238"/>
      <c r="AY56" s="238"/>
      <c r="AZ56" s="238"/>
      <c r="BA56" s="238"/>
      <c r="BB56" s="238"/>
      <c r="BC56" s="238"/>
      <c r="BD56" s="238"/>
      <c r="BE56" s="238"/>
      <c r="BF56" s="238"/>
      <c r="BG56" s="238"/>
      <c r="BH56" s="238"/>
      <c r="BI56" s="238"/>
      <c r="BJ56" s="275"/>
    </row>
    <row r="57" spans="1:62" s="7" customFormat="1" ht="40.5" customHeight="1" x14ac:dyDescent="0.2">
      <c r="A57" s="173">
        <f t="shared" si="0"/>
        <v>33</v>
      </c>
      <c r="B57" s="174"/>
      <c r="C57" s="175"/>
      <c r="D57" s="237" t="s">
        <v>280</v>
      </c>
      <c r="E57" s="238"/>
      <c r="F57" s="238"/>
      <c r="G57" s="238"/>
      <c r="H57" s="238"/>
      <c r="I57" s="238"/>
      <c r="J57" s="238"/>
      <c r="K57" s="238"/>
      <c r="L57" s="238"/>
      <c r="M57" s="238"/>
      <c r="N57" s="238"/>
      <c r="O57" s="238"/>
      <c r="P57" s="238"/>
      <c r="Q57" s="238"/>
      <c r="R57" s="238"/>
      <c r="S57" s="238"/>
      <c r="T57" s="239"/>
      <c r="U57" s="176">
        <v>4</v>
      </c>
      <c r="V57" s="174"/>
      <c r="W57" s="175"/>
      <c r="X57" s="176" t="s">
        <v>218</v>
      </c>
      <c r="Y57" s="174"/>
      <c r="Z57" s="174"/>
      <c r="AA57" s="174"/>
      <c r="AB57" s="175"/>
      <c r="AC57" s="210"/>
      <c r="AD57" s="211"/>
      <c r="AE57" s="212"/>
      <c r="AF57" s="237" t="s">
        <v>2166</v>
      </c>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75"/>
    </row>
    <row r="58" spans="1:62" s="7" customFormat="1" ht="40.5" customHeight="1" x14ac:dyDescent="0.2">
      <c r="A58" s="173">
        <f t="shared" si="0"/>
        <v>34</v>
      </c>
      <c r="B58" s="174"/>
      <c r="C58" s="175"/>
      <c r="D58" s="237" t="s">
        <v>281</v>
      </c>
      <c r="E58" s="238"/>
      <c r="F58" s="238"/>
      <c r="G58" s="238"/>
      <c r="H58" s="238"/>
      <c r="I58" s="238"/>
      <c r="J58" s="238"/>
      <c r="K58" s="238"/>
      <c r="L58" s="238"/>
      <c r="M58" s="238"/>
      <c r="N58" s="238"/>
      <c r="O58" s="238"/>
      <c r="P58" s="238"/>
      <c r="Q58" s="238"/>
      <c r="R58" s="238"/>
      <c r="S58" s="238"/>
      <c r="T58" s="239"/>
      <c r="U58" s="176">
        <v>60</v>
      </c>
      <c r="V58" s="174"/>
      <c r="W58" s="175"/>
      <c r="X58" s="176" t="s">
        <v>240</v>
      </c>
      <c r="Y58" s="174"/>
      <c r="Z58" s="174"/>
      <c r="AA58" s="174"/>
      <c r="AB58" s="175"/>
      <c r="AC58" s="210"/>
      <c r="AD58" s="211"/>
      <c r="AE58" s="212"/>
      <c r="AF58" s="237" t="s">
        <v>2167</v>
      </c>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75"/>
    </row>
    <row r="59" spans="1:62" s="7" customFormat="1" ht="40.5" customHeight="1" x14ac:dyDescent="0.2">
      <c r="A59" s="173">
        <f t="shared" si="0"/>
        <v>35</v>
      </c>
      <c r="B59" s="174"/>
      <c r="C59" s="175"/>
      <c r="D59" s="237" t="s">
        <v>282</v>
      </c>
      <c r="E59" s="238"/>
      <c r="F59" s="238"/>
      <c r="G59" s="238"/>
      <c r="H59" s="238"/>
      <c r="I59" s="238"/>
      <c r="J59" s="238"/>
      <c r="K59" s="238"/>
      <c r="L59" s="238"/>
      <c r="M59" s="238"/>
      <c r="N59" s="238"/>
      <c r="O59" s="238"/>
      <c r="P59" s="238"/>
      <c r="Q59" s="238"/>
      <c r="R59" s="238"/>
      <c r="S59" s="238"/>
      <c r="T59" s="239"/>
      <c r="U59" s="176">
        <v>60</v>
      </c>
      <c r="V59" s="174"/>
      <c r="W59" s="175"/>
      <c r="X59" s="176" t="s">
        <v>218</v>
      </c>
      <c r="Y59" s="174"/>
      <c r="Z59" s="174"/>
      <c r="AA59" s="174"/>
      <c r="AB59" s="175"/>
      <c r="AC59" s="210"/>
      <c r="AD59" s="211"/>
      <c r="AE59" s="212"/>
      <c r="AF59" s="177" t="s">
        <v>2168</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f t="shared" si="0"/>
        <v>36</v>
      </c>
      <c r="B60" s="174"/>
      <c r="C60" s="175"/>
      <c r="D60" s="237" t="s">
        <v>283</v>
      </c>
      <c r="E60" s="238"/>
      <c r="F60" s="238"/>
      <c r="G60" s="238"/>
      <c r="H60" s="238"/>
      <c r="I60" s="238"/>
      <c r="J60" s="238"/>
      <c r="K60" s="238"/>
      <c r="L60" s="238"/>
      <c r="M60" s="238"/>
      <c r="N60" s="238"/>
      <c r="O60" s="238"/>
      <c r="P60" s="238"/>
      <c r="Q60" s="238"/>
      <c r="R60" s="238"/>
      <c r="S60" s="238"/>
      <c r="T60" s="239"/>
      <c r="U60" s="176">
        <v>20</v>
      </c>
      <c r="V60" s="174"/>
      <c r="W60" s="175"/>
      <c r="X60" s="176" t="s">
        <v>240</v>
      </c>
      <c r="Y60" s="174"/>
      <c r="Z60" s="174"/>
      <c r="AA60" s="174"/>
      <c r="AB60" s="175"/>
      <c r="AC60" s="210"/>
      <c r="AD60" s="211"/>
      <c r="AE60" s="212"/>
      <c r="AF60" s="237" t="s">
        <v>2169</v>
      </c>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75"/>
    </row>
    <row r="61" spans="1:62" s="7" customFormat="1" ht="50.25" customHeight="1" x14ac:dyDescent="0.2">
      <c r="A61" s="173">
        <f t="shared" si="0"/>
        <v>37</v>
      </c>
      <c r="B61" s="174"/>
      <c r="C61" s="175"/>
      <c r="D61" s="237" t="s">
        <v>284</v>
      </c>
      <c r="E61" s="238"/>
      <c r="F61" s="238"/>
      <c r="G61" s="238"/>
      <c r="H61" s="238"/>
      <c r="I61" s="238"/>
      <c r="J61" s="238"/>
      <c r="K61" s="238"/>
      <c r="L61" s="238"/>
      <c r="M61" s="238"/>
      <c r="N61" s="238"/>
      <c r="O61" s="238"/>
      <c r="P61" s="238"/>
      <c r="Q61" s="238"/>
      <c r="R61" s="238"/>
      <c r="S61" s="238"/>
      <c r="T61" s="239"/>
      <c r="U61" s="176">
        <v>10</v>
      </c>
      <c r="V61" s="174"/>
      <c r="W61" s="175"/>
      <c r="X61" s="176" t="s">
        <v>218</v>
      </c>
      <c r="Y61" s="174"/>
      <c r="Z61" s="174"/>
      <c r="AA61" s="174"/>
      <c r="AB61" s="175"/>
      <c r="AC61" s="210"/>
      <c r="AD61" s="211"/>
      <c r="AE61" s="212"/>
      <c r="AF61" s="177" t="s">
        <v>2170</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f t="shared" si="0"/>
        <v>38</v>
      </c>
      <c r="B62" s="174"/>
      <c r="C62" s="175"/>
      <c r="D62" s="237" t="s">
        <v>285</v>
      </c>
      <c r="E62" s="238"/>
      <c r="F62" s="238"/>
      <c r="G62" s="238"/>
      <c r="H62" s="238"/>
      <c r="I62" s="238"/>
      <c r="J62" s="238"/>
      <c r="K62" s="238"/>
      <c r="L62" s="238"/>
      <c r="M62" s="238"/>
      <c r="N62" s="238"/>
      <c r="O62" s="238"/>
      <c r="P62" s="238"/>
      <c r="Q62" s="238"/>
      <c r="R62" s="238"/>
      <c r="S62" s="238"/>
      <c r="T62" s="239"/>
      <c r="U62" s="176">
        <v>30</v>
      </c>
      <c r="V62" s="174"/>
      <c r="W62" s="175"/>
      <c r="X62" s="176" t="s">
        <v>240</v>
      </c>
      <c r="Y62" s="174"/>
      <c r="Z62" s="174"/>
      <c r="AA62" s="174"/>
      <c r="AB62" s="175"/>
      <c r="AC62" s="210"/>
      <c r="AD62" s="211"/>
      <c r="AE62" s="212"/>
      <c r="AF62" s="237" t="s">
        <v>2169</v>
      </c>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75"/>
    </row>
    <row r="63" spans="1:62" s="7" customFormat="1" ht="51.75" customHeight="1" x14ac:dyDescent="0.2">
      <c r="A63" s="173">
        <f t="shared" si="0"/>
        <v>39</v>
      </c>
      <c r="B63" s="174"/>
      <c r="C63" s="175"/>
      <c r="D63" s="237" t="s">
        <v>286</v>
      </c>
      <c r="E63" s="238"/>
      <c r="F63" s="238"/>
      <c r="G63" s="238"/>
      <c r="H63" s="238"/>
      <c r="I63" s="238"/>
      <c r="J63" s="238"/>
      <c r="K63" s="238"/>
      <c r="L63" s="238"/>
      <c r="M63" s="238"/>
      <c r="N63" s="238"/>
      <c r="O63" s="238"/>
      <c r="P63" s="238"/>
      <c r="Q63" s="238"/>
      <c r="R63" s="238"/>
      <c r="S63" s="238"/>
      <c r="T63" s="239"/>
      <c r="U63" s="176">
        <v>30</v>
      </c>
      <c r="V63" s="174"/>
      <c r="W63" s="175"/>
      <c r="X63" s="176" t="s">
        <v>218</v>
      </c>
      <c r="Y63" s="174"/>
      <c r="Z63" s="174"/>
      <c r="AA63" s="174"/>
      <c r="AB63" s="175"/>
      <c r="AC63" s="210"/>
      <c r="AD63" s="211"/>
      <c r="AE63" s="212"/>
      <c r="AF63" s="177" t="s">
        <v>2171</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f t="shared" si="0"/>
        <v>40</v>
      </c>
      <c r="B64" s="174"/>
      <c r="C64" s="175"/>
      <c r="D64" s="237" t="s">
        <v>287</v>
      </c>
      <c r="E64" s="238"/>
      <c r="F64" s="238"/>
      <c r="G64" s="238"/>
      <c r="H64" s="238"/>
      <c r="I64" s="238"/>
      <c r="J64" s="238"/>
      <c r="K64" s="238"/>
      <c r="L64" s="238"/>
      <c r="M64" s="238"/>
      <c r="N64" s="238"/>
      <c r="O64" s="238"/>
      <c r="P64" s="238"/>
      <c r="Q64" s="238"/>
      <c r="R64" s="238"/>
      <c r="S64" s="238"/>
      <c r="T64" s="239"/>
      <c r="U64" s="176">
        <v>6</v>
      </c>
      <c r="V64" s="174"/>
      <c r="W64" s="175"/>
      <c r="X64" s="176" t="s">
        <v>218</v>
      </c>
      <c r="Y64" s="174"/>
      <c r="Z64" s="174"/>
      <c r="AA64" s="174"/>
      <c r="AB64" s="175"/>
      <c r="AC64" s="210"/>
      <c r="AD64" s="211"/>
      <c r="AE64" s="212"/>
      <c r="AF64" s="237" t="s">
        <v>2172</v>
      </c>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75"/>
    </row>
    <row r="65" spans="1:62" s="7" customFormat="1" ht="40.5" customHeight="1" x14ac:dyDescent="0.2">
      <c r="A65" s="173">
        <f t="shared" si="0"/>
        <v>41</v>
      </c>
      <c r="B65" s="174"/>
      <c r="C65" s="175"/>
      <c r="D65" s="237" t="s">
        <v>288</v>
      </c>
      <c r="E65" s="238"/>
      <c r="F65" s="238"/>
      <c r="G65" s="238"/>
      <c r="H65" s="238"/>
      <c r="I65" s="238"/>
      <c r="J65" s="238"/>
      <c r="K65" s="238"/>
      <c r="L65" s="238"/>
      <c r="M65" s="238"/>
      <c r="N65" s="238"/>
      <c r="O65" s="238"/>
      <c r="P65" s="238"/>
      <c r="Q65" s="238"/>
      <c r="R65" s="238"/>
      <c r="S65" s="238"/>
      <c r="T65" s="239"/>
      <c r="U65" s="176">
        <v>4</v>
      </c>
      <c r="V65" s="174"/>
      <c r="W65" s="175"/>
      <c r="X65" s="176" t="s">
        <v>218</v>
      </c>
      <c r="Y65" s="174"/>
      <c r="Z65" s="174"/>
      <c r="AA65" s="174"/>
      <c r="AB65" s="175"/>
      <c r="AC65" s="210"/>
      <c r="AD65" s="211"/>
      <c r="AE65" s="212"/>
      <c r="AF65" s="237" t="s">
        <v>2173</v>
      </c>
      <c r="AG65" s="238"/>
      <c r="AH65" s="238"/>
      <c r="AI65" s="238"/>
      <c r="AJ65" s="238"/>
      <c r="AK65" s="238"/>
      <c r="AL65" s="238"/>
      <c r="AM65" s="238"/>
      <c r="AN65" s="238"/>
      <c r="AO65" s="238"/>
      <c r="AP65" s="238"/>
      <c r="AQ65" s="238"/>
      <c r="AR65" s="238"/>
      <c r="AS65" s="238"/>
      <c r="AT65" s="238"/>
      <c r="AU65" s="238"/>
      <c r="AV65" s="238"/>
      <c r="AW65" s="238"/>
      <c r="AX65" s="238"/>
      <c r="AY65" s="238"/>
      <c r="AZ65" s="238"/>
      <c r="BA65" s="238"/>
      <c r="BB65" s="238"/>
      <c r="BC65" s="238"/>
      <c r="BD65" s="238"/>
      <c r="BE65" s="238"/>
      <c r="BF65" s="238"/>
      <c r="BG65" s="238"/>
      <c r="BH65" s="238"/>
      <c r="BI65" s="238"/>
      <c r="BJ65" s="275"/>
    </row>
    <row r="66" spans="1:62" s="7" customFormat="1" ht="40.5" customHeight="1" x14ac:dyDescent="0.2">
      <c r="A66" s="173">
        <f t="shared" si="0"/>
        <v>42</v>
      </c>
      <c r="B66" s="174"/>
      <c r="C66" s="175"/>
      <c r="D66" s="237" t="s">
        <v>289</v>
      </c>
      <c r="E66" s="238"/>
      <c r="F66" s="238"/>
      <c r="G66" s="238"/>
      <c r="H66" s="238"/>
      <c r="I66" s="238"/>
      <c r="J66" s="238"/>
      <c r="K66" s="238"/>
      <c r="L66" s="238"/>
      <c r="M66" s="238"/>
      <c r="N66" s="238"/>
      <c r="O66" s="238"/>
      <c r="P66" s="238"/>
      <c r="Q66" s="238"/>
      <c r="R66" s="238"/>
      <c r="S66" s="238"/>
      <c r="T66" s="239"/>
      <c r="U66" s="176">
        <v>4</v>
      </c>
      <c r="V66" s="174"/>
      <c r="W66" s="175"/>
      <c r="X66" s="176" t="s">
        <v>218</v>
      </c>
      <c r="Y66" s="174"/>
      <c r="Z66" s="174"/>
      <c r="AA66" s="174"/>
      <c r="AB66" s="175"/>
      <c r="AC66" s="210"/>
      <c r="AD66" s="211"/>
      <c r="AE66" s="212"/>
      <c r="AF66" s="237" t="s">
        <v>2174</v>
      </c>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75"/>
    </row>
    <row r="67" spans="1:62" s="7" customFormat="1" ht="40.5" customHeight="1" x14ac:dyDescent="0.2">
      <c r="A67" s="173">
        <f t="shared" si="0"/>
        <v>43</v>
      </c>
      <c r="B67" s="174"/>
      <c r="C67" s="175"/>
      <c r="D67" s="237" t="s">
        <v>290</v>
      </c>
      <c r="E67" s="238"/>
      <c r="F67" s="238"/>
      <c r="G67" s="238"/>
      <c r="H67" s="238"/>
      <c r="I67" s="238"/>
      <c r="J67" s="238"/>
      <c r="K67" s="238"/>
      <c r="L67" s="238"/>
      <c r="M67" s="238"/>
      <c r="N67" s="238"/>
      <c r="O67" s="238"/>
      <c r="P67" s="238"/>
      <c r="Q67" s="238"/>
      <c r="R67" s="238"/>
      <c r="S67" s="238"/>
      <c r="T67" s="239"/>
      <c r="U67" s="176">
        <v>6</v>
      </c>
      <c r="V67" s="174"/>
      <c r="W67" s="175"/>
      <c r="X67" s="176" t="s">
        <v>218</v>
      </c>
      <c r="Y67" s="174"/>
      <c r="Z67" s="174"/>
      <c r="AA67" s="174"/>
      <c r="AB67" s="175"/>
      <c r="AC67" s="210"/>
      <c r="AD67" s="211"/>
      <c r="AE67" s="212"/>
      <c r="AF67" s="237" t="s">
        <v>2175</v>
      </c>
      <c r="AG67" s="238"/>
      <c r="AH67" s="238"/>
      <c r="AI67" s="238"/>
      <c r="AJ67" s="238"/>
      <c r="AK67" s="238"/>
      <c r="AL67" s="238"/>
      <c r="AM67" s="238"/>
      <c r="AN67" s="238"/>
      <c r="AO67" s="238"/>
      <c r="AP67" s="238"/>
      <c r="AQ67" s="238"/>
      <c r="AR67" s="238"/>
      <c r="AS67" s="238"/>
      <c r="AT67" s="238"/>
      <c r="AU67" s="238"/>
      <c r="AV67" s="238"/>
      <c r="AW67" s="238"/>
      <c r="AX67" s="238"/>
      <c r="AY67" s="238"/>
      <c r="AZ67" s="238"/>
      <c r="BA67" s="238"/>
      <c r="BB67" s="238"/>
      <c r="BC67" s="238"/>
      <c r="BD67" s="238"/>
      <c r="BE67" s="238"/>
      <c r="BF67" s="238"/>
      <c r="BG67" s="238"/>
      <c r="BH67" s="238"/>
      <c r="BI67" s="238"/>
      <c r="BJ67" s="275"/>
    </row>
    <row r="68" spans="1:62" s="7" customFormat="1" ht="40.5" customHeight="1" x14ac:dyDescent="0.2">
      <c r="A68" s="173">
        <f t="shared" si="0"/>
        <v>44</v>
      </c>
      <c r="B68" s="174"/>
      <c r="C68" s="175"/>
      <c r="D68" s="237" t="s">
        <v>291</v>
      </c>
      <c r="E68" s="238"/>
      <c r="F68" s="238"/>
      <c r="G68" s="238"/>
      <c r="H68" s="238"/>
      <c r="I68" s="238"/>
      <c r="J68" s="238"/>
      <c r="K68" s="238"/>
      <c r="L68" s="238"/>
      <c r="M68" s="238"/>
      <c r="N68" s="238"/>
      <c r="O68" s="238"/>
      <c r="P68" s="238"/>
      <c r="Q68" s="238"/>
      <c r="R68" s="238"/>
      <c r="S68" s="238"/>
      <c r="T68" s="239"/>
      <c r="U68" s="176">
        <v>4</v>
      </c>
      <c r="V68" s="174"/>
      <c r="W68" s="175"/>
      <c r="X68" s="176" t="s">
        <v>218</v>
      </c>
      <c r="Y68" s="174"/>
      <c r="Z68" s="174"/>
      <c r="AA68" s="174"/>
      <c r="AB68" s="175"/>
      <c r="AC68" s="210"/>
      <c r="AD68" s="211"/>
      <c r="AE68" s="212"/>
      <c r="AF68" s="237" t="s">
        <v>2176</v>
      </c>
      <c r="AG68" s="238"/>
      <c r="AH68" s="238"/>
      <c r="AI68" s="238"/>
      <c r="AJ68" s="238"/>
      <c r="AK68" s="238"/>
      <c r="AL68" s="238"/>
      <c r="AM68" s="238"/>
      <c r="AN68" s="238"/>
      <c r="AO68" s="238"/>
      <c r="AP68" s="238"/>
      <c r="AQ68" s="238"/>
      <c r="AR68" s="238"/>
      <c r="AS68" s="238"/>
      <c r="AT68" s="238"/>
      <c r="AU68" s="238"/>
      <c r="AV68" s="238"/>
      <c r="AW68" s="238"/>
      <c r="AX68" s="238"/>
      <c r="AY68" s="238"/>
      <c r="AZ68" s="238"/>
      <c r="BA68" s="238"/>
      <c r="BB68" s="238"/>
      <c r="BC68" s="238"/>
      <c r="BD68" s="238"/>
      <c r="BE68" s="238"/>
      <c r="BF68" s="238"/>
      <c r="BG68" s="238"/>
      <c r="BH68" s="238"/>
      <c r="BI68" s="238"/>
      <c r="BJ68" s="275"/>
    </row>
    <row r="69" spans="1:62" s="7" customFormat="1" ht="40.5" customHeight="1" x14ac:dyDescent="0.2">
      <c r="A69" s="173">
        <f t="shared" si="0"/>
        <v>45</v>
      </c>
      <c r="B69" s="174"/>
      <c r="C69" s="175"/>
      <c r="D69" s="237" t="s">
        <v>292</v>
      </c>
      <c r="E69" s="238"/>
      <c r="F69" s="238"/>
      <c r="G69" s="238"/>
      <c r="H69" s="238"/>
      <c r="I69" s="238"/>
      <c r="J69" s="238"/>
      <c r="K69" s="238"/>
      <c r="L69" s="238"/>
      <c r="M69" s="238"/>
      <c r="N69" s="238"/>
      <c r="O69" s="238"/>
      <c r="P69" s="238"/>
      <c r="Q69" s="238"/>
      <c r="R69" s="238"/>
      <c r="S69" s="238"/>
      <c r="T69" s="239"/>
      <c r="U69" s="176">
        <v>4</v>
      </c>
      <c r="V69" s="174"/>
      <c r="W69" s="175"/>
      <c r="X69" s="176" t="s">
        <v>218</v>
      </c>
      <c r="Y69" s="174"/>
      <c r="Z69" s="174"/>
      <c r="AA69" s="174"/>
      <c r="AB69" s="175"/>
      <c r="AC69" s="210"/>
      <c r="AD69" s="211"/>
      <c r="AE69" s="212"/>
      <c r="AF69" s="237" t="s">
        <v>2177</v>
      </c>
      <c r="AG69" s="238"/>
      <c r="AH69" s="238"/>
      <c r="AI69" s="238"/>
      <c r="AJ69" s="238"/>
      <c r="AK69" s="238"/>
      <c r="AL69" s="238"/>
      <c r="AM69" s="238"/>
      <c r="AN69" s="238"/>
      <c r="AO69" s="238"/>
      <c r="AP69" s="238"/>
      <c r="AQ69" s="238"/>
      <c r="AR69" s="238"/>
      <c r="AS69" s="238"/>
      <c r="AT69" s="238"/>
      <c r="AU69" s="238"/>
      <c r="AV69" s="238"/>
      <c r="AW69" s="238"/>
      <c r="AX69" s="238"/>
      <c r="AY69" s="238"/>
      <c r="AZ69" s="238"/>
      <c r="BA69" s="238"/>
      <c r="BB69" s="238"/>
      <c r="BC69" s="238"/>
      <c r="BD69" s="238"/>
      <c r="BE69" s="238"/>
      <c r="BF69" s="238"/>
      <c r="BG69" s="238"/>
      <c r="BH69" s="238"/>
      <c r="BI69" s="238"/>
      <c r="BJ69" s="275"/>
    </row>
    <row r="70" spans="1:62" s="7" customFormat="1" ht="40.5" customHeight="1" x14ac:dyDescent="0.2">
      <c r="A70" s="173">
        <f t="shared" si="0"/>
        <v>46</v>
      </c>
      <c r="B70" s="174"/>
      <c r="C70" s="175"/>
      <c r="D70" s="237" t="s">
        <v>251</v>
      </c>
      <c r="E70" s="238"/>
      <c r="F70" s="238"/>
      <c r="G70" s="238"/>
      <c r="H70" s="238"/>
      <c r="I70" s="238"/>
      <c r="J70" s="238"/>
      <c r="K70" s="238"/>
      <c r="L70" s="238"/>
      <c r="M70" s="238"/>
      <c r="N70" s="238"/>
      <c r="O70" s="238"/>
      <c r="P70" s="238"/>
      <c r="Q70" s="238"/>
      <c r="R70" s="238"/>
      <c r="S70" s="238"/>
      <c r="T70" s="239"/>
      <c r="U70" s="176">
        <v>8</v>
      </c>
      <c r="V70" s="174"/>
      <c r="W70" s="175"/>
      <c r="X70" s="176" t="s">
        <v>221</v>
      </c>
      <c r="Y70" s="174"/>
      <c r="Z70" s="174"/>
      <c r="AA70" s="174"/>
      <c r="AB70" s="175"/>
      <c r="AC70" s="210"/>
      <c r="AD70" s="211"/>
      <c r="AE70" s="212"/>
      <c r="AF70" s="237" t="s">
        <v>252</v>
      </c>
      <c r="AG70" s="238"/>
      <c r="AH70" s="238"/>
      <c r="AI70" s="238"/>
      <c r="AJ70" s="238"/>
      <c r="AK70" s="238"/>
      <c r="AL70" s="238"/>
      <c r="AM70" s="238"/>
      <c r="AN70" s="238"/>
      <c r="AO70" s="238"/>
      <c r="AP70" s="238"/>
      <c r="AQ70" s="238"/>
      <c r="AR70" s="238"/>
      <c r="AS70" s="238"/>
      <c r="AT70" s="238"/>
      <c r="AU70" s="238"/>
      <c r="AV70" s="238"/>
      <c r="AW70" s="238"/>
      <c r="AX70" s="238"/>
      <c r="AY70" s="238"/>
      <c r="AZ70" s="238"/>
      <c r="BA70" s="238"/>
      <c r="BB70" s="238"/>
      <c r="BC70" s="238"/>
      <c r="BD70" s="238"/>
      <c r="BE70" s="238"/>
      <c r="BF70" s="238"/>
      <c r="BG70" s="238"/>
      <c r="BH70" s="238"/>
      <c r="BI70" s="238"/>
      <c r="BJ70" s="275"/>
    </row>
    <row r="71" spans="1:62" s="7" customFormat="1" ht="40.5" customHeight="1" x14ac:dyDescent="0.2">
      <c r="A71" s="173">
        <f t="shared" si="0"/>
        <v>47</v>
      </c>
      <c r="B71" s="174"/>
      <c r="C71" s="175"/>
      <c r="D71" s="237" t="s">
        <v>253</v>
      </c>
      <c r="E71" s="238"/>
      <c r="F71" s="238"/>
      <c r="G71" s="238"/>
      <c r="H71" s="238"/>
      <c r="I71" s="238"/>
      <c r="J71" s="238"/>
      <c r="K71" s="238"/>
      <c r="L71" s="238"/>
      <c r="M71" s="238"/>
      <c r="N71" s="238"/>
      <c r="O71" s="238"/>
      <c r="P71" s="238"/>
      <c r="Q71" s="238"/>
      <c r="R71" s="238"/>
      <c r="S71" s="238"/>
      <c r="T71" s="239"/>
      <c r="U71" s="176">
        <v>8</v>
      </c>
      <c r="V71" s="174"/>
      <c r="W71" s="175"/>
      <c r="X71" s="176" t="s">
        <v>221</v>
      </c>
      <c r="Y71" s="174"/>
      <c r="Z71" s="174"/>
      <c r="AA71" s="174"/>
      <c r="AB71" s="175"/>
      <c r="AC71" s="210"/>
      <c r="AD71" s="211"/>
      <c r="AE71" s="212"/>
      <c r="AF71" s="237" t="s">
        <v>254</v>
      </c>
      <c r="AG71" s="238"/>
      <c r="AH71" s="238"/>
      <c r="AI71" s="238"/>
      <c r="AJ71" s="238"/>
      <c r="AK71" s="238"/>
      <c r="AL71" s="238"/>
      <c r="AM71" s="238"/>
      <c r="AN71" s="238"/>
      <c r="AO71" s="238"/>
      <c r="AP71" s="238"/>
      <c r="AQ71" s="238"/>
      <c r="AR71" s="238"/>
      <c r="AS71" s="238"/>
      <c r="AT71" s="238"/>
      <c r="AU71" s="238"/>
      <c r="AV71" s="238"/>
      <c r="AW71" s="238"/>
      <c r="AX71" s="238"/>
      <c r="AY71" s="238"/>
      <c r="AZ71" s="238"/>
      <c r="BA71" s="238"/>
      <c r="BB71" s="238"/>
      <c r="BC71" s="238"/>
      <c r="BD71" s="238"/>
      <c r="BE71" s="238"/>
      <c r="BF71" s="238"/>
      <c r="BG71" s="238"/>
      <c r="BH71" s="238"/>
      <c r="BI71" s="238"/>
      <c r="BJ71" s="275"/>
    </row>
    <row r="72" spans="1:62" s="7" customFormat="1" ht="39.6" customHeight="1" x14ac:dyDescent="0.2">
      <c r="A72" s="173">
        <f t="shared" si="0"/>
        <v>48</v>
      </c>
      <c r="B72" s="174"/>
      <c r="C72" s="175"/>
      <c r="D72" s="237" t="s">
        <v>4708</v>
      </c>
      <c r="E72" s="238"/>
      <c r="F72" s="238"/>
      <c r="G72" s="238"/>
      <c r="H72" s="238"/>
      <c r="I72" s="238"/>
      <c r="J72" s="238"/>
      <c r="K72" s="238"/>
      <c r="L72" s="238"/>
      <c r="M72" s="238"/>
      <c r="N72" s="238"/>
      <c r="O72" s="238"/>
      <c r="P72" s="238"/>
      <c r="Q72" s="238"/>
      <c r="R72" s="238"/>
      <c r="S72" s="238"/>
      <c r="T72" s="239"/>
      <c r="U72" s="176"/>
      <c r="V72" s="174"/>
      <c r="W72" s="175"/>
      <c r="X72" s="176"/>
      <c r="Y72" s="174"/>
      <c r="Z72" s="174"/>
      <c r="AA72" s="174"/>
      <c r="AB72" s="175"/>
      <c r="AC72" s="210"/>
      <c r="AD72" s="211"/>
      <c r="AE72" s="212"/>
      <c r="AF72" s="237"/>
      <c r="AG72" s="238"/>
      <c r="AH72" s="238"/>
      <c r="AI72" s="238"/>
      <c r="AJ72" s="238"/>
      <c r="AK72" s="238"/>
      <c r="AL72" s="238"/>
      <c r="AM72" s="238"/>
      <c r="AN72" s="238"/>
      <c r="AO72" s="238"/>
      <c r="AP72" s="238"/>
      <c r="AQ72" s="238"/>
      <c r="AR72" s="238"/>
      <c r="AS72" s="238"/>
      <c r="AT72" s="238"/>
      <c r="AU72" s="238"/>
      <c r="AV72" s="238"/>
      <c r="AW72" s="238"/>
      <c r="AX72" s="238"/>
      <c r="AY72" s="238"/>
      <c r="AZ72" s="238"/>
      <c r="BA72" s="238"/>
      <c r="BB72" s="238"/>
      <c r="BC72" s="238"/>
      <c r="BD72" s="238"/>
      <c r="BE72" s="238"/>
      <c r="BF72" s="238"/>
      <c r="BG72" s="238"/>
      <c r="BH72" s="238"/>
      <c r="BI72" s="238"/>
      <c r="BJ72" s="275"/>
    </row>
    <row r="73" spans="1:62" s="7" customFormat="1" ht="40.5" customHeight="1" x14ac:dyDescent="0.2">
      <c r="A73" s="173">
        <f t="shared" si="0"/>
        <v>49</v>
      </c>
      <c r="B73" s="174"/>
      <c r="C73" s="175"/>
      <c r="D73" s="237" t="s">
        <v>3117</v>
      </c>
      <c r="E73" s="238"/>
      <c r="F73" s="238"/>
      <c r="G73" s="238"/>
      <c r="H73" s="238"/>
      <c r="I73" s="238"/>
      <c r="J73" s="238"/>
      <c r="K73" s="238"/>
      <c r="L73" s="238"/>
      <c r="M73" s="238"/>
      <c r="N73" s="238"/>
      <c r="O73" s="238"/>
      <c r="P73" s="238"/>
      <c r="Q73" s="238"/>
      <c r="R73" s="238"/>
      <c r="S73" s="238"/>
      <c r="T73" s="239"/>
      <c r="U73" s="176">
        <v>2</v>
      </c>
      <c r="V73" s="174"/>
      <c r="W73" s="175"/>
      <c r="X73" s="174" t="s">
        <v>102</v>
      </c>
      <c r="Y73" s="174"/>
      <c r="Z73" s="174"/>
      <c r="AA73" s="174"/>
      <c r="AB73" s="175"/>
      <c r="AC73" s="210"/>
      <c r="AD73" s="211"/>
      <c r="AE73" s="212"/>
      <c r="AF73" s="183" t="s">
        <v>3130</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40.5" customHeight="1" x14ac:dyDescent="0.2">
      <c r="A74" s="173">
        <f t="shared" si="0"/>
        <v>50</v>
      </c>
      <c r="B74" s="174"/>
      <c r="C74" s="175"/>
      <c r="D74" s="237" t="s">
        <v>3118</v>
      </c>
      <c r="E74" s="238"/>
      <c r="F74" s="238"/>
      <c r="G74" s="238"/>
      <c r="H74" s="238"/>
      <c r="I74" s="238"/>
      <c r="J74" s="238"/>
      <c r="K74" s="238"/>
      <c r="L74" s="238"/>
      <c r="M74" s="238"/>
      <c r="N74" s="238"/>
      <c r="O74" s="238"/>
      <c r="P74" s="238"/>
      <c r="Q74" s="238"/>
      <c r="R74" s="238"/>
      <c r="S74" s="238"/>
      <c r="T74" s="239"/>
      <c r="U74" s="176">
        <v>1</v>
      </c>
      <c r="V74" s="174"/>
      <c r="W74" s="175"/>
      <c r="X74" s="174" t="s">
        <v>102</v>
      </c>
      <c r="Y74" s="174"/>
      <c r="Z74" s="174"/>
      <c r="AA74" s="174"/>
      <c r="AB74" s="175"/>
      <c r="AC74" s="210"/>
      <c r="AD74" s="211"/>
      <c r="AE74" s="212"/>
      <c r="AF74" s="183" t="s">
        <v>3131</v>
      </c>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40.5" customHeight="1" x14ac:dyDescent="0.2">
      <c r="A75" s="173">
        <f t="shared" si="0"/>
        <v>51</v>
      </c>
      <c r="B75" s="174"/>
      <c r="C75" s="175"/>
      <c r="D75" s="237" t="s">
        <v>3119</v>
      </c>
      <c r="E75" s="238"/>
      <c r="F75" s="238"/>
      <c r="G75" s="238"/>
      <c r="H75" s="238"/>
      <c r="I75" s="238"/>
      <c r="J75" s="238"/>
      <c r="K75" s="238"/>
      <c r="L75" s="238"/>
      <c r="M75" s="238"/>
      <c r="N75" s="238"/>
      <c r="O75" s="238"/>
      <c r="P75" s="238"/>
      <c r="Q75" s="238"/>
      <c r="R75" s="238"/>
      <c r="S75" s="238"/>
      <c r="T75" s="239"/>
      <c r="U75" s="176">
        <v>6</v>
      </c>
      <c r="V75" s="174"/>
      <c r="W75" s="175"/>
      <c r="X75" s="174" t="s">
        <v>3123</v>
      </c>
      <c r="Y75" s="174"/>
      <c r="Z75" s="174"/>
      <c r="AA75" s="174"/>
      <c r="AB75" s="175"/>
      <c r="AC75" s="210"/>
      <c r="AD75" s="211"/>
      <c r="AE75" s="212"/>
      <c r="AF75" s="177" t="s">
        <v>3125</v>
      </c>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40.200000000000003" customHeight="1" x14ac:dyDescent="0.2">
      <c r="A76" s="173">
        <f t="shared" si="0"/>
        <v>52</v>
      </c>
      <c r="B76" s="174"/>
      <c r="C76" s="175"/>
      <c r="D76" s="237" t="s">
        <v>3120</v>
      </c>
      <c r="E76" s="238"/>
      <c r="F76" s="238"/>
      <c r="G76" s="238"/>
      <c r="H76" s="238"/>
      <c r="I76" s="238"/>
      <c r="J76" s="238"/>
      <c r="K76" s="238"/>
      <c r="L76" s="238"/>
      <c r="M76" s="238"/>
      <c r="N76" s="238"/>
      <c r="O76" s="238"/>
      <c r="P76" s="238"/>
      <c r="Q76" s="238"/>
      <c r="R76" s="238"/>
      <c r="S76" s="238"/>
      <c r="T76" s="239"/>
      <c r="U76" s="176">
        <v>6</v>
      </c>
      <c r="V76" s="174"/>
      <c r="W76" s="175"/>
      <c r="X76" s="174" t="s">
        <v>3123</v>
      </c>
      <c r="Y76" s="174"/>
      <c r="Z76" s="174"/>
      <c r="AA76" s="174"/>
      <c r="AB76" s="175"/>
      <c r="AC76" s="210"/>
      <c r="AD76" s="211"/>
      <c r="AE76" s="212"/>
      <c r="AF76" s="177" t="s">
        <v>3124</v>
      </c>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40.5" customHeight="1" x14ac:dyDescent="0.2">
      <c r="A77" s="173">
        <f t="shared" si="0"/>
        <v>53</v>
      </c>
      <c r="B77" s="174"/>
      <c r="C77" s="175"/>
      <c r="D77" s="237" t="s">
        <v>3121</v>
      </c>
      <c r="E77" s="238"/>
      <c r="F77" s="238"/>
      <c r="G77" s="238"/>
      <c r="H77" s="238"/>
      <c r="I77" s="238"/>
      <c r="J77" s="238"/>
      <c r="K77" s="238"/>
      <c r="L77" s="238"/>
      <c r="M77" s="238"/>
      <c r="N77" s="238"/>
      <c r="O77" s="238"/>
      <c r="P77" s="238"/>
      <c r="Q77" s="238"/>
      <c r="R77" s="238"/>
      <c r="S77" s="238"/>
      <c r="T77" s="239"/>
      <c r="U77" s="176" t="s">
        <v>3122</v>
      </c>
      <c r="V77" s="174"/>
      <c r="W77" s="175"/>
      <c r="X77" s="174" t="s">
        <v>102</v>
      </c>
      <c r="Y77" s="174"/>
      <c r="Z77" s="174"/>
      <c r="AA77" s="174"/>
      <c r="AB77" s="175"/>
      <c r="AC77" s="210"/>
      <c r="AD77" s="211"/>
      <c r="AE77" s="212"/>
      <c r="AF77" s="177" t="s">
        <v>3144</v>
      </c>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40.5" customHeight="1" x14ac:dyDescent="0.2">
      <c r="A78" s="204"/>
      <c r="B78" s="205"/>
      <c r="C78" s="206"/>
      <c r="D78" s="213"/>
      <c r="E78" s="214"/>
      <c r="F78" s="214"/>
      <c r="G78" s="214"/>
      <c r="H78" s="214"/>
      <c r="I78" s="214"/>
      <c r="J78" s="214"/>
      <c r="K78" s="214"/>
      <c r="L78" s="214"/>
      <c r="M78" s="214"/>
      <c r="N78" s="214"/>
      <c r="O78" s="214"/>
      <c r="P78" s="214"/>
      <c r="Q78" s="214"/>
      <c r="R78" s="214"/>
      <c r="S78" s="214"/>
      <c r="T78" s="215"/>
      <c r="U78" s="250"/>
      <c r="V78" s="205"/>
      <c r="W78" s="206"/>
      <c r="X78" s="205"/>
      <c r="Y78" s="205"/>
      <c r="Z78" s="205"/>
      <c r="AA78" s="205"/>
      <c r="AB78" s="206"/>
      <c r="AC78" s="207"/>
      <c r="AD78" s="208"/>
      <c r="AE78" s="209"/>
      <c r="AF78" s="180"/>
      <c r="AG78" s="181"/>
      <c r="AH78" s="181"/>
      <c r="AI78" s="181"/>
      <c r="AJ78" s="181"/>
      <c r="AK78" s="181"/>
      <c r="AL78" s="181"/>
      <c r="AM78" s="181"/>
      <c r="AN78" s="181"/>
      <c r="AO78" s="181"/>
      <c r="AP78" s="181"/>
      <c r="AQ78" s="181"/>
      <c r="AR78" s="181"/>
      <c r="AS78" s="181"/>
      <c r="AT78" s="181"/>
      <c r="AU78" s="181"/>
      <c r="AV78" s="181"/>
      <c r="AW78" s="181"/>
      <c r="AX78" s="181"/>
      <c r="AY78" s="181"/>
      <c r="AZ78" s="181"/>
      <c r="BA78" s="181"/>
      <c r="BB78" s="181"/>
      <c r="BC78" s="181"/>
      <c r="BD78" s="181"/>
      <c r="BE78" s="181"/>
      <c r="BF78" s="181"/>
      <c r="BG78" s="181"/>
      <c r="BH78" s="181"/>
      <c r="BI78" s="181"/>
      <c r="BJ78" s="182"/>
    </row>
    <row r="79" spans="1:62" s="3" customFormat="1" ht="7.5" customHeight="1" x14ac:dyDescent="0.2"/>
    <row r="80" spans="1:62" s="1" customFormat="1" ht="12" x14ac:dyDescent="0.2"/>
    <row r="81" s="1" customFormat="1" ht="12" x14ac:dyDescent="0.2"/>
    <row r="82" s="1" customFormat="1" ht="12" x14ac:dyDescent="0.2"/>
    <row r="83" s="1" customFormat="1" ht="12" x14ac:dyDescent="0.2"/>
    <row r="84" s="1" customFormat="1" ht="12" x14ac:dyDescent="0.2"/>
    <row r="85" s="1" customFormat="1" ht="12" x14ac:dyDescent="0.2"/>
    <row r="86" s="1" customFormat="1" ht="12" x14ac:dyDescent="0.2"/>
    <row r="87" s="1" customFormat="1" ht="12" x14ac:dyDescent="0.2"/>
    <row r="88" s="1" customFormat="1" ht="12" x14ac:dyDescent="0.2"/>
    <row r="89" s="1" customFormat="1" ht="12" x14ac:dyDescent="0.2"/>
    <row r="90" s="1" customFormat="1" ht="12" x14ac:dyDescent="0.2"/>
    <row r="91" s="1" customFormat="1" ht="12" x14ac:dyDescent="0.2"/>
    <row r="92" s="1" customFormat="1" ht="12" x14ac:dyDescent="0.2"/>
    <row r="93" s="1" customFormat="1" ht="12" x14ac:dyDescent="0.2"/>
    <row r="94" s="1" customFormat="1" ht="12" x14ac:dyDescent="0.2"/>
    <row r="95" s="1" customFormat="1" ht="12" x14ac:dyDescent="0.2"/>
    <row r="96" s="1" customFormat="1" ht="12" x14ac:dyDescent="0.2"/>
    <row r="97" s="1" customFormat="1" ht="12" x14ac:dyDescent="0.2"/>
    <row r="98" s="1" customFormat="1" ht="12" x14ac:dyDescent="0.2"/>
    <row r="99" s="1" customFormat="1" ht="12" x14ac:dyDescent="0.2"/>
    <row r="100" s="1" customFormat="1" ht="12" x14ac:dyDescent="0.2"/>
    <row r="101" s="1" customFormat="1" ht="12" x14ac:dyDescent="0.2"/>
    <row r="102" s="2" customFormat="1" ht="12" x14ac:dyDescent="0.15"/>
    <row r="103" s="2" customFormat="1" ht="12" x14ac:dyDescent="0.15"/>
  </sheetData>
  <mergeCells count="351">
    <mergeCell ref="D62:T62"/>
    <mergeCell ref="D63:T63"/>
    <mergeCell ref="D64:T64"/>
    <mergeCell ref="D65:T65"/>
    <mergeCell ref="D66:T66"/>
    <mergeCell ref="D67:T67"/>
    <mergeCell ref="D68:T68"/>
    <mergeCell ref="D69:T69"/>
    <mergeCell ref="D70:T70"/>
    <mergeCell ref="AF44:BJ44"/>
    <mergeCell ref="AF41:BJ41"/>
    <mergeCell ref="AF40:BJ40"/>
    <mergeCell ref="AF38:BJ38"/>
    <mergeCell ref="D26:T26"/>
    <mergeCell ref="D27:T27"/>
    <mergeCell ref="D28:T28"/>
    <mergeCell ref="D29:T29"/>
    <mergeCell ref="D30:T30"/>
    <mergeCell ref="D31:T31"/>
    <mergeCell ref="D32:T32"/>
    <mergeCell ref="D33:T33"/>
    <mergeCell ref="D34:T34"/>
    <mergeCell ref="D35:T35"/>
    <mergeCell ref="D36:T36"/>
    <mergeCell ref="D37:T37"/>
    <mergeCell ref="D38:T38"/>
    <mergeCell ref="D39:T39"/>
    <mergeCell ref="D40:T40"/>
    <mergeCell ref="D41:T41"/>
    <mergeCell ref="D42:T42"/>
    <mergeCell ref="D43:T43"/>
    <mergeCell ref="D44:T44"/>
    <mergeCell ref="AF37:BJ37"/>
    <mergeCell ref="AF25:BJ25"/>
    <mergeCell ref="AF39:BJ39"/>
    <mergeCell ref="AF43:BJ43"/>
    <mergeCell ref="AF46:BJ46"/>
    <mergeCell ref="AF47:BJ47"/>
    <mergeCell ref="AF72:BJ72"/>
    <mergeCell ref="AF71:BJ71"/>
    <mergeCell ref="AF70:BJ70"/>
    <mergeCell ref="AF69:BJ69"/>
    <mergeCell ref="AF68:BJ68"/>
    <mergeCell ref="AF67:BJ67"/>
    <mergeCell ref="AF66:BJ66"/>
    <mergeCell ref="AF62:BJ62"/>
    <mergeCell ref="AF64:BJ64"/>
    <mergeCell ref="AF65:BJ65"/>
    <mergeCell ref="AF60:BJ60"/>
    <mergeCell ref="AF58:BJ58"/>
    <mergeCell ref="AF57:BJ57"/>
    <mergeCell ref="AF53:BJ53"/>
    <mergeCell ref="AF54:BJ54"/>
    <mergeCell ref="AF55:BJ55"/>
    <mergeCell ref="AF56:BJ56"/>
    <mergeCell ref="AF52:BJ52"/>
    <mergeCell ref="AF28:BJ28"/>
    <mergeCell ref="AF29:BJ29"/>
    <mergeCell ref="AF30:BJ30"/>
    <mergeCell ref="AF31:BJ31"/>
    <mergeCell ref="AF32:BJ32"/>
    <mergeCell ref="AF33:BJ33"/>
    <mergeCell ref="AF34:BJ34"/>
    <mergeCell ref="AF35:BJ35"/>
    <mergeCell ref="AF36:BJ36"/>
    <mergeCell ref="AC31:AE31"/>
    <mergeCell ref="AF26:BJ26"/>
    <mergeCell ref="AF27:BJ27"/>
    <mergeCell ref="AF73:BJ73"/>
    <mergeCell ref="D74:T74"/>
    <mergeCell ref="AF74:BJ74"/>
    <mergeCell ref="D75:T75"/>
    <mergeCell ref="AF75:BJ75"/>
    <mergeCell ref="D76:T76"/>
    <mergeCell ref="AF76:BJ76"/>
    <mergeCell ref="AC28:AE28"/>
    <mergeCell ref="X65:AB65"/>
    <mergeCell ref="AC65:AE65"/>
    <mergeCell ref="AC32:AE32"/>
    <mergeCell ref="AF45:BJ45"/>
    <mergeCell ref="AF42:BJ42"/>
    <mergeCell ref="AF63:BJ63"/>
    <mergeCell ref="AF61:BJ61"/>
    <mergeCell ref="AF59:BJ59"/>
    <mergeCell ref="AF49:BJ49"/>
    <mergeCell ref="AF51:BJ51"/>
    <mergeCell ref="AC64:AE64"/>
    <mergeCell ref="U69:W69"/>
    <mergeCell ref="X69:AB69"/>
    <mergeCell ref="AC69:AE69"/>
    <mergeCell ref="D78:T78"/>
    <mergeCell ref="AF78:BJ78"/>
    <mergeCell ref="AF77:BJ77"/>
    <mergeCell ref="AZ4:BJ4"/>
    <mergeCell ref="A6:K6"/>
    <mergeCell ref="L6:W6"/>
    <mergeCell ref="AS6:AX6"/>
    <mergeCell ref="AY6:BJ6"/>
    <mergeCell ref="A7:K7"/>
    <mergeCell ref="L7:BJ7"/>
    <mergeCell ref="A27:C27"/>
    <mergeCell ref="U27:W27"/>
    <mergeCell ref="X27:AB27"/>
    <mergeCell ref="AC27:AE27"/>
    <mergeCell ref="A28:C28"/>
    <mergeCell ref="U28:W28"/>
    <mergeCell ref="X28:AB28"/>
    <mergeCell ref="AF24:BJ24"/>
    <mergeCell ref="A8:K8"/>
    <mergeCell ref="L8:BJ8"/>
    <mergeCell ref="A9:K9"/>
    <mergeCell ref="L9:BJ9"/>
    <mergeCell ref="A10:K10"/>
    <mergeCell ref="L10:BJ10"/>
    <mergeCell ref="A2:AU2"/>
    <mergeCell ref="AV2:AY2"/>
    <mergeCell ref="AZ2:BC2"/>
    <mergeCell ref="BD2:BG2"/>
    <mergeCell ref="BH2:BJ2"/>
    <mergeCell ref="A3:G4"/>
    <mergeCell ref="H3:AU4"/>
    <mergeCell ref="AV3:AY3"/>
    <mergeCell ref="AZ3:BJ3"/>
    <mergeCell ref="AV4:AY4"/>
    <mergeCell ref="A24:C24"/>
    <mergeCell ref="D24:T24"/>
    <mergeCell ref="U24:W24"/>
    <mergeCell ref="X24:AB24"/>
    <mergeCell ref="AC24:AE24"/>
    <mergeCell ref="A26:C26"/>
    <mergeCell ref="U26:W26"/>
    <mergeCell ref="X26:AB26"/>
    <mergeCell ref="AC26:AE26"/>
    <mergeCell ref="A25:C25"/>
    <mergeCell ref="U25:W25"/>
    <mergeCell ref="X25:AB25"/>
    <mergeCell ref="AC25:AE25"/>
    <mergeCell ref="D25:T25"/>
    <mergeCell ref="A40:C40"/>
    <mergeCell ref="U40:W40"/>
    <mergeCell ref="X40:AB40"/>
    <mergeCell ref="AC40:AE40"/>
    <mergeCell ref="A41:C41"/>
    <mergeCell ref="U41:W41"/>
    <mergeCell ref="X41:AB41"/>
    <mergeCell ref="AC41:AE41"/>
    <mergeCell ref="A38:C38"/>
    <mergeCell ref="U38:W38"/>
    <mergeCell ref="X38:AB38"/>
    <mergeCell ref="AC38:AE38"/>
    <mergeCell ref="A39:C39"/>
    <mergeCell ref="U39:W39"/>
    <mergeCell ref="X39:AB39"/>
    <mergeCell ref="AC39:AE39"/>
    <mergeCell ref="A44:C44"/>
    <mergeCell ref="U44:W44"/>
    <mergeCell ref="X44:AB44"/>
    <mergeCell ref="AC44:AE44"/>
    <mergeCell ref="A45:C45"/>
    <mergeCell ref="U45:W45"/>
    <mergeCell ref="X45:AB45"/>
    <mergeCell ref="AC45:AE45"/>
    <mergeCell ref="A42:C42"/>
    <mergeCell ref="U42:W42"/>
    <mergeCell ref="X42:AB42"/>
    <mergeCell ref="AC42:AE42"/>
    <mergeCell ref="A43:C43"/>
    <mergeCell ref="U43:W43"/>
    <mergeCell ref="X43:AB43"/>
    <mergeCell ref="AC43:AE43"/>
    <mergeCell ref="D45:T45"/>
    <mergeCell ref="A48:C48"/>
    <mergeCell ref="U48:W48"/>
    <mergeCell ref="X48:AB48"/>
    <mergeCell ref="AC48:AE48"/>
    <mergeCell ref="A49:C49"/>
    <mergeCell ref="U49:W49"/>
    <mergeCell ref="X49:AB49"/>
    <mergeCell ref="AC49:AE49"/>
    <mergeCell ref="A46:C46"/>
    <mergeCell ref="U46:W46"/>
    <mergeCell ref="X46:AB46"/>
    <mergeCell ref="AC46:AE46"/>
    <mergeCell ref="A47:C47"/>
    <mergeCell ref="U47:W47"/>
    <mergeCell ref="X47:AB47"/>
    <mergeCell ref="AC47:AE47"/>
    <mergeCell ref="D46:T46"/>
    <mergeCell ref="D47:T47"/>
    <mergeCell ref="D48:T48"/>
    <mergeCell ref="D49:T49"/>
    <mergeCell ref="A52:C52"/>
    <mergeCell ref="U52:W52"/>
    <mergeCell ref="X52:AB52"/>
    <mergeCell ref="AC52:AE52"/>
    <mergeCell ref="A53:C53"/>
    <mergeCell ref="U53:W53"/>
    <mergeCell ref="X53:AB53"/>
    <mergeCell ref="AC53:AE53"/>
    <mergeCell ref="A50:C50"/>
    <mergeCell ref="U50:W50"/>
    <mergeCell ref="X50:AB50"/>
    <mergeCell ref="AC50:AE50"/>
    <mergeCell ref="A51:C51"/>
    <mergeCell ref="U51:W51"/>
    <mergeCell ref="X51:AB51"/>
    <mergeCell ref="AC51:AE51"/>
    <mergeCell ref="D50:T50"/>
    <mergeCell ref="D51:T51"/>
    <mergeCell ref="D52:T52"/>
    <mergeCell ref="D53:T53"/>
    <mergeCell ref="A56:C56"/>
    <mergeCell ref="U56:W56"/>
    <mergeCell ref="X56:AB56"/>
    <mergeCell ref="AC56:AE56"/>
    <mergeCell ref="A57:C57"/>
    <mergeCell ref="U57:W57"/>
    <mergeCell ref="X57:AB57"/>
    <mergeCell ref="AC57:AE57"/>
    <mergeCell ref="A54:C54"/>
    <mergeCell ref="U54:W54"/>
    <mergeCell ref="X54:AB54"/>
    <mergeCell ref="AC54:AE54"/>
    <mergeCell ref="A55:C55"/>
    <mergeCell ref="U55:W55"/>
    <mergeCell ref="X55:AB55"/>
    <mergeCell ref="AC55:AE55"/>
    <mergeCell ref="D54:T54"/>
    <mergeCell ref="D55:T55"/>
    <mergeCell ref="D56:T56"/>
    <mergeCell ref="D57:T57"/>
    <mergeCell ref="A60:C60"/>
    <mergeCell ref="U60:W60"/>
    <mergeCell ref="X60:AB60"/>
    <mergeCell ref="AC60:AE60"/>
    <mergeCell ref="A61:C61"/>
    <mergeCell ref="U61:W61"/>
    <mergeCell ref="X61:AB61"/>
    <mergeCell ref="AC61:AE61"/>
    <mergeCell ref="A58:C58"/>
    <mergeCell ref="U58:W58"/>
    <mergeCell ref="X58:AB58"/>
    <mergeCell ref="AC58:AE58"/>
    <mergeCell ref="A59:C59"/>
    <mergeCell ref="U59:W59"/>
    <mergeCell ref="X59:AB59"/>
    <mergeCell ref="AC59:AE59"/>
    <mergeCell ref="D58:T58"/>
    <mergeCell ref="D59:T59"/>
    <mergeCell ref="D60:T60"/>
    <mergeCell ref="D61:T61"/>
    <mergeCell ref="A62:C62"/>
    <mergeCell ref="U62:W62"/>
    <mergeCell ref="X62:AB62"/>
    <mergeCell ref="AC62:AE62"/>
    <mergeCell ref="A63:C63"/>
    <mergeCell ref="U63:W63"/>
    <mergeCell ref="X63:AB63"/>
    <mergeCell ref="AC63:AE63"/>
    <mergeCell ref="A74:C74"/>
    <mergeCell ref="U74:W74"/>
    <mergeCell ref="X74:AB74"/>
    <mergeCell ref="AC74:AE74"/>
    <mergeCell ref="AC71:AE71"/>
    <mergeCell ref="A66:C66"/>
    <mergeCell ref="U66:W66"/>
    <mergeCell ref="X66:AB66"/>
    <mergeCell ref="AC66:AE66"/>
    <mergeCell ref="A67:C67"/>
    <mergeCell ref="U67:W67"/>
    <mergeCell ref="X67:AB67"/>
    <mergeCell ref="AC67:AE67"/>
    <mergeCell ref="A64:C64"/>
    <mergeCell ref="U64:W64"/>
    <mergeCell ref="X64:AB64"/>
    <mergeCell ref="A73:C73"/>
    <mergeCell ref="U73:W73"/>
    <mergeCell ref="X73:AB73"/>
    <mergeCell ref="AC73:AE73"/>
    <mergeCell ref="D73:T73"/>
    <mergeCell ref="A70:C70"/>
    <mergeCell ref="U70:W70"/>
    <mergeCell ref="X70:AB70"/>
    <mergeCell ref="AC70:AE70"/>
    <mergeCell ref="A71:C71"/>
    <mergeCell ref="U71:W71"/>
    <mergeCell ref="X71:AB71"/>
    <mergeCell ref="A72:C72"/>
    <mergeCell ref="U72:W72"/>
    <mergeCell ref="X72:AB72"/>
    <mergeCell ref="AC72:AE72"/>
    <mergeCell ref="D72:T72"/>
    <mergeCell ref="D71:T71"/>
    <mergeCell ref="A29:C29"/>
    <mergeCell ref="U29:W29"/>
    <mergeCell ref="X29:AB29"/>
    <mergeCell ref="AC29:AE29"/>
    <mergeCell ref="A30:C30"/>
    <mergeCell ref="U30:W30"/>
    <mergeCell ref="X30:AB30"/>
    <mergeCell ref="AC30:AE30"/>
    <mergeCell ref="A33:C33"/>
    <mergeCell ref="U33:W33"/>
    <mergeCell ref="X33:AB33"/>
    <mergeCell ref="AC33:AE33"/>
    <mergeCell ref="X31:AB31"/>
    <mergeCell ref="U31:W31"/>
    <mergeCell ref="A31:C31"/>
    <mergeCell ref="A37:C37"/>
    <mergeCell ref="U37:W37"/>
    <mergeCell ref="X37:AB37"/>
    <mergeCell ref="AC37:AE37"/>
    <mergeCell ref="A32:C32"/>
    <mergeCell ref="U32:W32"/>
    <mergeCell ref="X32:AB32"/>
    <mergeCell ref="A36:C36"/>
    <mergeCell ref="U36:W36"/>
    <mergeCell ref="X36:AB36"/>
    <mergeCell ref="AC36:AE36"/>
    <mergeCell ref="A34:C34"/>
    <mergeCell ref="U34:W34"/>
    <mergeCell ref="X34:AB34"/>
    <mergeCell ref="AC34:AE34"/>
    <mergeCell ref="A35:C35"/>
    <mergeCell ref="U35:W35"/>
    <mergeCell ref="X35:AB35"/>
    <mergeCell ref="AC35:AE35"/>
    <mergeCell ref="A65:C65"/>
    <mergeCell ref="U65:W65"/>
    <mergeCell ref="A76:C76"/>
    <mergeCell ref="U76:W76"/>
    <mergeCell ref="X76:AB76"/>
    <mergeCell ref="AC76:AE76"/>
    <mergeCell ref="A78:C78"/>
    <mergeCell ref="U78:W78"/>
    <mergeCell ref="X78:AB78"/>
    <mergeCell ref="AC78:AE78"/>
    <mergeCell ref="A77:C77"/>
    <mergeCell ref="D77:T77"/>
    <mergeCell ref="U77:W77"/>
    <mergeCell ref="X77:AB77"/>
    <mergeCell ref="AC77:AE77"/>
    <mergeCell ref="A75:C75"/>
    <mergeCell ref="U75:W75"/>
    <mergeCell ref="X75:AB75"/>
    <mergeCell ref="AC75:AE75"/>
    <mergeCell ref="A68:C68"/>
    <mergeCell ref="U68:W68"/>
    <mergeCell ref="X68:AB68"/>
    <mergeCell ref="AC68:AE68"/>
    <mergeCell ref="A69:C69"/>
  </mergeCells>
  <phoneticPr fontId="4"/>
  <dataValidations count="2">
    <dataValidation type="list" allowBlank="1" showInputMessage="1" showErrorMessage="1" sqref="AY6:BJ6" xr:uid="{C2A72F27-E413-401D-ADAD-BB8C80CD91BF}">
      <formula1>"送信,受信"</formula1>
    </dataValidation>
    <dataValidation type="list" allowBlank="1" showInputMessage="1" showErrorMessage="1" sqref="AD39:AE72 AD27:AE37 AC25:AC72 AC73:AE78" xr:uid="{E45CA2F7-0302-49A9-AC1F-E9686613CE10}">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CD49-9FF3-4B1A-8B2F-DAF6F2FBABCB}">
  <sheetPr codeName="Sheet38"/>
  <dimension ref="A1:BJ8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3098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299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298</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237"/>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1" ht="40.5" customHeight="1" x14ac:dyDescent="0.2">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ref="A27:A54"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203</v>
      </c>
      <c r="E34" s="238"/>
      <c r="F34" s="238"/>
      <c r="G34" s="238"/>
      <c r="H34" s="238"/>
      <c r="I34" s="238"/>
      <c r="J34" s="238"/>
      <c r="K34" s="238"/>
      <c r="L34" s="238"/>
      <c r="M34" s="238"/>
      <c r="N34" s="238"/>
      <c r="O34" s="238"/>
      <c r="P34" s="238"/>
      <c r="Q34" s="238"/>
      <c r="R34" s="238"/>
      <c r="S34" s="238"/>
      <c r="T34" s="239"/>
      <c r="U34" s="176">
        <v>8</v>
      </c>
      <c r="V34" s="174"/>
      <c r="W34" s="175"/>
      <c r="X34" s="176" t="s">
        <v>218</v>
      </c>
      <c r="Y34" s="174"/>
      <c r="Z34" s="174"/>
      <c r="AA34" s="174"/>
      <c r="AB34" s="175"/>
      <c r="AC34" s="210"/>
      <c r="AD34" s="211"/>
      <c r="AE34" s="212"/>
      <c r="AF34" s="237" t="s">
        <v>2178</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238</v>
      </c>
      <c r="E35" s="238"/>
      <c r="F35" s="238"/>
      <c r="G35" s="238"/>
      <c r="H35" s="238"/>
      <c r="I35" s="238"/>
      <c r="J35" s="238"/>
      <c r="K35" s="238"/>
      <c r="L35" s="238"/>
      <c r="M35" s="238"/>
      <c r="N35" s="238"/>
      <c r="O35" s="238"/>
      <c r="P35" s="238"/>
      <c r="Q35" s="238"/>
      <c r="R35" s="238"/>
      <c r="S35" s="238"/>
      <c r="T35" s="239"/>
      <c r="U35" s="176">
        <v>8</v>
      </c>
      <c r="V35" s="174"/>
      <c r="W35" s="175"/>
      <c r="X35" s="176" t="s">
        <v>221</v>
      </c>
      <c r="Y35" s="174"/>
      <c r="Z35" s="174"/>
      <c r="AA35" s="174"/>
      <c r="AB35" s="175"/>
      <c r="AC35" s="210"/>
      <c r="AD35" s="211"/>
      <c r="AE35" s="212"/>
      <c r="AF35" s="237" t="s">
        <v>620</v>
      </c>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75"/>
    </row>
    <row r="36" spans="1:62" s="7" customFormat="1" ht="40.5" customHeight="1" x14ac:dyDescent="0.2">
      <c r="A36" s="173">
        <f t="shared" si="0"/>
        <v>12</v>
      </c>
      <c r="B36" s="174"/>
      <c r="C36" s="175"/>
      <c r="D36" s="237" t="s">
        <v>222</v>
      </c>
      <c r="E36" s="238"/>
      <c r="F36" s="238"/>
      <c r="G36" s="238"/>
      <c r="H36" s="238"/>
      <c r="I36" s="238"/>
      <c r="J36" s="238"/>
      <c r="K36" s="238"/>
      <c r="L36" s="238"/>
      <c r="M36" s="238"/>
      <c r="N36" s="238"/>
      <c r="O36" s="238"/>
      <c r="P36" s="238"/>
      <c r="Q36" s="238"/>
      <c r="R36" s="238"/>
      <c r="S36" s="238"/>
      <c r="T36" s="239"/>
      <c r="U36" s="176">
        <v>1</v>
      </c>
      <c r="V36" s="174"/>
      <c r="W36" s="175"/>
      <c r="X36" s="176" t="s">
        <v>218</v>
      </c>
      <c r="Y36" s="174"/>
      <c r="Z36" s="174"/>
      <c r="AA36" s="174"/>
      <c r="AB36" s="175"/>
      <c r="AC36" s="210"/>
      <c r="AD36" s="211"/>
      <c r="AE36" s="212"/>
      <c r="AF36" s="237" t="s">
        <v>3136</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297</v>
      </c>
      <c r="E37" s="238"/>
      <c r="F37" s="238"/>
      <c r="G37" s="238"/>
      <c r="H37" s="238"/>
      <c r="I37" s="238"/>
      <c r="J37" s="238"/>
      <c r="K37" s="238"/>
      <c r="L37" s="238"/>
      <c r="M37" s="238"/>
      <c r="N37" s="238"/>
      <c r="O37" s="238"/>
      <c r="P37" s="238"/>
      <c r="Q37" s="238"/>
      <c r="R37" s="238"/>
      <c r="S37" s="238"/>
      <c r="T37" s="239"/>
      <c r="U37" s="176">
        <v>3</v>
      </c>
      <c r="V37" s="174"/>
      <c r="W37" s="175"/>
      <c r="X37" s="176" t="s">
        <v>218</v>
      </c>
      <c r="Y37" s="174"/>
      <c r="Z37" s="174"/>
      <c r="AA37" s="174"/>
      <c r="AB37" s="175"/>
      <c r="AC37" s="210"/>
      <c r="AD37" s="211"/>
      <c r="AE37" s="212"/>
      <c r="AF37" s="237" t="s">
        <v>2179</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237" t="s">
        <v>201</v>
      </c>
      <c r="E38" s="238"/>
      <c r="F38" s="238"/>
      <c r="G38" s="238"/>
      <c r="H38" s="238"/>
      <c r="I38" s="238"/>
      <c r="J38" s="238"/>
      <c r="K38" s="238"/>
      <c r="L38" s="238"/>
      <c r="M38" s="238"/>
      <c r="N38" s="238"/>
      <c r="O38" s="238"/>
      <c r="P38" s="238"/>
      <c r="Q38" s="238"/>
      <c r="R38" s="238"/>
      <c r="S38" s="238"/>
      <c r="T38" s="239"/>
      <c r="U38" s="176">
        <v>4</v>
      </c>
      <c r="V38" s="174"/>
      <c r="W38" s="175"/>
      <c r="X38" s="176" t="s">
        <v>218</v>
      </c>
      <c r="Y38" s="174"/>
      <c r="Z38" s="174"/>
      <c r="AA38" s="174"/>
      <c r="AB38" s="175"/>
      <c r="AC38" s="210"/>
      <c r="AD38" s="211"/>
      <c r="AE38" s="212"/>
      <c r="AF38" s="237" t="s">
        <v>201</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1" ht="40.5" customHeight="1" x14ac:dyDescent="0.2">
      <c r="A39" s="173">
        <f t="shared" si="0"/>
        <v>15</v>
      </c>
      <c r="B39" s="174"/>
      <c r="C39" s="175"/>
      <c r="D39" s="237" t="s">
        <v>296</v>
      </c>
      <c r="E39" s="238"/>
      <c r="F39" s="238"/>
      <c r="G39" s="238"/>
      <c r="H39" s="238"/>
      <c r="I39" s="238"/>
      <c r="J39" s="238"/>
      <c r="K39" s="238"/>
      <c r="L39" s="238"/>
      <c r="M39" s="238"/>
      <c r="N39" s="238"/>
      <c r="O39" s="238"/>
      <c r="P39" s="238"/>
      <c r="Q39" s="238"/>
      <c r="R39" s="238"/>
      <c r="S39" s="238"/>
      <c r="T39" s="239"/>
      <c r="U39" s="176">
        <v>30</v>
      </c>
      <c r="V39" s="174"/>
      <c r="W39" s="175"/>
      <c r="X39" s="176" t="s">
        <v>240</v>
      </c>
      <c r="Y39" s="174"/>
      <c r="Z39" s="174"/>
      <c r="AA39" s="174"/>
      <c r="AB39" s="175"/>
      <c r="AC39" s="210"/>
      <c r="AD39" s="211"/>
      <c r="AE39" s="212"/>
      <c r="AF39" s="237" t="s">
        <v>296</v>
      </c>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1" ht="40.5" customHeight="1" x14ac:dyDescent="0.2">
      <c r="A40" s="173">
        <f t="shared" si="0"/>
        <v>16</v>
      </c>
      <c r="B40" s="174"/>
      <c r="C40" s="175"/>
      <c r="D40" s="237" t="s">
        <v>200</v>
      </c>
      <c r="E40" s="238"/>
      <c r="F40" s="238"/>
      <c r="G40" s="238"/>
      <c r="H40" s="238"/>
      <c r="I40" s="238"/>
      <c r="J40" s="238"/>
      <c r="K40" s="238"/>
      <c r="L40" s="238"/>
      <c r="M40" s="238"/>
      <c r="N40" s="238"/>
      <c r="O40" s="238"/>
      <c r="P40" s="238"/>
      <c r="Q40" s="238"/>
      <c r="R40" s="238"/>
      <c r="S40" s="238"/>
      <c r="T40" s="239"/>
      <c r="U40" s="176">
        <v>3</v>
      </c>
      <c r="V40" s="174"/>
      <c r="W40" s="175"/>
      <c r="X40" s="176" t="s">
        <v>218</v>
      </c>
      <c r="Y40" s="174"/>
      <c r="Z40" s="174"/>
      <c r="AA40" s="174"/>
      <c r="AB40" s="175"/>
      <c r="AC40" s="210"/>
      <c r="AD40" s="211"/>
      <c r="AE40" s="212"/>
      <c r="AF40" s="237" t="s">
        <v>2180</v>
      </c>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75"/>
    </row>
    <row r="41" spans="1:62" s="7" customFormat="1" ht="40.5" customHeight="1" x14ac:dyDescent="0.2">
      <c r="A41" s="173">
        <f t="shared" si="0"/>
        <v>17</v>
      </c>
      <c r="B41" s="174"/>
      <c r="C41" s="175"/>
      <c r="D41" s="237" t="s">
        <v>264</v>
      </c>
      <c r="E41" s="238"/>
      <c r="F41" s="238"/>
      <c r="G41" s="238"/>
      <c r="H41" s="238"/>
      <c r="I41" s="238"/>
      <c r="J41" s="238"/>
      <c r="K41" s="238"/>
      <c r="L41" s="238"/>
      <c r="M41" s="238"/>
      <c r="N41" s="238"/>
      <c r="O41" s="238"/>
      <c r="P41" s="238"/>
      <c r="Q41" s="238"/>
      <c r="R41" s="238"/>
      <c r="S41" s="238"/>
      <c r="T41" s="239"/>
      <c r="U41" s="176">
        <v>30</v>
      </c>
      <c r="V41" s="174"/>
      <c r="W41" s="175"/>
      <c r="X41" s="176" t="s">
        <v>240</v>
      </c>
      <c r="Y41" s="174"/>
      <c r="Z41" s="174"/>
      <c r="AA41" s="174"/>
      <c r="AB41" s="175"/>
      <c r="AC41" s="210"/>
      <c r="AD41" s="211"/>
      <c r="AE41" s="212"/>
      <c r="AF41" s="237" t="s">
        <v>2181</v>
      </c>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75"/>
    </row>
    <row r="42" spans="1:62" s="7" customFormat="1" ht="40.5" customHeight="1" x14ac:dyDescent="0.2">
      <c r="A42" s="173">
        <f t="shared" si="0"/>
        <v>18</v>
      </c>
      <c r="B42" s="174"/>
      <c r="C42" s="175"/>
      <c r="D42" s="237" t="s">
        <v>295</v>
      </c>
      <c r="E42" s="238"/>
      <c r="F42" s="238"/>
      <c r="G42" s="238"/>
      <c r="H42" s="238"/>
      <c r="I42" s="238"/>
      <c r="J42" s="238"/>
      <c r="K42" s="238"/>
      <c r="L42" s="238"/>
      <c r="M42" s="238"/>
      <c r="N42" s="238"/>
      <c r="O42" s="238"/>
      <c r="P42" s="238"/>
      <c r="Q42" s="238"/>
      <c r="R42" s="238"/>
      <c r="S42" s="238"/>
      <c r="T42" s="239"/>
      <c r="U42" s="176">
        <v>1</v>
      </c>
      <c r="V42" s="174"/>
      <c r="W42" s="175"/>
      <c r="X42" s="176" t="s">
        <v>218</v>
      </c>
      <c r="Y42" s="174"/>
      <c r="Z42" s="174"/>
      <c r="AA42" s="174"/>
      <c r="AB42" s="175"/>
      <c r="AC42" s="210"/>
      <c r="AD42" s="211"/>
      <c r="AE42" s="212"/>
      <c r="AF42" s="237" t="s">
        <v>3134</v>
      </c>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75"/>
    </row>
    <row r="43" spans="1:62" s="7" customFormat="1" ht="40.5" customHeight="1" x14ac:dyDescent="0.2">
      <c r="A43" s="173">
        <f t="shared" si="0"/>
        <v>19</v>
      </c>
      <c r="B43" s="174"/>
      <c r="C43" s="175"/>
      <c r="D43" s="237" t="s">
        <v>223</v>
      </c>
      <c r="E43" s="238"/>
      <c r="F43" s="238"/>
      <c r="G43" s="238"/>
      <c r="H43" s="238"/>
      <c r="I43" s="238"/>
      <c r="J43" s="238"/>
      <c r="K43" s="238"/>
      <c r="L43" s="238"/>
      <c r="M43" s="238"/>
      <c r="N43" s="238"/>
      <c r="O43" s="238"/>
      <c r="P43" s="238"/>
      <c r="Q43" s="238"/>
      <c r="R43" s="238"/>
      <c r="S43" s="238"/>
      <c r="T43" s="239"/>
      <c r="U43" s="176">
        <v>1</v>
      </c>
      <c r="V43" s="174"/>
      <c r="W43" s="175"/>
      <c r="X43" s="176" t="s">
        <v>218</v>
      </c>
      <c r="Y43" s="174"/>
      <c r="Z43" s="174"/>
      <c r="AA43" s="174"/>
      <c r="AB43" s="175"/>
      <c r="AC43" s="210"/>
      <c r="AD43" s="211"/>
      <c r="AE43" s="212"/>
      <c r="AF43" s="237" t="s">
        <v>3135</v>
      </c>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75"/>
    </row>
    <row r="44" spans="1:62" s="7" customFormat="1" ht="40.5" customHeight="1" x14ac:dyDescent="0.2">
      <c r="A44" s="173">
        <f t="shared" si="0"/>
        <v>20</v>
      </c>
      <c r="B44" s="174"/>
      <c r="C44" s="175"/>
      <c r="D44" s="237" t="s">
        <v>199</v>
      </c>
      <c r="E44" s="238"/>
      <c r="F44" s="238"/>
      <c r="G44" s="238"/>
      <c r="H44" s="238"/>
      <c r="I44" s="238"/>
      <c r="J44" s="238"/>
      <c r="K44" s="238"/>
      <c r="L44" s="238"/>
      <c r="M44" s="238"/>
      <c r="N44" s="238"/>
      <c r="O44" s="238"/>
      <c r="P44" s="238"/>
      <c r="Q44" s="238"/>
      <c r="R44" s="238"/>
      <c r="S44" s="238"/>
      <c r="T44" s="239"/>
      <c r="U44" s="176">
        <v>7</v>
      </c>
      <c r="V44" s="174"/>
      <c r="W44" s="175"/>
      <c r="X44" s="176" t="s">
        <v>218</v>
      </c>
      <c r="Y44" s="174"/>
      <c r="Z44" s="174"/>
      <c r="AA44" s="174"/>
      <c r="AB44" s="175"/>
      <c r="AC44" s="210"/>
      <c r="AD44" s="211"/>
      <c r="AE44" s="212"/>
      <c r="AF44" s="237" t="s">
        <v>199</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1" ht="40.5" customHeight="1" x14ac:dyDescent="0.2">
      <c r="A45" s="173">
        <f t="shared" si="0"/>
        <v>21</v>
      </c>
      <c r="B45" s="174"/>
      <c r="C45" s="175"/>
      <c r="D45" s="237" t="s">
        <v>198</v>
      </c>
      <c r="E45" s="238"/>
      <c r="F45" s="238"/>
      <c r="G45" s="238"/>
      <c r="H45" s="238"/>
      <c r="I45" s="238"/>
      <c r="J45" s="238"/>
      <c r="K45" s="238"/>
      <c r="L45" s="238"/>
      <c r="M45" s="238"/>
      <c r="N45" s="238"/>
      <c r="O45" s="238"/>
      <c r="P45" s="238"/>
      <c r="Q45" s="238"/>
      <c r="R45" s="238"/>
      <c r="S45" s="238"/>
      <c r="T45" s="239"/>
      <c r="U45" s="176">
        <v>40</v>
      </c>
      <c r="V45" s="174"/>
      <c r="W45" s="175"/>
      <c r="X45" s="176" t="s">
        <v>240</v>
      </c>
      <c r="Y45" s="174"/>
      <c r="Z45" s="174"/>
      <c r="AA45" s="174"/>
      <c r="AB45" s="175"/>
      <c r="AC45" s="210"/>
      <c r="AD45" s="211"/>
      <c r="AE45" s="212"/>
      <c r="AF45" s="237" t="s">
        <v>198</v>
      </c>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75"/>
    </row>
    <row r="46" spans="1:62" s="7" customFormat="1" ht="40.5" customHeight="1" x14ac:dyDescent="0.2">
      <c r="A46" s="173">
        <f t="shared" si="0"/>
        <v>22</v>
      </c>
      <c r="B46" s="174"/>
      <c r="C46" s="175"/>
      <c r="D46" s="237" t="s">
        <v>196</v>
      </c>
      <c r="E46" s="238"/>
      <c r="F46" s="238"/>
      <c r="G46" s="238"/>
      <c r="H46" s="238"/>
      <c r="I46" s="238"/>
      <c r="J46" s="238"/>
      <c r="K46" s="238"/>
      <c r="L46" s="238"/>
      <c r="M46" s="238"/>
      <c r="N46" s="238"/>
      <c r="O46" s="238"/>
      <c r="P46" s="238"/>
      <c r="Q46" s="238"/>
      <c r="R46" s="238"/>
      <c r="S46" s="238"/>
      <c r="T46" s="239"/>
      <c r="U46" s="176">
        <v>30</v>
      </c>
      <c r="V46" s="174"/>
      <c r="W46" s="175"/>
      <c r="X46" s="176" t="s">
        <v>218</v>
      </c>
      <c r="Y46" s="174"/>
      <c r="Z46" s="174"/>
      <c r="AA46" s="174"/>
      <c r="AB46" s="175"/>
      <c r="AC46" s="210"/>
      <c r="AD46" s="211"/>
      <c r="AE46" s="212"/>
      <c r="AF46" s="237" t="s">
        <v>196</v>
      </c>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75"/>
    </row>
    <row r="47" spans="1:62" s="7" customFormat="1" ht="40.5" customHeight="1" x14ac:dyDescent="0.2">
      <c r="A47" s="173">
        <f t="shared" si="0"/>
        <v>23</v>
      </c>
      <c r="B47" s="174"/>
      <c r="C47" s="175"/>
      <c r="D47" s="237" t="s">
        <v>294</v>
      </c>
      <c r="E47" s="238"/>
      <c r="F47" s="238"/>
      <c r="G47" s="238"/>
      <c r="H47" s="238"/>
      <c r="I47" s="238"/>
      <c r="J47" s="238"/>
      <c r="K47" s="238"/>
      <c r="L47" s="238"/>
      <c r="M47" s="238"/>
      <c r="N47" s="238"/>
      <c r="O47" s="238"/>
      <c r="P47" s="238"/>
      <c r="Q47" s="238"/>
      <c r="R47" s="238"/>
      <c r="S47" s="238"/>
      <c r="T47" s="239"/>
      <c r="U47" s="176">
        <v>1</v>
      </c>
      <c r="V47" s="174"/>
      <c r="W47" s="175"/>
      <c r="X47" s="176" t="s">
        <v>218</v>
      </c>
      <c r="Y47" s="174"/>
      <c r="Z47" s="174"/>
      <c r="AA47" s="174"/>
      <c r="AB47" s="175"/>
      <c r="AC47" s="210"/>
      <c r="AD47" s="211"/>
      <c r="AE47" s="212"/>
      <c r="AF47" s="237" t="s">
        <v>2182</v>
      </c>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1" ht="40.5" customHeight="1" x14ac:dyDescent="0.2">
      <c r="A48" s="173">
        <f t="shared" si="0"/>
        <v>24</v>
      </c>
      <c r="B48" s="174"/>
      <c r="C48" s="175"/>
      <c r="D48" s="237" t="s">
        <v>251</v>
      </c>
      <c r="E48" s="238"/>
      <c r="F48" s="238"/>
      <c r="G48" s="238"/>
      <c r="H48" s="238"/>
      <c r="I48" s="238"/>
      <c r="J48" s="238"/>
      <c r="K48" s="238"/>
      <c r="L48" s="238"/>
      <c r="M48" s="238"/>
      <c r="N48" s="238"/>
      <c r="O48" s="238"/>
      <c r="P48" s="238"/>
      <c r="Q48" s="238"/>
      <c r="R48" s="238"/>
      <c r="S48" s="238"/>
      <c r="T48" s="239"/>
      <c r="U48" s="176">
        <v>8</v>
      </c>
      <c r="V48" s="174"/>
      <c r="W48" s="175"/>
      <c r="X48" s="176" t="s">
        <v>221</v>
      </c>
      <c r="Y48" s="174"/>
      <c r="Z48" s="174"/>
      <c r="AA48" s="174"/>
      <c r="AB48" s="175"/>
      <c r="AC48" s="210"/>
      <c r="AD48" s="211"/>
      <c r="AE48" s="212"/>
      <c r="AF48" s="237" t="s">
        <v>621</v>
      </c>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75"/>
    </row>
    <row r="49" spans="1:62" s="7" customFormat="1" ht="39.6" customHeight="1" x14ac:dyDescent="0.2">
      <c r="A49" s="173">
        <f t="shared" si="0"/>
        <v>25</v>
      </c>
      <c r="B49" s="174"/>
      <c r="C49" s="175"/>
      <c r="D49" s="237" t="s">
        <v>4708</v>
      </c>
      <c r="E49" s="238"/>
      <c r="F49" s="238"/>
      <c r="G49" s="238"/>
      <c r="H49" s="238"/>
      <c r="I49" s="238"/>
      <c r="J49" s="238"/>
      <c r="K49" s="238"/>
      <c r="L49" s="238"/>
      <c r="M49" s="238"/>
      <c r="N49" s="238"/>
      <c r="O49" s="238"/>
      <c r="P49" s="238"/>
      <c r="Q49" s="238"/>
      <c r="R49" s="238"/>
      <c r="S49" s="238"/>
      <c r="T49" s="239"/>
      <c r="U49" s="176"/>
      <c r="V49" s="174"/>
      <c r="W49" s="175"/>
      <c r="X49" s="176"/>
      <c r="Y49" s="174"/>
      <c r="Z49" s="174"/>
      <c r="AA49" s="174"/>
      <c r="AB49" s="175"/>
      <c r="AC49" s="210"/>
      <c r="AD49" s="211"/>
      <c r="AE49" s="212"/>
      <c r="AF49" s="237"/>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75"/>
    </row>
    <row r="50" spans="1:62" s="7" customFormat="1" ht="40.5" customHeight="1" x14ac:dyDescent="0.2">
      <c r="A50" s="173">
        <f t="shared" si="0"/>
        <v>26</v>
      </c>
      <c r="B50" s="174"/>
      <c r="C50" s="175"/>
      <c r="D50" s="237" t="s">
        <v>3117</v>
      </c>
      <c r="E50" s="238"/>
      <c r="F50" s="238"/>
      <c r="G50" s="238"/>
      <c r="H50" s="238"/>
      <c r="I50" s="238"/>
      <c r="J50" s="238"/>
      <c r="K50" s="238"/>
      <c r="L50" s="238"/>
      <c r="M50" s="238"/>
      <c r="N50" s="238"/>
      <c r="O50" s="238"/>
      <c r="P50" s="238"/>
      <c r="Q50" s="238"/>
      <c r="R50" s="238"/>
      <c r="S50" s="238"/>
      <c r="T50" s="239"/>
      <c r="U50" s="176">
        <v>2</v>
      </c>
      <c r="V50" s="174"/>
      <c r="W50" s="175"/>
      <c r="X50" s="174" t="s">
        <v>102</v>
      </c>
      <c r="Y50" s="174"/>
      <c r="Z50" s="174"/>
      <c r="AA50" s="174"/>
      <c r="AB50" s="175"/>
      <c r="AC50" s="210"/>
      <c r="AD50" s="211"/>
      <c r="AE50" s="212"/>
      <c r="AF50" s="183" t="s">
        <v>3130</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f t="shared" si="0"/>
        <v>27</v>
      </c>
      <c r="B51" s="174"/>
      <c r="C51" s="175"/>
      <c r="D51" s="237" t="s">
        <v>3118</v>
      </c>
      <c r="E51" s="238"/>
      <c r="F51" s="238"/>
      <c r="G51" s="238"/>
      <c r="H51" s="238"/>
      <c r="I51" s="238"/>
      <c r="J51" s="238"/>
      <c r="K51" s="238"/>
      <c r="L51" s="238"/>
      <c r="M51" s="238"/>
      <c r="N51" s="238"/>
      <c r="O51" s="238"/>
      <c r="P51" s="238"/>
      <c r="Q51" s="238"/>
      <c r="R51" s="238"/>
      <c r="S51" s="238"/>
      <c r="T51" s="239"/>
      <c r="U51" s="176">
        <v>1</v>
      </c>
      <c r="V51" s="174"/>
      <c r="W51" s="175"/>
      <c r="X51" s="174" t="s">
        <v>102</v>
      </c>
      <c r="Y51" s="174"/>
      <c r="Z51" s="174"/>
      <c r="AA51" s="174"/>
      <c r="AB51" s="175"/>
      <c r="AC51" s="210"/>
      <c r="AD51" s="211"/>
      <c r="AE51" s="212"/>
      <c r="AF51" s="183" t="s">
        <v>3131</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f t="shared" si="0"/>
        <v>28</v>
      </c>
      <c r="B52" s="174"/>
      <c r="C52" s="175"/>
      <c r="D52" s="237" t="s">
        <v>3119</v>
      </c>
      <c r="E52" s="238"/>
      <c r="F52" s="238"/>
      <c r="G52" s="238"/>
      <c r="H52" s="238"/>
      <c r="I52" s="238"/>
      <c r="J52" s="238"/>
      <c r="K52" s="238"/>
      <c r="L52" s="238"/>
      <c r="M52" s="238"/>
      <c r="N52" s="238"/>
      <c r="O52" s="238"/>
      <c r="P52" s="238"/>
      <c r="Q52" s="238"/>
      <c r="R52" s="238"/>
      <c r="S52" s="238"/>
      <c r="T52" s="239"/>
      <c r="U52" s="176">
        <v>6</v>
      </c>
      <c r="V52" s="174"/>
      <c r="W52" s="175"/>
      <c r="X52" s="174" t="s">
        <v>3123</v>
      </c>
      <c r="Y52" s="174"/>
      <c r="Z52" s="174"/>
      <c r="AA52" s="174"/>
      <c r="AB52" s="175"/>
      <c r="AC52" s="210"/>
      <c r="AD52" s="211"/>
      <c r="AE52" s="212"/>
      <c r="AF52" s="177" t="s">
        <v>3125</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200000000000003" customHeight="1" x14ac:dyDescent="0.2">
      <c r="A53" s="173">
        <f t="shared" si="0"/>
        <v>29</v>
      </c>
      <c r="B53" s="174"/>
      <c r="C53" s="175"/>
      <c r="D53" s="237" t="s">
        <v>3120</v>
      </c>
      <c r="E53" s="238"/>
      <c r="F53" s="238"/>
      <c r="G53" s="238"/>
      <c r="H53" s="238"/>
      <c r="I53" s="238"/>
      <c r="J53" s="238"/>
      <c r="K53" s="238"/>
      <c r="L53" s="238"/>
      <c r="M53" s="238"/>
      <c r="N53" s="238"/>
      <c r="O53" s="238"/>
      <c r="P53" s="238"/>
      <c r="Q53" s="238"/>
      <c r="R53" s="238"/>
      <c r="S53" s="238"/>
      <c r="T53" s="239"/>
      <c r="U53" s="176">
        <v>6</v>
      </c>
      <c r="V53" s="174"/>
      <c r="W53" s="175"/>
      <c r="X53" s="174" t="s">
        <v>3123</v>
      </c>
      <c r="Y53" s="174"/>
      <c r="Z53" s="174"/>
      <c r="AA53" s="174"/>
      <c r="AB53" s="175"/>
      <c r="AC53" s="210"/>
      <c r="AD53" s="211"/>
      <c r="AE53" s="212"/>
      <c r="AF53" s="177" t="s">
        <v>3124</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f t="shared" si="0"/>
        <v>30</v>
      </c>
      <c r="B54" s="174"/>
      <c r="C54" s="175"/>
      <c r="D54" s="237" t="s">
        <v>3121</v>
      </c>
      <c r="E54" s="238"/>
      <c r="F54" s="238"/>
      <c r="G54" s="238"/>
      <c r="H54" s="238"/>
      <c r="I54" s="238"/>
      <c r="J54" s="238"/>
      <c r="K54" s="238"/>
      <c r="L54" s="238"/>
      <c r="M54" s="238"/>
      <c r="N54" s="238"/>
      <c r="O54" s="238"/>
      <c r="P54" s="238"/>
      <c r="Q54" s="238"/>
      <c r="R54" s="238"/>
      <c r="S54" s="238"/>
      <c r="T54" s="239"/>
      <c r="U54" s="176" t="s">
        <v>3122</v>
      </c>
      <c r="V54" s="174"/>
      <c r="W54" s="175"/>
      <c r="X54" s="174" t="s">
        <v>102</v>
      </c>
      <c r="Y54" s="174"/>
      <c r="Z54" s="174"/>
      <c r="AA54" s="174"/>
      <c r="AB54" s="175"/>
      <c r="AC54" s="210"/>
      <c r="AD54" s="211"/>
      <c r="AE54" s="212"/>
      <c r="AF54" s="177" t="s">
        <v>3144</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204"/>
      <c r="B55" s="205"/>
      <c r="C55" s="206"/>
      <c r="D55" s="250"/>
      <c r="E55" s="205"/>
      <c r="F55" s="205"/>
      <c r="G55" s="205"/>
      <c r="H55" s="205"/>
      <c r="I55" s="205"/>
      <c r="J55" s="205"/>
      <c r="K55" s="205"/>
      <c r="L55" s="205"/>
      <c r="M55" s="205"/>
      <c r="N55" s="205"/>
      <c r="O55" s="205"/>
      <c r="P55" s="205"/>
      <c r="Q55" s="205"/>
      <c r="R55" s="205"/>
      <c r="S55" s="205"/>
      <c r="T55" s="206"/>
      <c r="U55" s="207"/>
      <c r="V55" s="208"/>
      <c r="W55" s="209"/>
      <c r="X55" s="207"/>
      <c r="Y55" s="208"/>
      <c r="Z55" s="208"/>
      <c r="AA55" s="208"/>
      <c r="AB55" s="209"/>
      <c r="AC55" s="207"/>
      <c r="AD55" s="208"/>
      <c r="AE55" s="209"/>
      <c r="AF55" s="213"/>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74"/>
    </row>
    <row r="56" spans="1:62" s="3" customFormat="1" ht="7.5" customHeight="1" x14ac:dyDescent="0.2"/>
    <row r="57" spans="1:62" s="1" customFormat="1" ht="12" x14ac:dyDescent="0.2"/>
    <row r="58" spans="1:62" s="1" customFormat="1" ht="12" x14ac:dyDescent="0.2"/>
    <row r="59" spans="1:62" s="1" customFormat="1" ht="12"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2" customFormat="1" ht="12" x14ac:dyDescent="0.15"/>
    <row r="80" s="2" customFormat="1" ht="12" x14ac:dyDescent="0.15"/>
  </sheetData>
  <mergeCells count="215">
    <mergeCell ref="D39:T39"/>
    <mergeCell ref="D40:T40"/>
    <mergeCell ref="D41:T41"/>
    <mergeCell ref="D42:T42"/>
    <mergeCell ref="D43:T43"/>
    <mergeCell ref="D47:T47"/>
    <mergeCell ref="D48:T48"/>
    <mergeCell ref="A44:C44"/>
    <mergeCell ref="U44:W44"/>
    <mergeCell ref="X44:AB44"/>
    <mergeCell ref="X47:AB47"/>
    <mergeCell ref="D25:T25"/>
    <mergeCell ref="D55:T55"/>
    <mergeCell ref="AF49:BJ49"/>
    <mergeCell ref="AF55:BJ55"/>
    <mergeCell ref="AF25:BJ25"/>
    <mergeCell ref="D49:T49"/>
    <mergeCell ref="D26:T26"/>
    <mergeCell ref="D27:T27"/>
    <mergeCell ref="D28:T28"/>
    <mergeCell ref="D29:T29"/>
    <mergeCell ref="D30:T30"/>
    <mergeCell ref="D31:T31"/>
    <mergeCell ref="D32:T32"/>
    <mergeCell ref="D33:T33"/>
    <mergeCell ref="D34:T34"/>
    <mergeCell ref="D35:T35"/>
    <mergeCell ref="D36:T36"/>
    <mergeCell ref="D37:T37"/>
    <mergeCell ref="AF30:BJ30"/>
    <mergeCell ref="AF31:BJ31"/>
    <mergeCell ref="AF32:BJ32"/>
    <mergeCell ref="AF33:BJ33"/>
    <mergeCell ref="AF48:BJ48"/>
    <mergeCell ref="AF47:BJ47"/>
    <mergeCell ref="AF34:BJ34"/>
    <mergeCell ref="AF35:BJ35"/>
    <mergeCell ref="AF36:BJ36"/>
    <mergeCell ref="AF37:BJ37"/>
    <mergeCell ref="AF38:BJ38"/>
    <mergeCell ref="AF41:BJ41"/>
    <mergeCell ref="AF42:BJ42"/>
    <mergeCell ref="AF43:BJ43"/>
    <mergeCell ref="AF44:BJ44"/>
    <mergeCell ref="AF45:BJ45"/>
    <mergeCell ref="AF46:BJ46"/>
    <mergeCell ref="AF39:BJ39"/>
    <mergeCell ref="AF40:BJ40"/>
    <mergeCell ref="A30:C30"/>
    <mergeCell ref="U30:W30"/>
    <mergeCell ref="X30:AB30"/>
    <mergeCell ref="AC30:AE30"/>
    <mergeCell ref="A31:C31"/>
    <mergeCell ref="U31:W31"/>
    <mergeCell ref="X31:AB31"/>
    <mergeCell ref="AC31:AE31"/>
    <mergeCell ref="A35:C35"/>
    <mergeCell ref="A32:C32"/>
    <mergeCell ref="U32:W32"/>
    <mergeCell ref="X32:AB32"/>
    <mergeCell ref="AC32:AE32"/>
    <mergeCell ref="A33:C33"/>
    <mergeCell ref="U33:W33"/>
    <mergeCell ref="X33:AB33"/>
    <mergeCell ref="AC33:AE33"/>
    <mergeCell ref="X34:AB34"/>
    <mergeCell ref="A34:C34"/>
    <mergeCell ref="U34:W34"/>
    <mergeCell ref="AC34:AE34"/>
    <mergeCell ref="AF27:BJ27"/>
    <mergeCell ref="A28:C28"/>
    <mergeCell ref="U28:W28"/>
    <mergeCell ref="X28:AB28"/>
    <mergeCell ref="AC28:AE28"/>
    <mergeCell ref="A29:C29"/>
    <mergeCell ref="U29:W29"/>
    <mergeCell ref="X29:AB29"/>
    <mergeCell ref="AC29:AE29"/>
    <mergeCell ref="AF28:BJ28"/>
    <mergeCell ref="AF29:BJ29"/>
    <mergeCell ref="AF51:BJ51"/>
    <mergeCell ref="A54:C54"/>
    <mergeCell ref="D54:T54"/>
    <mergeCell ref="U54:W54"/>
    <mergeCell ref="X54:AB54"/>
    <mergeCell ref="AC54:AE54"/>
    <mergeCell ref="AF54:BJ54"/>
    <mergeCell ref="A52:C52"/>
    <mergeCell ref="D52:T52"/>
    <mergeCell ref="U52:W52"/>
    <mergeCell ref="X52:AB52"/>
    <mergeCell ref="AC52:AE52"/>
    <mergeCell ref="AF52:BJ52"/>
    <mergeCell ref="A53:C53"/>
    <mergeCell ref="D53:T53"/>
    <mergeCell ref="U53:W53"/>
    <mergeCell ref="X53:AB53"/>
    <mergeCell ref="AC53:AE53"/>
    <mergeCell ref="AF53:BJ53"/>
    <mergeCell ref="D51:T51"/>
    <mergeCell ref="U51:W51"/>
    <mergeCell ref="X51:AB51"/>
    <mergeCell ref="AC51:AE51"/>
    <mergeCell ref="L7:BJ7"/>
    <mergeCell ref="A8:K8"/>
    <mergeCell ref="L8:BJ8"/>
    <mergeCell ref="A9:K9"/>
    <mergeCell ref="L9:BJ9"/>
    <mergeCell ref="A50:C50"/>
    <mergeCell ref="D50:T50"/>
    <mergeCell ref="U50:W50"/>
    <mergeCell ref="X50:AB50"/>
    <mergeCell ref="AC50:AE50"/>
    <mergeCell ref="AF50:BJ50"/>
    <mergeCell ref="A25:C25"/>
    <mergeCell ref="U25:W25"/>
    <mergeCell ref="X25:AB25"/>
    <mergeCell ref="AC25:AE25"/>
    <mergeCell ref="A26:C26"/>
    <mergeCell ref="U26:W26"/>
    <mergeCell ref="X26:AB26"/>
    <mergeCell ref="AC26:AE26"/>
    <mergeCell ref="AF26:BJ26"/>
    <mergeCell ref="A27:C27"/>
    <mergeCell ref="U27:W27"/>
    <mergeCell ref="X27:AB27"/>
    <mergeCell ref="AC27:AE27"/>
    <mergeCell ref="A10:K10"/>
    <mergeCell ref="L10:BJ10"/>
    <mergeCell ref="A24:C24"/>
    <mergeCell ref="D24:T24"/>
    <mergeCell ref="U24:W24"/>
    <mergeCell ref="X24:AB24"/>
    <mergeCell ref="A2:AU2"/>
    <mergeCell ref="AV2:AY2"/>
    <mergeCell ref="AZ2:BC2"/>
    <mergeCell ref="BD2:BG2"/>
    <mergeCell ref="BH2:BJ2"/>
    <mergeCell ref="A3:G4"/>
    <mergeCell ref="H3:AU4"/>
    <mergeCell ref="AV3:AY3"/>
    <mergeCell ref="AZ3:BJ3"/>
    <mergeCell ref="AV4:AY4"/>
    <mergeCell ref="AZ4:BJ4"/>
    <mergeCell ref="AC24:AE24"/>
    <mergeCell ref="AF24:BJ24"/>
    <mergeCell ref="A6:K6"/>
    <mergeCell ref="L6:W6"/>
    <mergeCell ref="AS6:AX6"/>
    <mergeCell ref="AY6:BJ6"/>
    <mergeCell ref="A7:K7"/>
    <mergeCell ref="A38:C38"/>
    <mergeCell ref="U38:W38"/>
    <mergeCell ref="U35:W35"/>
    <mergeCell ref="X35:AB35"/>
    <mergeCell ref="AC35:AE35"/>
    <mergeCell ref="U36:W36"/>
    <mergeCell ref="X36:AB36"/>
    <mergeCell ref="AC36:AE36"/>
    <mergeCell ref="U37:W37"/>
    <mergeCell ref="X37:AB37"/>
    <mergeCell ref="AC37:AE37"/>
    <mergeCell ref="A36:C36"/>
    <mergeCell ref="A37:C37"/>
    <mergeCell ref="X38:AB38"/>
    <mergeCell ref="AC38:AE38"/>
    <mergeCell ref="D38:T38"/>
    <mergeCell ref="A55:C55"/>
    <mergeCell ref="U55:W55"/>
    <mergeCell ref="X55:AB55"/>
    <mergeCell ref="AC55:AE55"/>
    <mergeCell ref="U43:W43"/>
    <mergeCell ref="X43:AB43"/>
    <mergeCell ref="AC43:AE43"/>
    <mergeCell ref="U46:W46"/>
    <mergeCell ref="X46:AB46"/>
    <mergeCell ref="AC46:AE46"/>
    <mergeCell ref="AC48:AE48"/>
    <mergeCell ref="A46:C46"/>
    <mergeCell ref="A47:C47"/>
    <mergeCell ref="U47:W47"/>
    <mergeCell ref="AC44:AE44"/>
    <mergeCell ref="A45:C45"/>
    <mergeCell ref="U45:W45"/>
    <mergeCell ref="X45:AB45"/>
    <mergeCell ref="AC47:AE47"/>
    <mergeCell ref="A51:C51"/>
    <mergeCell ref="A48:C48"/>
    <mergeCell ref="U48:W48"/>
    <mergeCell ref="X48:AB48"/>
    <mergeCell ref="D46:T46"/>
    <mergeCell ref="AC49:AE49"/>
    <mergeCell ref="AC41:AE41"/>
    <mergeCell ref="D44:T44"/>
    <mergeCell ref="D45:T45"/>
    <mergeCell ref="A49:C49"/>
    <mergeCell ref="U49:W49"/>
    <mergeCell ref="X49:AB49"/>
    <mergeCell ref="A39:C39"/>
    <mergeCell ref="U39:W39"/>
    <mergeCell ref="X39:AB39"/>
    <mergeCell ref="AC39:AE39"/>
    <mergeCell ref="AC45:AE45"/>
    <mergeCell ref="A40:C40"/>
    <mergeCell ref="U40:W40"/>
    <mergeCell ref="X40:AB40"/>
    <mergeCell ref="AC40:AE40"/>
    <mergeCell ref="A43:C43"/>
    <mergeCell ref="AC42:AE42"/>
    <mergeCell ref="A41:C41"/>
    <mergeCell ref="U41:W41"/>
    <mergeCell ref="X41:AB41"/>
    <mergeCell ref="A42:C42"/>
    <mergeCell ref="U42:W42"/>
    <mergeCell ref="X42:AB42"/>
  </mergeCells>
  <phoneticPr fontId="4"/>
  <dataValidations count="2">
    <dataValidation type="list" allowBlank="1" showInputMessage="1" showErrorMessage="1" sqref="AD27:AE33 AC50:AE55 AC25:AC49 AD35:AE49" xr:uid="{6E0EA225-18B0-4C60-89C9-851237746B30}">
      <formula1>"○"</formula1>
    </dataValidation>
    <dataValidation type="list" allowBlank="1" showInputMessage="1" showErrorMessage="1" sqref="AY6:BJ6" xr:uid="{003E1D26-10E5-4F07-984D-2EEC049C2781}">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B3C3-7834-4D77-967D-E0154871A7E4}">
  <sheetPr codeName="Sheet59"/>
  <dimension ref="A1:BJ51"/>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5489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5488</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1455</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5900</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1532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66"/>
      <c r="B16" s="7" t="s">
        <v>1788</v>
      </c>
      <c r="BJ16" s="12"/>
    </row>
    <row r="17" spans="1:62" s="7" customFormat="1" ht="20.25" customHeight="1" x14ac:dyDescent="0.2">
      <c r="A17" s="66"/>
      <c r="B17" s="7" t="s">
        <v>3096</v>
      </c>
      <c r="BJ17" s="12"/>
    </row>
    <row r="18" spans="1:62" s="7" customFormat="1" ht="20.25" customHeight="1" x14ac:dyDescent="0.2">
      <c r="A18" s="4"/>
      <c r="B18" s="5" t="s">
        <v>3020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1" ht="5.25" customHeight="1" x14ac:dyDescent="0.2"/>
    <row r="20" spans="1:62" s="7" customFormat="1" ht="20.25" customHeight="1" x14ac:dyDescent="0.2">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2" s="7" customFormat="1" ht="134.25" customHeight="1" x14ac:dyDescent="0.2">
      <c r="A21" s="173">
        <v>1</v>
      </c>
      <c r="B21" s="174"/>
      <c r="C21" s="175"/>
      <c r="D21" s="29" t="s">
        <v>1533</v>
      </c>
      <c r="E21" s="30"/>
      <c r="F21" s="30"/>
      <c r="G21" s="30"/>
      <c r="H21" s="30"/>
      <c r="I21" s="30"/>
      <c r="J21" s="30"/>
      <c r="K21" s="30"/>
      <c r="L21" s="30"/>
      <c r="M21" s="30"/>
      <c r="N21" s="30"/>
      <c r="O21" s="30"/>
      <c r="P21" s="30"/>
      <c r="Q21" s="30"/>
      <c r="R21" s="30"/>
      <c r="S21" s="30"/>
      <c r="T21" s="31"/>
      <c r="U21" s="210">
        <v>9</v>
      </c>
      <c r="V21" s="211"/>
      <c r="W21" s="212"/>
      <c r="X21" s="210" t="s">
        <v>103</v>
      </c>
      <c r="Y21" s="211"/>
      <c r="Z21" s="211"/>
      <c r="AA21" s="211"/>
      <c r="AB21" s="212"/>
      <c r="AC21" s="210" t="s">
        <v>101</v>
      </c>
      <c r="AD21" s="211"/>
      <c r="AE21" s="212"/>
      <c r="AF21" s="412" t="s">
        <v>3017</v>
      </c>
      <c r="AG21" s="413"/>
      <c r="AH21" s="413"/>
      <c r="AI21" s="413"/>
      <c r="AJ21" s="413"/>
      <c r="AK21" s="413"/>
      <c r="AL21" s="413"/>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62" s="7" customFormat="1" ht="123" customHeight="1" x14ac:dyDescent="0.2">
      <c r="A22" s="173">
        <v>2</v>
      </c>
      <c r="B22" s="174"/>
      <c r="C22" s="175"/>
      <c r="D22" s="29" t="s">
        <v>1534</v>
      </c>
      <c r="E22" s="30"/>
      <c r="F22" s="30"/>
      <c r="G22" s="30"/>
      <c r="H22" s="30"/>
      <c r="I22" s="30"/>
      <c r="J22" s="30"/>
      <c r="K22" s="30"/>
      <c r="L22" s="30"/>
      <c r="M22" s="30"/>
      <c r="N22" s="30"/>
      <c r="O22" s="30"/>
      <c r="P22" s="30"/>
      <c r="Q22" s="30"/>
      <c r="R22" s="30"/>
      <c r="S22" s="30"/>
      <c r="T22" s="31"/>
      <c r="U22" s="210">
        <v>40</v>
      </c>
      <c r="V22" s="211"/>
      <c r="W22" s="212"/>
      <c r="X22" s="210" t="s">
        <v>1535</v>
      </c>
      <c r="Y22" s="211"/>
      <c r="Z22" s="211"/>
      <c r="AA22" s="211"/>
      <c r="AB22" s="212"/>
      <c r="AC22" s="210" t="s">
        <v>101</v>
      </c>
      <c r="AD22" s="211"/>
      <c r="AE22" s="212"/>
      <c r="AF22" s="177" t="s">
        <v>3018</v>
      </c>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9"/>
    </row>
    <row r="23" spans="1:62" s="7" customFormat="1" ht="123" customHeight="1" x14ac:dyDescent="0.2">
      <c r="A23" s="173">
        <v>3</v>
      </c>
      <c r="B23" s="174"/>
      <c r="C23" s="175"/>
      <c r="D23" s="29" t="s">
        <v>1536</v>
      </c>
      <c r="E23" s="30"/>
      <c r="F23" s="30"/>
      <c r="G23" s="30"/>
      <c r="H23" s="30"/>
      <c r="I23" s="30"/>
      <c r="J23" s="30"/>
      <c r="K23" s="30"/>
      <c r="L23" s="30"/>
      <c r="M23" s="30"/>
      <c r="N23" s="30"/>
      <c r="O23" s="30"/>
      <c r="P23" s="30"/>
      <c r="Q23" s="30"/>
      <c r="R23" s="30"/>
      <c r="S23" s="30"/>
      <c r="T23" s="31"/>
      <c r="U23" s="210">
        <v>40</v>
      </c>
      <c r="V23" s="211"/>
      <c r="W23" s="212"/>
      <c r="X23" s="210" t="s">
        <v>1535</v>
      </c>
      <c r="Y23" s="211"/>
      <c r="Z23" s="211"/>
      <c r="AA23" s="211"/>
      <c r="AB23" s="212"/>
      <c r="AC23" s="210" t="s">
        <v>101</v>
      </c>
      <c r="AD23" s="211"/>
      <c r="AE23" s="212"/>
      <c r="AF23" s="415" t="s">
        <v>3019</v>
      </c>
      <c r="AG23" s="416"/>
      <c r="AH23" s="416"/>
      <c r="AI23" s="416"/>
      <c r="AJ23" s="416"/>
      <c r="AK23" s="416"/>
      <c r="AL23" s="416"/>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62" s="7" customFormat="1" ht="106.5" customHeight="1" x14ac:dyDescent="0.2">
      <c r="A24" s="173">
        <v>4</v>
      </c>
      <c r="B24" s="174"/>
      <c r="C24" s="175"/>
      <c r="D24" s="29" t="s">
        <v>1537</v>
      </c>
      <c r="E24" s="30"/>
      <c r="F24" s="30"/>
      <c r="G24" s="30"/>
      <c r="H24" s="30"/>
      <c r="I24" s="30"/>
      <c r="J24" s="30"/>
      <c r="K24" s="30"/>
      <c r="L24" s="30"/>
      <c r="M24" s="30"/>
      <c r="N24" s="30"/>
      <c r="O24" s="30"/>
      <c r="P24" s="30"/>
      <c r="Q24" s="30"/>
      <c r="R24" s="30"/>
      <c r="S24" s="30"/>
      <c r="T24" s="31"/>
      <c r="U24" s="210">
        <v>1</v>
      </c>
      <c r="V24" s="211"/>
      <c r="W24" s="212"/>
      <c r="X24" s="210" t="s">
        <v>103</v>
      </c>
      <c r="Y24" s="211"/>
      <c r="Z24" s="211"/>
      <c r="AA24" s="211"/>
      <c r="AB24" s="212"/>
      <c r="AC24" s="210" t="s">
        <v>101</v>
      </c>
      <c r="AD24" s="211"/>
      <c r="AE24" s="212"/>
      <c r="AF24" s="415" t="s">
        <v>1789</v>
      </c>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9"/>
    </row>
    <row r="25" spans="1:62" s="7" customFormat="1" ht="79.2" customHeight="1" x14ac:dyDescent="0.2">
      <c r="A25" s="173">
        <v>5</v>
      </c>
      <c r="B25" s="174"/>
      <c r="C25" s="175"/>
      <c r="D25" s="29" t="s">
        <v>1538</v>
      </c>
      <c r="E25" s="30"/>
      <c r="F25" s="30"/>
      <c r="G25" s="30"/>
      <c r="H25" s="30"/>
      <c r="I25" s="30"/>
      <c r="J25" s="30"/>
      <c r="K25" s="30"/>
      <c r="L25" s="30"/>
      <c r="M25" s="30"/>
      <c r="N25" s="30"/>
      <c r="O25" s="30"/>
      <c r="P25" s="30"/>
      <c r="Q25" s="30"/>
      <c r="R25" s="30"/>
      <c r="S25" s="30"/>
      <c r="T25" s="31"/>
      <c r="U25" s="210">
        <v>1</v>
      </c>
      <c r="V25" s="211"/>
      <c r="W25" s="212"/>
      <c r="X25" s="210" t="s">
        <v>103</v>
      </c>
      <c r="Y25" s="211"/>
      <c r="Z25" s="211"/>
      <c r="AA25" s="211"/>
      <c r="AB25" s="212"/>
      <c r="AC25" s="210" t="s">
        <v>101</v>
      </c>
      <c r="AD25" s="211"/>
      <c r="AE25" s="212"/>
      <c r="AF25" s="177" t="s">
        <v>1790</v>
      </c>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204"/>
      <c r="B26" s="205"/>
      <c r="C26" s="206"/>
      <c r="D26" s="41"/>
      <c r="E26" s="35"/>
      <c r="F26" s="35"/>
      <c r="G26" s="35"/>
      <c r="H26" s="35"/>
      <c r="I26" s="35"/>
      <c r="J26" s="35"/>
      <c r="K26" s="35"/>
      <c r="L26" s="35"/>
      <c r="M26" s="35"/>
      <c r="N26" s="35"/>
      <c r="O26" s="35"/>
      <c r="P26" s="35"/>
      <c r="Q26" s="35"/>
      <c r="R26" s="35"/>
      <c r="S26" s="35"/>
      <c r="T26" s="36"/>
      <c r="U26" s="207"/>
      <c r="V26" s="208"/>
      <c r="W26" s="209"/>
      <c r="X26" s="207"/>
      <c r="Y26" s="208"/>
      <c r="Z26" s="208"/>
      <c r="AA26" s="208"/>
      <c r="AB26" s="209"/>
      <c r="AC26" s="207"/>
      <c r="AD26" s="208"/>
      <c r="AE26" s="209"/>
      <c r="AF26" s="41"/>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39"/>
    </row>
    <row r="27" spans="1:62" s="3" customFormat="1" ht="7.5" customHeight="1" x14ac:dyDescent="0.2"/>
    <row r="28" spans="1:62" s="1" customFormat="1" ht="12" x14ac:dyDescent="0.2"/>
    <row r="29" spans="1:62" s="1" customFormat="1" ht="12" x14ac:dyDescent="0.2"/>
    <row r="30" spans="1:62" s="1" customFormat="1" ht="12" x14ac:dyDescent="0.2"/>
    <row r="31" spans="1:62" s="1" customFormat="1" ht="12" x14ac:dyDescent="0.2"/>
    <row r="32" spans="1:62" s="1" customFormat="1" ht="12" x14ac:dyDescent="0.2"/>
    <row r="33" s="1" customFormat="1" ht="12" x14ac:dyDescent="0.2"/>
    <row r="34" s="1" customFormat="1" ht="12" x14ac:dyDescent="0.2"/>
    <row r="35" s="1" customFormat="1" ht="12" x14ac:dyDescent="0.2"/>
    <row r="36" s="1" customFormat="1" ht="12" x14ac:dyDescent="0.2"/>
    <row r="37" s="1" customFormat="1" ht="12" x14ac:dyDescent="0.2"/>
    <row r="38" s="1" customFormat="1" ht="12" x14ac:dyDescent="0.2"/>
    <row r="39" s="1" customFormat="1" ht="12" x14ac:dyDescent="0.2"/>
    <row r="40" s="1" customFormat="1" ht="12" x14ac:dyDescent="0.2"/>
    <row r="41" s="1" customFormat="1" ht="12" x14ac:dyDescent="0.2"/>
    <row r="42" s="1" customFormat="1" ht="12" x14ac:dyDescent="0.2"/>
    <row r="43" s="1" customFormat="1" ht="12" x14ac:dyDescent="0.2"/>
    <row r="44" s="1" customFormat="1" ht="12" x14ac:dyDescent="0.2"/>
    <row r="45" s="1" customFormat="1" ht="12" x14ac:dyDescent="0.2"/>
    <row r="46" s="1" customFormat="1" ht="12" x14ac:dyDescent="0.2"/>
    <row r="47" s="1" customFormat="1" ht="12" x14ac:dyDescent="0.2"/>
    <row r="48" s="1" customFormat="1" ht="12" x14ac:dyDescent="0.2"/>
    <row r="49" s="1" customFormat="1" ht="12" x14ac:dyDescent="0.2"/>
    <row r="50" s="2" customFormat="1" ht="12" x14ac:dyDescent="0.15"/>
    <row r="51" s="2" customFormat="1" ht="12" x14ac:dyDescent="0.15"/>
  </sheetData>
  <mergeCells count="58">
    <mergeCell ref="A26:C26"/>
    <mergeCell ref="U26:W26"/>
    <mergeCell ref="X26:AB26"/>
    <mergeCell ref="AC26:AE26"/>
    <mergeCell ref="A25:C25"/>
    <mergeCell ref="U25:W25"/>
    <mergeCell ref="X25:AB25"/>
    <mergeCell ref="AC25:AE25"/>
    <mergeCell ref="AF25:BJ25"/>
    <mergeCell ref="AF23:BJ23"/>
    <mergeCell ref="A24:C24"/>
    <mergeCell ref="U24:W24"/>
    <mergeCell ref="X24:AB24"/>
    <mergeCell ref="AC24:AE24"/>
    <mergeCell ref="AF24:BJ24"/>
    <mergeCell ref="A23:C23"/>
    <mergeCell ref="U23:W23"/>
    <mergeCell ref="X23:AB23"/>
    <mergeCell ref="AC23:AE23"/>
    <mergeCell ref="A7:K7"/>
    <mergeCell ref="L7:BJ7"/>
    <mergeCell ref="A6:K6"/>
    <mergeCell ref="A22:C22"/>
    <mergeCell ref="U22:W22"/>
    <mergeCell ref="X22:AB22"/>
    <mergeCell ref="AC22:AE22"/>
    <mergeCell ref="AF22:BJ22"/>
    <mergeCell ref="A21:C21"/>
    <mergeCell ref="U21:W21"/>
    <mergeCell ref="X21:AB21"/>
    <mergeCell ref="AC21:AE21"/>
    <mergeCell ref="AF21:BJ21"/>
    <mergeCell ref="AF20:BJ20"/>
    <mergeCell ref="A8:K8"/>
    <mergeCell ref="L8:BJ8"/>
    <mergeCell ref="A9:K9"/>
    <mergeCell ref="L9:BJ9"/>
    <mergeCell ref="A10:K10"/>
    <mergeCell ref="L10:BJ10"/>
    <mergeCell ref="A20:C20"/>
    <mergeCell ref="D20:T20"/>
    <mergeCell ref="U20:W20"/>
    <mergeCell ref="X20:AB20"/>
    <mergeCell ref="AC20:AE20"/>
    <mergeCell ref="A2:AU2"/>
    <mergeCell ref="AV2:AY2"/>
    <mergeCell ref="AZ2:BC2"/>
    <mergeCell ref="BD2:BG2"/>
    <mergeCell ref="BH2:BJ2"/>
    <mergeCell ref="L6:W6"/>
    <mergeCell ref="AS6:AX6"/>
    <mergeCell ref="A3:G4"/>
    <mergeCell ref="H3:AU4"/>
    <mergeCell ref="AV3:AY3"/>
    <mergeCell ref="AY6:BJ6"/>
    <mergeCell ref="AZ3:BJ3"/>
    <mergeCell ref="AV4:AY4"/>
    <mergeCell ref="AZ4:BJ4"/>
  </mergeCells>
  <phoneticPr fontId="4"/>
  <dataValidations count="2">
    <dataValidation type="list" allowBlank="1" showInputMessage="1" showErrorMessage="1" sqref="AD22:AE25 AC21:AC25 AC26:AE26" xr:uid="{FEDC71E5-326A-44FF-B64D-677DCA448F18}">
      <formula1>"○"</formula1>
    </dataValidation>
    <dataValidation type="list" allowBlank="1" showInputMessage="1" showErrorMessage="1" sqref="AY6:BJ6" xr:uid="{72CA2A26-B33D-48C1-BEA7-359718346E32}">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DAB3-416D-4A1D-8E63-57C27CB01626}">
  <sheetPr codeName="Sheet39"/>
  <dimension ref="A1:BJ81"/>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5490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5491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4887</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255">
        <f t="shared" ref="A25:A55" si="0">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237"/>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1" ht="40.5" customHeight="1" x14ac:dyDescent="0.2">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203</v>
      </c>
      <c r="E34" s="238"/>
      <c r="F34" s="238"/>
      <c r="G34" s="238"/>
      <c r="H34" s="238"/>
      <c r="I34" s="238"/>
      <c r="J34" s="238"/>
      <c r="K34" s="238"/>
      <c r="L34" s="238"/>
      <c r="M34" s="238"/>
      <c r="N34" s="238"/>
      <c r="O34" s="238"/>
      <c r="P34" s="238"/>
      <c r="Q34" s="238"/>
      <c r="R34" s="238"/>
      <c r="S34" s="238"/>
      <c r="T34" s="239"/>
      <c r="U34" s="176">
        <v>8</v>
      </c>
      <c r="V34" s="174"/>
      <c r="W34" s="175"/>
      <c r="X34" s="176" t="s">
        <v>218</v>
      </c>
      <c r="Y34" s="174"/>
      <c r="Z34" s="174"/>
      <c r="AA34" s="174"/>
      <c r="AB34" s="175"/>
      <c r="AC34" s="210"/>
      <c r="AD34" s="211"/>
      <c r="AE34" s="212"/>
      <c r="AF34" s="237" t="s">
        <v>2178</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238</v>
      </c>
      <c r="E35" s="238"/>
      <c r="F35" s="238"/>
      <c r="G35" s="238"/>
      <c r="H35" s="238"/>
      <c r="I35" s="238"/>
      <c r="J35" s="238"/>
      <c r="K35" s="238"/>
      <c r="L35" s="238"/>
      <c r="M35" s="238"/>
      <c r="N35" s="238"/>
      <c r="O35" s="238"/>
      <c r="P35" s="238"/>
      <c r="Q35" s="238"/>
      <c r="R35" s="238"/>
      <c r="S35" s="238"/>
      <c r="T35" s="239"/>
      <c r="U35" s="176">
        <v>8</v>
      </c>
      <c r="V35" s="174"/>
      <c r="W35" s="175"/>
      <c r="X35" s="176" t="s">
        <v>221</v>
      </c>
      <c r="Y35" s="174"/>
      <c r="Z35" s="174"/>
      <c r="AA35" s="174"/>
      <c r="AB35" s="175"/>
      <c r="AC35" s="210"/>
      <c r="AD35" s="211"/>
      <c r="AE35" s="212"/>
      <c r="AF35" s="237" t="s">
        <v>620</v>
      </c>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75"/>
    </row>
    <row r="36" spans="1:62" s="7" customFormat="1" ht="40.5" customHeight="1" x14ac:dyDescent="0.2">
      <c r="A36" s="173">
        <f t="shared" si="0"/>
        <v>12</v>
      </c>
      <c r="B36" s="174"/>
      <c r="C36" s="175"/>
      <c r="D36" s="237" t="s">
        <v>222</v>
      </c>
      <c r="E36" s="238"/>
      <c r="F36" s="238"/>
      <c r="G36" s="238"/>
      <c r="H36" s="238"/>
      <c r="I36" s="238"/>
      <c r="J36" s="238"/>
      <c r="K36" s="238"/>
      <c r="L36" s="238"/>
      <c r="M36" s="238"/>
      <c r="N36" s="238"/>
      <c r="O36" s="238"/>
      <c r="P36" s="238"/>
      <c r="Q36" s="238"/>
      <c r="R36" s="238"/>
      <c r="S36" s="238"/>
      <c r="T36" s="239"/>
      <c r="U36" s="176">
        <v>1</v>
      </c>
      <c r="V36" s="174"/>
      <c r="W36" s="175"/>
      <c r="X36" s="176" t="s">
        <v>218</v>
      </c>
      <c r="Y36" s="174"/>
      <c r="Z36" s="174"/>
      <c r="AA36" s="174"/>
      <c r="AB36" s="175"/>
      <c r="AC36" s="210"/>
      <c r="AD36" s="211"/>
      <c r="AE36" s="212"/>
      <c r="AF36" s="237" t="s">
        <v>3136</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297</v>
      </c>
      <c r="E37" s="238"/>
      <c r="F37" s="238"/>
      <c r="G37" s="238"/>
      <c r="H37" s="238"/>
      <c r="I37" s="238"/>
      <c r="J37" s="238"/>
      <c r="K37" s="238"/>
      <c r="L37" s="238"/>
      <c r="M37" s="238"/>
      <c r="N37" s="238"/>
      <c r="O37" s="238"/>
      <c r="P37" s="238"/>
      <c r="Q37" s="238"/>
      <c r="R37" s="238"/>
      <c r="S37" s="238"/>
      <c r="T37" s="239"/>
      <c r="U37" s="176">
        <v>3</v>
      </c>
      <c r="V37" s="174"/>
      <c r="W37" s="175"/>
      <c r="X37" s="176" t="s">
        <v>218</v>
      </c>
      <c r="Y37" s="174"/>
      <c r="Z37" s="174"/>
      <c r="AA37" s="174"/>
      <c r="AB37" s="175"/>
      <c r="AC37" s="210"/>
      <c r="AD37" s="211"/>
      <c r="AE37" s="212"/>
      <c r="AF37" s="237" t="s">
        <v>2179</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237" t="s">
        <v>201</v>
      </c>
      <c r="E38" s="238"/>
      <c r="F38" s="238"/>
      <c r="G38" s="238"/>
      <c r="H38" s="238"/>
      <c r="I38" s="238"/>
      <c r="J38" s="238"/>
      <c r="K38" s="238"/>
      <c r="L38" s="238"/>
      <c r="M38" s="238"/>
      <c r="N38" s="238"/>
      <c r="O38" s="238"/>
      <c r="P38" s="238"/>
      <c r="Q38" s="238"/>
      <c r="R38" s="238"/>
      <c r="S38" s="238"/>
      <c r="T38" s="239"/>
      <c r="U38" s="176">
        <v>4</v>
      </c>
      <c r="V38" s="174"/>
      <c r="W38" s="175"/>
      <c r="X38" s="176" t="s">
        <v>218</v>
      </c>
      <c r="Y38" s="174"/>
      <c r="Z38" s="174"/>
      <c r="AA38" s="174"/>
      <c r="AB38" s="175"/>
      <c r="AC38" s="210"/>
      <c r="AD38" s="211"/>
      <c r="AE38" s="212"/>
      <c r="AF38" s="237" t="s">
        <v>201</v>
      </c>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75"/>
    </row>
    <row r="39" spans="1:62" s="7" customFormat="1" ht="40.5" customHeight="1" x14ac:dyDescent="0.2">
      <c r="A39" s="173">
        <f t="shared" si="0"/>
        <v>15</v>
      </c>
      <c r="B39" s="174"/>
      <c r="C39" s="175"/>
      <c r="D39" s="237" t="s">
        <v>296</v>
      </c>
      <c r="E39" s="238"/>
      <c r="F39" s="238"/>
      <c r="G39" s="238"/>
      <c r="H39" s="238"/>
      <c r="I39" s="238"/>
      <c r="J39" s="238"/>
      <c r="K39" s="238"/>
      <c r="L39" s="238"/>
      <c r="M39" s="238"/>
      <c r="N39" s="238"/>
      <c r="O39" s="238"/>
      <c r="P39" s="238"/>
      <c r="Q39" s="238"/>
      <c r="R39" s="238"/>
      <c r="S39" s="238"/>
      <c r="T39" s="239"/>
      <c r="U39" s="176">
        <v>30</v>
      </c>
      <c r="V39" s="174"/>
      <c r="W39" s="175"/>
      <c r="X39" s="176" t="s">
        <v>240</v>
      </c>
      <c r="Y39" s="174"/>
      <c r="Z39" s="174"/>
      <c r="AA39" s="174"/>
      <c r="AB39" s="175"/>
      <c r="AC39" s="210"/>
      <c r="AD39" s="211"/>
      <c r="AE39" s="212"/>
      <c r="AF39" s="237" t="s">
        <v>296</v>
      </c>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75"/>
    </row>
    <row r="40" spans="1:62" s="7" customFormat="1" ht="40.5" customHeight="1" x14ac:dyDescent="0.2">
      <c r="A40" s="173">
        <f t="shared" si="0"/>
        <v>16</v>
      </c>
      <c r="B40" s="174"/>
      <c r="C40" s="175"/>
      <c r="D40" s="237" t="s">
        <v>200</v>
      </c>
      <c r="E40" s="238"/>
      <c r="F40" s="238"/>
      <c r="G40" s="238"/>
      <c r="H40" s="238"/>
      <c r="I40" s="238"/>
      <c r="J40" s="238"/>
      <c r="K40" s="238"/>
      <c r="L40" s="238"/>
      <c r="M40" s="238"/>
      <c r="N40" s="238"/>
      <c r="O40" s="238"/>
      <c r="P40" s="238"/>
      <c r="Q40" s="238"/>
      <c r="R40" s="238"/>
      <c r="S40" s="238"/>
      <c r="T40" s="239"/>
      <c r="U40" s="176">
        <v>3</v>
      </c>
      <c r="V40" s="174"/>
      <c r="W40" s="175"/>
      <c r="X40" s="176" t="s">
        <v>218</v>
      </c>
      <c r="Y40" s="174"/>
      <c r="Z40" s="174"/>
      <c r="AA40" s="174"/>
      <c r="AB40" s="175"/>
      <c r="AC40" s="210"/>
      <c r="AD40" s="211"/>
      <c r="AE40" s="212"/>
      <c r="AF40" s="237" t="s">
        <v>2180</v>
      </c>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75"/>
    </row>
    <row r="41" spans="1:62" s="7" customFormat="1" ht="40.5" customHeight="1" x14ac:dyDescent="0.2">
      <c r="A41" s="173">
        <f t="shared" si="0"/>
        <v>17</v>
      </c>
      <c r="B41" s="174"/>
      <c r="C41" s="175"/>
      <c r="D41" s="237" t="s">
        <v>264</v>
      </c>
      <c r="E41" s="238"/>
      <c r="F41" s="238"/>
      <c r="G41" s="238"/>
      <c r="H41" s="238"/>
      <c r="I41" s="238"/>
      <c r="J41" s="238"/>
      <c r="K41" s="238"/>
      <c r="L41" s="238"/>
      <c r="M41" s="238"/>
      <c r="N41" s="238"/>
      <c r="O41" s="238"/>
      <c r="P41" s="238"/>
      <c r="Q41" s="238"/>
      <c r="R41" s="238"/>
      <c r="S41" s="238"/>
      <c r="T41" s="239"/>
      <c r="U41" s="176">
        <v>30</v>
      </c>
      <c r="V41" s="174"/>
      <c r="W41" s="175"/>
      <c r="X41" s="176" t="s">
        <v>240</v>
      </c>
      <c r="Y41" s="174"/>
      <c r="Z41" s="174"/>
      <c r="AA41" s="174"/>
      <c r="AB41" s="175"/>
      <c r="AC41" s="210"/>
      <c r="AD41" s="211"/>
      <c r="AE41" s="212"/>
      <c r="AF41" s="237" t="s">
        <v>2181</v>
      </c>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75"/>
    </row>
    <row r="42" spans="1:62" s="7" customFormat="1" ht="40.5" customHeight="1" x14ac:dyDescent="0.2">
      <c r="A42" s="173">
        <f t="shared" si="0"/>
        <v>18</v>
      </c>
      <c r="B42" s="174"/>
      <c r="C42" s="175"/>
      <c r="D42" s="237" t="s">
        <v>295</v>
      </c>
      <c r="E42" s="238"/>
      <c r="F42" s="238"/>
      <c r="G42" s="238"/>
      <c r="H42" s="238"/>
      <c r="I42" s="238"/>
      <c r="J42" s="238"/>
      <c r="K42" s="238"/>
      <c r="L42" s="238"/>
      <c r="M42" s="238"/>
      <c r="N42" s="238"/>
      <c r="O42" s="238"/>
      <c r="P42" s="238"/>
      <c r="Q42" s="238"/>
      <c r="R42" s="238"/>
      <c r="S42" s="238"/>
      <c r="T42" s="239"/>
      <c r="U42" s="176">
        <v>1</v>
      </c>
      <c r="V42" s="174"/>
      <c r="W42" s="175"/>
      <c r="X42" s="176" t="s">
        <v>218</v>
      </c>
      <c r="Y42" s="174"/>
      <c r="Z42" s="174"/>
      <c r="AA42" s="174"/>
      <c r="AB42" s="175"/>
      <c r="AC42" s="210"/>
      <c r="AD42" s="211"/>
      <c r="AE42" s="212"/>
      <c r="AF42" s="237" t="s">
        <v>3134</v>
      </c>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75"/>
    </row>
    <row r="43" spans="1:62" s="7" customFormat="1" ht="40.5" customHeight="1" x14ac:dyDescent="0.2">
      <c r="A43" s="173">
        <f t="shared" si="0"/>
        <v>19</v>
      </c>
      <c r="B43" s="174"/>
      <c r="C43" s="175"/>
      <c r="D43" s="237" t="s">
        <v>223</v>
      </c>
      <c r="E43" s="238"/>
      <c r="F43" s="238"/>
      <c r="G43" s="238"/>
      <c r="H43" s="238"/>
      <c r="I43" s="238"/>
      <c r="J43" s="238"/>
      <c r="K43" s="238"/>
      <c r="L43" s="238"/>
      <c r="M43" s="238"/>
      <c r="N43" s="238"/>
      <c r="O43" s="238"/>
      <c r="P43" s="238"/>
      <c r="Q43" s="238"/>
      <c r="R43" s="238"/>
      <c r="S43" s="238"/>
      <c r="T43" s="239"/>
      <c r="U43" s="176">
        <v>1</v>
      </c>
      <c r="V43" s="174"/>
      <c r="W43" s="175"/>
      <c r="X43" s="176" t="s">
        <v>218</v>
      </c>
      <c r="Y43" s="174"/>
      <c r="Z43" s="174"/>
      <c r="AA43" s="174"/>
      <c r="AB43" s="175"/>
      <c r="AC43" s="210"/>
      <c r="AD43" s="211"/>
      <c r="AE43" s="212"/>
      <c r="AF43" s="237" t="s">
        <v>3135</v>
      </c>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75"/>
    </row>
    <row r="44" spans="1:62" s="7" customFormat="1" ht="40.5" customHeight="1" x14ac:dyDescent="0.2">
      <c r="A44" s="173">
        <f t="shared" si="0"/>
        <v>20</v>
      </c>
      <c r="B44" s="174"/>
      <c r="C44" s="175"/>
      <c r="D44" s="237" t="s">
        <v>199</v>
      </c>
      <c r="E44" s="238"/>
      <c r="F44" s="238"/>
      <c r="G44" s="238"/>
      <c r="H44" s="238"/>
      <c r="I44" s="238"/>
      <c r="J44" s="238"/>
      <c r="K44" s="238"/>
      <c r="L44" s="238"/>
      <c r="M44" s="238"/>
      <c r="N44" s="238"/>
      <c r="O44" s="238"/>
      <c r="P44" s="238"/>
      <c r="Q44" s="238"/>
      <c r="R44" s="238"/>
      <c r="S44" s="238"/>
      <c r="T44" s="239"/>
      <c r="U44" s="176">
        <v>7</v>
      </c>
      <c r="V44" s="174"/>
      <c r="W44" s="175"/>
      <c r="X44" s="176" t="s">
        <v>218</v>
      </c>
      <c r="Y44" s="174"/>
      <c r="Z44" s="174"/>
      <c r="AA44" s="174"/>
      <c r="AB44" s="175"/>
      <c r="AC44" s="210"/>
      <c r="AD44" s="211"/>
      <c r="AE44" s="212"/>
      <c r="AF44" s="237" t="s">
        <v>199</v>
      </c>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1" ht="40.5" customHeight="1" x14ac:dyDescent="0.2">
      <c r="A45" s="173">
        <f t="shared" si="0"/>
        <v>21</v>
      </c>
      <c r="B45" s="174"/>
      <c r="C45" s="175"/>
      <c r="D45" s="237" t="s">
        <v>198</v>
      </c>
      <c r="E45" s="238"/>
      <c r="F45" s="238"/>
      <c r="G45" s="238"/>
      <c r="H45" s="238"/>
      <c r="I45" s="238"/>
      <c r="J45" s="238"/>
      <c r="K45" s="238"/>
      <c r="L45" s="238"/>
      <c r="M45" s="238"/>
      <c r="N45" s="238"/>
      <c r="O45" s="238"/>
      <c r="P45" s="238"/>
      <c r="Q45" s="238"/>
      <c r="R45" s="238"/>
      <c r="S45" s="238"/>
      <c r="T45" s="239"/>
      <c r="U45" s="176">
        <v>40</v>
      </c>
      <c r="V45" s="174"/>
      <c r="W45" s="175"/>
      <c r="X45" s="176" t="s">
        <v>240</v>
      </c>
      <c r="Y45" s="174"/>
      <c r="Z45" s="174"/>
      <c r="AA45" s="174"/>
      <c r="AB45" s="175"/>
      <c r="AC45" s="210"/>
      <c r="AD45" s="211"/>
      <c r="AE45" s="212"/>
      <c r="AF45" s="237" t="s">
        <v>198</v>
      </c>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75"/>
    </row>
    <row r="46" spans="1:62" s="7" customFormat="1" ht="40.5" customHeight="1" x14ac:dyDescent="0.2">
      <c r="A46" s="173">
        <f t="shared" si="0"/>
        <v>22</v>
      </c>
      <c r="B46" s="174"/>
      <c r="C46" s="175"/>
      <c r="D46" s="237" t="s">
        <v>196</v>
      </c>
      <c r="E46" s="238"/>
      <c r="F46" s="238"/>
      <c r="G46" s="238"/>
      <c r="H46" s="238"/>
      <c r="I46" s="238"/>
      <c r="J46" s="238"/>
      <c r="K46" s="238"/>
      <c r="L46" s="238"/>
      <c r="M46" s="238"/>
      <c r="N46" s="238"/>
      <c r="O46" s="238"/>
      <c r="P46" s="238"/>
      <c r="Q46" s="238"/>
      <c r="R46" s="238"/>
      <c r="S46" s="238"/>
      <c r="T46" s="239"/>
      <c r="U46" s="176">
        <v>30</v>
      </c>
      <c r="V46" s="174"/>
      <c r="W46" s="175"/>
      <c r="X46" s="176" t="s">
        <v>218</v>
      </c>
      <c r="Y46" s="174"/>
      <c r="Z46" s="174"/>
      <c r="AA46" s="174"/>
      <c r="AB46" s="175"/>
      <c r="AC46" s="210"/>
      <c r="AD46" s="211"/>
      <c r="AE46" s="212"/>
      <c r="AF46" s="237" t="s">
        <v>196</v>
      </c>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75"/>
    </row>
    <row r="47" spans="1:62" s="7" customFormat="1" ht="40.5" customHeight="1" x14ac:dyDescent="0.2">
      <c r="A47" s="173">
        <f t="shared" si="0"/>
        <v>23</v>
      </c>
      <c r="B47" s="174"/>
      <c r="C47" s="175"/>
      <c r="D47" s="237" t="s">
        <v>294</v>
      </c>
      <c r="E47" s="238"/>
      <c r="F47" s="238"/>
      <c r="G47" s="238"/>
      <c r="H47" s="238"/>
      <c r="I47" s="238"/>
      <c r="J47" s="238"/>
      <c r="K47" s="238"/>
      <c r="L47" s="238"/>
      <c r="M47" s="238"/>
      <c r="N47" s="238"/>
      <c r="O47" s="238"/>
      <c r="P47" s="238"/>
      <c r="Q47" s="238"/>
      <c r="R47" s="238"/>
      <c r="S47" s="238"/>
      <c r="T47" s="239"/>
      <c r="U47" s="176">
        <v>1</v>
      </c>
      <c r="V47" s="174"/>
      <c r="W47" s="175"/>
      <c r="X47" s="176" t="s">
        <v>218</v>
      </c>
      <c r="Y47" s="174"/>
      <c r="Z47" s="174"/>
      <c r="AA47" s="174"/>
      <c r="AB47" s="175"/>
      <c r="AC47" s="210"/>
      <c r="AD47" s="211"/>
      <c r="AE47" s="212"/>
      <c r="AF47" s="237" t="s">
        <v>2182</v>
      </c>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1" ht="40.5" customHeight="1" x14ac:dyDescent="0.2">
      <c r="A48" s="173">
        <f t="shared" si="0"/>
        <v>24</v>
      </c>
      <c r="B48" s="174"/>
      <c r="C48" s="175"/>
      <c r="D48" s="237" t="s">
        <v>293</v>
      </c>
      <c r="E48" s="238"/>
      <c r="F48" s="238"/>
      <c r="G48" s="238"/>
      <c r="H48" s="238"/>
      <c r="I48" s="238"/>
      <c r="J48" s="238"/>
      <c r="K48" s="238"/>
      <c r="L48" s="238"/>
      <c r="M48" s="238"/>
      <c r="N48" s="238"/>
      <c r="O48" s="238"/>
      <c r="P48" s="238"/>
      <c r="Q48" s="238"/>
      <c r="R48" s="238"/>
      <c r="S48" s="238"/>
      <c r="T48" s="239"/>
      <c r="U48" s="176">
        <v>1</v>
      </c>
      <c r="V48" s="174"/>
      <c r="W48" s="175"/>
      <c r="X48" s="176" t="s">
        <v>218</v>
      </c>
      <c r="Y48" s="174"/>
      <c r="Z48" s="174"/>
      <c r="AA48" s="174"/>
      <c r="AB48" s="175"/>
      <c r="AC48" s="210"/>
      <c r="AD48" s="211"/>
      <c r="AE48" s="212"/>
      <c r="AF48" s="237" t="s">
        <v>3137</v>
      </c>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75"/>
    </row>
    <row r="49" spans="1:62" s="7" customFormat="1" ht="40.5" customHeight="1" x14ac:dyDescent="0.2">
      <c r="A49" s="173">
        <f t="shared" si="0"/>
        <v>25</v>
      </c>
      <c r="B49" s="174"/>
      <c r="C49" s="175"/>
      <c r="D49" s="237" t="s">
        <v>251</v>
      </c>
      <c r="E49" s="238"/>
      <c r="F49" s="238"/>
      <c r="G49" s="238"/>
      <c r="H49" s="238"/>
      <c r="I49" s="238"/>
      <c r="J49" s="238"/>
      <c r="K49" s="238"/>
      <c r="L49" s="238"/>
      <c r="M49" s="238"/>
      <c r="N49" s="238"/>
      <c r="O49" s="238"/>
      <c r="P49" s="238"/>
      <c r="Q49" s="238"/>
      <c r="R49" s="238"/>
      <c r="S49" s="238"/>
      <c r="T49" s="239"/>
      <c r="U49" s="176">
        <v>8</v>
      </c>
      <c r="V49" s="174"/>
      <c r="W49" s="175"/>
      <c r="X49" s="176" t="s">
        <v>221</v>
      </c>
      <c r="Y49" s="174"/>
      <c r="Z49" s="174"/>
      <c r="AA49" s="174"/>
      <c r="AB49" s="175"/>
      <c r="AC49" s="210"/>
      <c r="AD49" s="211"/>
      <c r="AE49" s="212"/>
      <c r="AF49" s="237" t="s">
        <v>621</v>
      </c>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75"/>
    </row>
    <row r="50" spans="1:62" s="7" customFormat="1" ht="39.6" customHeight="1" x14ac:dyDescent="0.2">
      <c r="A50" s="173">
        <f t="shared" si="0"/>
        <v>26</v>
      </c>
      <c r="B50" s="174"/>
      <c r="C50" s="175"/>
      <c r="D50" s="237" t="s">
        <v>4708</v>
      </c>
      <c r="E50" s="238"/>
      <c r="F50" s="238"/>
      <c r="G50" s="238"/>
      <c r="H50" s="238"/>
      <c r="I50" s="238"/>
      <c r="J50" s="238"/>
      <c r="K50" s="238"/>
      <c r="L50" s="238"/>
      <c r="M50" s="238"/>
      <c r="N50" s="238"/>
      <c r="O50" s="238"/>
      <c r="P50" s="238"/>
      <c r="Q50" s="238"/>
      <c r="R50" s="238"/>
      <c r="S50" s="238"/>
      <c r="T50" s="239"/>
      <c r="U50" s="176"/>
      <c r="V50" s="174"/>
      <c r="W50" s="175"/>
      <c r="X50" s="176"/>
      <c r="Y50" s="174"/>
      <c r="Z50" s="174"/>
      <c r="AA50" s="174"/>
      <c r="AB50" s="175"/>
      <c r="AC50" s="210"/>
      <c r="AD50" s="211"/>
      <c r="AE50" s="212"/>
      <c r="AF50" s="237"/>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75"/>
    </row>
    <row r="51" spans="1:62" s="7" customFormat="1" ht="40.5" customHeight="1" x14ac:dyDescent="0.2">
      <c r="A51" s="173">
        <f t="shared" si="0"/>
        <v>27</v>
      </c>
      <c r="B51" s="174"/>
      <c r="C51" s="175"/>
      <c r="D51" s="237" t="s">
        <v>3117</v>
      </c>
      <c r="E51" s="238"/>
      <c r="F51" s="238"/>
      <c r="G51" s="238"/>
      <c r="H51" s="238"/>
      <c r="I51" s="238"/>
      <c r="J51" s="238"/>
      <c r="K51" s="238"/>
      <c r="L51" s="238"/>
      <c r="M51" s="238"/>
      <c r="N51" s="238"/>
      <c r="O51" s="238"/>
      <c r="P51" s="238"/>
      <c r="Q51" s="238"/>
      <c r="R51" s="238"/>
      <c r="S51" s="238"/>
      <c r="T51" s="239"/>
      <c r="U51" s="176">
        <v>2</v>
      </c>
      <c r="V51" s="174"/>
      <c r="W51" s="175"/>
      <c r="X51" s="174" t="s">
        <v>102</v>
      </c>
      <c r="Y51" s="174"/>
      <c r="Z51" s="174"/>
      <c r="AA51" s="174"/>
      <c r="AB51" s="175"/>
      <c r="AC51" s="210"/>
      <c r="AD51" s="211"/>
      <c r="AE51" s="212"/>
      <c r="AF51" s="183" t="s">
        <v>3130</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f t="shared" si="0"/>
        <v>28</v>
      </c>
      <c r="B52" s="174"/>
      <c r="C52" s="175"/>
      <c r="D52" s="237" t="s">
        <v>3118</v>
      </c>
      <c r="E52" s="238"/>
      <c r="F52" s="238"/>
      <c r="G52" s="238"/>
      <c r="H52" s="238"/>
      <c r="I52" s="238"/>
      <c r="J52" s="238"/>
      <c r="K52" s="238"/>
      <c r="L52" s="238"/>
      <c r="M52" s="238"/>
      <c r="N52" s="238"/>
      <c r="O52" s="238"/>
      <c r="P52" s="238"/>
      <c r="Q52" s="238"/>
      <c r="R52" s="238"/>
      <c r="S52" s="238"/>
      <c r="T52" s="239"/>
      <c r="U52" s="176">
        <v>1</v>
      </c>
      <c r="V52" s="174"/>
      <c r="W52" s="175"/>
      <c r="X52" s="174" t="s">
        <v>102</v>
      </c>
      <c r="Y52" s="174"/>
      <c r="Z52" s="174"/>
      <c r="AA52" s="174"/>
      <c r="AB52" s="175"/>
      <c r="AC52" s="210"/>
      <c r="AD52" s="211"/>
      <c r="AE52" s="212"/>
      <c r="AF52" s="183" t="s">
        <v>3131</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f t="shared" si="0"/>
        <v>29</v>
      </c>
      <c r="B53" s="174"/>
      <c r="C53" s="175"/>
      <c r="D53" s="237" t="s">
        <v>3119</v>
      </c>
      <c r="E53" s="238"/>
      <c r="F53" s="238"/>
      <c r="G53" s="238"/>
      <c r="H53" s="238"/>
      <c r="I53" s="238"/>
      <c r="J53" s="238"/>
      <c r="K53" s="238"/>
      <c r="L53" s="238"/>
      <c r="M53" s="238"/>
      <c r="N53" s="238"/>
      <c r="O53" s="238"/>
      <c r="P53" s="238"/>
      <c r="Q53" s="238"/>
      <c r="R53" s="238"/>
      <c r="S53" s="238"/>
      <c r="T53" s="239"/>
      <c r="U53" s="176">
        <v>6</v>
      </c>
      <c r="V53" s="174"/>
      <c r="W53" s="175"/>
      <c r="X53" s="174" t="s">
        <v>1742</v>
      </c>
      <c r="Y53" s="174"/>
      <c r="Z53" s="174"/>
      <c r="AA53" s="174"/>
      <c r="AB53" s="175"/>
      <c r="AC53" s="210"/>
      <c r="AD53" s="211"/>
      <c r="AE53" s="212"/>
      <c r="AF53" s="177" t="s">
        <v>3125</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200000000000003" customHeight="1" x14ac:dyDescent="0.2">
      <c r="A54" s="173">
        <f t="shared" si="0"/>
        <v>30</v>
      </c>
      <c r="B54" s="174"/>
      <c r="C54" s="175"/>
      <c r="D54" s="237" t="s">
        <v>3120</v>
      </c>
      <c r="E54" s="238"/>
      <c r="F54" s="238"/>
      <c r="G54" s="238"/>
      <c r="H54" s="238"/>
      <c r="I54" s="238"/>
      <c r="J54" s="238"/>
      <c r="K54" s="238"/>
      <c r="L54" s="238"/>
      <c r="M54" s="238"/>
      <c r="N54" s="238"/>
      <c r="O54" s="238"/>
      <c r="P54" s="238"/>
      <c r="Q54" s="238"/>
      <c r="R54" s="238"/>
      <c r="S54" s="238"/>
      <c r="T54" s="239"/>
      <c r="U54" s="176">
        <v>6</v>
      </c>
      <c r="V54" s="174"/>
      <c r="W54" s="175"/>
      <c r="X54" s="174" t="s">
        <v>1742</v>
      </c>
      <c r="Y54" s="174"/>
      <c r="Z54" s="174"/>
      <c r="AA54" s="174"/>
      <c r="AB54" s="175"/>
      <c r="AC54" s="210"/>
      <c r="AD54" s="211"/>
      <c r="AE54" s="212"/>
      <c r="AF54" s="177" t="s">
        <v>3124</v>
      </c>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f t="shared" si="0"/>
        <v>31</v>
      </c>
      <c r="B55" s="174"/>
      <c r="C55" s="175"/>
      <c r="D55" s="237" t="s">
        <v>3121</v>
      </c>
      <c r="E55" s="238"/>
      <c r="F55" s="238"/>
      <c r="G55" s="238"/>
      <c r="H55" s="238"/>
      <c r="I55" s="238"/>
      <c r="J55" s="238"/>
      <c r="K55" s="238"/>
      <c r="L55" s="238"/>
      <c r="M55" s="238"/>
      <c r="N55" s="238"/>
      <c r="O55" s="238"/>
      <c r="P55" s="238"/>
      <c r="Q55" s="238"/>
      <c r="R55" s="238"/>
      <c r="S55" s="238"/>
      <c r="T55" s="239"/>
      <c r="U55" s="176" t="s">
        <v>3122</v>
      </c>
      <c r="V55" s="174"/>
      <c r="W55" s="175"/>
      <c r="X55" s="174" t="s">
        <v>102</v>
      </c>
      <c r="Y55" s="174"/>
      <c r="Z55" s="174"/>
      <c r="AA55" s="174"/>
      <c r="AB55" s="175"/>
      <c r="AC55" s="210"/>
      <c r="AD55" s="211"/>
      <c r="AE55" s="212"/>
      <c r="AF55" s="177" t="s">
        <v>3144</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204"/>
      <c r="B56" s="205"/>
      <c r="C56" s="206"/>
      <c r="D56" s="250"/>
      <c r="E56" s="205"/>
      <c r="F56" s="205"/>
      <c r="G56" s="205"/>
      <c r="H56" s="205"/>
      <c r="I56" s="205"/>
      <c r="J56" s="205"/>
      <c r="K56" s="205"/>
      <c r="L56" s="205"/>
      <c r="M56" s="205"/>
      <c r="N56" s="205"/>
      <c r="O56" s="205"/>
      <c r="P56" s="205"/>
      <c r="Q56" s="205"/>
      <c r="R56" s="205"/>
      <c r="S56" s="205"/>
      <c r="T56" s="206"/>
      <c r="U56" s="207"/>
      <c r="V56" s="208"/>
      <c r="W56" s="209"/>
      <c r="X56" s="207"/>
      <c r="Y56" s="208"/>
      <c r="Z56" s="208"/>
      <c r="AA56" s="208"/>
      <c r="AB56" s="209"/>
      <c r="AC56" s="207"/>
      <c r="AD56" s="208"/>
      <c r="AE56" s="209"/>
      <c r="AF56" s="213"/>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74"/>
    </row>
    <row r="57" spans="1:62" s="3" customFormat="1" ht="7.5" customHeight="1" x14ac:dyDescent="0.2"/>
    <row r="58" spans="1:62" s="1" customFormat="1" ht="12" x14ac:dyDescent="0.2"/>
    <row r="59" spans="1:62" s="1" customFormat="1" ht="12"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2" customFormat="1" ht="12" x14ac:dyDescent="0.15"/>
    <row r="81" s="2" customFormat="1" ht="12" x14ac:dyDescent="0.15"/>
  </sheetData>
  <mergeCells count="221">
    <mergeCell ref="A56:C56"/>
    <mergeCell ref="D56:T56"/>
    <mergeCell ref="U56:W56"/>
    <mergeCell ref="X56:AB56"/>
    <mergeCell ref="AC56:AE56"/>
    <mergeCell ref="AF56:BJ56"/>
    <mergeCell ref="A54:C54"/>
    <mergeCell ref="D54:T54"/>
    <mergeCell ref="U54:W54"/>
    <mergeCell ref="X54:AB54"/>
    <mergeCell ref="AC54:AE54"/>
    <mergeCell ref="AF54:BJ54"/>
    <mergeCell ref="A55:C55"/>
    <mergeCell ref="D55:T55"/>
    <mergeCell ref="U55:W55"/>
    <mergeCell ref="X55:AB55"/>
    <mergeCell ref="AC55:AE55"/>
    <mergeCell ref="AF55:BJ55"/>
    <mergeCell ref="A52:C52"/>
    <mergeCell ref="D52:T52"/>
    <mergeCell ref="U52:W52"/>
    <mergeCell ref="X52:AB52"/>
    <mergeCell ref="AC52:AE52"/>
    <mergeCell ref="AF52:BJ52"/>
    <mergeCell ref="A53:C53"/>
    <mergeCell ref="D53:T53"/>
    <mergeCell ref="U53:W53"/>
    <mergeCell ref="X53:AB53"/>
    <mergeCell ref="AC53:AE53"/>
    <mergeCell ref="AF53:BJ53"/>
    <mergeCell ref="A50:C50"/>
    <mergeCell ref="D50:T50"/>
    <mergeCell ref="U50:W50"/>
    <mergeCell ref="X50:AB50"/>
    <mergeCell ref="AC50:AE50"/>
    <mergeCell ref="AF50:BJ50"/>
    <mergeCell ref="A51:C51"/>
    <mergeCell ref="D51:T51"/>
    <mergeCell ref="U51:W51"/>
    <mergeCell ref="X51:AB51"/>
    <mergeCell ref="AC51:AE51"/>
    <mergeCell ref="AF51:BJ51"/>
    <mergeCell ref="A48:C48"/>
    <mergeCell ref="D48:T48"/>
    <mergeCell ref="U48:W48"/>
    <mergeCell ref="X48:AB48"/>
    <mergeCell ref="AC48:AE48"/>
    <mergeCell ref="AF48:BJ48"/>
    <mergeCell ref="A49:C49"/>
    <mergeCell ref="D49:T49"/>
    <mergeCell ref="U49:W49"/>
    <mergeCell ref="X49:AB49"/>
    <mergeCell ref="AC49:AE49"/>
    <mergeCell ref="AF49:BJ49"/>
    <mergeCell ref="A46:C46"/>
    <mergeCell ref="D46:T46"/>
    <mergeCell ref="U46:W46"/>
    <mergeCell ref="X46:AB46"/>
    <mergeCell ref="AC46:AE46"/>
    <mergeCell ref="AF46:BJ46"/>
    <mergeCell ref="A47:C47"/>
    <mergeCell ref="D47:T47"/>
    <mergeCell ref="U47:W47"/>
    <mergeCell ref="X47:AB47"/>
    <mergeCell ref="AC47:AE47"/>
    <mergeCell ref="AF47:BJ47"/>
    <mergeCell ref="A44:C44"/>
    <mergeCell ref="D44:T44"/>
    <mergeCell ref="U44:W44"/>
    <mergeCell ref="X44:AB44"/>
    <mergeCell ref="AC44:AE44"/>
    <mergeCell ref="AF44:BJ44"/>
    <mergeCell ref="A45:C45"/>
    <mergeCell ref="D45:T45"/>
    <mergeCell ref="U45:W45"/>
    <mergeCell ref="X45:AB45"/>
    <mergeCell ref="AC45:AE45"/>
    <mergeCell ref="AF45:BJ45"/>
    <mergeCell ref="A42:C42"/>
    <mergeCell ref="D42:T42"/>
    <mergeCell ref="U42:W42"/>
    <mergeCell ref="X42:AB42"/>
    <mergeCell ref="AC42:AE42"/>
    <mergeCell ref="AF42:BJ42"/>
    <mergeCell ref="A43:C43"/>
    <mergeCell ref="D43:T43"/>
    <mergeCell ref="U43:W43"/>
    <mergeCell ref="X43:AB43"/>
    <mergeCell ref="AC43:AE43"/>
    <mergeCell ref="AF43:BJ43"/>
    <mergeCell ref="A40:C40"/>
    <mergeCell ref="D40:T40"/>
    <mergeCell ref="U40:W40"/>
    <mergeCell ref="X40:AB40"/>
    <mergeCell ref="AC40:AE40"/>
    <mergeCell ref="AF40:BJ40"/>
    <mergeCell ref="A41:C41"/>
    <mergeCell ref="D41:T41"/>
    <mergeCell ref="U41:W41"/>
    <mergeCell ref="X41:AB41"/>
    <mergeCell ref="AC41:AE41"/>
    <mergeCell ref="AF41:BJ41"/>
    <mergeCell ref="A38:C38"/>
    <mergeCell ref="D38:T38"/>
    <mergeCell ref="U38:W38"/>
    <mergeCell ref="X38:AB38"/>
    <mergeCell ref="AC38:AE38"/>
    <mergeCell ref="AF38:BJ38"/>
    <mergeCell ref="A39:C39"/>
    <mergeCell ref="D39:T39"/>
    <mergeCell ref="U39:W39"/>
    <mergeCell ref="X39:AB39"/>
    <mergeCell ref="AC39:AE39"/>
    <mergeCell ref="AF39:BJ39"/>
    <mergeCell ref="A36:C36"/>
    <mergeCell ref="D36:T36"/>
    <mergeCell ref="U36:W36"/>
    <mergeCell ref="X36:AB36"/>
    <mergeCell ref="AC36:AE36"/>
    <mergeCell ref="AF36:BJ36"/>
    <mergeCell ref="A37:C37"/>
    <mergeCell ref="D37:T37"/>
    <mergeCell ref="U37:W37"/>
    <mergeCell ref="X37:AB37"/>
    <mergeCell ref="AC37:AE37"/>
    <mergeCell ref="AF37:BJ37"/>
    <mergeCell ref="A34:C34"/>
    <mergeCell ref="D34:T34"/>
    <mergeCell ref="U34:W34"/>
    <mergeCell ref="X34:AB34"/>
    <mergeCell ref="AC34:AE34"/>
    <mergeCell ref="AF34:BJ34"/>
    <mergeCell ref="A35:C35"/>
    <mergeCell ref="D35:T35"/>
    <mergeCell ref="U35:W35"/>
    <mergeCell ref="X35:AB35"/>
    <mergeCell ref="AC35:AE35"/>
    <mergeCell ref="AF35:BJ35"/>
    <mergeCell ref="A32:C32"/>
    <mergeCell ref="D32:T32"/>
    <mergeCell ref="U32:W32"/>
    <mergeCell ref="X32:AB32"/>
    <mergeCell ref="AC32:AE32"/>
    <mergeCell ref="AF32:BJ32"/>
    <mergeCell ref="A33:C33"/>
    <mergeCell ref="D33:T33"/>
    <mergeCell ref="U33:W33"/>
    <mergeCell ref="X33:AB33"/>
    <mergeCell ref="AC33:AE33"/>
    <mergeCell ref="AF33:BJ33"/>
    <mergeCell ref="A30:C30"/>
    <mergeCell ref="D30:T30"/>
    <mergeCell ref="U30:W30"/>
    <mergeCell ref="X30:AB30"/>
    <mergeCell ref="AC30:AE30"/>
    <mergeCell ref="AF30:BJ30"/>
    <mergeCell ref="A31:C31"/>
    <mergeCell ref="D31:T31"/>
    <mergeCell ref="U31:W31"/>
    <mergeCell ref="X31:AB31"/>
    <mergeCell ref="AC31:AE31"/>
    <mergeCell ref="AF31:BJ31"/>
    <mergeCell ref="A28:C28"/>
    <mergeCell ref="D28:T28"/>
    <mergeCell ref="U28:W28"/>
    <mergeCell ref="X28:AB28"/>
    <mergeCell ref="AC28:AE28"/>
    <mergeCell ref="AF28:BJ28"/>
    <mergeCell ref="A29:C29"/>
    <mergeCell ref="D29:T29"/>
    <mergeCell ref="U29:W29"/>
    <mergeCell ref="X29:AB29"/>
    <mergeCell ref="AC29:AE29"/>
    <mergeCell ref="AF29:BJ29"/>
    <mergeCell ref="A26:C26"/>
    <mergeCell ref="D26:T26"/>
    <mergeCell ref="U26:W26"/>
    <mergeCell ref="X26:AB26"/>
    <mergeCell ref="AC26:AE26"/>
    <mergeCell ref="AF26:BJ26"/>
    <mergeCell ref="A27:C27"/>
    <mergeCell ref="D27:T27"/>
    <mergeCell ref="U27:W27"/>
    <mergeCell ref="X27:AB27"/>
    <mergeCell ref="AC27:AE27"/>
    <mergeCell ref="AF27:BJ27"/>
    <mergeCell ref="A10:K10"/>
    <mergeCell ref="L10:BJ10"/>
    <mergeCell ref="A24:C24"/>
    <mergeCell ref="D24:T24"/>
    <mergeCell ref="U24:W24"/>
    <mergeCell ref="X24:AB24"/>
    <mergeCell ref="AC24:AE24"/>
    <mergeCell ref="AF24:BJ24"/>
    <mergeCell ref="A25:C25"/>
    <mergeCell ref="D25:T25"/>
    <mergeCell ref="U25:W25"/>
    <mergeCell ref="X25:AB25"/>
    <mergeCell ref="AC25:AE25"/>
    <mergeCell ref="AF25:BJ25"/>
    <mergeCell ref="A6:K6"/>
    <mergeCell ref="L6:W6"/>
    <mergeCell ref="AS6:AX6"/>
    <mergeCell ref="AY6:BJ6"/>
    <mergeCell ref="A7:K7"/>
    <mergeCell ref="L7:BJ7"/>
    <mergeCell ref="A8:K8"/>
    <mergeCell ref="L8:BJ8"/>
    <mergeCell ref="A9:K9"/>
    <mergeCell ref="L9:BJ9"/>
    <mergeCell ref="A2:AU2"/>
    <mergeCell ref="AV2:AY2"/>
    <mergeCell ref="AZ2:BC2"/>
    <mergeCell ref="BD2:BG2"/>
    <mergeCell ref="BH2:BJ2"/>
    <mergeCell ref="A3:G4"/>
    <mergeCell ref="H3:AU4"/>
    <mergeCell ref="AV3:AY3"/>
    <mergeCell ref="AZ3:BJ3"/>
    <mergeCell ref="AV4:AY4"/>
    <mergeCell ref="AZ4:BJ4"/>
  </mergeCells>
  <phoneticPr fontId="4"/>
  <dataValidations count="2">
    <dataValidation type="list" allowBlank="1" showInputMessage="1" showErrorMessage="1" sqref="AD35:AE50 AC25:AC50 AD27:AE33 AC51:AE56" xr:uid="{E22E5A6B-FB74-4364-9660-9C300A76D228}">
      <formula1>"○"</formula1>
    </dataValidation>
    <dataValidation type="list" allowBlank="1" showInputMessage="1" showErrorMessage="1" sqref="AY6:BJ6" xr:uid="{33B92744-0252-4EB4-BA6D-4E79D87F887C}">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AE42-F3D2-465C-B40D-278822B5F69E}">
  <sheetPr codeName="Sheet40"/>
  <dimension ref="A1:BJ89"/>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4677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4682</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4686</v>
      </c>
      <c r="BJ12" s="12"/>
    </row>
    <row r="13" spans="1:62" s="7" customFormat="1" ht="20.25" customHeight="1" x14ac:dyDescent="0.2">
      <c r="A13" s="11"/>
      <c r="C13" s="7" t="s">
        <v>4693</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ref="A27:A63"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200000000000003" customHeight="1" x14ac:dyDescent="0.2">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237" t="s">
        <v>4725</v>
      </c>
      <c r="E38" s="238"/>
      <c r="F38" s="238"/>
      <c r="G38" s="238"/>
      <c r="H38" s="238"/>
      <c r="I38" s="238"/>
      <c r="J38" s="238"/>
      <c r="K38" s="238"/>
      <c r="L38" s="238"/>
      <c r="M38" s="238"/>
      <c r="N38" s="238"/>
      <c r="O38" s="238"/>
      <c r="P38" s="238"/>
      <c r="Q38" s="238"/>
      <c r="R38" s="238"/>
      <c r="S38" s="238"/>
      <c r="T38" s="239"/>
      <c r="U38" s="176">
        <v>5</v>
      </c>
      <c r="V38" s="174"/>
      <c r="W38" s="175"/>
      <c r="X38" s="176" t="s">
        <v>4728</v>
      </c>
      <c r="Y38" s="174"/>
      <c r="Z38" s="174"/>
      <c r="AA38" s="174"/>
      <c r="AB38" s="175"/>
      <c r="AC38" s="176"/>
      <c r="AD38" s="174"/>
      <c r="AE38" s="175"/>
      <c r="AF38" s="177"/>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173">
        <f t="shared" si="0"/>
        <v>15</v>
      </c>
      <c r="B39" s="174"/>
      <c r="C39" s="175"/>
      <c r="D39" s="237" t="s">
        <v>3533</v>
      </c>
      <c r="E39" s="238"/>
      <c r="F39" s="238"/>
      <c r="G39" s="238"/>
      <c r="H39" s="238"/>
      <c r="I39" s="238"/>
      <c r="J39" s="238"/>
      <c r="K39" s="238"/>
      <c r="L39" s="238"/>
      <c r="M39" s="238"/>
      <c r="N39" s="238"/>
      <c r="O39" s="238"/>
      <c r="P39" s="238"/>
      <c r="Q39" s="238"/>
      <c r="R39" s="238"/>
      <c r="S39" s="238"/>
      <c r="T39" s="239"/>
      <c r="U39" s="176">
        <v>8</v>
      </c>
      <c r="V39" s="174"/>
      <c r="W39" s="175"/>
      <c r="X39" s="176" t="s">
        <v>4727</v>
      </c>
      <c r="Y39" s="174"/>
      <c r="Z39" s="174"/>
      <c r="AA39" s="174"/>
      <c r="AB39" s="175"/>
      <c r="AC39" s="176"/>
      <c r="AD39" s="174"/>
      <c r="AE39" s="175"/>
      <c r="AF39" s="177"/>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9"/>
    </row>
    <row r="40" spans="1:62" s="7" customFormat="1" ht="40.5" customHeight="1" x14ac:dyDescent="0.2">
      <c r="A40" s="173">
        <f t="shared" si="0"/>
        <v>16</v>
      </c>
      <c r="B40" s="174"/>
      <c r="C40" s="175"/>
      <c r="D40" s="237" t="s">
        <v>4726</v>
      </c>
      <c r="E40" s="238"/>
      <c r="F40" s="238"/>
      <c r="G40" s="238"/>
      <c r="H40" s="238"/>
      <c r="I40" s="238"/>
      <c r="J40" s="238"/>
      <c r="K40" s="238"/>
      <c r="L40" s="238"/>
      <c r="M40" s="238"/>
      <c r="N40" s="238"/>
      <c r="O40" s="238"/>
      <c r="P40" s="238"/>
      <c r="Q40" s="238"/>
      <c r="R40" s="238"/>
      <c r="S40" s="238"/>
      <c r="T40" s="239"/>
      <c r="U40" s="176">
        <v>8</v>
      </c>
      <c r="V40" s="174"/>
      <c r="W40" s="175"/>
      <c r="X40" s="176" t="s">
        <v>4727</v>
      </c>
      <c r="Y40" s="174"/>
      <c r="Z40" s="174"/>
      <c r="AA40" s="174"/>
      <c r="AB40" s="175"/>
      <c r="AC40" s="176"/>
      <c r="AD40" s="174"/>
      <c r="AE40" s="175"/>
      <c r="AF40" s="177"/>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40.5" customHeight="1" x14ac:dyDescent="0.2">
      <c r="A41" s="173">
        <f t="shared" si="0"/>
        <v>17</v>
      </c>
      <c r="B41" s="174"/>
      <c r="C41" s="175"/>
      <c r="D41" s="237" t="s">
        <v>271</v>
      </c>
      <c r="E41" s="238"/>
      <c r="F41" s="238"/>
      <c r="G41" s="238"/>
      <c r="H41" s="238"/>
      <c r="I41" s="238"/>
      <c r="J41" s="238"/>
      <c r="K41" s="238"/>
      <c r="L41" s="238"/>
      <c r="M41" s="238"/>
      <c r="N41" s="238"/>
      <c r="O41" s="238"/>
      <c r="P41" s="238"/>
      <c r="Q41" s="238"/>
      <c r="R41" s="238"/>
      <c r="S41" s="238"/>
      <c r="T41" s="239"/>
      <c r="U41" s="176">
        <v>1</v>
      </c>
      <c r="V41" s="174"/>
      <c r="W41" s="174"/>
      <c r="X41" s="176" t="s">
        <v>4728</v>
      </c>
      <c r="Y41" s="174"/>
      <c r="Z41" s="174"/>
      <c r="AA41" s="174"/>
      <c r="AB41" s="175"/>
      <c r="AC41" s="174"/>
      <c r="AD41" s="174"/>
      <c r="AE41" s="175"/>
      <c r="AF41" s="177" t="s">
        <v>4729</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f t="shared" si="0"/>
        <v>18</v>
      </c>
      <c r="B42" s="174"/>
      <c r="C42" s="175"/>
      <c r="D42" s="237" t="s">
        <v>272</v>
      </c>
      <c r="E42" s="238"/>
      <c r="F42" s="238"/>
      <c r="G42" s="238"/>
      <c r="H42" s="238"/>
      <c r="I42" s="238"/>
      <c r="J42" s="238"/>
      <c r="K42" s="238"/>
      <c r="L42" s="238"/>
      <c r="M42" s="238"/>
      <c r="N42" s="238"/>
      <c r="O42" s="238"/>
      <c r="P42" s="238"/>
      <c r="Q42" s="238"/>
      <c r="R42" s="238"/>
      <c r="S42" s="238"/>
      <c r="T42" s="239"/>
      <c r="U42" s="176">
        <v>1</v>
      </c>
      <c r="V42" s="174"/>
      <c r="W42" s="174"/>
      <c r="X42" s="176" t="s">
        <v>4728</v>
      </c>
      <c r="Y42" s="174"/>
      <c r="Z42" s="174"/>
      <c r="AA42" s="174"/>
      <c r="AB42" s="175"/>
      <c r="AC42" s="174"/>
      <c r="AD42" s="174"/>
      <c r="AE42" s="175"/>
      <c r="AF42" s="177" t="s">
        <v>4730</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0"/>
        <v>19</v>
      </c>
      <c r="B43" s="174"/>
      <c r="C43" s="175"/>
      <c r="D43" s="237" t="s">
        <v>273</v>
      </c>
      <c r="E43" s="238"/>
      <c r="F43" s="238"/>
      <c r="G43" s="238"/>
      <c r="H43" s="238"/>
      <c r="I43" s="238"/>
      <c r="J43" s="238"/>
      <c r="K43" s="238"/>
      <c r="L43" s="238"/>
      <c r="M43" s="238"/>
      <c r="N43" s="238"/>
      <c r="O43" s="238"/>
      <c r="P43" s="238"/>
      <c r="Q43" s="238"/>
      <c r="R43" s="238"/>
      <c r="S43" s="238"/>
      <c r="T43" s="239"/>
      <c r="U43" s="176">
        <v>60</v>
      </c>
      <c r="V43" s="174"/>
      <c r="W43" s="174"/>
      <c r="X43" s="176" t="s">
        <v>240</v>
      </c>
      <c r="Y43" s="174"/>
      <c r="Z43" s="174"/>
      <c r="AA43" s="174"/>
      <c r="AB43" s="175"/>
      <c r="AC43" s="174"/>
      <c r="AD43" s="174"/>
      <c r="AE43" s="175"/>
      <c r="AF43" s="177" t="s">
        <v>4731</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f t="shared" si="0"/>
        <v>20</v>
      </c>
      <c r="B44" s="174"/>
      <c r="C44" s="175"/>
      <c r="D44" s="237" t="s">
        <v>274</v>
      </c>
      <c r="E44" s="238"/>
      <c r="F44" s="238"/>
      <c r="G44" s="238"/>
      <c r="H44" s="238"/>
      <c r="I44" s="238"/>
      <c r="J44" s="238"/>
      <c r="K44" s="238"/>
      <c r="L44" s="238"/>
      <c r="M44" s="238"/>
      <c r="N44" s="238"/>
      <c r="O44" s="238"/>
      <c r="P44" s="238"/>
      <c r="Q44" s="238"/>
      <c r="R44" s="238"/>
      <c r="S44" s="238"/>
      <c r="T44" s="239"/>
      <c r="U44" s="176">
        <v>60</v>
      </c>
      <c r="V44" s="174"/>
      <c r="W44" s="174"/>
      <c r="X44" s="176" t="s">
        <v>218</v>
      </c>
      <c r="Y44" s="174"/>
      <c r="Z44" s="174"/>
      <c r="AA44" s="174"/>
      <c r="AB44" s="175"/>
      <c r="AC44" s="174"/>
      <c r="AD44" s="174"/>
      <c r="AE44" s="175"/>
      <c r="AF44" s="177" t="s">
        <v>4731</v>
      </c>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f t="shared" si="0"/>
        <v>21</v>
      </c>
      <c r="B45" s="174"/>
      <c r="C45" s="175"/>
      <c r="D45" s="237" t="s">
        <v>4717</v>
      </c>
      <c r="E45" s="238"/>
      <c r="F45" s="238"/>
      <c r="G45" s="238"/>
      <c r="H45" s="238"/>
      <c r="I45" s="238"/>
      <c r="J45" s="238"/>
      <c r="K45" s="238"/>
      <c r="L45" s="238"/>
      <c r="M45" s="238"/>
      <c r="N45" s="238"/>
      <c r="O45" s="238"/>
      <c r="P45" s="238"/>
      <c r="Q45" s="238"/>
      <c r="R45" s="238"/>
      <c r="S45" s="238"/>
      <c r="T45" s="239"/>
      <c r="U45" s="176">
        <v>26</v>
      </c>
      <c r="V45" s="174"/>
      <c r="W45" s="174"/>
      <c r="X45" s="176" t="s">
        <v>240</v>
      </c>
      <c r="Y45" s="174"/>
      <c r="Z45" s="174"/>
      <c r="AA45" s="174"/>
      <c r="AB45" s="175"/>
      <c r="AC45" s="174"/>
      <c r="AD45" s="174"/>
      <c r="AE45" s="175"/>
      <c r="AF45" s="177"/>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f t="shared" si="0"/>
        <v>22</v>
      </c>
      <c r="B46" s="174"/>
      <c r="C46" s="175"/>
      <c r="D46" s="237" t="s">
        <v>4718</v>
      </c>
      <c r="E46" s="238"/>
      <c r="F46" s="238"/>
      <c r="G46" s="238"/>
      <c r="H46" s="238"/>
      <c r="I46" s="238"/>
      <c r="J46" s="238"/>
      <c r="K46" s="238"/>
      <c r="L46" s="238"/>
      <c r="M46" s="238"/>
      <c r="N46" s="238"/>
      <c r="O46" s="238"/>
      <c r="P46" s="238"/>
      <c r="Q46" s="238"/>
      <c r="R46" s="238"/>
      <c r="S46" s="238"/>
      <c r="T46" s="239"/>
      <c r="U46" s="176">
        <v>26</v>
      </c>
      <c r="V46" s="174"/>
      <c r="W46" s="174"/>
      <c r="X46" s="176" t="s">
        <v>218</v>
      </c>
      <c r="Y46" s="174"/>
      <c r="Z46" s="174"/>
      <c r="AA46" s="174"/>
      <c r="AB46" s="175"/>
      <c r="AC46" s="174"/>
      <c r="AD46" s="174"/>
      <c r="AE46" s="175"/>
      <c r="AF46" s="177"/>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f t="shared" si="0"/>
        <v>23</v>
      </c>
      <c r="B47" s="174"/>
      <c r="C47" s="175"/>
      <c r="D47" s="237" t="s">
        <v>1360</v>
      </c>
      <c r="E47" s="238"/>
      <c r="F47" s="238"/>
      <c r="G47" s="238"/>
      <c r="H47" s="238"/>
      <c r="I47" s="238"/>
      <c r="J47" s="238"/>
      <c r="K47" s="238"/>
      <c r="L47" s="238"/>
      <c r="M47" s="238"/>
      <c r="N47" s="238"/>
      <c r="O47" s="238"/>
      <c r="P47" s="238"/>
      <c r="Q47" s="238"/>
      <c r="R47" s="238"/>
      <c r="S47" s="238"/>
      <c r="T47" s="239"/>
      <c r="U47" s="176">
        <v>30</v>
      </c>
      <c r="V47" s="174"/>
      <c r="W47" s="174"/>
      <c r="X47" s="176" t="s">
        <v>240</v>
      </c>
      <c r="Y47" s="174"/>
      <c r="Z47" s="174"/>
      <c r="AA47" s="174"/>
      <c r="AB47" s="175"/>
      <c r="AC47" s="174"/>
      <c r="AD47" s="174"/>
      <c r="AE47" s="175"/>
      <c r="AF47" s="177" t="s">
        <v>4732</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f t="shared" si="0"/>
        <v>24</v>
      </c>
      <c r="B48" s="174"/>
      <c r="C48" s="175"/>
      <c r="D48" s="237" t="s">
        <v>1160</v>
      </c>
      <c r="E48" s="238"/>
      <c r="F48" s="238"/>
      <c r="G48" s="238"/>
      <c r="H48" s="238"/>
      <c r="I48" s="238"/>
      <c r="J48" s="238"/>
      <c r="K48" s="238"/>
      <c r="L48" s="238"/>
      <c r="M48" s="238"/>
      <c r="N48" s="238"/>
      <c r="O48" s="238"/>
      <c r="P48" s="238"/>
      <c r="Q48" s="238"/>
      <c r="R48" s="238"/>
      <c r="S48" s="238"/>
      <c r="T48" s="239"/>
      <c r="U48" s="176">
        <v>14</v>
      </c>
      <c r="V48" s="174"/>
      <c r="W48" s="174"/>
      <c r="X48" s="176" t="s">
        <v>4728</v>
      </c>
      <c r="Y48" s="174"/>
      <c r="Z48" s="174"/>
      <c r="AA48" s="174"/>
      <c r="AB48" s="175"/>
      <c r="AC48" s="174"/>
      <c r="AD48" s="174"/>
      <c r="AE48" s="175"/>
      <c r="AF48" s="177"/>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40.5" customHeight="1" x14ac:dyDescent="0.2">
      <c r="A49" s="173">
        <f t="shared" si="0"/>
        <v>25</v>
      </c>
      <c r="B49" s="174"/>
      <c r="C49" s="175"/>
      <c r="D49" s="237" t="s">
        <v>300</v>
      </c>
      <c r="E49" s="238"/>
      <c r="F49" s="238"/>
      <c r="G49" s="238"/>
      <c r="H49" s="238"/>
      <c r="I49" s="238"/>
      <c r="J49" s="238"/>
      <c r="K49" s="238"/>
      <c r="L49" s="238"/>
      <c r="M49" s="238"/>
      <c r="N49" s="238"/>
      <c r="O49" s="238"/>
      <c r="P49" s="238"/>
      <c r="Q49" s="238"/>
      <c r="R49" s="238"/>
      <c r="S49" s="238"/>
      <c r="T49" s="239"/>
      <c r="U49" s="176">
        <v>8</v>
      </c>
      <c r="V49" s="174"/>
      <c r="W49" s="175"/>
      <c r="X49" s="176" t="s">
        <v>1742</v>
      </c>
      <c r="Y49" s="174"/>
      <c r="Z49" s="174"/>
      <c r="AA49" s="174"/>
      <c r="AB49" s="175"/>
      <c r="AC49" s="174"/>
      <c r="AD49" s="174"/>
      <c r="AE49" s="175"/>
      <c r="AF49" s="177"/>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f t="shared" si="0"/>
        <v>26</v>
      </c>
      <c r="B50" s="174"/>
      <c r="C50" s="175"/>
      <c r="D50" s="237" t="s">
        <v>301</v>
      </c>
      <c r="E50" s="238"/>
      <c r="F50" s="238"/>
      <c r="G50" s="238"/>
      <c r="H50" s="238"/>
      <c r="I50" s="238"/>
      <c r="J50" s="238"/>
      <c r="K50" s="238"/>
      <c r="L50" s="238"/>
      <c r="M50" s="238"/>
      <c r="N50" s="238"/>
      <c r="O50" s="238"/>
      <c r="P50" s="238"/>
      <c r="Q50" s="238"/>
      <c r="R50" s="238"/>
      <c r="S50" s="238"/>
      <c r="T50" s="239"/>
      <c r="U50" s="176">
        <v>8</v>
      </c>
      <c r="V50" s="174"/>
      <c r="W50" s="175"/>
      <c r="X50" s="176" t="s">
        <v>1742</v>
      </c>
      <c r="Y50" s="174"/>
      <c r="Z50" s="174"/>
      <c r="AA50" s="174"/>
      <c r="AB50" s="175"/>
      <c r="AC50" s="174"/>
      <c r="AD50" s="174"/>
      <c r="AE50" s="175"/>
      <c r="AF50" s="177"/>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f t="shared" si="0"/>
        <v>27</v>
      </c>
      <c r="B51" s="174"/>
      <c r="C51" s="175"/>
      <c r="D51" s="237" t="s">
        <v>4719</v>
      </c>
      <c r="E51" s="238"/>
      <c r="F51" s="238"/>
      <c r="G51" s="238"/>
      <c r="H51" s="238"/>
      <c r="I51" s="238"/>
      <c r="J51" s="238"/>
      <c r="K51" s="238"/>
      <c r="L51" s="238"/>
      <c r="M51" s="238"/>
      <c r="N51" s="238"/>
      <c r="O51" s="238"/>
      <c r="P51" s="238"/>
      <c r="Q51" s="238"/>
      <c r="R51" s="238"/>
      <c r="S51" s="238"/>
      <c r="T51" s="239"/>
      <c r="U51" s="176">
        <v>1</v>
      </c>
      <c r="V51" s="174"/>
      <c r="W51" s="174"/>
      <c r="X51" s="176" t="s">
        <v>4728</v>
      </c>
      <c r="Y51" s="174"/>
      <c r="Z51" s="174"/>
      <c r="AA51" s="174"/>
      <c r="AB51" s="175"/>
      <c r="AC51" s="176"/>
      <c r="AD51" s="174"/>
      <c r="AE51" s="175"/>
      <c r="AF51" s="177" t="s">
        <v>4733</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f t="shared" si="0"/>
        <v>28</v>
      </c>
      <c r="B52" s="174"/>
      <c r="C52" s="175"/>
      <c r="D52" s="237" t="s">
        <v>4720</v>
      </c>
      <c r="E52" s="238"/>
      <c r="F52" s="238"/>
      <c r="G52" s="238"/>
      <c r="H52" s="238"/>
      <c r="I52" s="238"/>
      <c r="J52" s="238"/>
      <c r="K52" s="238"/>
      <c r="L52" s="238"/>
      <c r="M52" s="238"/>
      <c r="N52" s="238"/>
      <c r="O52" s="238"/>
      <c r="P52" s="238"/>
      <c r="Q52" s="238"/>
      <c r="R52" s="238"/>
      <c r="S52" s="238"/>
      <c r="T52" s="239"/>
      <c r="U52" s="176">
        <v>1</v>
      </c>
      <c r="V52" s="174"/>
      <c r="W52" s="174"/>
      <c r="X52" s="176" t="s">
        <v>4728</v>
      </c>
      <c r="Y52" s="174"/>
      <c r="Z52" s="174"/>
      <c r="AA52" s="174"/>
      <c r="AB52" s="175"/>
      <c r="AC52" s="176"/>
      <c r="AD52" s="174"/>
      <c r="AE52" s="175"/>
      <c r="AF52" s="177" t="s">
        <v>4734</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f t="shared" si="0"/>
        <v>29</v>
      </c>
      <c r="B53" s="174"/>
      <c r="C53" s="175"/>
      <c r="D53" s="237" t="s">
        <v>4721</v>
      </c>
      <c r="E53" s="238"/>
      <c r="F53" s="238"/>
      <c r="G53" s="238"/>
      <c r="H53" s="238"/>
      <c r="I53" s="238"/>
      <c r="J53" s="238"/>
      <c r="K53" s="238"/>
      <c r="L53" s="238"/>
      <c r="M53" s="238"/>
      <c r="N53" s="238"/>
      <c r="O53" s="238"/>
      <c r="P53" s="238"/>
      <c r="Q53" s="238"/>
      <c r="R53" s="238"/>
      <c r="S53" s="238"/>
      <c r="T53" s="239"/>
      <c r="U53" s="176">
        <v>2</v>
      </c>
      <c r="V53" s="174"/>
      <c r="W53" s="175"/>
      <c r="X53" s="176" t="s">
        <v>4728</v>
      </c>
      <c r="Y53" s="174"/>
      <c r="Z53" s="174"/>
      <c r="AA53" s="174"/>
      <c r="AB53" s="175"/>
      <c r="AC53" s="176"/>
      <c r="AD53" s="174"/>
      <c r="AE53" s="175"/>
      <c r="AF53" s="177" t="s">
        <v>4735</v>
      </c>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f t="shared" si="0"/>
        <v>30</v>
      </c>
      <c r="B54" s="174"/>
      <c r="C54" s="175"/>
      <c r="D54" s="237" t="s">
        <v>4722</v>
      </c>
      <c r="E54" s="238"/>
      <c r="F54" s="238"/>
      <c r="G54" s="238"/>
      <c r="H54" s="238"/>
      <c r="I54" s="238"/>
      <c r="J54" s="238"/>
      <c r="K54" s="238"/>
      <c r="L54" s="238"/>
      <c r="M54" s="238"/>
      <c r="N54" s="238"/>
      <c r="O54" s="238"/>
      <c r="P54" s="238"/>
      <c r="Q54" s="238"/>
      <c r="R54" s="238"/>
      <c r="S54" s="238"/>
      <c r="T54" s="239"/>
      <c r="U54" s="176">
        <v>30</v>
      </c>
      <c r="V54" s="174"/>
      <c r="W54" s="175"/>
      <c r="X54" s="176" t="s">
        <v>4728</v>
      </c>
      <c r="Y54" s="174"/>
      <c r="Z54" s="174"/>
      <c r="AA54" s="174"/>
      <c r="AB54" s="175"/>
      <c r="AC54" s="176"/>
      <c r="AD54" s="174"/>
      <c r="AE54" s="175"/>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f t="shared" si="0"/>
        <v>31</v>
      </c>
      <c r="B55" s="174"/>
      <c r="C55" s="175"/>
      <c r="D55" s="237" t="s">
        <v>4723</v>
      </c>
      <c r="E55" s="238"/>
      <c r="F55" s="238"/>
      <c r="G55" s="238"/>
      <c r="H55" s="238"/>
      <c r="I55" s="238"/>
      <c r="J55" s="238"/>
      <c r="K55" s="238"/>
      <c r="L55" s="238"/>
      <c r="M55" s="238"/>
      <c r="N55" s="238"/>
      <c r="O55" s="238"/>
      <c r="P55" s="238"/>
      <c r="Q55" s="238"/>
      <c r="R55" s="238"/>
      <c r="S55" s="238"/>
      <c r="T55" s="239"/>
      <c r="U55" s="176">
        <v>1</v>
      </c>
      <c r="V55" s="174"/>
      <c r="W55" s="174"/>
      <c r="X55" s="176" t="s">
        <v>4728</v>
      </c>
      <c r="Y55" s="174"/>
      <c r="Z55" s="174"/>
      <c r="AA55" s="174"/>
      <c r="AB55" s="175"/>
      <c r="AC55" s="176"/>
      <c r="AD55" s="174"/>
      <c r="AE55" s="175"/>
      <c r="AF55" s="177" t="s">
        <v>4736</v>
      </c>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f t="shared" si="0"/>
        <v>32</v>
      </c>
      <c r="B56" s="174"/>
      <c r="C56" s="175"/>
      <c r="D56" s="237" t="s">
        <v>266</v>
      </c>
      <c r="E56" s="238"/>
      <c r="F56" s="238"/>
      <c r="G56" s="238"/>
      <c r="H56" s="238"/>
      <c r="I56" s="238"/>
      <c r="J56" s="238"/>
      <c r="K56" s="238"/>
      <c r="L56" s="238"/>
      <c r="M56" s="238"/>
      <c r="N56" s="238"/>
      <c r="O56" s="238"/>
      <c r="P56" s="238"/>
      <c r="Q56" s="238"/>
      <c r="R56" s="238"/>
      <c r="S56" s="238"/>
      <c r="T56" s="239"/>
      <c r="U56" s="176">
        <v>2</v>
      </c>
      <c r="V56" s="174"/>
      <c r="W56" s="175"/>
      <c r="X56" s="176" t="s">
        <v>4728</v>
      </c>
      <c r="Y56" s="174"/>
      <c r="Z56" s="174"/>
      <c r="AA56" s="174"/>
      <c r="AB56" s="175"/>
      <c r="AC56" s="176"/>
      <c r="AD56" s="174"/>
      <c r="AE56" s="175"/>
      <c r="AF56" s="177" t="s">
        <v>4737</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f t="shared" si="0"/>
        <v>33</v>
      </c>
      <c r="B57" s="174"/>
      <c r="C57" s="175"/>
      <c r="D57" s="237" t="s">
        <v>4724</v>
      </c>
      <c r="E57" s="238"/>
      <c r="F57" s="238"/>
      <c r="G57" s="238"/>
      <c r="H57" s="238"/>
      <c r="I57" s="238"/>
      <c r="J57" s="238"/>
      <c r="K57" s="238"/>
      <c r="L57" s="238"/>
      <c r="M57" s="238"/>
      <c r="N57" s="238"/>
      <c r="O57" s="238"/>
      <c r="P57" s="238"/>
      <c r="Q57" s="238"/>
      <c r="R57" s="238"/>
      <c r="S57" s="238"/>
      <c r="T57" s="239"/>
      <c r="U57" s="176">
        <v>5</v>
      </c>
      <c r="V57" s="174"/>
      <c r="W57" s="175"/>
      <c r="X57" s="176" t="s">
        <v>1742</v>
      </c>
      <c r="Y57" s="174"/>
      <c r="Z57" s="174"/>
      <c r="AA57" s="174"/>
      <c r="AB57" s="175"/>
      <c r="AC57" s="176"/>
      <c r="AD57" s="174"/>
      <c r="AE57" s="175"/>
      <c r="AF57" s="177"/>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39.6" customHeight="1" x14ac:dyDescent="0.2">
      <c r="A58" s="173">
        <f t="shared" si="0"/>
        <v>34</v>
      </c>
      <c r="B58" s="174"/>
      <c r="C58" s="175"/>
      <c r="D58" s="237" t="s">
        <v>4708</v>
      </c>
      <c r="E58" s="238"/>
      <c r="F58" s="238"/>
      <c r="G58" s="238"/>
      <c r="H58" s="238"/>
      <c r="I58" s="238"/>
      <c r="J58" s="238"/>
      <c r="K58" s="238"/>
      <c r="L58" s="238"/>
      <c r="M58" s="238"/>
      <c r="N58" s="238"/>
      <c r="O58" s="238"/>
      <c r="P58" s="238"/>
      <c r="Q58" s="238"/>
      <c r="R58" s="238"/>
      <c r="S58" s="238"/>
      <c r="T58" s="239"/>
      <c r="U58" s="176"/>
      <c r="V58" s="174"/>
      <c r="W58" s="175"/>
      <c r="X58" s="176"/>
      <c r="Y58" s="174"/>
      <c r="Z58" s="174"/>
      <c r="AA58" s="174"/>
      <c r="AB58" s="175"/>
      <c r="AC58" s="210"/>
      <c r="AD58" s="211"/>
      <c r="AE58" s="212"/>
      <c r="AF58" s="237"/>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275"/>
    </row>
    <row r="59" spans="1:62" s="7" customFormat="1" ht="40.5" customHeight="1" x14ac:dyDescent="0.2">
      <c r="A59" s="173">
        <f t="shared" si="0"/>
        <v>35</v>
      </c>
      <c r="B59" s="174"/>
      <c r="C59" s="175"/>
      <c r="D59" s="237" t="s">
        <v>3117</v>
      </c>
      <c r="E59" s="238"/>
      <c r="F59" s="238"/>
      <c r="G59" s="238"/>
      <c r="H59" s="238"/>
      <c r="I59" s="238"/>
      <c r="J59" s="238"/>
      <c r="K59" s="238"/>
      <c r="L59" s="238"/>
      <c r="M59" s="238"/>
      <c r="N59" s="238"/>
      <c r="O59" s="238"/>
      <c r="P59" s="238"/>
      <c r="Q59" s="238"/>
      <c r="R59" s="238"/>
      <c r="S59" s="238"/>
      <c r="T59" s="239"/>
      <c r="U59" s="176">
        <v>2</v>
      </c>
      <c r="V59" s="174"/>
      <c r="W59" s="175"/>
      <c r="X59" s="174" t="s">
        <v>102</v>
      </c>
      <c r="Y59" s="174"/>
      <c r="Z59" s="174"/>
      <c r="AA59" s="174"/>
      <c r="AB59" s="175"/>
      <c r="AC59" s="210"/>
      <c r="AD59" s="211"/>
      <c r="AE59" s="212"/>
      <c r="AF59" s="183" t="s">
        <v>3130</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f t="shared" si="0"/>
        <v>36</v>
      </c>
      <c r="B60" s="174"/>
      <c r="C60" s="175"/>
      <c r="D60" s="237" t="s">
        <v>3118</v>
      </c>
      <c r="E60" s="238"/>
      <c r="F60" s="238"/>
      <c r="G60" s="238"/>
      <c r="H60" s="238"/>
      <c r="I60" s="238"/>
      <c r="J60" s="238"/>
      <c r="K60" s="238"/>
      <c r="L60" s="238"/>
      <c r="M60" s="238"/>
      <c r="N60" s="238"/>
      <c r="O60" s="238"/>
      <c r="P60" s="238"/>
      <c r="Q60" s="238"/>
      <c r="R60" s="238"/>
      <c r="S60" s="238"/>
      <c r="T60" s="239"/>
      <c r="U60" s="176">
        <v>1</v>
      </c>
      <c r="V60" s="174"/>
      <c r="W60" s="175"/>
      <c r="X60" s="174" t="s">
        <v>102</v>
      </c>
      <c r="Y60" s="174"/>
      <c r="Z60" s="174"/>
      <c r="AA60" s="174"/>
      <c r="AB60" s="175"/>
      <c r="AC60" s="210"/>
      <c r="AD60" s="211"/>
      <c r="AE60" s="212"/>
      <c r="AF60" s="183" t="s">
        <v>3131</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173">
        <f t="shared" si="0"/>
        <v>37</v>
      </c>
      <c r="B61" s="174"/>
      <c r="C61" s="175"/>
      <c r="D61" s="237" t="s">
        <v>3119</v>
      </c>
      <c r="E61" s="238"/>
      <c r="F61" s="238"/>
      <c r="G61" s="238"/>
      <c r="H61" s="238"/>
      <c r="I61" s="238"/>
      <c r="J61" s="238"/>
      <c r="K61" s="238"/>
      <c r="L61" s="238"/>
      <c r="M61" s="238"/>
      <c r="N61" s="238"/>
      <c r="O61" s="238"/>
      <c r="P61" s="238"/>
      <c r="Q61" s="238"/>
      <c r="R61" s="238"/>
      <c r="S61" s="238"/>
      <c r="T61" s="239"/>
      <c r="U61" s="176">
        <v>6</v>
      </c>
      <c r="V61" s="174"/>
      <c r="W61" s="175"/>
      <c r="X61" s="174" t="s">
        <v>1742</v>
      </c>
      <c r="Y61" s="174"/>
      <c r="Z61" s="174"/>
      <c r="AA61" s="174"/>
      <c r="AB61" s="175"/>
      <c r="AC61" s="210"/>
      <c r="AD61" s="211"/>
      <c r="AE61" s="212"/>
      <c r="AF61" s="177" t="s">
        <v>3125</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200000000000003" customHeight="1" x14ac:dyDescent="0.2">
      <c r="A62" s="173">
        <f t="shared" si="0"/>
        <v>38</v>
      </c>
      <c r="B62" s="174"/>
      <c r="C62" s="175"/>
      <c r="D62" s="237" t="s">
        <v>3120</v>
      </c>
      <c r="E62" s="238"/>
      <c r="F62" s="238"/>
      <c r="G62" s="238"/>
      <c r="H62" s="238"/>
      <c r="I62" s="238"/>
      <c r="J62" s="238"/>
      <c r="K62" s="238"/>
      <c r="L62" s="238"/>
      <c r="M62" s="238"/>
      <c r="N62" s="238"/>
      <c r="O62" s="238"/>
      <c r="P62" s="238"/>
      <c r="Q62" s="238"/>
      <c r="R62" s="238"/>
      <c r="S62" s="238"/>
      <c r="T62" s="239"/>
      <c r="U62" s="176">
        <v>6</v>
      </c>
      <c r="V62" s="174"/>
      <c r="W62" s="175"/>
      <c r="X62" s="174" t="s">
        <v>1742</v>
      </c>
      <c r="Y62" s="174"/>
      <c r="Z62" s="174"/>
      <c r="AA62" s="174"/>
      <c r="AB62" s="175"/>
      <c r="AC62" s="210"/>
      <c r="AD62" s="211"/>
      <c r="AE62" s="212"/>
      <c r="AF62" s="177" t="s">
        <v>3124</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f t="shared" si="0"/>
        <v>39</v>
      </c>
      <c r="B63" s="174"/>
      <c r="C63" s="175"/>
      <c r="D63" s="237" t="s">
        <v>3121</v>
      </c>
      <c r="E63" s="238"/>
      <c r="F63" s="238"/>
      <c r="G63" s="238"/>
      <c r="H63" s="238"/>
      <c r="I63" s="238"/>
      <c r="J63" s="238"/>
      <c r="K63" s="238"/>
      <c r="L63" s="238"/>
      <c r="M63" s="238"/>
      <c r="N63" s="238"/>
      <c r="O63" s="238"/>
      <c r="P63" s="238"/>
      <c r="Q63" s="238"/>
      <c r="R63" s="238"/>
      <c r="S63" s="238"/>
      <c r="T63" s="239"/>
      <c r="U63" s="176" t="s">
        <v>3122</v>
      </c>
      <c r="V63" s="174"/>
      <c r="W63" s="175"/>
      <c r="X63" s="174" t="s">
        <v>102</v>
      </c>
      <c r="Y63" s="174"/>
      <c r="Z63" s="174"/>
      <c r="AA63" s="174"/>
      <c r="AB63" s="175"/>
      <c r="AC63" s="210"/>
      <c r="AD63" s="211"/>
      <c r="AE63" s="212"/>
      <c r="AF63" s="177" t="s">
        <v>3144</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204"/>
      <c r="B64" s="205"/>
      <c r="C64" s="206"/>
      <c r="D64" s="213"/>
      <c r="E64" s="214"/>
      <c r="F64" s="214"/>
      <c r="G64" s="214"/>
      <c r="H64" s="214"/>
      <c r="I64" s="214"/>
      <c r="J64" s="214"/>
      <c r="K64" s="214"/>
      <c r="L64" s="214"/>
      <c r="M64" s="214"/>
      <c r="N64" s="214"/>
      <c r="O64" s="214"/>
      <c r="P64" s="214"/>
      <c r="Q64" s="214"/>
      <c r="R64" s="214"/>
      <c r="S64" s="214"/>
      <c r="T64" s="215"/>
      <c r="U64" s="207"/>
      <c r="V64" s="208"/>
      <c r="W64" s="209"/>
      <c r="X64" s="207"/>
      <c r="Y64" s="208"/>
      <c r="Z64" s="208"/>
      <c r="AA64" s="208"/>
      <c r="AB64" s="209"/>
      <c r="AC64" s="207"/>
      <c r="AD64" s="208"/>
      <c r="AE64" s="209"/>
      <c r="AF64" s="213"/>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74"/>
    </row>
    <row r="65" s="3" customFormat="1" ht="7.5" customHeight="1"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1" customFormat="1" ht="12" x14ac:dyDescent="0.2"/>
    <row r="82" s="1" customFormat="1" ht="12" x14ac:dyDescent="0.2"/>
    <row r="83" s="1" customFormat="1" ht="12" x14ac:dyDescent="0.2"/>
    <row r="84" s="1" customFormat="1" ht="12" x14ac:dyDescent="0.2"/>
    <row r="85" s="1" customFormat="1" ht="12" x14ac:dyDescent="0.2"/>
    <row r="86" s="1" customFormat="1" ht="12" x14ac:dyDescent="0.2"/>
    <row r="87" s="1" customFormat="1" ht="12" x14ac:dyDescent="0.2"/>
    <row r="88" s="2" customFormat="1" ht="12" x14ac:dyDescent="0.15"/>
    <row r="89" s="2" customFormat="1" ht="12" x14ac:dyDescent="0.15"/>
  </sheetData>
  <mergeCells count="269">
    <mergeCell ref="AF25:BJ25"/>
    <mergeCell ref="A39:C39"/>
    <mergeCell ref="D39:T39"/>
    <mergeCell ref="U39:W39"/>
    <mergeCell ref="X39:AB39"/>
    <mergeCell ref="AC39:AE39"/>
    <mergeCell ref="AF39:BJ39"/>
    <mergeCell ref="A34:C34"/>
    <mergeCell ref="A35:C35"/>
    <mergeCell ref="A32:C32"/>
    <mergeCell ref="A33:C33"/>
    <mergeCell ref="X33:AB33"/>
    <mergeCell ref="AC33:AE33"/>
    <mergeCell ref="D32:T32"/>
    <mergeCell ref="D33:T33"/>
    <mergeCell ref="A30:C30"/>
    <mergeCell ref="U30:W30"/>
    <mergeCell ref="X30:AB30"/>
    <mergeCell ref="AC30:AE30"/>
    <mergeCell ref="A31:C31"/>
    <mergeCell ref="U31:W31"/>
    <mergeCell ref="X31:AB31"/>
    <mergeCell ref="AC31:AE31"/>
    <mergeCell ref="A28:C28"/>
    <mergeCell ref="U34:W34"/>
    <mergeCell ref="X34:AB34"/>
    <mergeCell ref="AC34:AE34"/>
    <mergeCell ref="U35:W35"/>
    <mergeCell ref="X35:AB35"/>
    <mergeCell ref="AC35:AE35"/>
    <mergeCell ref="D34:T34"/>
    <mergeCell ref="D35:T35"/>
    <mergeCell ref="U32:W32"/>
    <mergeCell ref="X32:AB32"/>
    <mergeCell ref="AC32:AE32"/>
    <mergeCell ref="U33:W33"/>
    <mergeCell ref="D25:T25"/>
    <mergeCell ref="D26:T26"/>
    <mergeCell ref="D28:T28"/>
    <mergeCell ref="D27:T27"/>
    <mergeCell ref="D29:T29"/>
    <mergeCell ref="D30:T30"/>
    <mergeCell ref="D31:T31"/>
    <mergeCell ref="D36:T36"/>
    <mergeCell ref="D37:T37"/>
    <mergeCell ref="A49:C49"/>
    <mergeCell ref="D49:T49"/>
    <mergeCell ref="U49:W49"/>
    <mergeCell ref="X49:AB49"/>
    <mergeCell ref="AC49:AE49"/>
    <mergeCell ref="AF49:BJ49"/>
    <mergeCell ref="A48:C48"/>
    <mergeCell ref="D48:T48"/>
    <mergeCell ref="U48:W48"/>
    <mergeCell ref="X48:AB48"/>
    <mergeCell ref="AC48:AE48"/>
    <mergeCell ref="AF48:BJ48"/>
    <mergeCell ref="A36:C36"/>
    <mergeCell ref="U36:W36"/>
    <mergeCell ref="X36:AB36"/>
    <mergeCell ref="AC36:AE36"/>
    <mergeCell ref="A37:C37"/>
    <mergeCell ref="U37:W37"/>
    <mergeCell ref="X37:AB37"/>
    <mergeCell ref="AC37:AE37"/>
    <mergeCell ref="A47:C47"/>
    <mergeCell ref="D47:T47"/>
    <mergeCell ref="U47:W47"/>
    <mergeCell ref="X47:AB47"/>
    <mergeCell ref="AC47:AE47"/>
    <mergeCell ref="A46:C46"/>
    <mergeCell ref="D46:T46"/>
    <mergeCell ref="U46:W46"/>
    <mergeCell ref="X46:AB46"/>
    <mergeCell ref="AC46:AE46"/>
    <mergeCell ref="A43:C43"/>
    <mergeCell ref="D43:T43"/>
    <mergeCell ref="U43:W43"/>
    <mergeCell ref="X43:AB43"/>
    <mergeCell ref="AC43:AE43"/>
    <mergeCell ref="AF37:BJ37"/>
    <mergeCell ref="AF35:BJ35"/>
    <mergeCell ref="AF28:BJ28"/>
    <mergeCell ref="AF29:BJ29"/>
    <mergeCell ref="AF30:BJ30"/>
    <mergeCell ref="AF31:BJ31"/>
    <mergeCell ref="AF32:BJ32"/>
    <mergeCell ref="AF34:BJ34"/>
    <mergeCell ref="AF36:BJ36"/>
    <mergeCell ref="AF33:BJ33"/>
    <mergeCell ref="U28:W28"/>
    <mergeCell ref="X28:AB28"/>
    <mergeCell ref="AC28:AE28"/>
    <mergeCell ref="A29:C29"/>
    <mergeCell ref="U29:W29"/>
    <mergeCell ref="X29:AB29"/>
    <mergeCell ref="AC29:AE29"/>
    <mergeCell ref="X26:AB26"/>
    <mergeCell ref="AC26:AE26"/>
    <mergeCell ref="AF26:BJ26"/>
    <mergeCell ref="A27:C27"/>
    <mergeCell ref="U27:W27"/>
    <mergeCell ref="X27:AB27"/>
    <mergeCell ref="AC27:AE27"/>
    <mergeCell ref="AF27:BJ27"/>
    <mergeCell ref="A58:C58"/>
    <mergeCell ref="U58:W58"/>
    <mergeCell ref="X58:AB58"/>
    <mergeCell ref="AC58:AE58"/>
    <mergeCell ref="AF56:BJ56"/>
    <mergeCell ref="AF55:BJ55"/>
    <mergeCell ref="U41:W41"/>
    <mergeCell ref="X41:AB41"/>
    <mergeCell ref="AC41:AE41"/>
    <mergeCell ref="AF41:BJ41"/>
    <mergeCell ref="A51:C51"/>
    <mergeCell ref="D51:T51"/>
    <mergeCell ref="U51:W51"/>
    <mergeCell ref="X51:AB51"/>
    <mergeCell ref="AC51:AE51"/>
    <mergeCell ref="AF51:BJ51"/>
    <mergeCell ref="A50:C50"/>
    <mergeCell ref="D50:T50"/>
    <mergeCell ref="A25:C25"/>
    <mergeCell ref="U25:W25"/>
    <mergeCell ref="X25:AB25"/>
    <mergeCell ref="AC25:AE25"/>
    <mergeCell ref="A26:C26"/>
    <mergeCell ref="U26:W26"/>
    <mergeCell ref="A64:C64"/>
    <mergeCell ref="D64:T64"/>
    <mergeCell ref="U64:W64"/>
    <mergeCell ref="X64:AB64"/>
    <mergeCell ref="AC64:AE64"/>
    <mergeCell ref="A61:C61"/>
    <mergeCell ref="D61:T61"/>
    <mergeCell ref="U61:W61"/>
    <mergeCell ref="X61:AB61"/>
    <mergeCell ref="AC61:AE61"/>
    <mergeCell ref="X57:AB57"/>
    <mergeCell ref="U56:W56"/>
    <mergeCell ref="X56:AB56"/>
    <mergeCell ref="D58:T58"/>
    <mergeCell ref="U55:W55"/>
    <mergeCell ref="X55:AB55"/>
    <mergeCell ref="A41:C41"/>
    <mergeCell ref="D41:T41"/>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F58:BJ58"/>
    <mergeCell ref="AF50:BJ50"/>
    <mergeCell ref="A52:C52"/>
    <mergeCell ref="D52:T52"/>
    <mergeCell ref="U52:W52"/>
    <mergeCell ref="A57:C57"/>
    <mergeCell ref="D57:T57"/>
    <mergeCell ref="U57:W57"/>
    <mergeCell ref="AC57:AE57"/>
    <mergeCell ref="AF57:BJ57"/>
    <mergeCell ref="A56:C56"/>
    <mergeCell ref="D56:T56"/>
    <mergeCell ref="AC56:AE56"/>
    <mergeCell ref="A55:C55"/>
    <mergeCell ref="D55:T55"/>
    <mergeCell ref="AC55:AE55"/>
    <mergeCell ref="A54:C54"/>
    <mergeCell ref="D54:T54"/>
    <mergeCell ref="U54:W54"/>
    <mergeCell ref="X54:AB54"/>
    <mergeCell ref="AC54:AE54"/>
    <mergeCell ref="X52:AB52"/>
    <mergeCell ref="AC52:AE52"/>
    <mergeCell ref="AF52:BJ52"/>
    <mergeCell ref="AF54:BJ54"/>
    <mergeCell ref="A53:C53"/>
    <mergeCell ref="D53:T53"/>
    <mergeCell ref="U53:W53"/>
    <mergeCell ref="X53:AB53"/>
    <mergeCell ref="AC53:AE53"/>
    <mergeCell ref="AF53:BJ53"/>
    <mergeCell ref="A44:C44"/>
    <mergeCell ref="D44:T44"/>
    <mergeCell ref="U44:W44"/>
    <mergeCell ref="X44:AB44"/>
    <mergeCell ref="AC44:AE44"/>
    <mergeCell ref="AF44:BJ44"/>
    <mergeCell ref="U50:W50"/>
    <mergeCell ref="X50:AB50"/>
    <mergeCell ref="AC50:AE50"/>
    <mergeCell ref="A45:C45"/>
    <mergeCell ref="D45:T45"/>
    <mergeCell ref="U45:W45"/>
    <mergeCell ref="X45:AB45"/>
    <mergeCell ref="AC45:AE45"/>
    <mergeCell ref="AF45:BJ45"/>
    <mergeCell ref="AF47:BJ47"/>
    <mergeCell ref="AF46:BJ46"/>
    <mergeCell ref="AF43:BJ43"/>
    <mergeCell ref="A42:C42"/>
    <mergeCell ref="D42:T42"/>
    <mergeCell ref="U42:W42"/>
    <mergeCell ref="X42:AB42"/>
    <mergeCell ref="AC42:AE42"/>
    <mergeCell ref="AF42:BJ42"/>
    <mergeCell ref="A38:C38"/>
    <mergeCell ref="D38:T38"/>
    <mergeCell ref="U38:W38"/>
    <mergeCell ref="X38:AB38"/>
    <mergeCell ref="AC38:AE38"/>
    <mergeCell ref="AF38:BJ38"/>
    <mergeCell ref="A40:C40"/>
    <mergeCell ref="D40:T40"/>
    <mergeCell ref="U40:W40"/>
    <mergeCell ref="X40:AB40"/>
    <mergeCell ref="AC40:AE40"/>
    <mergeCell ref="AF40:BJ40"/>
    <mergeCell ref="A24:C24"/>
    <mergeCell ref="D24:T24"/>
    <mergeCell ref="U24:W24"/>
    <mergeCell ref="X24:AB24"/>
    <mergeCell ref="AC24:AE24"/>
    <mergeCell ref="AF24:BJ24"/>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Y6:BJ6" xr:uid="{343A5288-7185-4E5A-9119-3B3967630904}">
      <formula1>"送信,受信"</formula1>
    </dataValidation>
    <dataValidation type="list" allowBlank="1" showInputMessage="1" showErrorMessage="1" sqref="AC59:AE64 AD42:AE58 AC25:AC58 AD27:AE37" xr:uid="{9E296A52-4EDC-4FF7-8B8C-942ACD46ACD2}">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4FF9-12A4-47A3-94A5-F009E05AA834}">
  <sheetPr codeName="Sheet41"/>
  <dimension ref="A1:BJ86"/>
  <sheetViews>
    <sheetView view="pageBreakPreview" zoomScaleNormal="100" zoomScaleSheetLayoutView="100" workbookViewId="0"/>
  </sheetViews>
  <sheetFormatPr defaultColWidth="2.109375" defaultRowHeight="13.2" x14ac:dyDescent="0.2"/>
  <cols>
    <col min="23" max="23" width="2.109375"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4678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4683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4687</v>
      </c>
      <c r="BJ12" s="12"/>
    </row>
    <row r="13" spans="1:62" s="7" customFormat="1" ht="20.25" customHeight="1" x14ac:dyDescent="0.2">
      <c r="A13" s="11"/>
      <c r="C13" s="7" t="s">
        <v>4692</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255">
        <f>ROW()-24</f>
        <v>1</v>
      </c>
      <c r="B25" s="256"/>
      <c r="C25" s="257"/>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f>ROW()-24</f>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ref="A27:A60" si="0">ROW()-24</f>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419" t="s">
        <v>4739</v>
      </c>
      <c r="E38" s="420"/>
      <c r="F38" s="420"/>
      <c r="G38" s="420"/>
      <c r="H38" s="420"/>
      <c r="I38" s="420"/>
      <c r="J38" s="420"/>
      <c r="K38" s="420"/>
      <c r="L38" s="420"/>
      <c r="M38" s="420"/>
      <c r="N38" s="420"/>
      <c r="O38" s="420"/>
      <c r="P38" s="420"/>
      <c r="Q38" s="420"/>
      <c r="R38" s="420"/>
      <c r="S38" s="420"/>
      <c r="T38" s="421"/>
      <c r="U38" s="176">
        <v>5</v>
      </c>
      <c r="V38" s="174"/>
      <c r="W38" s="175"/>
      <c r="X38" s="176" t="s">
        <v>102</v>
      </c>
      <c r="Y38" s="174"/>
      <c r="Z38" s="174"/>
      <c r="AA38" s="174"/>
      <c r="AB38" s="175"/>
      <c r="AC38" s="280"/>
      <c r="AD38" s="245"/>
      <c r="AE38" s="246"/>
      <c r="AF38" s="297"/>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1" ht="40.5" customHeight="1" x14ac:dyDescent="0.2">
      <c r="A39" s="173">
        <f t="shared" si="0"/>
        <v>15</v>
      </c>
      <c r="B39" s="174"/>
      <c r="C39" s="175"/>
      <c r="D39" s="237" t="s">
        <v>3533</v>
      </c>
      <c r="E39" s="238"/>
      <c r="F39" s="238"/>
      <c r="G39" s="238"/>
      <c r="H39" s="238"/>
      <c r="I39" s="238"/>
      <c r="J39" s="238"/>
      <c r="K39" s="238"/>
      <c r="L39" s="238"/>
      <c r="M39" s="238"/>
      <c r="N39" s="238"/>
      <c r="O39" s="238"/>
      <c r="P39" s="238"/>
      <c r="Q39" s="238"/>
      <c r="R39" s="238"/>
      <c r="S39" s="238"/>
      <c r="T39" s="239"/>
      <c r="U39" s="176">
        <v>8</v>
      </c>
      <c r="V39" s="174"/>
      <c r="W39" s="175"/>
      <c r="X39" s="176" t="s">
        <v>4727</v>
      </c>
      <c r="Y39" s="174"/>
      <c r="Z39" s="174"/>
      <c r="AA39" s="174"/>
      <c r="AB39" s="175"/>
      <c r="AC39" s="176"/>
      <c r="AD39" s="174"/>
      <c r="AE39" s="175"/>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1" ht="40.5" customHeight="1" x14ac:dyDescent="0.2">
      <c r="A40" s="173">
        <f t="shared" si="0"/>
        <v>16</v>
      </c>
      <c r="B40" s="174"/>
      <c r="C40" s="175"/>
      <c r="D40" s="237" t="s">
        <v>4726</v>
      </c>
      <c r="E40" s="238"/>
      <c r="F40" s="238"/>
      <c r="G40" s="238"/>
      <c r="H40" s="238"/>
      <c r="I40" s="238"/>
      <c r="J40" s="238"/>
      <c r="K40" s="238"/>
      <c r="L40" s="238"/>
      <c r="M40" s="238"/>
      <c r="N40" s="238"/>
      <c r="O40" s="238"/>
      <c r="P40" s="238"/>
      <c r="Q40" s="238"/>
      <c r="R40" s="238"/>
      <c r="S40" s="238"/>
      <c r="T40" s="239"/>
      <c r="U40" s="176">
        <v>8</v>
      </c>
      <c r="V40" s="174"/>
      <c r="W40" s="175"/>
      <c r="X40" s="176" t="s">
        <v>4727</v>
      </c>
      <c r="Y40" s="174"/>
      <c r="Z40" s="174"/>
      <c r="AA40" s="174"/>
      <c r="AB40" s="175"/>
      <c r="AC40" s="176"/>
      <c r="AD40" s="174"/>
      <c r="AE40" s="175"/>
      <c r="AF40" s="297"/>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1" ht="40.5" customHeight="1" x14ac:dyDescent="0.2">
      <c r="A41" s="173">
        <f t="shared" si="0"/>
        <v>17</v>
      </c>
      <c r="B41" s="174"/>
      <c r="C41" s="175"/>
      <c r="D41" s="237" t="s">
        <v>4740</v>
      </c>
      <c r="E41" s="238"/>
      <c r="F41" s="238"/>
      <c r="G41" s="238"/>
      <c r="H41" s="238"/>
      <c r="I41" s="238"/>
      <c r="J41" s="238"/>
      <c r="K41" s="238"/>
      <c r="L41" s="238"/>
      <c r="M41" s="238"/>
      <c r="N41" s="238"/>
      <c r="O41" s="238"/>
      <c r="P41" s="238"/>
      <c r="Q41" s="238"/>
      <c r="R41" s="238"/>
      <c r="S41" s="238"/>
      <c r="T41" s="239"/>
      <c r="U41" s="176">
        <v>1</v>
      </c>
      <c r="V41" s="174"/>
      <c r="W41" s="174"/>
      <c r="X41" s="176" t="s">
        <v>102</v>
      </c>
      <c r="Y41" s="174"/>
      <c r="Z41" s="174"/>
      <c r="AA41" s="174"/>
      <c r="AB41" s="175"/>
      <c r="AC41" s="176"/>
      <c r="AD41" s="174"/>
      <c r="AE41" s="175"/>
      <c r="AF41" s="297" t="s">
        <v>4749</v>
      </c>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9"/>
    </row>
    <row r="42" spans="1:62" s="7" customFormat="1" ht="40.5" customHeight="1" x14ac:dyDescent="0.2">
      <c r="A42" s="173">
        <f t="shared" si="0"/>
        <v>18</v>
      </c>
      <c r="B42" s="174"/>
      <c r="C42" s="175"/>
      <c r="D42" s="237" t="s">
        <v>4741</v>
      </c>
      <c r="E42" s="238"/>
      <c r="F42" s="238"/>
      <c r="G42" s="238"/>
      <c r="H42" s="238"/>
      <c r="I42" s="238"/>
      <c r="J42" s="238"/>
      <c r="K42" s="238"/>
      <c r="L42" s="238"/>
      <c r="M42" s="238"/>
      <c r="N42" s="238"/>
      <c r="O42" s="238"/>
      <c r="P42" s="238"/>
      <c r="Q42" s="238"/>
      <c r="R42" s="238"/>
      <c r="S42" s="238"/>
      <c r="T42" s="239"/>
      <c r="U42" s="176">
        <v>60</v>
      </c>
      <c r="V42" s="174"/>
      <c r="W42" s="175"/>
      <c r="X42" s="176" t="s">
        <v>240</v>
      </c>
      <c r="Y42" s="174"/>
      <c r="Z42" s="174"/>
      <c r="AA42" s="174"/>
      <c r="AB42" s="175"/>
      <c r="AC42" s="176"/>
      <c r="AD42" s="174"/>
      <c r="AE42" s="175"/>
      <c r="AF42" s="297"/>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62" s="7" customFormat="1" ht="40.5" customHeight="1" x14ac:dyDescent="0.2">
      <c r="A43" s="173">
        <f t="shared" si="0"/>
        <v>19</v>
      </c>
      <c r="B43" s="174"/>
      <c r="C43" s="175"/>
      <c r="D43" s="237" t="s">
        <v>1661</v>
      </c>
      <c r="E43" s="238"/>
      <c r="F43" s="238"/>
      <c r="G43" s="238"/>
      <c r="H43" s="238"/>
      <c r="I43" s="238"/>
      <c r="J43" s="238"/>
      <c r="K43" s="238"/>
      <c r="L43" s="238"/>
      <c r="M43" s="238"/>
      <c r="N43" s="238"/>
      <c r="O43" s="238"/>
      <c r="P43" s="238"/>
      <c r="Q43" s="238"/>
      <c r="R43" s="238"/>
      <c r="S43" s="238"/>
      <c r="T43" s="239"/>
      <c r="U43" s="176">
        <v>60</v>
      </c>
      <c r="V43" s="174"/>
      <c r="W43" s="175"/>
      <c r="X43" s="176" t="s">
        <v>102</v>
      </c>
      <c r="Y43" s="174"/>
      <c r="Z43" s="174"/>
      <c r="AA43" s="174"/>
      <c r="AB43" s="175"/>
      <c r="AC43" s="176"/>
      <c r="AD43" s="174"/>
      <c r="AE43" s="175"/>
      <c r="AF43" s="297"/>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62" s="7" customFormat="1" ht="40.5" customHeight="1" x14ac:dyDescent="0.2">
      <c r="A44" s="173">
        <f t="shared" si="0"/>
        <v>20</v>
      </c>
      <c r="B44" s="174"/>
      <c r="C44" s="175"/>
      <c r="D44" s="237" t="s">
        <v>4742</v>
      </c>
      <c r="E44" s="238"/>
      <c r="F44" s="238"/>
      <c r="G44" s="238"/>
      <c r="H44" s="238"/>
      <c r="I44" s="238"/>
      <c r="J44" s="238"/>
      <c r="K44" s="238"/>
      <c r="L44" s="238"/>
      <c r="M44" s="238"/>
      <c r="N44" s="238"/>
      <c r="O44" s="238"/>
      <c r="P44" s="238"/>
      <c r="Q44" s="238"/>
      <c r="R44" s="238"/>
      <c r="S44" s="238"/>
      <c r="T44" s="239"/>
      <c r="U44" s="176">
        <v>26</v>
      </c>
      <c r="V44" s="174"/>
      <c r="W44" s="175"/>
      <c r="X44" s="176" t="s">
        <v>240</v>
      </c>
      <c r="Y44" s="174"/>
      <c r="Z44" s="174"/>
      <c r="AA44" s="174"/>
      <c r="AB44" s="175"/>
      <c r="AC44" s="176"/>
      <c r="AD44" s="174"/>
      <c r="AE44" s="175"/>
      <c r="AF44" s="297"/>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62" s="7" customFormat="1" ht="40.5" customHeight="1" x14ac:dyDescent="0.2">
      <c r="A45" s="173">
        <f t="shared" si="0"/>
        <v>21</v>
      </c>
      <c r="B45" s="174"/>
      <c r="C45" s="175"/>
      <c r="D45" s="237" t="s">
        <v>4743</v>
      </c>
      <c r="E45" s="238"/>
      <c r="F45" s="238"/>
      <c r="G45" s="238"/>
      <c r="H45" s="238"/>
      <c r="I45" s="238"/>
      <c r="J45" s="238"/>
      <c r="K45" s="238"/>
      <c r="L45" s="238"/>
      <c r="M45" s="238"/>
      <c r="N45" s="238"/>
      <c r="O45" s="238"/>
      <c r="P45" s="238"/>
      <c r="Q45" s="238"/>
      <c r="R45" s="238"/>
      <c r="S45" s="238"/>
      <c r="T45" s="239"/>
      <c r="U45" s="176">
        <v>26</v>
      </c>
      <c r="V45" s="174"/>
      <c r="W45" s="175"/>
      <c r="X45" s="176" t="s">
        <v>102</v>
      </c>
      <c r="Y45" s="174"/>
      <c r="Z45" s="174"/>
      <c r="AA45" s="174"/>
      <c r="AB45" s="175"/>
      <c r="AC45" s="176"/>
      <c r="AD45" s="174"/>
      <c r="AE45" s="175"/>
      <c r="AF45" s="297"/>
      <c r="AG45" s="298"/>
      <c r="AH45" s="298"/>
      <c r="AI45" s="298"/>
      <c r="AJ45" s="298"/>
      <c r="AK45" s="298"/>
      <c r="AL45" s="298"/>
      <c r="AM45" s="298"/>
      <c r="AN45" s="298"/>
      <c r="AO45" s="298"/>
      <c r="AP45" s="298"/>
      <c r="AQ45" s="298"/>
      <c r="AR45" s="298"/>
      <c r="AS45" s="298"/>
      <c r="AT45" s="298"/>
      <c r="AU45" s="298"/>
      <c r="AV45" s="298"/>
      <c r="AW45" s="298"/>
      <c r="AX45" s="298"/>
      <c r="AY45" s="298"/>
      <c r="AZ45" s="298"/>
      <c r="BA45" s="298"/>
      <c r="BB45" s="298"/>
      <c r="BC45" s="298"/>
      <c r="BD45" s="298"/>
      <c r="BE45" s="298"/>
      <c r="BF45" s="298"/>
      <c r="BG45" s="298"/>
      <c r="BH45" s="298"/>
      <c r="BI45" s="298"/>
      <c r="BJ45" s="299"/>
    </row>
    <row r="46" spans="1:62" s="7" customFormat="1" ht="40.5" customHeight="1" x14ac:dyDescent="0.2">
      <c r="A46" s="173">
        <f t="shared" si="0"/>
        <v>22</v>
      </c>
      <c r="B46" s="174"/>
      <c r="C46" s="175"/>
      <c r="D46" s="237" t="s">
        <v>1160</v>
      </c>
      <c r="E46" s="238"/>
      <c r="F46" s="238"/>
      <c r="G46" s="238"/>
      <c r="H46" s="238"/>
      <c r="I46" s="238"/>
      <c r="J46" s="238"/>
      <c r="K46" s="238"/>
      <c r="L46" s="238"/>
      <c r="M46" s="238"/>
      <c r="N46" s="238"/>
      <c r="O46" s="238"/>
      <c r="P46" s="238"/>
      <c r="Q46" s="238"/>
      <c r="R46" s="238"/>
      <c r="S46" s="238"/>
      <c r="T46" s="239"/>
      <c r="U46" s="176">
        <v>14</v>
      </c>
      <c r="V46" s="174"/>
      <c r="W46" s="175"/>
      <c r="X46" s="176" t="s">
        <v>102</v>
      </c>
      <c r="Y46" s="174"/>
      <c r="Z46" s="174"/>
      <c r="AA46" s="174"/>
      <c r="AB46" s="175"/>
      <c r="AC46" s="176"/>
      <c r="AD46" s="174"/>
      <c r="AE46" s="175"/>
      <c r="AF46" s="297"/>
      <c r="AG46" s="298"/>
      <c r="AH46" s="298"/>
      <c r="AI46" s="298"/>
      <c r="AJ46" s="298"/>
      <c r="AK46" s="298"/>
      <c r="AL46" s="298"/>
      <c r="AM46" s="298"/>
      <c r="AN46" s="298"/>
      <c r="AO46" s="298"/>
      <c r="AP46" s="298"/>
      <c r="AQ46" s="298"/>
      <c r="AR46" s="298"/>
      <c r="AS46" s="298"/>
      <c r="AT46" s="298"/>
      <c r="AU46" s="298"/>
      <c r="AV46" s="298"/>
      <c r="AW46" s="298"/>
      <c r="AX46" s="298"/>
      <c r="AY46" s="298"/>
      <c r="AZ46" s="298"/>
      <c r="BA46" s="298"/>
      <c r="BB46" s="298"/>
      <c r="BC46" s="298"/>
      <c r="BD46" s="298"/>
      <c r="BE46" s="298"/>
      <c r="BF46" s="298"/>
      <c r="BG46" s="298"/>
      <c r="BH46" s="298"/>
      <c r="BI46" s="298"/>
      <c r="BJ46" s="299"/>
    </row>
    <row r="47" spans="1:62" s="7" customFormat="1" ht="40.5" customHeight="1" x14ac:dyDescent="0.2">
      <c r="A47" s="173">
        <f t="shared" si="0"/>
        <v>23</v>
      </c>
      <c r="B47" s="174"/>
      <c r="C47" s="175"/>
      <c r="D47" s="237" t="s">
        <v>300</v>
      </c>
      <c r="E47" s="238"/>
      <c r="F47" s="238"/>
      <c r="G47" s="238"/>
      <c r="H47" s="238"/>
      <c r="I47" s="238"/>
      <c r="J47" s="238"/>
      <c r="K47" s="238"/>
      <c r="L47" s="238"/>
      <c r="M47" s="238"/>
      <c r="N47" s="238"/>
      <c r="O47" s="238"/>
      <c r="P47" s="238"/>
      <c r="Q47" s="238"/>
      <c r="R47" s="238"/>
      <c r="S47" s="238"/>
      <c r="T47" s="239"/>
      <c r="U47" s="176">
        <v>8</v>
      </c>
      <c r="V47" s="174"/>
      <c r="W47" s="175"/>
      <c r="X47" s="176" t="s">
        <v>1742</v>
      </c>
      <c r="Y47" s="174"/>
      <c r="Z47" s="174"/>
      <c r="AA47" s="174"/>
      <c r="AB47" s="175"/>
      <c r="AC47" s="176"/>
      <c r="AD47" s="174"/>
      <c r="AE47" s="175"/>
      <c r="AF47" s="297"/>
      <c r="AG47" s="298"/>
      <c r="AH47" s="298"/>
      <c r="AI47" s="298"/>
      <c r="AJ47" s="298"/>
      <c r="AK47" s="298"/>
      <c r="AL47" s="298"/>
      <c r="AM47" s="298"/>
      <c r="AN47" s="298"/>
      <c r="AO47" s="298"/>
      <c r="AP47" s="298"/>
      <c r="AQ47" s="298"/>
      <c r="AR47" s="298"/>
      <c r="AS47" s="298"/>
      <c r="AT47" s="298"/>
      <c r="AU47" s="298"/>
      <c r="AV47" s="298"/>
      <c r="AW47" s="298"/>
      <c r="AX47" s="298"/>
      <c r="AY47" s="298"/>
      <c r="AZ47" s="298"/>
      <c r="BA47" s="298"/>
      <c r="BB47" s="298"/>
      <c r="BC47" s="298"/>
      <c r="BD47" s="298"/>
      <c r="BE47" s="298"/>
      <c r="BF47" s="298"/>
      <c r="BG47" s="298"/>
      <c r="BH47" s="298"/>
      <c r="BI47" s="298"/>
      <c r="BJ47" s="299"/>
    </row>
    <row r="48" spans="1:62" s="7" customFormat="1" ht="40.5" customHeight="1" x14ac:dyDescent="0.2">
      <c r="A48" s="173">
        <f t="shared" si="0"/>
        <v>24</v>
      </c>
      <c r="B48" s="174"/>
      <c r="C48" s="175"/>
      <c r="D48" s="237" t="s">
        <v>301</v>
      </c>
      <c r="E48" s="238"/>
      <c r="F48" s="238"/>
      <c r="G48" s="238"/>
      <c r="H48" s="238"/>
      <c r="I48" s="238"/>
      <c r="J48" s="238"/>
      <c r="K48" s="238"/>
      <c r="L48" s="238"/>
      <c r="M48" s="238"/>
      <c r="N48" s="238"/>
      <c r="O48" s="238"/>
      <c r="P48" s="238"/>
      <c r="Q48" s="238"/>
      <c r="R48" s="238"/>
      <c r="S48" s="238"/>
      <c r="T48" s="239"/>
      <c r="U48" s="176">
        <v>8</v>
      </c>
      <c r="V48" s="174"/>
      <c r="W48" s="175"/>
      <c r="X48" s="176" t="s">
        <v>1742</v>
      </c>
      <c r="Y48" s="174"/>
      <c r="Z48" s="174"/>
      <c r="AA48" s="174"/>
      <c r="AB48" s="175"/>
      <c r="AC48" s="176"/>
      <c r="AD48" s="174"/>
      <c r="AE48" s="175"/>
      <c r="AF48" s="297"/>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9"/>
    </row>
    <row r="49" spans="1:62" s="7" customFormat="1" ht="40.5" customHeight="1" x14ac:dyDescent="0.2">
      <c r="A49" s="173">
        <f t="shared" si="0"/>
        <v>25</v>
      </c>
      <c r="B49" s="174"/>
      <c r="C49" s="175"/>
      <c r="D49" s="237" t="s">
        <v>4744</v>
      </c>
      <c r="E49" s="238"/>
      <c r="F49" s="238"/>
      <c r="G49" s="238"/>
      <c r="H49" s="238"/>
      <c r="I49" s="238"/>
      <c r="J49" s="238"/>
      <c r="K49" s="238"/>
      <c r="L49" s="238"/>
      <c r="M49" s="238"/>
      <c r="N49" s="238"/>
      <c r="O49" s="238"/>
      <c r="P49" s="238"/>
      <c r="Q49" s="238"/>
      <c r="R49" s="238"/>
      <c r="S49" s="238"/>
      <c r="T49" s="239"/>
      <c r="U49" s="176">
        <v>2</v>
      </c>
      <c r="V49" s="174"/>
      <c r="W49" s="175"/>
      <c r="X49" s="176" t="s">
        <v>102</v>
      </c>
      <c r="Y49" s="174"/>
      <c r="Z49" s="174"/>
      <c r="AA49" s="174"/>
      <c r="AB49" s="175"/>
      <c r="AC49" s="176"/>
      <c r="AD49" s="174"/>
      <c r="AE49" s="175"/>
      <c r="AF49" s="297" t="s">
        <v>4750</v>
      </c>
      <c r="AG49" s="298"/>
      <c r="AH49" s="298"/>
      <c r="AI49" s="298"/>
      <c r="AJ49" s="298"/>
      <c r="AK49" s="298"/>
      <c r="AL49" s="298"/>
      <c r="AM49" s="298"/>
      <c r="AN49" s="298"/>
      <c r="AO49" s="298"/>
      <c r="AP49" s="298"/>
      <c r="AQ49" s="298"/>
      <c r="AR49" s="298"/>
      <c r="AS49" s="298"/>
      <c r="AT49" s="298"/>
      <c r="AU49" s="298"/>
      <c r="AV49" s="298"/>
      <c r="AW49" s="298"/>
      <c r="AX49" s="298"/>
      <c r="AY49" s="298"/>
      <c r="AZ49" s="298"/>
      <c r="BA49" s="298"/>
      <c r="BB49" s="298"/>
      <c r="BC49" s="298"/>
      <c r="BD49" s="298"/>
      <c r="BE49" s="298"/>
      <c r="BF49" s="298"/>
      <c r="BG49" s="298"/>
      <c r="BH49" s="298"/>
      <c r="BI49" s="298"/>
      <c r="BJ49" s="299"/>
    </row>
    <row r="50" spans="1:62" s="7" customFormat="1" ht="40.5" customHeight="1" x14ac:dyDescent="0.2">
      <c r="A50" s="173">
        <f t="shared" si="0"/>
        <v>26</v>
      </c>
      <c r="B50" s="174"/>
      <c r="C50" s="175"/>
      <c r="D50" s="237" t="s">
        <v>4745</v>
      </c>
      <c r="E50" s="238"/>
      <c r="F50" s="238"/>
      <c r="G50" s="238"/>
      <c r="H50" s="238"/>
      <c r="I50" s="238"/>
      <c r="J50" s="238"/>
      <c r="K50" s="238"/>
      <c r="L50" s="238"/>
      <c r="M50" s="238"/>
      <c r="N50" s="238"/>
      <c r="O50" s="238"/>
      <c r="P50" s="238"/>
      <c r="Q50" s="238"/>
      <c r="R50" s="238"/>
      <c r="S50" s="238"/>
      <c r="T50" s="239"/>
      <c r="U50" s="176">
        <v>1</v>
      </c>
      <c r="V50" s="174"/>
      <c r="W50" s="175"/>
      <c r="X50" s="176" t="s">
        <v>102</v>
      </c>
      <c r="Y50" s="174"/>
      <c r="Z50" s="174"/>
      <c r="AA50" s="174"/>
      <c r="AB50" s="175"/>
      <c r="AC50" s="176"/>
      <c r="AD50" s="174"/>
      <c r="AE50" s="175"/>
      <c r="AF50" s="297" t="s">
        <v>4751</v>
      </c>
      <c r="AG50" s="298"/>
      <c r="AH50" s="298"/>
      <c r="AI50" s="298"/>
      <c r="AJ50" s="298"/>
      <c r="AK50" s="298"/>
      <c r="AL50" s="298"/>
      <c r="AM50" s="298"/>
      <c r="AN50" s="298"/>
      <c r="AO50" s="298"/>
      <c r="AP50" s="298"/>
      <c r="AQ50" s="298"/>
      <c r="AR50" s="298"/>
      <c r="AS50" s="298"/>
      <c r="AT50" s="298"/>
      <c r="AU50" s="298"/>
      <c r="AV50" s="298"/>
      <c r="AW50" s="298"/>
      <c r="AX50" s="298"/>
      <c r="AY50" s="298"/>
      <c r="AZ50" s="298"/>
      <c r="BA50" s="298"/>
      <c r="BB50" s="298"/>
      <c r="BC50" s="298"/>
      <c r="BD50" s="298"/>
      <c r="BE50" s="298"/>
      <c r="BF50" s="298"/>
      <c r="BG50" s="298"/>
      <c r="BH50" s="298"/>
      <c r="BI50" s="298"/>
      <c r="BJ50" s="299"/>
    </row>
    <row r="51" spans="1:62" s="7" customFormat="1" ht="40.5" customHeight="1" x14ac:dyDescent="0.2">
      <c r="A51" s="173">
        <f t="shared" si="0"/>
        <v>27</v>
      </c>
      <c r="B51" s="174"/>
      <c r="C51" s="175"/>
      <c r="D51" s="237" t="s">
        <v>4746</v>
      </c>
      <c r="E51" s="238"/>
      <c r="F51" s="238"/>
      <c r="G51" s="238"/>
      <c r="H51" s="238"/>
      <c r="I51" s="238"/>
      <c r="J51" s="238"/>
      <c r="K51" s="238"/>
      <c r="L51" s="238"/>
      <c r="M51" s="238"/>
      <c r="N51" s="238"/>
      <c r="O51" s="238"/>
      <c r="P51" s="238"/>
      <c r="Q51" s="238"/>
      <c r="R51" s="238"/>
      <c r="S51" s="238"/>
      <c r="T51" s="239"/>
      <c r="U51" s="176">
        <v>1</v>
      </c>
      <c r="V51" s="174"/>
      <c r="W51" s="175"/>
      <c r="X51" s="176" t="s">
        <v>102</v>
      </c>
      <c r="Y51" s="174"/>
      <c r="Z51" s="174"/>
      <c r="AA51" s="174"/>
      <c r="AB51" s="175"/>
      <c r="AC51" s="176"/>
      <c r="AD51" s="174"/>
      <c r="AE51" s="175"/>
      <c r="AF51" s="297" t="s">
        <v>4752</v>
      </c>
      <c r="AG51" s="298"/>
      <c r="AH51" s="298"/>
      <c r="AI51" s="298"/>
      <c r="AJ51" s="298"/>
      <c r="AK51" s="298"/>
      <c r="AL51" s="298"/>
      <c r="AM51" s="298"/>
      <c r="AN51" s="298"/>
      <c r="AO51" s="298"/>
      <c r="AP51" s="298"/>
      <c r="AQ51" s="298"/>
      <c r="AR51" s="298"/>
      <c r="AS51" s="298"/>
      <c r="AT51" s="298"/>
      <c r="AU51" s="298"/>
      <c r="AV51" s="298"/>
      <c r="AW51" s="298"/>
      <c r="AX51" s="298"/>
      <c r="AY51" s="298"/>
      <c r="AZ51" s="298"/>
      <c r="BA51" s="298"/>
      <c r="BB51" s="298"/>
      <c r="BC51" s="298"/>
      <c r="BD51" s="298"/>
      <c r="BE51" s="298"/>
      <c r="BF51" s="298"/>
      <c r="BG51" s="298"/>
      <c r="BH51" s="298"/>
      <c r="BI51" s="298"/>
      <c r="BJ51" s="299"/>
    </row>
    <row r="52" spans="1:62" s="7" customFormat="1" ht="40.5" customHeight="1" x14ac:dyDescent="0.2">
      <c r="A52" s="173">
        <f t="shared" si="0"/>
        <v>28</v>
      </c>
      <c r="B52" s="174"/>
      <c r="C52" s="175"/>
      <c r="D52" s="237" t="s">
        <v>4747</v>
      </c>
      <c r="E52" s="238"/>
      <c r="F52" s="238"/>
      <c r="G52" s="238"/>
      <c r="H52" s="238"/>
      <c r="I52" s="238"/>
      <c r="J52" s="238"/>
      <c r="K52" s="238"/>
      <c r="L52" s="238"/>
      <c r="M52" s="238"/>
      <c r="N52" s="238"/>
      <c r="O52" s="238"/>
      <c r="P52" s="238"/>
      <c r="Q52" s="238"/>
      <c r="R52" s="238"/>
      <c r="S52" s="238"/>
      <c r="T52" s="239"/>
      <c r="U52" s="176">
        <v>1</v>
      </c>
      <c r="V52" s="174"/>
      <c r="W52" s="175"/>
      <c r="X52" s="176" t="s">
        <v>102</v>
      </c>
      <c r="Y52" s="174"/>
      <c r="Z52" s="174"/>
      <c r="AA52" s="174"/>
      <c r="AB52" s="175"/>
      <c r="AC52" s="176"/>
      <c r="AD52" s="174"/>
      <c r="AE52" s="175"/>
      <c r="AF52" s="297" t="s">
        <v>4753</v>
      </c>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9"/>
    </row>
    <row r="53" spans="1:62" s="7" customFormat="1" ht="40.5" customHeight="1" x14ac:dyDescent="0.2">
      <c r="A53" s="173">
        <f t="shared" si="0"/>
        <v>29</v>
      </c>
      <c r="B53" s="174"/>
      <c r="C53" s="175"/>
      <c r="D53" s="237" t="s">
        <v>4748</v>
      </c>
      <c r="E53" s="238"/>
      <c r="F53" s="238"/>
      <c r="G53" s="238"/>
      <c r="H53" s="238"/>
      <c r="I53" s="238"/>
      <c r="J53" s="238"/>
      <c r="K53" s="238"/>
      <c r="L53" s="238"/>
      <c r="M53" s="238"/>
      <c r="N53" s="238"/>
      <c r="O53" s="238"/>
      <c r="P53" s="238"/>
      <c r="Q53" s="238"/>
      <c r="R53" s="238"/>
      <c r="S53" s="238"/>
      <c r="T53" s="239"/>
      <c r="U53" s="176">
        <v>1</v>
      </c>
      <c r="V53" s="174"/>
      <c r="W53" s="175"/>
      <c r="X53" s="176" t="s">
        <v>102</v>
      </c>
      <c r="Y53" s="174"/>
      <c r="Z53" s="174"/>
      <c r="AA53" s="174"/>
      <c r="AB53" s="175"/>
      <c r="AC53" s="176"/>
      <c r="AD53" s="174"/>
      <c r="AE53" s="175"/>
      <c r="AF53" s="297" t="s">
        <v>4754</v>
      </c>
      <c r="AG53" s="298"/>
      <c r="AH53" s="298"/>
      <c r="AI53" s="298"/>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9"/>
    </row>
    <row r="54" spans="1:62" s="7" customFormat="1" ht="40.5" customHeight="1" x14ac:dyDescent="0.2">
      <c r="A54" s="173">
        <f t="shared" si="0"/>
        <v>30</v>
      </c>
      <c r="B54" s="174"/>
      <c r="C54" s="175"/>
      <c r="D54" s="237" t="s">
        <v>4724</v>
      </c>
      <c r="E54" s="238"/>
      <c r="F54" s="238"/>
      <c r="G54" s="238"/>
      <c r="H54" s="238"/>
      <c r="I54" s="238"/>
      <c r="J54" s="238"/>
      <c r="K54" s="238"/>
      <c r="L54" s="238"/>
      <c r="M54" s="238"/>
      <c r="N54" s="238"/>
      <c r="O54" s="238"/>
      <c r="P54" s="238"/>
      <c r="Q54" s="238"/>
      <c r="R54" s="238"/>
      <c r="S54" s="238"/>
      <c r="T54" s="239"/>
      <c r="U54" s="176">
        <v>5</v>
      </c>
      <c r="V54" s="174"/>
      <c r="W54" s="175"/>
      <c r="X54" s="176" t="s">
        <v>1742</v>
      </c>
      <c r="Y54" s="174"/>
      <c r="Z54" s="174"/>
      <c r="AA54" s="174"/>
      <c r="AB54" s="175"/>
      <c r="AC54" s="176"/>
      <c r="AD54" s="174"/>
      <c r="AE54" s="175"/>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39.6" customHeight="1" x14ac:dyDescent="0.2">
      <c r="A55" s="173">
        <f t="shared" si="0"/>
        <v>31</v>
      </c>
      <c r="B55" s="174"/>
      <c r="C55" s="175"/>
      <c r="D55" s="237" t="s">
        <v>4708</v>
      </c>
      <c r="E55" s="238"/>
      <c r="F55" s="238"/>
      <c r="G55" s="238"/>
      <c r="H55" s="238"/>
      <c r="I55" s="238"/>
      <c r="J55" s="238"/>
      <c r="K55" s="238"/>
      <c r="L55" s="238"/>
      <c r="M55" s="238"/>
      <c r="N55" s="238"/>
      <c r="O55" s="238"/>
      <c r="P55" s="238"/>
      <c r="Q55" s="238"/>
      <c r="R55" s="238"/>
      <c r="S55" s="238"/>
      <c r="T55" s="239"/>
      <c r="U55" s="176"/>
      <c r="V55" s="174"/>
      <c r="W55" s="175"/>
      <c r="X55" s="176"/>
      <c r="Y55" s="174"/>
      <c r="Z55" s="174"/>
      <c r="AA55" s="174"/>
      <c r="AB55" s="175"/>
      <c r="AC55" s="210"/>
      <c r="AD55" s="211"/>
      <c r="AE55" s="212"/>
      <c r="AF55" s="237"/>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75"/>
    </row>
    <row r="56" spans="1:62" s="7" customFormat="1" ht="40.5" customHeight="1" x14ac:dyDescent="0.2">
      <c r="A56" s="173">
        <f t="shared" si="0"/>
        <v>32</v>
      </c>
      <c r="B56" s="174"/>
      <c r="C56" s="175"/>
      <c r="D56" s="237" t="s">
        <v>3117</v>
      </c>
      <c r="E56" s="238"/>
      <c r="F56" s="238"/>
      <c r="G56" s="238"/>
      <c r="H56" s="238"/>
      <c r="I56" s="238"/>
      <c r="J56" s="238"/>
      <c r="K56" s="238"/>
      <c r="L56" s="238"/>
      <c r="M56" s="238"/>
      <c r="N56" s="238"/>
      <c r="O56" s="238"/>
      <c r="P56" s="238"/>
      <c r="Q56" s="238"/>
      <c r="R56" s="238"/>
      <c r="S56" s="238"/>
      <c r="T56" s="239"/>
      <c r="U56" s="176">
        <v>2</v>
      </c>
      <c r="V56" s="174"/>
      <c r="W56" s="175"/>
      <c r="X56" s="174" t="s">
        <v>102</v>
      </c>
      <c r="Y56" s="174"/>
      <c r="Z56" s="174"/>
      <c r="AA56" s="174"/>
      <c r="AB56" s="175"/>
      <c r="AC56" s="210"/>
      <c r="AD56" s="211"/>
      <c r="AE56" s="212"/>
      <c r="AF56" s="183" t="s">
        <v>3130</v>
      </c>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f t="shared" si="0"/>
        <v>33</v>
      </c>
      <c r="B57" s="174"/>
      <c r="C57" s="175"/>
      <c r="D57" s="237" t="s">
        <v>3118</v>
      </c>
      <c r="E57" s="238"/>
      <c r="F57" s="238"/>
      <c r="G57" s="238"/>
      <c r="H57" s="238"/>
      <c r="I57" s="238"/>
      <c r="J57" s="238"/>
      <c r="K57" s="238"/>
      <c r="L57" s="238"/>
      <c r="M57" s="238"/>
      <c r="N57" s="238"/>
      <c r="O57" s="238"/>
      <c r="P57" s="238"/>
      <c r="Q57" s="238"/>
      <c r="R57" s="238"/>
      <c r="S57" s="238"/>
      <c r="T57" s="239"/>
      <c r="U57" s="176">
        <v>1</v>
      </c>
      <c r="V57" s="174"/>
      <c r="W57" s="175"/>
      <c r="X57" s="174" t="s">
        <v>102</v>
      </c>
      <c r="Y57" s="174"/>
      <c r="Z57" s="174"/>
      <c r="AA57" s="174"/>
      <c r="AB57" s="175"/>
      <c r="AC57" s="210"/>
      <c r="AD57" s="211"/>
      <c r="AE57" s="212"/>
      <c r="AF57" s="183" t="s">
        <v>3131</v>
      </c>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f t="shared" si="0"/>
        <v>34</v>
      </c>
      <c r="B58" s="174"/>
      <c r="C58" s="175"/>
      <c r="D58" s="237" t="s">
        <v>3119</v>
      </c>
      <c r="E58" s="238"/>
      <c r="F58" s="238"/>
      <c r="G58" s="238"/>
      <c r="H58" s="238"/>
      <c r="I58" s="238"/>
      <c r="J58" s="238"/>
      <c r="K58" s="238"/>
      <c r="L58" s="238"/>
      <c r="M58" s="238"/>
      <c r="N58" s="238"/>
      <c r="O58" s="238"/>
      <c r="P58" s="238"/>
      <c r="Q58" s="238"/>
      <c r="R58" s="238"/>
      <c r="S58" s="238"/>
      <c r="T58" s="239"/>
      <c r="U58" s="176">
        <v>6</v>
      </c>
      <c r="V58" s="174"/>
      <c r="W58" s="175"/>
      <c r="X58" s="174" t="s">
        <v>1742</v>
      </c>
      <c r="Y58" s="174"/>
      <c r="Z58" s="174"/>
      <c r="AA58" s="174"/>
      <c r="AB58" s="175"/>
      <c r="AC58" s="210"/>
      <c r="AD58" s="211"/>
      <c r="AE58" s="212"/>
      <c r="AF58" s="177" t="s">
        <v>3125</v>
      </c>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f t="shared" si="0"/>
        <v>35</v>
      </c>
      <c r="B59" s="174"/>
      <c r="C59" s="175"/>
      <c r="D59" s="237" t="s">
        <v>3120</v>
      </c>
      <c r="E59" s="238"/>
      <c r="F59" s="238"/>
      <c r="G59" s="238"/>
      <c r="H59" s="238"/>
      <c r="I59" s="238"/>
      <c r="J59" s="238"/>
      <c r="K59" s="238"/>
      <c r="L59" s="238"/>
      <c r="M59" s="238"/>
      <c r="N59" s="238"/>
      <c r="O59" s="238"/>
      <c r="P59" s="238"/>
      <c r="Q59" s="238"/>
      <c r="R59" s="238"/>
      <c r="S59" s="238"/>
      <c r="T59" s="239"/>
      <c r="U59" s="176">
        <v>6</v>
      </c>
      <c r="V59" s="174"/>
      <c r="W59" s="175"/>
      <c r="X59" s="174" t="s">
        <v>1742</v>
      </c>
      <c r="Y59" s="174"/>
      <c r="Z59" s="174"/>
      <c r="AA59" s="174"/>
      <c r="AB59" s="175"/>
      <c r="AC59" s="210"/>
      <c r="AD59" s="211"/>
      <c r="AE59" s="212"/>
      <c r="AF59" s="177" t="s">
        <v>3124</v>
      </c>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f t="shared" si="0"/>
        <v>36</v>
      </c>
      <c r="B60" s="174"/>
      <c r="C60" s="175"/>
      <c r="D60" s="237" t="s">
        <v>3121</v>
      </c>
      <c r="E60" s="238"/>
      <c r="F60" s="238"/>
      <c r="G60" s="238"/>
      <c r="H60" s="238"/>
      <c r="I60" s="238"/>
      <c r="J60" s="238"/>
      <c r="K60" s="238"/>
      <c r="L60" s="238"/>
      <c r="M60" s="238"/>
      <c r="N60" s="238"/>
      <c r="O60" s="238"/>
      <c r="P60" s="238"/>
      <c r="Q60" s="238"/>
      <c r="R60" s="238"/>
      <c r="S60" s="238"/>
      <c r="T60" s="239"/>
      <c r="U60" s="176" t="s">
        <v>3122</v>
      </c>
      <c r="V60" s="174"/>
      <c r="W60" s="175"/>
      <c r="X60" s="174" t="s">
        <v>102</v>
      </c>
      <c r="Y60" s="174"/>
      <c r="Z60" s="174"/>
      <c r="AA60" s="174"/>
      <c r="AB60" s="175"/>
      <c r="AC60" s="210"/>
      <c r="AD60" s="211"/>
      <c r="AE60" s="212"/>
      <c r="AF60" s="177" t="s">
        <v>3144</v>
      </c>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204"/>
      <c r="B61" s="205"/>
      <c r="C61" s="206"/>
      <c r="D61" s="213"/>
      <c r="E61" s="214"/>
      <c r="F61" s="214"/>
      <c r="G61" s="214"/>
      <c r="H61" s="214"/>
      <c r="I61" s="214"/>
      <c r="J61" s="214"/>
      <c r="K61" s="214"/>
      <c r="L61" s="214"/>
      <c r="M61" s="214"/>
      <c r="N61" s="214"/>
      <c r="O61" s="214"/>
      <c r="P61" s="214"/>
      <c r="Q61" s="214"/>
      <c r="R61" s="214"/>
      <c r="S61" s="214"/>
      <c r="T61" s="215"/>
      <c r="U61" s="207"/>
      <c r="V61" s="208"/>
      <c r="W61" s="209"/>
      <c r="X61" s="207"/>
      <c r="Y61" s="208"/>
      <c r="Z61" s="208"/>
      <c r="AA61" s="208"/>
      <c r="AB61" s="209"/>
      <c r="AC61" s="207"/>
      <c r="AD61" s="208"/>
      <c r="AE61" s="209"/>
      <c r="AF61" s="213"/>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74"/>
    </row>
    <row r="62" spans="1:62" s="3" customFormat="1" ht="7.5" customHeight="1"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1" customFormat="1" ht="12" x14ac:dyDescent="0.2"/>
    <row r="76" s="1" customFormat="1" ht="12" x14ac:dyDescent="0.2"/>
    <row r="77" s="1" customFormat="1" ht="12" x14ac:dyDescent="0.2"/>
    <row r="78" s="1" customFormat="1" ht="12" x14ac:dyDescent="0.2"/>
    <row r="79" s="1" customFormat="1" ht="12" x14ac:dyDescent="0.2"/>
    <row r="80" s="1" customFormat="1" ht="12" x14ac:dyDescent="0.2"/>
    <row r="81" s="1" customFormat="1" ht="12" x14ac:dyDescent="0.2"/>
    <row r="82" s="1" customFormat="1" ht="12" x14ac:dyDescent="0.2"/>
    <row r="83" s="1" customFormat="1" ht="12" x14ac:dyDescent="0.2"/>
    <row r="84" s="1" customFormat="1" ht="12" x14ac:dyDescent="0.2"/>
    <row r="85" s="2" customFormat="1" ht="12" x14ac:dyDescent="0.15"/>
    <row r="86" s="2" customFormat="1" ht="12" x14ac:dyDescent="0.15"/>
  </sheetData>
  <mergeCells count="251">
    <mergeCell ref="D36:T36"/>
    <mergeCell ref="AF36:BJ36"/>
    <mergeCell ref="AF29:BJ29"/>
    <mergeCell ref="D30:T30"/>
    <mergeCell ref="AF30:BJ30"/>
    <mergeCell ref="D31:T31"/>
    <mergeCell ref="AF31:BJ31"/>
    <mergeCell ref="D32:T32"/>
    <mergeCell ref="AF32:BJ32"/>
    <mergeCell ref="D55:T55"/>
    <mergeCell ref="AF55:BJ55"/>
    <mergeCell ref="D25:T25"/>
    <mergeCell ref="AF25:BJ25"/>
    <mergeCell ref="D26:T26"/>
    <mergeCell ref="D27:T27"/>
    <mergeCell ref="D28:T28"/>
    <mergeCell ref="AF28:BJ28"/>
    <mergeCell ref="D29:T29"/>
    <mergeCell ref="AF26:BJ26"/>
    <mergeCell ref="AF54:BJ54"/>
    <mergeCell ref="AF53:BJ53"/>
    <mergeCell ref="D52:T52"/>
    <mergeCell ref="U52:W52"/>
    <mergeCell ref="X52:AB52"/>
    <mergeCell ref="AC52:AE52"/>
    <mergeCell ref="AF52:BJ52"/>
    <mergeCell ref="AF38:BJ38"/>
    <mergeCell ref="AF37:BJ37"/>
    <mergeCell ref="AF33:BJ33"/>
    <mergeCell ref="D34:T34"/>
    <mergeCell ref="AF34:BJ34"/>
    <mergeCell ref="D35:T35"/>
    <mergeCell ref="AF35:BJ35"/>
    <mergeCell ref="A55:C55"/>
    <mergeCell ref="U55:W55"/>
    <mergeCell ref="X55:AB55"/>
    <mergeCell ref="AC55:AE55"/>
    <mergeCell ref="A36:C36"/>
    <mergeCell ref="U36:W36"/>
    <mergeCell ref="X36:AB36"/>
    <mergeCell ref="AC36:AE36"/>
    <mergeCell ref="A37:C37"/>
    <mergeCell ref="U37:W37"/>
    <mergeCell ref="X37:AB37"/>
    <mergeCell ref="AC37:AE37"/>
    <mergeCell ref="D37:T37"/>
    <mergeCell ref="A54:C54"/>
    <mergeCell ref="D54:T54"/>
    <mergeCell ref="U54:W54"/>
    <mergeCell ref="X54:AB54"/>
    <mergeCell ref="AC54:AE54"/>
    <mergeCell ref="A53:C53"/>
    <mergeCell ref="D53:T53"/>
    <mergeCell ref="U53:W53"/>
    <mergeCell ref="X53:AB53"/>
    <mergeCell ref="AC53:AE53"/>
    <mergeCell ref="A52:C52"/>
    <mergeCell ref="A34:C34"/>
    <mergeCell ref="U34:W34"/>
    <mergeCell ref="X34:AB34"/>
    <mergeCell ref="AC34:AE34"/>
    <mergeCell ref="A35:C35"/>
    <mergeCell ref="U35:W35"/>
    <mergeCell ref="X35:AB35"/>
    <mergeCell ref="AC35:AE35"/>
    <mergeCell ref="A32:C32"/>
    <mergeCell ref="U32:W32"/>
    <mergeCell ref="X32:AB32"/>
    <mergeCell ref="AC32:AE32"/>
    <mergeCell ref="A33:C33"/>
    <mergeCell ref="U33:W33"/>
    <mergeCell ref="X33:AB33"/>
    <mergeCell ref="AC33:AE33"/>
    <mergeCell ref="D33:T33"/>
    <mergeCell ref="A30:C30"/>
    <mergeCell ref="U30:W30"/>
    <mergeCell ref="X30:AB30"/>
    <mergeCell ref="AC30:AE30"/>
    <mergeCell ref="A31:C31"/>
    <mergeCell ref="U31:W31"/>
    <mergeCell ref="X31:AB31"/>
    <mergeCell ref="AC31:AE31"/>
    <mergeCell ref="A28:C28"/>
    <mergeCell ref="U28:W28"/>
    <mergeCell ref="X28:AB28"/>
    <mergeCell ref="AC28:AE28"/>
    <mergeCell ref="A29:C29"/>
    <mergeCell ref="U29:W29"/>
    <mergeCell ref="X29:AB29"/>
    <mergeCell ref="AC29:AE29"/>
    <mergeCell ref="A27:C27"/>
    <mergeCell ref="U27:W27"/>
    <mergeCell ref="X27:AB27"/>
    <mergeCell ref="AC27:AE27"/>
    <mergeCell ref="AF27:BJ27"/>
    <mergeCell ref="A25:C25"/>
    <mergeCell ref="U25:W25"/>
    <mergeCell ref="X25:AB25"/>
    <mergeCell ref="AC25:AE25"/>
    <mergeCell ref="A26:C26"/>
    <mergeCell ref="U26:W26"/>
    <mergeCell ref="X26:AB26"/>
    <mergeCell ref="AC26:AE26"/>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57:C57"/>
    <mergeCell ref="D57:T57"/>
    <mergeCell ref="U57:W57"/>
    <mergeCell ref="X57:AB57"/>
    <mergeCell ref="AC57:AE57"/>
    <mergeCell ref="AF57:BJ57"/>
    <mergeCell ref="A56:C56"/>
    <mergeCell ref="D56:T56"/>
    <mergeCell ref="U56:W56"/>
    <mergeCell ref="X56:AB56"/>
    <mergeCell ref="AC56:AE56"/>
    <mergeCell ref="AF56:BJ56"/>
    <mergeCell ref="A51:C51"/>
    <mergeCell ref="D51:T51"/>
    <mergeCell ref="U51:W51"/>
    <mergeCell ref="X51:AB51"/>
    <mergeCell ref="AC51:AE51"/>
    <mergeCell ref="AF51:BJ51"/>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24:C24"/>
    <mergeCell ref="D24:T24"/>
    <mergeCell ref="U24:W24"/>
    <mergeCell ref="X24:AB24"/>
    <mergeCell ref="AC24:AE24"/>
    <mergeCell ref="AF24:BJ24"/>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C56:AE61 AD27:AE37 AD39:AE55 AC25:AC55" xr:uid="{B6D877E4-45DC-4FA4-9CC5-19ABC88A40B4}">
      <formula1>"○"</formula1>
    </dataValidation>
    <dataValidation type="list" allowBlank="1" showInputMessage="1" showErrorMessage="1" sqref="AY6:BJ6" xr:uid="{1D2A13A1-C794-4DF7-9C75-6073AA937A00}">
      <formula1>"送信,受信"</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7920-26D0-4CDA-B72B-1EB2F1D90D61}">
  <sheetPr codeName="Sheet42"/>
  <dimension ref="A1:BQ97"/>
  <sheetViews>
    <sheetView view="pageBreakPreview" zoomScaleNormal="100" zoomScaleSheetLayoutView="100" workbookViewId="0"/>
  </sheetViews>
  <sheetFormatPr defaultColWidth="2.109375" defaultRowHeight="13.2" x14ac:dyDescent="0.2"/>
  <cols>
    <col min="67" max="67" width="0.33203125" customWidth="1"/>
    <col min="68" max="69" width="2.109375" hidden="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4679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4684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4688</v>
      </c>
      <c r="BJ12" s="12"/>
    </row>
    <row r="13" spans="1:62" s="7" customFormat="1" ht="20.25" customHeight="1" x14ac:dyDescent="0.2">
      <c r="A13" s="11"/>
      <c r="C13" s="7" t="s">
        <v>4694</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173">
        <f t="shared" ref="A25:A71" si="0">ROW()-24</f>
        <v>1</v>
      </c>
      <c r="B25" s="174"/>
      <c r="C25" s="175"/>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419" t="s">
        <v>4739</v>
      </c>
      <c r="E38" s="420"/>
      <c r="F38" s="420"/>
      <c r="G38" s="420"/>
      <c r="H38" s="420"/>
      <c r="I38" s="420"/>
      <c r="J38" s="420"/>
      <c r="K38" s="420"/>
      <c r="L38" s="420"/>
      <c r="M38" s="420"/>
      <c r="N38" s="420"/>
      <c r="O38" s="420"/>
      <c r="P38" s="420"/>
      <c r="Q38" s="420"/>
      <c r="R38" s="420"/>
      <c r="S38" s="420"/>
      <c r="T38" s="421"/>
      <c r="U38" s="176">
        <v>5</v>
      </c>
      <c r="V38" s="174"/>
      <c r="W38" s="175"/>
      <c r="X38" s="176" t="s">
        <v>102</v>
      </c>
      <c r="Y38" s="174"/>
      <c r="Z38" s="174"/>
      <c r="AA38" s="174"/>
      <c r="AB38" s="175"/>
      <c r="AC38" s="280"/>
      <c r="AD38" s="245"/>
      <c r="AE38" s="246"/>
      <c r="AF38" s="297"/>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1" ht="40.5" customHeight="1" x14ac:dyDescent="0.2">
      <c r="A39" s="173">
        <f t="shared" si="0"/>
        <v>15</v>
      </c>
      <c r="B39" s="174"/>
      <c r="C39" s="175"/>
      <c r="D39" s="237" t="s">
        <v>4755</v>
      </c>
      <c r="E39" s="238"/>
      <c r="F39" s="238"/>
      <c r="G39" s="238"/>
      <c r="H39" s="238"/>
      <c r="I39" s="238"/>
      <c r="J39" s="238"/>
      <c r="K39" s="238"/>
      <c r="L39" s="238"/>
      <c r="M39" s="238"/>
      <c r="N39" s="238"/>
      <c r="O39" s="238"/>
      <c r="P39" s="238"/>
      <c r="Q39" s="238"/>
      <c r="R39" s="238"/>
      <c r="S39" s="238"/>
      <c r="T39" s="239"/>
      <c r="U39" s="176">
        <v>3</v>
      </c>
      <c r="V39" s="174"/>
      <c r="W39" s="175"/>
      <c r="X39" s="176" t="s">
        <v>102</v>
      </c>
      <c r="Y39" s="174"/>
      <c r="Z39" s="174"/>
      <c r="AA39" s="174"/>
      <c r="AB39" s="175"/>
      <c r="AC39" s="176"/>
      <c r="AD39" s="174"/>
      <c r="AE39" s="175"/>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1" ht="40.5" customHeight="1" x14ac:dyDescent="0.2">
      <c r="A40" s="173">
        <f t="shared" si="0"/>
        <v>16</v>
      </c>
      <c r="B40" s="174"/>
      <c r="C40" s="175"/>
      <c r="D40" s="237" t="s">
        <v>3533</v>
      </c>
      <c r="E40" s="238"/>
      <c r="F40" s="238"/>
      <c r="G40" s="238"/>
      <c r="H40" s="238"/>
      <c r="I40" s="238"/>
      <c r="J40" s="238"/>
      <c r="K40" s="238"/>
      <c r="L40" s="238"/>
      <c r="M40" s="238"/>
      <c r="N40" s="238"/>
      <c r="O40" s="238"/>
      <c r="P40" s="238"/>
      <c r="Q40" s="238"/>
      <c r="R40" s="238"/>
      <c r="S40" s="238"/>
      <c r="T40" s="239"/>
      <c r="U40" s="176">
        <v>8</v>
      </c>
      <c r="V40" s="174"/>
      <c r="W40" s="175"/>
      <c r="X40" s="176" t="s">
        <v>4727</v>
      </c>
      <c r="Y40" s="174"/>
      <c r="Z40" s="174"/>
      <c r="AA40" s="174"/>
      <c r="AB40" s="175"/>
      <c r="AC40" s="176"/>
      <c r="AD40" s="174"/>
      <c r="AE40" s="175"/>
      <c r="AF40" s="297"/>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1" ht="40.5" customHeight="1" x14ac:dyDescent="0.2">
      <c r="A41" s="173">
        <f t="shared" si="0"/>
        <v>17</v>
      </c>
      <c r="B41" s="174"/>
      <c r="C41" s="175"/>
      <c r="D41" s="237" t="s">
        <v>4726</v>
      </c>
      <c r="E41" s="238"/>
      <c r="F41" s="238"/>
      <c r="G41" s="238"/>
      <c r="H41" s="238"/>
      <c r="I41" s="238"/>
      <c r="J41" s="238"/>
      <c r="K41" s="238"/>
      <c r="L41" s="238"/>
      <c r="M41" s="238"/>
      <c r="N41" s="238"/>
      <c r="O41" s="238"/>
      <c r="P41" s="238"/>
      <c r="Q41" s="238"/>
      <c r="R41" s="238"/>
      <c r="S41" s="238"/>
      <c r="T41" s="239"/>
      <c r="U41" s="176">
        <v>8</v>
      </c>
      <c r="V41" s="174"/>
      <c r="W41" s="175"/>
      <c r="X41" s="176" t="s">
        <v>4727</v>
      </c>
      <c r="Y41" s="174"/>
      <c r="Z41" s="174"/>
      <c r="AA41" s="174"/>
      <c r="AB41" s="175"/>
      <c r="AC41" s="294"/>
      <c r="AD41" s="295"/>
      <c r="AE41" s="296"/>
      <c r="AF41" s="177"/>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f t="shared" si="0"/>
        <v>18</v>
      </c>
      <c r="B42" s="174"/>
      <c r="C42" s="175"/>
      <c r="D42" s="237" t="s">
        <v>4756</v>
      </c>
      <c r="E42" s="238"/>
      <c r="F42" s="238"/>
      <c r="G42" s="238"/>
      <c r="H42" s="238"/>
      <c r="I42" s="238"/>
      <c r="J42" s="238"/>
      <c r="K42" s="238"/>
      <c r="L42" s="238"/>
      <c r="M42" s="238"/>
      <c r="N42" s="238"/>
      <c r="O42" s="238"/>
      <c r="P42" s="238"/>
      <c r="Q42" s="238"/>
      <c r="R42" s="238"/>
      <c r="S42" s="238"/>
      <c r="T42" s="239"/>
      <c r="U42" s="210">
        <v>1</v>
      </c>
      <c r="V42" s="211"/>
      <c r="W42" s="212"/>
      <c r="X42" s="176" t="s">
        <v>102</v>
      </c>
      <c r="Y42" s="174"/>
      <c r="Z42" s="174"/>
      <c r="AA42" s="174"/>
      <c r="AB42" s="175"/>
      <c r="AC42" s="294"/>
      <c r="AD42" s="295"/>
      <c r="AE42" s="296"/>
      <c r="AF42" s="177" t="s">
        <v>4771</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0"/>
        <v>19</v>
      </c>
      <c r="B43" s="174"/>
      <c r="C43" s="175"/>
      <c r="D43" s="237" t="s">
        <v>4757</v>
      </c>
      <c r="E43" s="238"/>
      <c r="F43" s="238"/>
      <c r="G43" s="238"/>
      <c r="H43" s="238"/>
      <c r="I43" s="238"/>
      <c r="J43" s="238"/>
      <c r="K43" s="238"/>
      <c r="L43" s="238"/>
      <c r="M43" s="238"/>
      <c r="N43" s="238"/>
      <c r="O43" s="238"/>
      <c r="P43" s="238"/>
      <c r="Q43" s="238"/>
      <c r="R43" s="238"/>
      <c r="S43" s="238"/>
      <c r="T43" s="239"/>
      <c r="U43" s="210">
        <v>40</v>
      </c>
      <c r="V43" s="211"/>
      <c r="W43" s="212"/>
      <c r="X43" s="176" t="s">
        <v>240</v>
      </c>
      <c r="Y43" s="174"/>
      <c r="Z43" s="174"/>
      <c r="AA43" s="174"/>
      <c r="AB43" s="175"/>
      <c r="AC43" s="294"/>
      <c r="AD43" s="295"/>
      <c r="AE43" s="296"/>
      <c r="AF43" s="177"/>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f t="shared" si="0"/>
        <v>20</v>
      </c>
      <c r="B44" s="174"/>
      <c r="C44" s="175"/>
      <c r="D44" s="237" t="s">
        <v>4758</v>
      </c>
      <c r="E44" s="238"/>
      <c r="F44" s="238"/>
      <c r="G44" s="238"/>
      <c r="H44" s="238"/>
      <c r="I44" s="238"/>
      <c r="J44" s="238"/>
      <c r="K44" s="238"/>
      <c r="L44" s="238"/>
      <c r="M44" s="238"/>
      <c r="N44" s="238"/>
      <c r="O44" s="238"/>
      <c r="P44" s="238"/>
      <c r="Q44" s="238"/>
      <c r="R44" s="238"/>
      <c r="S44" s="238"/>
      <c r="T44" s="239"/>
      <c r="U44" s="210">
        <v>40</v>
      </c>
      <c r="V44" s="211"/>
      <c r="W44" s="212"/>
      <c r="X44" s="176" t="s">
        <v>102</v>
      </c>
      <c r="Y44" s="174"/>
      <c r="Z44" s="174"/>
      <c r="AA44" s="174"/>
      <c r="AB44" s="175"/>
      <c r="AC44" s="294"/>
      <c r="AD44" s="295"/>
      <c r="AE44" s="296"/>
      <c r="AF44" s="177"/>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f t="shared" si="0"/>
        <v>21</v>
      </c>
      <c r="B45" s="174"/>
      <c r="C45" s="175"/>
      <c r="D45" s="237" t="s">
        <v>4759</v>
      </c>
      <c r="E45" s="238"/>
      <c r="F45" s="238"/>
      <c r="G45" s="238"/>
      <c r="H45" s="238"/>
      <c r="I45" s="238"/>
      <c r="J45" s="238"/>
      <c r="K45" s="238"/>
      <c r="L45" s="238"/>
      <c r="M45" s="238"/>
      <c r="N45" s="238"/>
      <c r="O45" s="238"/>
      <c r="P45" s="238"/>
      <c r="Q45" s="238"/>
      <c r="R45" s="238"/>
      <c r="S45" s="238"/>
      <c r="T45" s="239"/>
      <c r="U45" s="210">
        <v>24</v>
      </c>
      <c r="V45" s="211"/>
      <c r="W45" s="212"/>
      <c r="X45" s="176" t="s">
        <v>240</v>
      </c>
      <c r="Y45" s="174"/>
      <c r="Z45" s="174"/>
      <c r="AA45" s="174"/>
      <c r="AB45" s="175"/>
      <c r="AC45" s="294"/>
      <c r="AD45" s="295"/>
      <c r="AE45" s="296"/>
      <c r="AF45" s="177"/>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f t="shared" si="0"/>
        <v>22</v>
      </c>
      <c r="B46" s="174"/>
      <c r="C46" s="175"/>
      <c r="D46" s="237" t="s">
        <v>4760</v>
      </c>
      <c r="E46" s="238"/>
      <c r="F46" s="238"/>
      <c r="G46" s="238"/>
      <c r="H46" s="238"/>
      <c r="I46" s="238"/>
      <c r="J46" s="238"/>
      <c r="K46" s="238"/>
      <c r="L46" s="238"/>
      <c r="M46" s="238"/>
      <c r="N46" s="238"/>
      <c r="O46" s="238"/>
      <c r="P46" s="238"/>
      <c r="Q46" s="238"/>
      <c r="R46" s="238"/>
      <c r="S46" s="238"/>
      <c r="T46" s="239"/>
      <c r="U46" s="210">
        <v>24</v>
      </c>
      <c r="V46" s="211"/>
      <c r="W46" s="212"/>
      <c r="X46" s="176" t="s">
        <v>102</v>
      </c>
      <c r="Y46" s="174"/>
      <c r="Z46" s="174"/>
      <c r="AA46" s="174"/>
      <c r="AB46" s="175"/>
      <c r="AC46" s="294"/>
      <c r="AD46" s="295"/>
      <c r="AE46" s="296"/>
      <c r="AF46" s="177"/>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f t="shared" si="0"/>
        <v>23</v>
      </c>
      <c r="B47" s="174"/>
      <c r="C47" s="175"/>
      <c r="D47" s="237" t="s">
        <v>275</v>
      </c>
      <c r="E47" s="238"/>
      <c r="F47" s="238"/>
      <c r="G47" s="238"/>
      <c r="H47" s="238"/>
      <c r="I47" s="238"/>
      <c r="J47" s="238"/>
      <c r="K47" s="238"/>
      <c r="L47" s="238"/>
      <c r="M47" s="238"/>
      <c r="N47" s="238"/>
      <c r="O47" s="238"/>
      <c r="P47" s="238"/>
      <c r="Q47" s="238"/>
      <c r="R47" s="238"/>
      <c r="S47" s="238"/>
      <c r="T47" s="239"/>
      <c r="U47" s="176">
        <v>2</v>
      </c>
      <c r="V47" s="174"/>
      <c r="W47" s="175"/>
      <c r="X47" s="176" t="s">
        <v>218</v>
      </c>
      <c r="Y47" s="174"/>
      <c r="Z47" s="174"/>
      <c r="AA47" s="174"/>
      <c r="AB47" s="175"/>
      <c r="AC47" s="210"/>
      <c r="AD47" s="211"/>
      <c r="AE47" s="212"/>
      <c r="AF47" s="237" t="s">
        <v>2162</v>
      </c>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75"/>
    </row>
    <row r="48" spans="1:62" s="7" customFormat="1" ht="40.5" customHeight="1" x14ac:dyDescent="0.2">
      <c r="A48" s="173">
        <f t="shared" si="0"/>
        <v>24</v>
      </c>
      <c r="B48" s="174"/>
      <c r="C48" s="175"/>
      <c r="D48" s="237" t="s">
        <v>276</v>
      </c>
      <c r="E48" s="238"/>
      <c r="F48" s="238"/>
      <c r="G48" s="238"/>
      <c r="H48" s="238"/>
      <c r="I48" s="238"/>
      <c r="J48" s="238"/>
      <c r="K48" s="238"/>
      <c r="L48" s="238"/>
      <c r="M48" s="238"/>
      <c r="N48" s="238"/>
      <c r="O48" s="238"/>
      <c r="P48" s="238"/>
      <c r="Q48" s="238"/>
      <c r="R48" s="238"/>
      <c r="S48" s="238"/>
      <c r="T48" s="239"/>
      <c r="U48" s="176">
        <v>3</v>
      </c>
      <c r="V48" s="174"/>
      <c r="W48" s="175"/>
      <c r="X48" s="176" t="s">
        <v>218</v>
      </c>
      <c r="Y48" s="174"/>
      <c r="Z48" s="174"/>
      <c r="AA48" s="174"/>
      <c r="AB48" s="175"/>
      <c r="AC48" s="210"/>
      <c r="AD48" s="211"/>
      <c r="AE48" s="212"/>
      <c r="AF48" s="237" t="s">
        <v>2163</v>
      </c>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75"/>
    </row>
    <row r="49" spans="1:62" s="7" customFormat="1" ht="40.5" customHeight="1" x14ac:dyDescent="0.2">
      <c r="A49" s="173">
        <f t="shared" si="0"/>
        <v>25</v>
      </c>
      <c r="B49" s="174"/>
      <c r="C49" s="175"/>
      <c r="D49" s="237" t="s">
        <v>277</v>
      </c>
      <c r="E49" s="238"/>
      <c r="F49" s="238"/>
      <c r="G49" s="238"/>
      <c r="H49" s="238"/>
      <c r="I49" s="238"/>
      <c r="J49" s="238"/>
      <c r="K49" s="238"/>
      <c r="L49" s="238"/>
      <c r="M49" s="238"/>
      <c r="N49" s="238"/>
      <c r="O49" s="238"/>
      <c r="P49" s="238"/>
      <c r="Q49" s="238"/>
      <c r="R49" s="238"/>
      <c r="S49" s="238"/>
      <c r="T49" s="239"/>
      <c r="U49" s="176">
        <v>3</v>
      </c>
      <c r="V49" s="174"/>
      <c r="W49" s="175"/>
      <c r="X49" s="176" t="s">
        <v>218</v>
      </c>
      <c r="Y49" s="174"/>
      <c r="Z49" s="174"/>
      <c r="AA49" s="174"/>
      <c r="AB49" s="175"/>
      <c r="AC49" s="210"/>
      <c r="AD49" s="211"/>
      <c r="AE49" s="212"/>
      <c r="AF49" s="237" t="s">
        <v>2164</v>
      </c>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8"/>
      <c r="BC49" s="238"/>
      <c r="BD49" s="238"/>
      <c r="BE49" s="238"/>
      <c r="BF49" s="238"/>
      <c r="BG49" s="238"/>
      <c r="BH49" s="238"/>
      <c r="BI49" s="238"/>
      <c r="BJ49" s="275"/>
    </row>
    <row r="50" spans="1:62" s="7" customFormat="1" ht="40.5" customHeight="1" x14ac:dyDescent="0.2">
      <c r="A50" s="173">
        <f t="shared" si="0"/>
        <v>26</v>
      </c>
      <c r="B50" s="174"/>
      <c r="C50" s="175"/>
      <c r="D50" s="237" t="s">
        <v>278</v>
      </c>
      <c r="E50" s="238"/>
      <c r="F50" s="238"/>
      <c r="G50" s="238"/>
      <c r="H50" s="238"/>
      <c r="I50" s="238"/>
      <c r="J50" s="238"/>
      <c r="K50" s="238"/>
      <c r="L50" s="238"/>
      <c r="M50" s="238"/>
      <c r="N50" s="238"/>
      <c r="O50" s="238"/>
      <c r="P50" s="238"/>
      <c r="Q50" s="238"/>
      <c r="R50" s="238"/>
      <c r="S50" s="238"/>
      <c r="T50" s="239"/>
      <c r="U50" s="176">
        <v>3</v>
      </c>
      <c r="V50" s="174"/>
      <c r="W50" s="175"/>
      <c r="X50" s="176" t="s">
        <v>218</v>
      </c>
      <c r="Y50" s="174"/>
      <c r="Z50" s="174"/>
      <c r="AA50" s="174"/>
      <c r="AB50" s="175"/>
      <c r="AC50" s="210"/>
      <c r="AD50" s="211"/>
      <c r="AE50" s="212"/>
      <c r="AF50" s="237" t="s">
        <v>4716</v>
      </c>
      <c r="AG50" s="238"/>
      <c r="AH50" s="238"/>
      <c r="AI50" s="238"/>
      <c r="AJ50" s="238"/>
      <c r="AK50" s="238"/>
      <c r="AL50" s="238"/>
      <c r="AM50" s="238"/>
      <c r="AN50" s="238"/>
      <c r="AO50" s="238"/>
      <c r="AP50" s="238"/>
      <c r="AQ50" s="238"/>
      <c r="AR50" s="238"/>
      <c r="AS50" s="238"/>
      <c r="AT50" s="238"/>
      <c r="AU50" s="238"/>
      <c r="AV50" s="238"/>
      <c r="AW50" s="238"/>
      <c r="AX50" s="238"/>
      <c r="AY50" s="238"/>
      <c r="AZ50" s="238"/>
      <c r="BA50" s="238"/>
      <c r="BB50" s="238"/>
      <c r="BC50" s="238"/>
      <c r="BD50" s="238"/>
      <c r="BE50" s="238"/>
      <c r="BF50" s="238"/>
      <c r="BG50" s="238"/>
      <c r="BH50" s="238"/>
      <c r="BI50" s="238"/>
      <c r="BJ50" s="275"/>
    </row>
    <row r="51" spans="1:62" s="7" customFormat="1" ht="40.5" customHeight="1" x14ac:dyDescent="0.2">
      <c r="A51" s="173">
        <f t="shared" si="0"/>
        <v>27</v>
      </c>
      <c r="B51" s="174"/>
      <c r="C51" s="175"/>
      <c r="D51" s="237" t="s">
        <v>279</v>
      </c>
      <c r="E51" s="238"/>
      <c r="F51" s="238"/>
      <c r="G51" s="238"/>
      <c r="H51" s="238"/>
      <c r="I51" s="238"/>
      <c r="J51" s="238"/>
      <c r="K51" s="238"/>
      <c r="L51" s="238"/>
      <c r="M51" s="238"/>
      <c r="N51" s="238"/>
      <c r="O51" s="238"/>
      <c r="P51" s="238"/>
      <c r="Q51" s="238"/>
      <c r="R51" s="238"/>
      <c r="S51" s="238"/>
      <c r="T51" s="239"/>
      <c r="U51" s="176">
        <v>3</v>
      </c>
      <c r="V51" s="174"/>
      <c r="W51" s="175"/>
      <c r="X51" s="176" t="s">
        <v>218</v>
      </c>
      <c r="Y51" s="174"/>
      <c r="Z51" s="174"/>
      <c r="AA51" s="174"/>
      <c r="AB51" s="175"/>
      <c r="AC51" s="210"/>
      <c r="AD51" s="211"/>
      <c r="AE51" s="212"/>
      <c r="AF51" s="237"/>
      <c r="AG51" s="238"/>
      <c r="AH51" s="238"/>
      <c r="AI51" s="238"/>
      <c r="AJ51" s="238"/>
      <c r="AK51" s="238"/>
      <c r="AL51" s="238"/>
      <c r="AM51" s="238"/>
      <c r="AN51" s="238"/>
      <c r="AO51" s="238"/>
      <c r="AP51" s="238"/>
      <c r="AQ51" s="238"/>
      <c r="AR51" s="238"/>
      <c r="AS51" s="238"/>
      <c r="AT51" s="238"/>
      <c r="AU51" s="238"/>
      <c r="AV51" s="238"/>
      <c r="AW51" s="238"/>
      <c r="AX51" s="238"/>
      <c r="AY51" s="238"/>
      <c r="AZ51" s="238"/>
      <c r="BA51" s="238"/>
      <c r="BB51" s="238"/>
      <c r="BC51" s="238"/>
      <c r="BD51" s="238"/>
      <c r="BE51" s="238"/>
      <c r="BF51" s="238"/>
      <c r="BG51" s="238"/>
      <c r="BH51" s="238"/>
      <c r="BI51" s="238"/>
      <c r="BJ51" s="275"/>
    </row>
    <row r="52" spans="1:62" s="7" customFormat="1" ht="40.5" customHeight="1" x14ac:dyDescent="0.2">
      <c r="A52" s="173">
        <f t="shared" si="0"/>
        <v>28</v>
      </c>
      <c r="B52" s="174"/>
      <c r="C52" s="175"/>
      <c r="D52" s="237" t="s">
        <v>280</v>
      </c>
      <c r="E52" s="238"/>
      <c r="F52" s="238"/>
      <c r="G52" s="238"/>
      <c r="H52" s="238"/>
      <c r="I52" s="238"/>
      <c r="J52" s="238"/>
      <c r="K52" s="238"/>
      <c r="L52" s="238"/>
      <c r="M52" s="238"/>
      <c r="N52" s="238"/>
      <c r="O52" s="238"/>
      <c r="P52" s="238"/>
      <c r="Q52" s="238"/>
      <c r="R52" s="238"/>
      <c r="S52" s="238"/>
      <c r="T52" s="239"/>
      <c r="U52" s="176">
        <v>4</v>
      </c>
      <c r="V52" s="174"/>
      <c r="W52" s="175"/>
      <c r="X52" s="176" t="s">
        <v>218</v>
      </c>
      <c r="Y52" s="174"/>
      <c r="Z52" s="174"/>
      <c r="AA52" s="174"/>
      <c r="AB52" s="175"/>
      <c r="AC52" s="210"/>
      <c r="AD52" s="211"/>
      <c r="AE52" s="212"/>
      <c r="AF52" s="237"/>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75"/>
    </row>
    <row r="53" spans="1:62" s="7" customFormat="1" ht="40.5" customHeight="1" x14ac:dyDescent="0.2">
      <c r="A53" s="173">
        <f t="shared" si="0"/>
        <v>29</v>
      </c>
      <c r="B53" s="174"/>
      <c r="C53" s="175"/>
      <c r="D53" s="237" t="s">
        <v>281</v>
      </c>
      <c r="E53" s="238"/>
      <c r="F53" s="238"/>
      <c r="G53" s="238"/>
      <c r="H53" s="238"/>
      <c r="I53" s="238"/>
      <c r="J53" s="238"/>
      <c r="K53" s="238"/>
      <c r="L53" s="238"/>
      <c r="M53" s="238"/>
      <c r="N53" s="238"/>
      <c r="O53" s="238"/>
      <c r="P53" s="238"/>
      <c r="Q53" s="238"/>
      <c r="R53" s="238"/>
      <c r="S53" s="238"/>
      <c r="T53" s="239"/>
      <c r="U53" s="176">
        <v>60</v>
      </c>
      <c r="V53" s="174"/>
      <c r="W53" s="175"/>
      <c r="X53" s="176" t="s">
        <v>240</v>
      </c>
      <c r="Y53" s="174"/>
      <c r="Z53" s="174"/>
      <c r="AA53" s="174"/>
      <c r="AB53" s="175"/>
      <c r="AC53" s="210"/>
      <c r="AD53" s="211"/>
      <c r="AE53" s="212"/>
      <c r="AF53" s="237"/>
      <c r="AG53" s="238"/>
      <c r="AH53" s="238"/>
      <c r="AI53" s="238"/>
      <c r="AJ53" s="238"/>
      <c r="AK53" s="238"/>
      <c r="AL53" s="238"/>
      <c r="AM53" s="238"/>
      <c r="AN53" s="238"/>
      <c r="AO53" s="238"/>
      <c r="AP53" s="238"/>
      <c r="AQ53" s="238"/>
      <c r="AR53" s="238"/>
      <c r="AS53" s="238"/>
      <c r="AT53" s="238"/>
      <c r="AU53" s="238"/>
      <c r="AV53" s="238"/>
      <c r="AW53" s="238"/>
      <c r="AX53" s="238"/>
      <c r="AY53" s="238"/>
      <c r="AZ53" s="238"/>
      <c r="BA53" s="238"/>
      <c r="BB53" s="238"/>
      <c r="BC53" s="238"/>
      <c r="BD53" s="238"/>
      <c r="BE53" s="238"/>
      <c r="BF53" s="238"/>
      <c r="BG53" s="238"/>
      <c r="BH53" s="238"/>
      <c r="BI53" s="238"/>
      <c r="BJ53" s="275"/>
    </row>
    <row r="54" spans="1:62" s="7" customFormat="1" ht="40.5" customHeight="1" x14ac:dyDescent="0.2">
      <c r="A54" s="173">
        <f t="shared" si="0"/>
        <v>30</v>
      </c>
      <c r="B54" s="174"/>
      <c r="C54" s="175"/>
      <c r="D54" s="237" t="s">
        <v>282</v>
      </c>
      <c r="E54" s="238"/>
      <c r="F54" s="238"/>
      <c r="G54" s="238"/>
      <c r="H54" s="238"/>
      <c r="I54" s="238"/>
      <c r="J54" s="238"/>
      <c r="K54" s="238"/>
      <c r="L54" s="238"/>
      <c r="M54" s="238"/>
      <c r="N54" s="238"/>
      <c r="O54" s="238"/>
      <c r="P54" s="238"/>
      <c r="Q54" s="238"/>
      <c r="R54" s="238"/>
      <c r="S54" s="238"/>
      <c r="T54" s="239"/>
      <c r="U54" s="176">
        <v>60</v>
      </c>
      <c r="V54" s="174"/>
      <c r="W54" s="175"/>
      <c r="X54" s="176" t="s">
        <v>218</v>
      </c>
      <c r="Y54" s="174"/>
      <c r="Z54" s="174"/>
      <c r="AA54" s="174"/>
      <c r="AB54" s="175"/>
      <c r="AC54" s="210"/>
      <c r="AD54" s="211"/>
      <c r="AE54" s="212"/>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f t="shared" si="0"/>
        <v>31</v>
      </c>
      <c r="B55" s="174"/>
      <c r="C55" s="175"/>
      <c r="D55" s="237" t="s">
        <v>4761</v>
      </c>
      <c r="E55" s="238"/>
      <c r="F55" s="238"/>
      <c r="G55" s="238"/>
      <c r="H55" s="238"/>
      <c r="I55" s="238"/>
      <c r="J55" s="238"/>
      <c r="K55" s="238"/>
      <c r="L55" s="238"/>
      <c r="M55" s="238"/>
      <c r="N55" s="238"/>
      <c r="O55" s="238"/>
      <c r="P55" s="238"/>
      <c r="Q55" s="238"/>
      <c r="R55" s="238"/>
      <c r="S55" s="238"/>
      <c r="T55" s="239"/>
      <c r="U55" s="176">
        <v>20</v>
      </c>
      <c r="V55" s="174"/>
      <c r="W55" s="175"/>
      <c r="X55" s="176" t="s">
        <v>240</v>
      </c>
      <c r="Y55" s="174"/>
      <c r="Z55" s="174"/>
      <c r="AA55" s="174"/>
      <c r="AB55" s="175"/>
      <c r="AC55" s="210"/>
      <c r="AD55" s="211"/>
      <c r="AE55" s="212"/>
      <c r="AF55" s="237"/>
      <c r="AG55" s="238"/>
      <c r="AH55" s="238"/>
      <c r="AI55" s="238"/>
      <c r="AJ55" s="238"/>
      <c r="AK55" s="238"/>
      <c r="AL55" s="238"/>
      <c r="AM55" s="238"/>
      <c r="AN55" s="238"/>
      <c r="AO55" s="238"/>
      <c r="AP55" s="238"/>
      <c r="AQ55" s="238"/>
      <c r="AR55" s="238"/>
      <c r="AS55" s="238"/>
      <c r="AT55" s="238"/>
      <c r="AU55" s="238"/>
      <c r="AV55" s="238"/>
      <c r="AW55" s="238"/>
      <c r="AX55" s="238"/>
      <c r="AY55" s="238"/>
      <c r="AZ55" s="238"/>
      <c r="BA55" s="238"/>
      <c r="BB55" s="238"/>
      <c r="BC55" s="238"/>
      <c r="BD55" s="238"/>
      <c r="BE55" s="238"/>
      <c r="BF55" s="238"/>
      <c r="BG55" s="238"/>
      <c r="BH55" s="238"/>
      <c r="BI55" s="238"/>
      <c r="BJ55" s="275"/>
    </row>
    <row r="56" spans="1:62" s="7" customFormat="1" ht="40.5" customHeight="1" x14ac:dyDescent="0.2">
      <c r="A56" s="173">
        <f t="shared" si="0"/>
        <v>32</v>
      </c>
      <c r="B56" s="174"/>
      <c r="C56" s="175"/>
      <c r="D56" s="237" t="s">
        <v>4762</v>
      </c>
      <c r="E56" s="238"/>
      <c r="F56" s="238"/>
      <c r="G56" s="238"/>
      <c r="H56" s="238"/>
      <c r="I56" s="238"/>
      <c r="J56" s="238"/>
      <c r="K56" s="238"/>
      <c r="L56" s="238"/>
      <c r="M56" s="238"/>
      <c r="N56" s="238"/>
      <c r="O56" s="238"/>
      <c r="P56" s="238"/>
      <c r="Q56" s="238"/>
      <c r="R56" s="238"/>
      <c r="S56" s="238"/>
      <c r="T56" s="239"/>
      <c r="U56" s="176">
        <v>10</v>
      </c>
      <c r="V56" s="174"/>
      <c r="W56" s="175"/>
      <c r="X56" s="176" t="s">
        <v>218</v>
      </c>
      <c r="Y56" s="174"/>
      <c r="Z56" s="174"/>
      <c r="AA56" s="174"/>
      <c r="AB56" s="175"/>
      <c r="AC56" s="210"/>
      <c r="AD56" s="211"/>
      <c r="AE56" s="212"/>
      <c r="AF56" s="177"/>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f t="shared" si="0"/>
        <v>33</v>
      </c>
      <c r="B57" s="174"/>
      <c r="C57" s="175"/>
      <c r="D57" s="237" t="s">
        <v>4763</v>
      </c>
      <c r="E57" s="238"/>
      <c r="F57" s="238"/>
      <c r="G57" s="238"/>
      <c r="H57" s="238"/>
      <c r="I57" s="238"/>
      <c r="J57" s="238"/>
      <c r="K57" s="238"/>
      <c r="L57" s="238"/>
      <c r="M57" s="238"/>
      <c r="N57" s="238"/>
      <c r="O57" s="238"/>
      <c r="P57" s="238"/>
      <c r="Q57" s="238"/>
      <c r="R57" s="238"/>
      <c r="S57" s="238"/>
      <c r="T57" s="239"/>
      <c r="U57" s="176">
        <v>40</v>
      </c>
      <c r="V57" s="174"/>
      <c r="W57" s="175"/>
      <c r="X57" s="176" t="s">
        <v>240</v>
      </c>
      <c r="Y57" s="174"/>
      <c r="Z57" s="174"/>
      <c r="AA57" s="174"/>
      <c r="AB57" s="175"/>
      <c r="AC57" s="210"/>
      <c r="AD57" s="211"/>
      <c r="AE57" s="212"/>
      <c r="AF57" s="237"/>
      <c r="AG57" s="238"/>
      <c r="AH57" s="238"/>
      <c r="AI57" s="238"/>
      <c r="AJ57" s="238"/>
      <c r="AK57" s="238"/>
      <c r="AL57" s="238"/>
      <c r="AM57" s="238"/>
      <c r="AN57" s="238"/>
      <c r="AO57" s="238"/>
      <c r="AP57" s="238"/>
      <c r="AQ57" s="238"/>
      <c r="AR57" s="238"/>
      <c r="AS57" s="238"/>
      <c r="AT57" s="238"/>
      <c r="AU57" s="238"/>
      <c r="AV57" s="238"/>
      <c r="AW57" s="238"/>
      <c r="AX57" s="238"/>
      <c r="AY57" s="238"/>
      <c r="AZ57" s="238"/>
      <c r="BA57" s="238"/>
      <c r="BB57" s="238"/>
      <c r="BC57" s="238"/>
      <c r="BD57" s="238"/>
      <c r="BE57" s="238"/>
      <c r="BF57" s="238"/>
      <c r="BG57" s="238"/>
      <c r="BH57" s="238"/>
      <c r="BI57" s="238"/>
      <c r="BJ57" s="275"/>
    </row>
    <row r="58" spans="1:62" s="7" customFormat="1" ht="40.5" customHeight="1" x14ac:dyDescent="0.2">
      <c r="A58" s="173">
        <f t="shared" si="0"/>
        <v>34</v>
      </c>
      <c r="B58" s="174"/>
      <c r="C58" s="175"/>
      <c r="D58" s="237" t="s">
        <v>4764</v>
      </c>
      <c r="E58" s="238"/>
      <c r="F58" s="238"/>
      <c r="G58" s="238"/>
      <c r="H58" s="238"/>
      <c r="I58" s="238"/>
      <c r="J58" s="238"/>
      <c r="K58" s="238"/>
      <c r="L58" s="238"/>
      <c r="M58" s="238"/>
      <c r="N58" s="238"/>
      <c r="O58" s="238"/>
      <c r="P58" s="238"/>
      <c r="Q58" s="238"/>
      <c r="R58" s="238"/>
      <c r="S58" s="238"/>
      <c r="T58" s="239"/>
      <c r="U58" s="176">
        <v>40</v>
      </c>
      <c r="V58" s="174"/>
      <c r="W58" s="175"/>
      <c r="X58" s="176" t="s">
        <v>218</v>
      </c>
      <c r="Y58" s="174"/>
      <c r="Z58" s="174"/>
      <c r="AA58" s="174"/>
      <c r="AB58" s="175"/>
      <c r="AC58" s="210"/>
      <c r="AD58" s="211"/>
      <c r="AE58" s="212"/>
      <c r="AF58" s="177"/>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f t="shared" si="0"/>
        <v>35</v>
      </c>
      <c r="B59" s="174"/>
      <c r="C59" s="175"/>
      <c r="D59" s="237" t="s">
        <v>4765</v>
      </c>
      <c r="E59" s="238"/>
      <c r="F59" s="238"/>
      <c r="G59" s="238"/>
      <c r="H59" s="238"/>
      <c r="I59" s="238"/>
      <c r="J59" s="238"/>
      <c r="K59" s="238"/>
      <c r="L59" s="238"/>
      <c r="M59" s="238"/>
      <c r="N59" s="238"/>
      <c r="O59" s="238"/>
      <c r="P59" s="238"/>
      <c r="Q59" s="238"/>
      <c r="R59" s="238"/>
      <c r="S59" s="238"/>
      <c r="T59" s="239"/>
      <c r="U59" s="176">
        <v>6</v>
      </c>
      <c r="V59" s="174"/>
      <c r="W59" s="175"/>
      <c r="X59" s="176" t="s">
        <v>218</v>
      </c>
      <c r="Y59" s="174"/>
      <c r="Z59" s="174"/>
      <c r="AA59" s="174"/>
      <c r="AB59" s="175"/>
      <c r="AC59" s="210"/>
      <c r="AD59" s="211"/>
      <c r="AE59" s="212"/>
      <c r="AF59" s="237"/>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38"/>
      <c r="BD59" s="238"/>
      <c r="BE59" s="238"/>
      <c r="BF59" s="238"/>
      <c r="BG59" s="238"/>
      <c r="BH59" s="238"/>
      <c r="BI59" s="238"/>
      <c r="BJ59" s="275"/>
    </row>
    <row r="60" spans="1:62" s="7" customFormat="1" ht="40.5" customHeight="1" x14ac:dyDescent="0.2">
      <c r="A60" s="173">
        <f t="shared" si="0"/>
        <v>36</v>
      </c>
      <c r="B60" s="174"/>
      <c r="C60" s="175"/>
      <c r="D60" s="237" t="s">
        <v>4766</v>
      </c>
      <c r="E60" s="238"/>
      <c r="F60" s="238"/>
      <c r="G60" s="238"/>
      <c r="H60" s="238"/>
      <c r="I60" s="238"/>
      <c r="J60" s="238"/>
      <c r="K60" s="238"/>
      <c r="L60" s="238"/>
      <c r="M60" s="238"/>
      <c r="N60" s="238"/>
      <c r="O60" s="238"/>
      <c r="P60" s="238"/>
      <c r="Q60" s="238"/>
      <c r="R60" s="238"/>
      <c r="S60" s="238"/>
      <c r="T60" s="239"/>
      <c r="U60" s="176">
        <v>5</v>
      </c>
      <c r="V60" s="174"/>
      <c r="W60" s="175"/>
      <c r="X60" s="176" t="s">
        <v>218</v>
      </c>
      <c r="Y60" s="174"/>
      <c r="Z60" s="174"/>
      <c r="AA60" s="174"/>
      <c r="AB60" s="175"/>
      <c r="AC60" s="210"/>
      <c r="AD60" s="211"/>
      <c r="AE60" s="212"/>
      <c r="AF60" s="237"/>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75"/>
    </row>
    <row r="61" spans="1:62" s="7" customFormat="1" ht="40.5" customHeight="1" x14ac:dyDescent="0.2">
      <c r="A61" s="173">
        <f t="shared" si="0"/>
        <v>37</v>
      </c>
      <c r="B61" s="174"/>
      <c r="C61" s="175"/>
      <c r="D61" s="237" t="s">
        <v>4767</v>
      </c>
      <c r="E61" s="238"/>
      <c r="F61" s="238"/>
      <c r="G61" s="238"/>
      <c r="H61" s="238"/>
      <c r="I61" s="238"/>
      <c r="J61" s="238"/>
      <c r="K61" s="238"/>
      <c r="L61" s="238"/>
      <c r="M61" s="238"/>
      <c r="N61" s="238"/>
      <c r="O61" s="238"/>
      <c r="P61" s="238"/>
      <c r="Q61" s="238"/>
      <c r="R61" s="238"/>
      <c r="S61" s="238"/>
      <c r="T61" s="239"/>
      <c r="U61" s="176">
        <v>5</v>
      </c>
      <c r="V61" s="174"/>
      <c r="W61" s="175"/>
      <c r="X61" s="176" t="s">
        <v>218</v>
      </c>
      <c r="Y61" s="174"/>
      <c r="Z61" s="174"/>
      <c r="AA61" s="174"/>
      <c r="AB61" s="175"/>
      <c r="AC61" s="210"/>
      <c r="AD61" s="211"/>
      <c r="AE61" s="212"/>
      <c r="AF61" s="237"/>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75"/>
    </row>
    <row r="62" spans="1:62" s="7" customFormat="1" ht="40.5" customHeight="1" x14ac:dyDescent="0.2">
      <c r="A62" s="173">
        <f t="shared" si="0"/>
        <v>38</v>
      </c>
      <c r="B62" s="174"/>
      <c r="C62" s="175"/>
      <c r="D62" s="237" t="s">
        <v>4768</v>
      </c>
      <c r="E62" s="238"/>
      <c r="F62" s="238"/>
      <c r="G62" s="238"/>
      <c r="H62" s="238"/>
      <c r="I62" s="238"/>
      <c r="J62" s="238"/>
      <c r="K62" s="238"/>
      <c r="L62" s="238"/>
      <c r="M62" s="238"/>
      <c r="N62" s="238"/>
      <c r="O62" s="238"/>
      <c r="P62" s="238"/>
      <c r="Q62" s="238"/>
      <c r="R62" s="238"/>
      <c r="S62" s="238"/>
      <c r="T62" s="239"/>
      <c r="U62" s="176">
        <v>6</v>
      </c>
      <c r="V62" s="174"/>
      <c r="W62" s="175"/>
      <c r="X62" s="176" t="s">
        <v>218</v>
      </c>
      <c r="Y62" s="174"/>
      <c r="Z62" s="174"/>
      <c r="AA62" s="174"/>
      <c r="AB62" s="175"/>
      <c r="AC62" s="210"/>
      <c r="AD62" s="211"/>
      <c r="AE62" s="212"/>
      <c r="AF62" s="237"/>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75"/>
    </row>
    <row r="63" spans="1:62" s="7" customFormat="1" ht="40.5" customHeight="1" x14ac:dyDescent="0.2">
      <c r="A63" s="173">
        <f t="shared" si="0"/>
        <v>39</v>
      </c>
      <c r="B63" s="174"/>
      <c r="C63" s="175"/>
      <c r="D63" s="237" t="s">
        <v>4769</v>
      </c>
      <c r="E63" s="238"/>
      <c r="F63" s="238"/>
      <c r="G63" s="238"/>
      <c r="H63" s="238"/>
      <c r="I63" s="238"/>
      <c r="J63" s="238"/>
      <c r="K63" s="238"/>
      <c r="L63" s="238"/>
      <c r="M63" s="238"/>
      <c r="N63" s="238"/>
      <c r="O63" s="238"/>
      <c r="P63" s="238"/>
      <c r="Q63" s="238"/>
      <c r="R63" s="238"/>
      <c r="S63" s="238"/>
      <c r="T63" s="239"/>
      <c r="U63" s="176">
        <v>5</v>
      </c>
      <c r="V63" s="174"/>
      <c r="W63" s="175"/>
      <c r="X63" s="176" t="s">
        <v>218</v>
      </c>
      <c r="Y63" s="174"/>
      <c r="Z63" s="174"/>
      <c r="AA63" s="174"/>
      <c r="AB63" s="175"/>
      <c r="AC63" s="210"/>
      <c r="AD63" s="211"/>
      <c r="AE63" s="212"/>
      <c r="AF63" s="237"/>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75"/>
    </row>
    <row r="64" spans="1:62" s="7" customFormat="1" ht="40.5" customHeight="1" x14ac:dyDescent="0.2">
      <c r="A64" s="173">
        <f t="shared" si="0"/>
        <v>40</v>
      </c>
      <c r="B64" s="174"/>
      <c r="C64" s="175"/>
      <c r="D64" s="237" t="s">
        <v>4770</v>
      </c>
      <c r="E64" s="238"/>
      <c r="F64" s="238"/>
      <c r="G64" s="238"/>
      <c r="H64" s="238"/>
      <c r="I64" s="238"/>
      <c r="J64" s="238"/>
      <c r="K64" s="238"/>
      <c r="L64" s="238"/>
      <c r="M64" s="238"/>
      <c r="N64" s="238"/>
      <c r="O64" s="238"/>
      <c r="P64" s="238"/>
      <c r="Q64" s="238"/>
      <c r="R64" s="238"/>
      <c r="S64" s="238"/>
      <c r="T64" s="239"/>
      <c r="U64" s="176">
        <v>5</v>
      </c>
      <c r="V64" s="174"/>
      <c r="W64" s="175"/>
      <c r="X64" s="176" t="s">
        <v>218</v>
      </c>
      <c r="Y64" s="174"/>
      <c r="Z64" s="174"/>
      <c r="AA64" s="174"/>
      <c r="AB64" s="175"/>
      <c r="AC64" s="210"/>
      <c r="AD64" s="211"/>
      <c r="AE64" s="212"/>
      <c r="AF64" s="237"/>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75"/>
    </row>
    <row r="65" spans="1:62" s="7" customFormat="1" ht="40.5" customHeight="1" x14ac:dyDescent="0.2">
      <c r="A65" s="173">
        <f t="shared" si="0"/>
        <v>41</v>
      </c>
      <c r="B65" s="174"/>
      <c r="C65" s="175"/>
      <c r="D65" s="237" t="s">
        <v>4724</v>
      </c>
      <c r="E65" s="238"/>
      <c r="F65" s="238"/>
      <c r="G65" s="238"/>
      <c r="H65" s="238"/>
      <c r="I65" s="238"/>
      <c r="J65" s="238"/>
      <c r="K65" s="238"/>
      <c r="L65" s="238"/>
      <c r="M65" s="238"/>
      <c r="N65" s="238"/>
      <c r="O65" s="238"/>
      <c r="P65" s="238"/>
      <c r="Q65" s="238"/>
      <c r="R65" s="238"/>
      <c r="S65" s="238"/>
      <c r="T65" s="239"/>
      <c r="U65" s="176">
        <v>5</v>
      </c>
      <c r="V65" s="174"/>
      <c r="W65" s="175"/>
      <c r="X65" s="176" t="s">
        <v>1742</v>
      </c>
      <c r="Y65" s="174"/>
      <c r="Z65" s="174"/>
      <c r="AA65" s="174"/>
      <c r="AB65" s="175"/>
      <c r="AC65" s="176"/>
      <c r="AD65" s="174"/>
      <c r="AE65" s="175"/>
      <c r="AF65" s="177"/>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3.2" customHeight="1" x14ac:dyDescent="0.2">
      <c r="A66" s="173">
        <f t="shared" si="0"/>
        <v>42</v>
      </c>
      <c r="B66" s="174"/>
      <c r="C66" s="175"/>
      <c r="D66" s="237" t="s">
        <v>4708</v>
      </c>
      <c r="E66" s="238"/>
      <c r="F66" s="238"/>
      <c r="G66" s="238"/>
      <c r="H66" s="238"/>
      <c r="I66" s="238"/>
      <c r="J66" s="238"/>
      <c r="K66" s="238"/>
      <c r="L66" s="238"/>
      <c r="M66" s="238"/>
      <c r="N66" s="238"/>
      <c r="O66" s="238"/>
      <c r="P66" s="238"/>
      <c r="Q66" s="238"/>
      <c r="R66" s="238"/>
      <c r="S66" s="238"/>
      <c r="T66" s="239"/>
      <c r="U66" s="176"/>
      <c r="V66" s="174"/>
      <c r="W66" s="175"/>
      <c r="X66" s="176"/>
      <c r="Y66" s="174"/>
      <c r="Z66" s="174"/>
      <c r="AA66" s="174"/>
      <c r="AB66" s="175"/>
      <c r="AC66" s="210"/>
      <c r="AD66" s="211"/>
      <c r="AE66" s="212"/>
      <c r="AF66" s="237"/>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75"/>
    </row>
    <row r="67" spans="1:62" s="7" customFormat="1" ht="40.5" customHeight="1" x14ac:dyDescent="0.2">
      <c r="A67" s="173">
        <f t="shared" si="0"/>
        <v>43</v>
      </c>
      <c r="B67" s="174"/>
      <c r="C67" s="175"/>
      <c r="D67" s="237" t="s">
        <v>3117</v>
      </c>
      <c r="E67" s="238"/>
      <c r="F67" s="238"/>
      <c r="G67" s="238"/>
      <c r="H67" s="238"/>
      <c r="I67" s="238"/>
      <c r="J67" s="238"/>
      <c r="K67" s="238"/>
      <c r="L67" s="238"/>
      <c r="M67" s="238"/>
      <c r="N67" s="238"/>
      <c r="O67" s="238"/>
      <c r="P67" s="238"/>
      <c r="Q67" s="238"/>
      <c r="R67" s="238"/>
      <c r="S67" s="238"/>
      <c r="T67" s="239"/>
      <c r="U67" s="176">
        <v>2</v>
      </c>
      <c r="V67" s="174"/>
      <c r="W67" s="175"/>
      <c r="X67" s="174" t="s">
        <v>102</v>
      </c>
      <c r="Y67" s="174"/>
      <c r="Z67" s="174"/>
      <c r="AA67" s="174"/>
      <c r="AB67" s="175"/>
      <c r="AC67" s="210"/>
      <c r="AD67" s="211"/>
      <c r="AE67" s="212"/>
      <c r="AF67" s="183" t="s">
        <v>3130</v>
      </c>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40.5" customHeight="1" x14ac:dyDescent="0.2">
      <c r="A68" s="173">
        <f t="shared" si="0"/>
        <v>44</v>
      </c>
      <c r="B68" s="174"/>
      <c r="C68" s="175"/>
      <c r="D68" s="237" t="s">
        <v>3118</v>
      </c>
      <c r="E68" s="238"/>
      <c r="F68" s="238"/>
      <c r="G68" s="238"/>
      <c r="H68" s="238"/>
      <c r="I68" s="238"/>
      <c r="J68" s="238"/>
      <c r="K68" s="238"/>
      <c r="L68" s="238"/>
      <c r="M68" s="238"/>
      <c r="N68" s="238"/>
      <c r="O68" s="238"/>
      <c r="P68" s="238"/>
      <c r="Q68" s="238"/>
      <c r="R68" s="238"/>
      <c r="S68" s="238"/>
      <c r="T68" s="239"/>
      <c r="U68" s="176">
        <v>1</v>
      </c>
      <c r="V68" s="174"/>
      <c r="W68" s="175"/>
      <c r="X68" s="174" t="s">
        <v>102</v>
      </c>
      <c r="Y68" s="174"/>
      <c r="Z68" s="174"/>
      <c r="AA68" s="174"/>
      <c r="AB68" s="175"/>
      <c r="AC68" s="210"/>
      <c r="AD68" s="211"/>
      <c r="AE68" s="212"/>
      <c r="AF68" s="183" t="s">
        <v>3131</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40.5" customHeight="1" x14ac:dyDescent="0.2">
      <c r="A69" s="173">
        <f t="shared" si="0"/>
        <v>45</v>
      </c>
      <c r="B69" s="174"/>
      <c r="C69" s="175"/>
      <c r="D69" s="237" t="s">
        <v>3119</v>
      </c>
      <c r="E69" s="238"/>
      <c r="F69" s="238"/>
      <c r="G69" s="238"/>
      <c r="H69" s="238"/>
      <c r="I69" s="238"/>
      <c r="J69" s="238"/>
      <c r="K69" s="238"/>
      <c r="L69" s="238"/>
      <c r="M69" s="238"/>
      <c r="N69" s="238"/>
      <c r="O69" s="238"/>
      <c r="P69" s="238"/>
      <c r="Q69" s="238"/>
      <c r="R69" s="238"/>
      <c r="S69" s="238"/>
      <c r="T69" s="239"/>
      <c r="U69" s="176">
        <v>6</v>
      </c>
      <c r="V69" s="174"/>
      <c r="W69" s="175"/>
      <c r="X69" s="174" t="s">
        <v>1742</v>
      </c>
      <c r="Y69" s="174"/>
      <c r="Z69" s="174"/>
      <c r="AA69" s="174"/>
      <c r="AB69" s="175"/>
      <c r="AC69" s="210"/>
      <c r="AD69" s="211"/>
      <c r="AE69" s="212"/>
      <c r="AF69" s="177" t="s">
        <v>3125</v>
      </c>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40.200000000000003" customHeight="1" x14ac:dyDescent="0.2">
      <c r="A70" s="173">
        <f t="shared" si="0"/>
        <v>46</v>
      </c>
      <c r="B70" s="174"/>
      <c r="C70" s="175"/>
      <c r="D70" s="237" t="s">
        <v>3120</v>
      </c>
      <c r="E70" s="238"/>
      <c r="F70" s="238"/>
      <c r="G70" s="238"/>
      <c r="H70" s="238"/>
      <c r="I70" s="238"/>
      <c r="J70" s="238"/>
      <c r="K70" s="238"/>
      <c r="L70" s="238"/>
      <c r="M70" s="238"/>
      <c r="N70" s="238"/>
      <c r="O70" s="238"/>
      <c r="P70" s="238"/>
      <c r="Q70" s="238"/>
      <c r="R70" s="238"/>
      <c r="S70" s="238"/>
      <c r="T70" s="239"/>
      <c r="U70" s="176">
        <v>6</v>
      </c>
      <c r="V70" s="174"/>
      <c r="W70" s="175"/>
      <c r="X70" s="174" t="s">
        <v>1742</v>
      </c>
      <c r="Y70" s="174"/>
      <c r="Z70" s="174"/>
      <c r="AA70" s="174"/>
      <c r="AB70" s="175"/>
      <c r="AC70" s="210"/>
      <c r="AD70" s="211"/>
      <c r="AE70" s="212"/>
      <c r="AF70" s="177" t="s">
        <v>3124</v>
      </c>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40.200000000000003" customHeight="1" x14ac:dyDescent="0.2">
      <c r="A71" s="173">
        <f t="shared" si="0"/>
        <v>47</v>
      </c>
      <c r="B71" s="174"/>
      <c r="C71" s="175"/>
      <c r="D71" s="237" t="s">
        <v>3121</v>
      </c>
      <c r="E71" s="238"/>
      <c r="F71" s="238"/>
      <c r="G71" s="238"/>
      <c r="H71" s="238"/>
      <c r="I71" s="238"/>
      <c r="J71" s="238"/>
      <c r="K71" s="238"/>
      <c r="L71" s="238"/>
      <c r="M71" s="238"/>
      <c r="N71" s="238"/>
      <c r="O71" s="238"/>
      <c r="P71" s="238"/>
      <c r="Q71" s="238"/>
      <c r="R71" s="238"/>
      <c r="S71" s="238"/>
      <c r="T71" s="239"/>
      <c r="U71" s="176" t="s">
        <v>3122</v>
      </c>
      <c r="V71" s="174"/>
      <c r="W71" s="175"/>
      <c r="X71" s="174" t="s">
        <v>102</v>
      </c>
      <c r="Y71" s="174"/>
      <c r="Z71" s="174"/>
      <c r="AA71" s="174"/>
      <c r="AB71" s="175"/>
      <c r="AC71" s="210"/>
      <c r="AD71" s="211"/>
      <c r="AE71" s="212"/>
      <c r="AF71" s="177" t="s">
        <v>3144</v>
      </c>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40.5" customHeight="1" x14ac:dyDescent="0.2">
      <c r="A72" s="204"/>
      <c r="B72" s="205"/>
      <c r="C72" s="206"/>
      <c r="D72" s="213"/>
      <c r="E72" s="214"/>
      <c r="F72" s="214"/>
      <c r="G72" s="214"/>
      <c r="H72" s="214"/>
      <c r="I72" s="214"/>
      <c r="J72" s="214"/>
      <c r="K72" s="214"/>
      <c r="L72" s="214"/>
      <c r="M72" s="214"/>
      <c r="N72" s="214"/>
      <c r="O72" s="214"/>
      <c r="P72" s="214"/>
      <c r="Q72" s="214"/>
      <c r="R72" s="214"/>
      <c r="S72" s="214"/>
      <c r="T72" s="215"/>
      <c r="U72" s="207"/>
      <c r="V72" s="208"/>
      <c r="W72" s="209"/>
      <c r="X72" s="207"/>
      <c r="Y72" s="208"/>
      <c r="Z72" s="208"/>
      <c r="AA72" s="208"/>
      <c r="AB72" s="209"/>
      <c r="AC72" s="207"/>
      <c r="AD72" s="208"/>
      <c r="AE72" s="209"/>
      <c r="AF72" s="213"/>
      <c r="AG72" s="214"/>
      <c r="AH72" s="214"/>
      <c r="AI72" s="214"/>
      <c r="AJ72" s="214"/>
      <c r="AK72" s="214"/>
      <c r="AL72" s="214"/>
      <c r="AM72" s="214"/>
      <c r="AN72" s="214"/>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74"/>
    </row>
    <row r="73" spans="1:62" s="3" customFormat="1" ht="7.5" customHeight="1" x14ac:dyDescent="0.2"/>
    <row r="74" spans="1:62" s="1" customFormat="1" ht="12" x14ac:dyDescent="0.2"/>
    <row r="75" spans="1:62" s="1" customFormat="1" ht="12" x14ac:dyDescent="0.2"/>
    <row r="76" spans="1:62" s="1" customFormat="1" ht="12" x14ac:dyDescent="0.2"/>
    <row r="77" spans="1:62" s="1" customFormat="1" ht="12" x14ac:dyDescent="0.2"/>
    <row r="78" spans="1:62" s="1" customFormat="1" ht="12" x14ac:dyDescent="0.2"/>
    <row r="79" spans="1:62" s="1" customFormat="1" ht="12" x14ac:dyDescent="0.2"/>
    <row r="80" spans="1:62" s="1" customFormat="1" ht="12" x14ac:dyDescent="0.2"/>
    <row r="81" s="1" customFormat="1" ht="12" x14ac:dyDescent="0.2"/>
    <row r="82" s="1" customFormat="1" ht="12" x14ac:dyDescent="0.2"/>
    <row r="83" s="1" customFormat="1" ht="12" x14ac:dyDescent="0.2"/>
    <row r="84" s="1" customFormat="1" ht="12" x14ac:dyDescent="0.2"/>
    <row r="85" s="1" customFormat="1" ht="12" x14ac:dyDescent="0.2"/>
    <row r="86" s="1" customFormat="1" ht="12" x14ac:dyDescent="0.2"/>
    <row r="87" s="1" customFormat="1" ht="12" x14ac:dyDescent="0.2"/>
    <row r="88" s="1" customFormat="1" ht="12" x14ac:dyDescent="0.2"/>
    <row r="89" s="1" customFormat="1" ht="12" x14ac:dyDescent="0.2"/>
    <row r="90" s="1" customFormat="1" ht="12" x14ac:dyDescent="0.2"/>
    <row r="91" s="1" customFormat="1" ht="12" x14ac:dyDescent="0.2"/>
    <row r="92" s="1" customFormat="1" ht="12" x14ac:dyDescent="0.2"/>
    <row r="93" s="1" customFormat="1" ht="12" x14ac:dyDescent="0.2"/>
    <row r="94" s="1" customFormat="1" ht="12" x14ac:dyDescent="0.2"/>
    <row r="95" s="1" customFormat="1" ht="12" x14ac:dyDescent="0.2"/>
    <row r="96" s="2" customFormat="1" ht="12" x14ac:dyDescent="0.15"/>
    <row r="97" s="2" customFormat="1" ht="12" x14ac:dyDescent="0.15"/>
  </sheetData>
  <mergeCells count="317">
    <mergeCell ref="D66:T66"/>
    <mergeCell ref="U66:W66"/>
    <mergeCell ref="X66:AB66"/>
    <mergeCell ref="AC66:AE66"/>
    <mergeCell ref="AF66:BJ66"/>
    <mergeCell ref="A66:C66"/>
    <mergeCell ref="A68:C68"/>
    <mergeCell ref="A67:C67"/>
    <mergeCell ref="A65:C65"/>
    <mergeCell ref="D65:T65"/>
    <mergeCell ref="U65:W65"/>
    <mergeCell ref="X65:AB65"/>
    <mergeCell ref="AC65:AE65"/>
    <mergeCell ref="AF65:BJ65"/>
    <mergeCell ref="D67:T67"/>
    <mergeCell ref="U67:W67"/>
    <mergeCell ref="X67:AB67"/>
    <mergeCell ref="AC67:AE67"/>
    <mergeCell ref="AF67:BJ67"/>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1:C61"/>
    <mergeCell ref="D61:T61"/>
    <mergeCell ref="U61:W61"/>
    <mergeCell ref="X61:AB61"/>
    <mergeCell ref="AC61:AE61"/>
    <mergeCell ref="AF61:BJ61"/>
    <mergeCell ref="A60:C60"/>
    <mergeCell ref="D60:T60"/>
    <mergeCell ref="U60:W60"/>
    <mergeCell ref="X60:AB60"/>
    <mergeCell ref="AC60:AE60"/>
    <mergeCell ref="AF60:BJ60"/>
    <mergeCell ref="A59:C59"/>
    <mergeCell ref="D59:T59"/>
    <mergeCell ref="U59:W59"/>
    <mergeCell ref="X59:AB59"/>
    <mergeCell ref="AC59:AE59"/>
    <mergeCell ref="AF59:BJ59"/>
    <mergeCell ref="A58:C58"/>
    <mergeCell ref="D58:T58"/>
    <mergeCell ref="U58:W58"/>
    <mergeCell ref="X58:AB58"/>
    <mergeCell ref="AC58:AE58"/>
    <mergeCell ref="AF58:BJ58"/>
    <mergeCell ref="A72:C72"/>
    <mergeCell ref="D72:T72"/>
    <mergeCell ref="U72:W72"/>
    <mergeCell ref="X72:AB72"/>
    <mergeCell ref="AC72:AE72"/>
    <mergeCell ref="AF72:BJ72"/>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D68:T68"/>
    <mergeCell ref="U68:W68"/>
    <mergeCell ref="X68:AB68"/>
    <mergeCell ref="AC68:AE68"/>
    <mergeCell ref="AF68:BJ68"/>
    <mergeCell ref="A57:C57"/>
    <mergeCell ref="D57:T57"/>
    <mergeCell ref="U57:W57"/>
    <mergeCell ref="X57:AB57"/>
    <mergeCell ref="AC57:AE57"/>
    <mergeCell ref="AF57:BJ57"/>
    <mergeCell ref="A56:C56"/>
    <mergeCell ref="D56:T56"/>
    <mergeCell ref="U56:W56"/>
    <mergeCell ref="X56:AB56"/>
    <mergeCell ref="AC56:AE56"/>
    <mergeCell ref="AF56:BJ56"/>
    <mergeCell ref="A55:C55"/>
    <mergeCell ref="D55:T55"/>
    <mergeCell ref="U55:W55"/>
    <mergeCell ref="X55:AB55"/>
    <mergeCell ref="AC55:AE55"/>
    <mergeCell ref="AF55:BJ55"/>
    <mergeCell ref="A54:C54"/>
    <mergeCell ref="D54:T54"/>
    <mergeCell ref="U54:W54"/>
    <mergeCell ref="X54:AB54"/>
    <mergeCell ref="AC54:AE54"/>
    <mergeCell ref="AF54:BJ54"/>
    <mergeCell ref="A53:C53"/>
    <mergeCell ref="D53:T53"/>
    <mergeCell ref="U53:W53"/>
    <mergeCell ref="X53:AB53"/>
    <mergeCell ref="AC53:AE53"/>
    <mergeCell ref="AF53:BJ53"/>
    <mergeCell ref="A52:C52"/>
    <mergeCell ref="D52:T52"/>
    <mergeCell ref="U52:W52"/>
    <mergeCell ref="X52:AB52"/>
    <mergeCell ref="AC52:AE52"/>
    <mergeCell ref="AF52:BJ52"/>
    <mergeCell ref="A51:C51"/>
    <mergeCell ref="D51:T51"/>
    <mergeCell ref="U51:W51"/>
    <mergeCell ref="X51:AB51"/>
    <mergeCell ref="AC51:AE51"/>
    <mergeCell ref="AF51:BJ51"/>
    <mergeCell ref="A50:C50"/>
    <mergeCell ref="D50:T50"/>
    <mergeCell ref="U50:W50"/>
    <mergeCell ref="X50:AB50"/>
    <mergeCell ref="AC50:AE50"/>
    <mergeCell ref="AF50:BJ50"/>
    <mergeCell ref="A49:C49"/>
    <mergeCell ref="D49:T49"/>
    <mergeCell ref="U49:W49"/>
    <mergeCell ref="X49:AB49"/>
    <mergeCell ref="AC49:AE49"/>
    <mergeCell ref="AF49:BJ49"/>
    <mergeCell ref="A48:C48"/>
    <mergeCell ref="D48:T48"/>
    <mergeCell ref="U48:W48"/>
    <mergeCell ref="X48:AB48"/>
    <mergeCell ref="AC48:AE48"/>
    <mergeCell ref="AF48:BJ48"/>
    <mergeCell ref="A47:C47"/>
    <mergeCell ref="D47:T47"/>
    <mergeCell ref="U47:W47"/>
    <mergeCell ref="X47:AB47"/>
    <mergeCell ref="AC47:AE47"/>
    <mergeCell ref="AF47:BJ47"/>
    <mergeCell ref="A46:C46"/>
    <mergeCell ref="D46:T46"/>
    <mergeCell ref="U46:W46"/>
    <mergeCell ref="X46:AB46"/>
    <mergeCell ref="AC46:AE46"/>
    <mergeCell ref="AF46:BJ46"/>
    <mergeCell ref="A45:C45"/>
    <mergeCell ref="D45:T45"/>
    <mergeCell ref="U45:W45"/>
    <mergeCell ref="X45:AB45"/>
    <mergeCell ref="AC45:AE45"/>
    <mergeCell ref="AF45:BJ45"/>
    <mergeCell ref="A44:C44"/>
    <mergeCell ref="D44:T44"/>
    <mergeCell ref="U44:W44"/>
    <mergeCell ref="X44:AB44"/>
    <mergeCell ref="AC44:AE44"/>
    <mergeCell ref="AF44:BJ44"/>
    <mergeCell ref="A43:C43"/>
    <mergeCell ref="D43:T43"/>
    <mergeCell ref="U43:W43"/>
    <mergeCell ref="X43:AB43"/>
    <mergeCell ref="AC43:AE43"/>
    <mergeCell ref="AF43:BJ43"/>
    <mergeCell ref="A42:C42"/>
    <mergeCell ref="D42:T42"/>
    <mergeCell ref="U42:W42"/>
    <mergeCell ref="X42:AB42"/>
    <mergeCell ref="AC42:AE42"/>
    <mergeCell ref="AF42:BJ42"/>
    <mergeCell ref="A41:C41"/>
    <mergeCell ref="D41:T41"/>
    <mergeCell ref="U41:W41"/>
    <mergeCell ref="X41:AB41"/>
    <mergeCell ref="AC41:AE41"/>
    <mergeCell ref="AF41:BJ41"/>
    <mergeCell ref="A40:C40"/>
    <mergeCell ref="D40:T40"/>
    <mergeCell ref="U40:W40"/>
    <mergeCell ref="X40:AB40"/>
    <mergeCell ref="AC40:AE40"/>
    <mergeCell ref="AF40:BJ40"/>
    <mergeCell ref="A39:C39"/>
    <mergeCell ref="D39:T39"/>
    <mergeCell ref="U39:W39"/>
    <mergeCell ref="X39:AB39"/>
    <mergeCell ref="AC39:AE39"/>
    <mergeCell ref="AF39:BJ39"/>
    <mergeCell ref="A38:C38"/>
    <mergeCell ref="D38:T38"/>
    <mergeCell ref="U38:W38"/>
    <mergeCell ref="X38:AB38"/>
    <mergeCell ref="AC38:AE38"/>
    <mergeCell ref="AF38:BJ38"/>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Y6:BJ6" xr:uid="{AB2A627D-D0EB-47CC-8957-4315F37D4E4D}">
      <formula1>"送信,受信"</formula1>
    </dataValidation>
    <dataValidation type="list" allowBlank="1" showInputMessage="1" showErrorMessage="1" sqref="AD39:AE40 AD27:AE37 AC67:AE72 AD47:AE66 AC25:AC66" xr:uid="{77B4528C-9184-4EF3-920B-50AD1075AE02}">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5EA7-A868-48FF-94E3-AB5871441151}">
  <sheetPr codeName="Sheet43"/>
  <dimension ref="A1:BQ174"/>
  <sheetViews>
    <sheetView view="pageBreakPreview" zoomScaleNormal="100" zoomScaleSheetLayoutView="100" workbookViewId="0"/>
  </sheetViews>
  <sheetFormatPr defaultColWidth="2.109375" defaultRowHeight="13.2" x14ac:dyDescent="0.2"/>
  <cols>
    <col min="67" max="67" width="0.33203125" customWidth="1"/>
    <col min="68" max="69" width="2.109375" hidden="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4680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4685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4690</v>
      </c>
      <c r="BJ12" s="12"/>
    </row>
    <row r="13" spans="1:62" s="7" customFormat="1" ht="20.25" customHeight="1" x14ac:dyDescent="0.2">
      <c r="A13" s="11"/>
      <c r="C13" s="7" t="s">
        <v>4696</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173">
        <f t="shared" ref="A25:A56" si="0">ROW()-24</f>
        <v>1</v>
      </c>
      <c r="B25" s="174"/>
      <c r="C25" s="175"/>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200000000000003" customHeight="1" x14ac:dyDescent="0.2">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f t="shared" si="0"/>
        <v>14</v>
      </c>
      <c r="B38" s="174"/>
      <c r="C38" s="175"/>
      <c r="D38" s="237" t="s">
        <v>4789</v>
      </c>
      <c r="E38" s="238"/>
      <c r="F38" s="238"/>
      <c r="G38" s="238"/>
      <c r="H38" s="238"/>
      <c r="I38" s="238"/>
      <c r="J38" s="238"/>
      <c r="K38" s="238"/>
      <c r="L38" s="238"/>
      <c r="M38" s="238"/>
      <c r="N38" s="238"/>
      <c r="O38" s="238"/>
      <c r="P38" s="238"/>
      <c r="Q38" s="238"/>
      <c r="R38" s="238"/>
      <c r="S38" s="238"/>
      <c r="T38" s="239"/>
      <c r="U38" s="217">
        <v>8</v>
      </c>
      <c r="V38" s="217"/>
      <c r="W38" s="217"/>
      <c r="X38" s="217" t="s">
        <v>4728</v>
      </c>
      <c r="Y38" s="217"/>
      <c r="Z38" s="217"/>
      <c r="AA38" s="217"/>
      <c r="AB38" s="217"/>
      <c r="AC38" s="217"/>
      <c r="AD38" s="217"/>
      <c r="AE38" s="217"/>
      <c r="AF38" s="177"/>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9"/>
    </row>
    <row r="39" spans="1:62" s="7" customFormat="1" ht="40.5" customHeight="1" x14ac:dyDescent="0.2">
      <c r="A39" s="173">
        <f t="shared" si="0"/>
        <v>15</v>
      </c>
      <c r="B39" s="174"/>
      <c r="C39" s="175"/>
      <c r="D39" s="237" t="s">
        <v>3533</v>
      </c>
      <c r="E39" s="238"/>
      <c r="F39" s="238"/>
      <c r="G39" s="238"/>
      <c r="H39" s="238"/>
      <c r="I39" s="238"/>
      <c r="J39" s="238"/>
      <c r="K39" s="238"/>
      <c r="L39" s="238"/>
      <c r="M39" s="238"/>
      <c r="N39" s="238"/>
      <c r="O39" s="238"/>
      <c r="P39" s="238"/>
      <c r="Q39" s="238"/>
      <c r="R39" s="238"/>
      <c r="S39" s="238"/>
      <c r="T39" s="239"/>
      <c r="U39" s="217">
        <v>8</v>
      </c>
      <c r="V39" s="217"/>
      <c r="W39" s="217"/>
      <c r="X39" s="217" t="s">
        <v>4727</v>
      </c>
      <c r="Y39" s="217"/>
      <c r="Z39" s="217"/>
      <c r="AA39" s="217"/>
      <c r="AB39" s="217"/>
      <c r="AC39" s="217"/>
      <c r="AD39" s="217"/>
      <c r="AE39" s="217"/>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1" ht="40.5" customHeight="1" x14ac:dyDescent="0.2">
      <c r="A40" s="173">
        <f t="shared" si="0"/>
        <v>16</v>
      </c>
      <c r="B40" s="174"/>
      <c r="C40" s="175"/>
      <c r="D40" s="237" t="s">
        <v>4726</v>
      </c>
      <c r="E40" s="238"/>
      <c r="F40" s="238"/>
      <c r="G40" s="238"/>
      <c r="H40" s="238"/>
      <c r="I40" s="238"/>
      <c r="J40" s="238"/>
      <c r="K40" s="238"/>
      <c r="L40" s="238"/>
      <c r="M40" s="238"/>
      <c r="N40" s="238"/>
      <c r="O40" s="238"/>
      <c r="P40" s="238"/>
      <c r="Q40" s="238"/>
      <c r="R40" s="238"/>
      <c r="S40" s="238"/>
      <c r="T40" s="239"/>
      <c r="U40" s="217">
        <v>8</v>
      </c>
      <c r="V40" s="217"/>
      <c r="W40" s="217"/>
      <c r="X40" s="217" t="s">
        <v>4727</v>
      </c>
      <c r="Y40" s="217"/>
      <c r="Z40" s="217"/>
      <c r="AA40" s="217"/>
      <c r="AB40" s="217"/>
      <c r="AC40" s="217"/>
      <c r="AD40" s="217"/>
      <c r="AE40" s="217"/>
      <c r="AF40" s="177"/>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9"/>
    </row>
    <row r="41" spans="1:62" s="7" customFormat="1" ht="40.5" customHeight="1" x14ac:dyDescent="0.2">
      <c r="A41" s="173">
        <f t="shared" si="0"/>
        <v>17</v>
      </c>
      <c r="B41" s="174"/>
      <c r="C41" s="175"/>
      <c r="D41" s="237" t="s">
        <v>4783</v>
      </c>
      <c r="E41" s="238"/>
      <c r="F41" s="238"/>
      <c r="G41" s="238"/>
      <c r="H41" s="238"/>
      <c r="I41" s="238"/>
      <c r="J41" s="238"/>
      <c r="K41" s="238"/>
      <c r="L41" s="238"/>
      <c r="M41" s="238"/>
      <c r="N41" s="238"/>
      <c r="O41" s="238"/>
      <c r="P41" s="238"/>
      <c r="Q41" s="238"/>
      <c r="R41" s="238"/>
      <c r="S41" s="238"/>
      <c r="T41" s="239"/>
      <c r="U41" s="217">
        <v>8</v>
      </c>
      <c r="V41" s="217"/>
      <c r="W41" s="217"/>
      <c r="X41" s="217" t="s">
        <v>4728</v>
      </c>
      <c r="Y41" s="217"/>
      <c r="Z41" s="217"/>
      <c r="AA41" s="217"/>
      <c r="AB41" s="217"/>
      <c r="AC41" s="217"/>
      <c r="AD41" s="217"/>
      <c r="AE41" s="217"/>
      <c r="AF41" s="177"/>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f t="shared" si="0"/>
        <v>18</v>
      </c>
      <c r="B42" s="174"/>
      <c r="C42" s="175"/>
      <c r="D42" s="237" t="s">
        <v>4772</v>
      </c>
      <c r="E42" s="238"/>
      <c r="F42" s="238"/>
      <c r="G42" s="238"/>
      <c r="H42" s="238"/>
      <c r="I42" s="238"/>
      <c r="J42" s="238"/>
      <c r="K42" s="238"/>
      <c r="L42" s="238"/>
      <c r="M42" s="238"/>
      <c r="N42" s="238"/>
      <c r="O42" s="238"/>
      <c r="P42" s="238"/>
      <c r="Q42" s="238"/>
      <c r="R42" s="238"/>
      <c r="S42" s="238"/>
      <c r="T42" s="239"/>
      <c r="U42" s="217">
        <v>10</v>
      </c>
      <c r="V42" s="217"/>
      <c r="W42" s="217"/>
      <c r="X42" s="176" t="s">
        <v>240</v>
      </c>
      <c r="Y42" s="174"/>
      <c r="Z42" s="174"/>
      <c r="AA42" s="174"/>
      <c r="AB42" s="175"/>
      <c r="AC42" s="217"/>
      <c r="AD42" s="217"/>
      <c r="AE42" s="217"/>
      <c r="AF42" s="177"/>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f t="shared" si="0"/>
        <v>19</v>
      </c>
      <c r="B43" s="174"/>
      <c r="C43" s="175"/>
      <c r="D43" s="237" t="s">
        <v>4773</v>
      </c>
      <c r="E43" s="238"/>
      <c r="F43" s="238"/>
      <c r="G43" s="238"/>
      <c r="H43" s="238"/>
      <c r="I43" s="238"/>
      <c r="J43" s="238"/>
      <c r="K43" s="238"/>
      <c r="L43" s="238"/>
      <c r="M43" s="238"/>
      <c r="N43" s="238"/>
      <c r="O43" s="238"/>
      <c r="P43" s="238"/>
      <c r="Q43" s="238"/>
      <c r="R43" s="238"/>
      <c r="S43" s="238"/>
      <c r="T43" s="239"/>
      <c r="U43" s="217">
        <v>10</v>
      </c>
      <c r="V43" s="217"/>
      <c r="W43" s="217"/>
      <c r="X43" s="176" t="s">
        <v>240</v>
      </c>
      <c r="Y43" s="174"/>
      <c r="Z43" s="174"/>
      <c r="AA43" s="174"/>
      <c r="AB43" s="175"/>
      <c r="AC43" s="217"/>
      <c r="AD43" s="217"/>
      <c r="AE43" s="217"/>
      <c r="AF43" s="177"/>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f t="shared" si="0"/>
        <v>20</v>
      </c>
      <c r="B44" s="174"/>
      <c r="C44" s="175"/>
      <c r="D44" s="237" t="s">
        <v>4774</v>
      </c>
      <c r="E44" s="238"/>
      <c r="F44" s="238"/>
      <c r="G44" s="238"/>
      <c r="H44" s="238"/>
      <c r="I44" s="238"/>
      <c r="J44" s="238"/>
      <c r="K44" s="238"/>
      <c r="L44" s="238"/>
      <c r="M44" s="238"/>
      <c r="N44" s="238"/>
      <c r="O44" s="238"/>
      <c r="P44" s="238"/>
      <c r="Q44" s="238"/>
      <c r="R44" s="238"/>
      <c r="S44" s="238"/>
      <c r="T44" s="239"/>
      <c r="U44" s="217">
        <v>21</v>
      </c>
      <c r="V44" s="217"/>
      <c r="W44" s="217"/>
      <c r="X44" s="176" t="s">
        <v>240</v>
      </c>
      <c r="Y44" s="174"/>
      <c r="Z44" s="174"/>
      <c r="AA44" s="174"/>
      <c r="AB44" s="175"/>
      <c r="AC44" s="217"/>
      <c r="AD44" s="217"/>
      <c r="AE44" s="217"/>
      <c r="AF44" s="177"/>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9"/>
    </row>
    <row r="45" spans="1:62" s="7" customFormat="1" ht="40.5" customHeight="1" x14ac:dyDescent="0.2">
      <c r="A45" s="173">
        <f t="shared" si="0"/>
        <v>21</v>
      </c>
      <c r="B45" s="174"/>
      <c r="C45" s="175"/>
      <c r="D45" s="237" t="s">
        <v>4775</v>
      </c>
      <c r="E45" s="238"/>
      <c r="F45" s="238"/>
      <c r="G45" s="238"/>
      <c r="H45" s="238"/>
      <c r="I45" s="238"/>
      <c r="J45" s="238"/>
      <c r="K45" s="238"/>
      <c r="L45" s="238"/>
      <c r="M45" s="238"/>
      <c r="N45" s="238"/>
      <c r="O45" s="238"/>
      <c r="P45" s="238"/>
      <c r="Q45" s="238"/>
      <c r="R45" s="238"/>
      <c r="S45" s="238"/>
      <c r="T45" s="239"/>
      <c r="U45" s="217">
        <v>10</v>
      </c>
      <c r="V45" s="217"/>
      <c r="W45" s="217"/>
      <c r="X45" s="176" t="s">
        <v>240</v>
      </c>
      <c r="Y45" s="174"/>
      <c r="Z45" s="174"/>
      <c r="AA45" s="174"/>
      <c r="AB45" s="175"/>
      <c r="AC45" s="217"/>
      <c r="AD45" s="217"/>
      <c r="AE45" s="217"/>
      <c r="AF45" s="177"/>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9"/>
    </row>
    <row r="46" spans="1:62" s="7" customFormat="1" ht="40.5" customHeight="1" x14ac:dyDescent="0.2">
      <c r="A46" s="173">
        <f t="shared" si="0"/>
        <v>22</v>
      </c>
      <c r="B46" s="174"/>
      <c r="C46" s="175"/>
      <c r="D46" s="237" t="s">
        <v>4776</v>
      </c>
      <c r="E46" s="238"/>
      <c r="F46" s="238"/>
      <c r="G46" s="238"/>
      <c r="H46" s="238"/>
      <c r="I46" s="238"/>
      <c r="J46" s="238"/>
      <c r="K46" s="238"/>
      <c r="L46" s="238"/>
      <c r="M46" s="238"/>
      <c r="N46" s="238"/>
      <c r="O46" s="238"/>
      <c r="P46" s="238"/>
      <c r="Q46" s="238"/>
      <c r="R46" s="238"/>
      <c r="S46" s="238"/>
      <c r="T46" s="239"/>
      <c r="U46" s="217">
        <v>10</v>
      </c>
      <c r="V46" s="217"/>
      <c r="W46" s="217"/>
      <c r="X46" s="176" t="s">
        <v>240</v>
      </c>
      <c r="Y46" s="174"/>
      <c r="Z46" s="174"/>
      <c r="AA46" s="174"/>
      <c r="AB46" s="175"/>
      <c r="AC46" s="217"/>
      <c r="AD46" s="217"/>
      <c r="AE46" s="217"/>
      <c r="AF46" s="177"/>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f t="shared" si="0"/>
        <v>23</v>
      </c>
      <c r="B47" s="174"/>
      <c r="C47" s="175"/>
      <c r="D47" s="237" t="s">
        <v>4777</v>
      </c>
      <c r="E47" s="238"/>
      <c r="F47" s="238"/>
      <c r="G47" s="238"/>
      <c r="H47" s="238"/>
      <c r="I47" s="238"/>
      <c r="J47" s="238"/>
      <c r="K47" s="238"/>
      <c r="L47" s="238"/>
      <c r="M47" s="238"/>
      <c r="N47" s="238"/>
      <c r="O47" s="238"/>
      <c r="P47" s="238"/>
      <c r="Q47" s="238"/>
      <c r="R47" s="238"/>
      <c r="S47" s="238"/>
      <c r="T47" s="239"/>
      <c r="U47" s="217">
        <v>21</v>
      </c>
      <c r="V47" s="217"/>
      <c r="W47" s="217"/>
      <c r="X47" s="176" t="s">
        <v>240</v>
      </c>
      <c r="Y47" s="174"/>
      <c r="Z47" s="174"/>
      <c r="AA47" s="174"/>
      <c r="AB47" s="175"/>
      <c r="AC47" s="217"/>
      <c r="AD47" s="217"/>
      <c r="AE47" s="217"/>
      <c r="AF47" s="177"/>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f t="shared" si="0"/>
        <v>24</v>
      </c>
      <c r="B48" s="174"/>
      <c r="C48" s="175"/>
      <c r="D48" s="237" t="s">
        <v>242</v>
      </c>
      <c r="E48" s="238"/>
      <c r="F48" s="238"/>
      <c r="G48" s="238"/>
      <c r="H48" s="238"/>
      <c r="I48" s="238"/>
      <c r="J48" s="238"/>
      <c r="K48" s="238"/>
      <c r="L48" s="238"/>
      <c r="M48" s="238"/>
      <c r="N48" s="238"/>
      <c r="O48" s="238"/>
      <c r="P48" s="238"/>
      <c r="Q48" s="238"/>
      <c r="R48" s="238"/>
      <c r="S48" s="238"/>
      <c r="T48" s="239"/>
      <c r="U48" s="217">
        <v>1</v>
      </c>
      <c r="V48" s="217"/>
      <c r="W48" s="217"/>
      <c r="X48" s="217" t="s">
        <v>4728</v>
      </c>
      <c r="Y48" s="217"/>
      <c r="Z48" s="217"/>
      <c r="AA48" s="217"/>
      <c r="AB48" s="217"/>
      <c r="AC48" s="217"/>
      <c r="AD48" s="217"/>
      <c r="AE48" s="217"/>
      <c r="AF48" s="177"/>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40.5" customHeight="1" x14ac:dyDescent="0.2">
      <c r="A49" s="173">
        <f t="shared" si="0"/>
        <v>25</v>
      </c>
      <c r="B49" s="174"/>
      <c r="C49" s="175"/>
      <c r="D49" s="237" t="s">
        <v>243</v>
      </c>
      <c r="E49" s="238"/>
      <c r="F49" s="238"/>
      <c r="G49" s="238"/>
      <c r="H49" s="238"/>
      <c r="I49" s="238"/>
      <c r="J49" s="238"/>
      <c r="K49" s="238"/>
      <c r="L49" s="238"/>
      <c r="M49" s="238"/>
      <c r="N49" s="238"/>
      <c r="O49" s="238"/>
      <c r="P49" s="238"/>
      <c r="Q49" s="238"/>
      <c r="R49" s="238"/>
      <c r="S49" s="238"/>
      <c r="T49" s="239"/>
      <c r="U49" s="217">
        <v>1</v>
      </c>
      <c r="V49" s="217"/>
      <c r="W49" s="217"/>
      <c r="X49" s="217" t="s">
        <v>4728</v>
      </c>
      <c r="Y49" s="217"/>
      <c r="Z49" s="217"/>
      <c r="AA49" s="217"/>
      <c r="AB49" s="217"/>
      <c r="AC49" s="217"/>
      <c r="AD49" s="217"/>
      <c r="AE49" s="217"/>
      <c r="AF49" s="177"/>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5" customHeight="1" x14ac:dyDescent="0.2">
      <c r="A50" s="173">
        <f t="shared" si="0"/>
        <v>26</v>
      </c>
      <c r="B50" s="174"/>
      <c r="C50" s="175"/>
      <c r="D50" s="237" t="s">
        <v>4790</v>
      </c>
      <c r="E50" s="238"/>
      <c r="F50" s="238"/>
      <c r="G50" s="238"/>
      <c r="H50" s="238"/>
      <c r="I50" s="238"/>
      <c r="J50" s="238"/>
      <c r="K50" s="238"/>
      <c r="L50" s="238"/>
      <c r="M50" s="238"/>
      <c r="N50" s="238"/>
      <c r="O50" s="238"/>
      <c r="P50" s="238"/>
      <c r="Q50" s="238"/>
      <c r="R50" s="238"/>
      <c r="S50" s="238"/>
      <c r="T50" s="239"/>
      <c r="U50" s="217">
        <v>1</v>
      </c>
      <c r="V50" s="217"/>
      <c r="W50" s="217"/>
      <c r="X50" s="217" t="s">
        <v>4728</v>
      </c>
      <c r="Y50" s="217"/>
      <c r="Z50" s="217"/>
      <c r="AA50" s="217"/>
      <c r="AB50" s="217"/>
      <c r="AC50" s="217"/>
      <c r="AD50" s="217"/>
      <c r="AE50" s="217"/>
      <c r="AF50" s="177" t="s">
        <v>4870</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173">
        <f t="shared" si="0"/>
        <v>27</v>
      </c>
      <c r="B51" s="174"/>
      <c r="C51" s="175"/>
      <c r="D51" s="237" t="s">
        <v>4791</v>
      </c>
      <c r="E51" s="238"/>
      <c r="F51" s="238"/>
      <c r="G51" s="238"/>
      <c r="H51" s="238"/>
      <c r="I51" s="238"/>
      <c r="J51" s="238"/>
      <c r="K51" s="238"/>
      <c r="L51" s="238"/>
      <c r="M51" s="238"/>
      <c r="N51" s="238"/>
      <c r="O51" s="238"/>
      <c r="P51" s="238"/>
      <c r="Q51" s="238"/>
      <c r="R51" s="238"/>
      <c r="S51" s="238"/>
      <c r="T51" s="239"/>
      <c r="U51" s="217">
        <v>50</v>
      </c>
      <c r="V51" s="217"/>
      <c r="W51" s="217"/>
      <c r="X51" s="217" t="s">
        <v>4728</v>
      </c>
      <c r="Y51" s="217"/>
      <c r="Z51" s="217"/>
      <c r="AA51" s="217"/>
      <c r="AB51" s="217"/>
      <c r="AC51" s="217"/>
      <c r="AD51" s="217"/>
      <c r="AE51" s="217"/>
      <c r="AF51" s="177" t="s">
        <v>4871</v>
      </c>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9"/>
    </row>
    <row r="52" spans="1:62" s="7" customFormat="1" ht="40.5" customHeight="1" x14ac:dyDescent="0.2">
      <c r="A52" s="173">
        <f t="shared" si="0"/>
        <v>28</v>
      </c>
      <c r="B52" s="174"/>
      <c r="C52" s="175"/>
      <c r="D52" s="237" t="s">
        <v>4792</v>
      </c>
      <c r="E52" s="238"/>
      <c r="F52" s="238"/>
      <c r="G52" s="238"/>
      <c r="H52" s="238"/>
      <c r="I52" s="238"/>
      <c r="J52" s="238"/>
      <c r="K52" s="238"/>
      <c r="L52" s="238"/>
      <c r="M52" s="238"/>
      <c r="N52" s="238"/>
      <c r="O52" s="238"/>
      <c r="P52" s="238"/>
      <c r="Q52" s="238"/>
      <c r="R52" s="238"/>
      <c r="S52" s="238"/>
      <c r="T52" s="239"/>
      <c r="U52" s="217">
        <v>1</v>
      </c>
      <c r="V52" s="217"/>
      <c r="W52" s="217"/>
      <c r="X52" s="217" t="s">
        <v>4728</v>
      </c>
      <c r="Y52" s="217"/>
      <c r="Z52" s="217"/>
      <c r="AA52" s="217"/>
      <c r="AB52" s="217"/>
      <c r="AC52" s="217"/>
      <c r="AD52" s="217"/>
      <c r="AE52" s="217"/>
      <c r="AF52" s="177" t="s">
        <v>4872</v>
      </c>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9"/>
    </row>
    <row r="53" spans="1:62" s="7" customFormat="1" ht="40.5" customHeight="1" x14ac:dyDescent="0.2">
      <c r="A53" s="173">
        <f t="shared" si="0"/>
        <v>29</v>
      </c>
      <c r="B53" s="174"/>
      <c r="C53" s="175"/>
      <c r="D53" s="237" t="s">
        <v>241</v>
      </c>
      <c r="E53" s="238"/>
      <c r="F53" s="238"/>
      <c r="G53" s="238"/>
      <c r="H53" s="238"/>
      <c r="I53" s="238"/>
      <c r="J53" s="238"/>
      <c r="K53" s="238"/>
      <c r="L53" s="238"/>
      <c r="M53" s="238"/>
      <c r="N53" s="238"/>
      <c r="O53" s="238"/>
      <c r="P53" s="238"/>
      <c r="Q53" s="238"/>
      <c r="R53" s="238"/>
      <c r="S53" s="238"/>
      <c r="T53" s="239"/>
      <c r="U53" s="217">
        <v>1</v>
      </c>
      <c r="V53" s="217"/>
      <c r="W53" s="217"/>
      <c r="X53" s="217" t="s">
        <v>4728</v>
      </c>
      <c r="Y53" s="217"/>
      <c r="Z53" s="217"/>
      <c r="AA53" s="217"/>
      <c r="AB53" s="217"/>
      <c r="AC53" s="217"/>
      <c r="AD53" s="217"/>
      <c r="AE53" s="217"/>
      <c r="AF53" s="177"/>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9"/>
    </row>
    <row r="54" spans="1:62" s="7" customFormat="1" ht="40.5" customHeight="1" x14ac:dyDescent="0.2">
      <c r="A54" s="173">
        <f t="shared" si="0"/>
        <v>30</v>
      </c>
      <c r="B54" s="174"/>
      <c r="C54" s="175"/>
      <c r="D54" s="237" t="s">
        <v>245</v>
      </c>
      <c r="E54" s="238"/>
      <c r="F54" s="238"/>
      <c r="G54" s="238"/>
      <c r="H54" s="238"/>
      <c r="I54" s="238"/>
      <c r="J54" s="238"/>
      <c r="K54" s="238"/>
      <c r="L54" s="238"/>
      <c r="M54" s="238"/>
      <c r="N54" s="238"/>
      <c r="O54" s="238"/>
      <c r="P54" s="238"/>
      <c r="Q54" s="238"/>
      <c r="R54" s="238"/>
      <c r="S54" s="238"/>
      <c r="T54" s="239"/>
      <c r="U54" s="217">
        <v>2</v>
      </c>
      <c r="V54" s="217"/>
      <c r="W54" s="217"/>
      <c r="X54" s="217" t="s">
        <v>4728</v>
      </c>
      <c r="Y54" s="217"/>
      <c r="Z54" s="217"/>
      <c r="AA54" s="217"/>
      <c r="AB54" s="217"/>
      <c r="AC54" s="217"/>
      <c r="AD54" s="217"/>
      <c r="AE54" s="217"/>
      <c r="AF54" s="177"/>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9"/>
    </row>
    <row r="55" spans="1:62" s="7" customFormat="1" ht="40.5" customHeight="1" x14ac:dyDescent="0.2">
      <c r="A55" s="173">
        <f t="shared" si="0"/>
        <v>31</v>
      </c>
      <c r="B55" s="174"/>
      <c r="C55" s="175"/>
      <c r="D55" s="237" t="s">
        <v>4793</v>
      </c>
      <c r="E55" s="238"/>
      <c r="F55" s="238"/>
      <c r="G55" s="238"/>
      <c r="H55" s="238"/>
      <c r="I55" s="238"/>
      <c r="J55" s="238"/>
      <c r="K55" s="238"/>
      <c r="L55" s="238"/>
      <c r="M55" s="238"/>
      <c r="N55" s="238"/>
      <c r="O55" s="238"/>
      <c r="P55" s="238"/>
      <c r="Q55" s="238"/>
      <c r="R55" s="238"/>
      <c r="S55" s="238"/>
      <c r="T55" s="239"/>
      <c r="U55" s="217">
        <v>4</v>
      </c>
      <c r="V55" s="217"/>
      <c r="W55" s="217"/>
      <c r="X55" s="217" t="s">
        <v>4728</v>
      </c>
      <c r="Y55" s="217"/>
      <c r="Z55" s="217"/>
      <c r="AA55" s="217"/>
      <c r="AB55" s="217"/>
      <c r="AC55" s="217"/>
      <c r="AD55" s="217"/>
      <c r="AE55" s="217"/>
      <c r="AF55" s="177"/>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9"/>
    </row>
    <row r="56" spans="1:62" s="7" customFormat="1" ht="40.5" customHeight="1" x14ac:dyDescent="0.2">
      <c r="A56" s="173">
        <f t="shared" si="0"/>
        <v>32</v>
      </c>
      <c r="B56" s="174"/>
      <c r="C56" s="175"/>
      <c r="D56" s="237" t="s">
        <v>4794</v>
      </c>
      <c r="E56" s="238"/>
      <c r="F56" s="238"/>
      <c r="G56" s="238"/>
      <c r="H56" s="238"/>
      <c r="I56" s="238"/>
      <c r="J56" s="238"/>
      <c r="K56" s="238"/>
      <c r="L56" s="238"/>
      <c r="M56" s="238"/>
      <c r="N56" s="238"/>
      <c r="O56" s="238"/>
      <c r="P56" s="238"/>
      <c r="Q56" s="238"/>
      <c r="R56" s="238"/>
      <c r="S56" s="238"/>
      <c r="T56" s="239"/>
      <c r="U56" s="217">
        <v>3</v>
      </c>
      <c r="V56" s="217"/>
      <c r="W56" s="217"/>
      <c r="X56" s="217" t="s">
        <v>4728</v>
      </c>
      <c r="Y56" s="217"/>
      <c r="Z56" s="217"/>
      <c r="AA56" s="217"/>
      <c r="AB56" s="217"/>
      <c r="AC56" s="217"/>
      <c r="AD56" s="217"/>
      <c r="AE56" s="217"/>
      <c r="AF56" s="177"/>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9"/>
    </row>
    <row r="57" spans="1:62" s="7" customFormat="1" ht="40.5" customHeight="1" x14ac:dyDescent="0.2">
      <c r="A57" s="173">
        <f t="shared" ref="A57:A88" si="1">ROW()-24</f>
        <v>33</v>
      </c>
      <c r="B57" s="174"/>
      <c r="C57" s="175"/>
      <c r="D57" s="237" t="s">
        <v>4795</v>
      </c>
      <c r="E57" s="238"/>
      <c r="F57" s="238"/>
      <c r="G57" s="238"/>
      <c r="H57" s="238"/>
      <c r="I57" s="238"/>
      <c r="J57" s="238"/>
      <c r="K57" s="238"/>
      <c r="L57" s="238"/>
      <c r="M57" s="238"/>
      <c r="N57" s="238"/>
      <c r="O57" s="238"/>
      <c r="P57" s="238"/>
      <c r="Q57" s="238"/>
      <c r="R57" s="238"/>
      <c r="S57" s="238"/>
      <c r="T57" s="239"/>
      <c r="U57" s="217">
        <v>2</v>
      </c>
      <c r="V57" s="217"/>
      <c r="W57" s="217"/>
      <c r="X57" s="217" t="s">
        <v>4728</v>
      </c>
      <c r="Y57" s="217"/>
      <c r="Z57" s="217"/>
      <c r="AA57" s="217"/>
      <c r="AB57" s="217"/>
      <c r="AC57" s="217"/>
      <c r="AD57" s="217"/>
      <c r="AE57" s="217"/>
      <c r="AF57" s="177"/>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9"/>
    </row>
    <row r="58" spans="1:62" s="7" customFormat="1" ht="40.5" customHeight="1" x14ac:dyDescent="0.2">
      <c r="A58" s="173">
        <f t="shared" si="1"/>
        <v>34</v>
      </c>
      <c r="B58" s="174"/>
      <c r="C58" s="175"/>
      <c r="D58" s="237" t="s">
        <v>4796</v>
      </c>
      <c r="E58" s="238"/>
      <c r="F58" s="238"/>
      <c r="G58" s="238"/>
      <c r="H58" s="238"/>
      <c r="I58" s="238"/>
      <c r="J58" s="238"/>
      <c r="K58" s="238"/>
      <c r="L58" s="238"/>
      <c r="M58" s="238"/>
      <c r="N58" s="238"/>
      <c r="O58" s="238"/>
      <c r="P58" s="238"/>
      <c r="Q58" s="238"/>
      <c r="R58" s="238"/>
      <c r="S58" s="238"/>
      <c r="T58" s="239"/>
      <c r="U58" s="217">
        <v>2</v>
      </c>
      <c r="V58" s="217"/>
      <c r="W58" s="217"/>
      <c r="X58" s="217" t="s">
        <v>4728</v>
      </c>
      <c r="Y58" s="217"/>
      <c r="Z58" s="217"/>
      <c r="AA58" s="217"/>
      <c r="AB58" s="217"/>
      <c r="AC58" s="217"/>
      <c r="AD58" s="217"/>
      <c r="AE58" s="217"/>
      <c r="AF58" s="177"/>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9"/>
    </row>
    <row r="59" spans="1:62" s="7" customFormat="1" ht="40.5" customHeight="1" x14ac:dyDescent="0.2">
      <c r="A59" s="173">
        <f t="shared" si="1"/>
        <v>35</v>
      </c>
      <c r="B59" s="174"/>
      <c r="C59" s="175"/>
      <c r="D59" s="237" t="s">
        <v>4797</v>
      </c>
      <c r="E59" s="238"/>
      <c r="F59" s="238"/>
      <c r="G59" s="238"/>
      <c r="H59" s="238"/>
      <c r="I59" s="238"/>
      <c r="J59" s="238"/>
      <c r="K59" s="238"/>
      <c r="L59" s="238"/>
      <c r="M59" s="238"/>
      <c r="N59" s="238"/>
      <c r="O59" s="238"/>
      <c r="P59" s="238"/>
      <c r="Q59" s="238"/>
      <c r="R59" s="238"/>
      <c r="S59" s="238"/>
      <c r="T59" s="239"/>
      <c r="U59" s="217">
        <v>2</v>
      </c>
      <c r="V59" s="217"/>
      <c r="W59" s="217"/>
      <c r="X59" s="217" t="s">
        <v>4728</v>
      </c>
      <c r="Y59" s="217"/>
      <c r="Z59" s="217"/>
      <c r="AA59" s="217"/>
      <c r="AB59" s="217"/>
      <c r="AC59" s="217"/>
      <c r="AD59" s="217"/>
      <c r="AE59" s="217"/>
      <c r="AF59" s="177"/>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9"/>
    </row>
    <row r="60" spans="1:62" s="7" customFormat="1" ht="40.5" customHeight="1" x14ac:dyDescent="0.2">
      <c r="A60" s="173">
        <f t="shared" si="1"/>
        <v>36</v>
      </c>
      <c r="B60" s="174"/>
      <c r="C60" s="175"/>
      <c r="D60" s="237" t="s">
        <v>4798</v>
      </c>
      <c r="E60" s="238"/>
      <c r="F60" s="238"/>
      <c r="G60" s="238"/>
      <c r="H60" s="238"/>
      <c r="I60" s="238"/>
      <c r="J60" s="238"/>
      <c r="K60" s="238"/>
      <c r="L60" s="238"/>
      <c r="M60" s="238"/>
      <c r="N60" s="238"/>
      <c r="O60" s="238"/>
      <c r="P60" s="238"/>
      <c r="Q60" s="238"/>
      <c r="R60" s="238"/>
      <c r="S60" s="238"/>
      <c r="T60" s="239"/>
      <c r="U60" s="217">
        <v>3</v>
      </c>
      <c r="V60" s="217"/>
      <c r="W60" s="217"/>
      <c r="X60" s="217" t="s">
        <v>4728</v>
      </c>
      <c r="Y60" s="217"/>
      <c r="Z60" s="217"/>
      <c r="AA60" s="217"/>
      <c r="AB60" s="217"/>
      <c r="AC60" s="217"/>
      <c r="AD60" s="217"/>
      <c r="AE60" s="217"/>
      <c r="AF60" s="177"/>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9"/>
    </row>
    <row r="61" spans="1:62" s="7" customFormat="1" ht="40.5" customHeight="1" x14ac:dyDescent="0.2">
      <c r="A61" s="173">
        <f t="shared" si="1"/>
        <v>37</v>
      </c>
      <c r="B61" s="174"/>
      <c r="C61" s="175"/>
      <c r="D61" s="237" t="s">
        <v>4799</v>
      </c>
      <c r="E61" s="238"/>
      <c r="F61" s="238"/>
      <c r="G61" s="238"/>
      <c r="H61" s="238"/>
      <c r="I61" s="238"/>
      <c r="J61" s="238"/>
      <c r="K61" s="238"/>
      <c r="L61" s="238"/>
      <c r="M61" s="238"/>
      <c r="N61" s="238"/>
      <c r="O61" s="238"/>
      <c r="P61" s="238"/>
      <c r="Q61" s="238"/>
      <c r="R61" s="238"/>
      <c r="S61" s="238"/>
      <c r="T61" s="239"/>
      <c r="U61" s="217">
        <v>3</v>
      </c>
      <c r="V61" s="217"/>
      <c r="W61" s="217"/>
      <c r="X61" s="217" t="s">
        <v>4728</v>
      </c>
      <c r="Y61" s="217"/>
      <c r="Z61" s="217"/>
      <c r="AA61" s="217"/>
      <c r="AB61" s="217"/>
      <c r="AC61" s="217"/>
      <c r="AD61" s="217"/>
      <c r="AE61" s="217"/>
      <c r="AF61" s="177"/>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f t="shared" si="1"/>
        <v>38</v>
      </c>
      <c r="B62" s="174"/>
      <c r="C62" s="175"/>
      <c r="D62" s="237" t="s">
        <v>4800</v>
      </c>
      <c r="E62" s="238"/>
      <c r="F62" s="238"/>
      <c r="G62" s="238"/>
      <c r="H62" s="238"/>
      <c r="I62" s="238"/>
      <c r="J62" s="238"/>
      <c r="K62" s="238"/>
      <c r="L62" s="238"/>
      <c r="M62" s="238"/>
      <c r="N62" s="238"/>
      <c r="O62" s="238"/>
      <c r="P62" s="238"/>
      <c r="Q62" s="238"/>
      <c r="R62" s="238"/>
      <c r="S62" s="238"/>
      <c r="T62" s="239"/>
      <c r="U62" s="217">
        <v>3</v>
      </c>
      <c r="V62" s="217"/>
      <c r="W62" s="217"/>
      <c r="X62" s="217" t="s">
        <v>4728</v>
      </c>
      <c r="Y62" s="217"/>
      <c r="Z62" s="217"/>
      <c r="AA62" s="217"/>
      <c r="AB62" s="217"/>
      <c r="AC62" s="217"/>
      <c r="AD62" s="217"/>
      <c r="AE62" s="217"/>
      <c r="AF62" s="177"/>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f t="shared" si="1"/>
        <v>39</v>
      </c>
      <c r="B63" s="174"/>
      <c r="C63" s="175"/>
      <c r="D63" s="237" t="s">
        <v>4801</v>
      </c>
      <c r="E63" s="238"/>
      <c r="F63" s="238"/>
      <c r="G63" s="238"/>
      <c r="H63" s="238"/>
      <c r="I63" s="238"/>
      <c r="J63" s="238"/>
      <c r="K63" s="238"/>
      <c r="L63" s="238"/>
      <c r="M63" s="238"/>
      <c r="N63" s="238"/>
      <c r="O63" s="238"/>
      <c r="P63" s="238"/>
      <c r="Q63" s="238"/>
      <c r="R63" s="238"/>
      <c r="S63" s="238"/>
      <c r="T63" s="239"/>
      <c r="U63" s="217">
        <v>4</v>
      </c>
      <c r="V63" s="217"/>
      <c r="W63" s="217"/>
      <c r="X63" s="217" t="s">
        <v>4728</v>
      </c>
      <c r="Y63" s="217"/>
      <c r="Z63" s="217"/>
      <c r="AA63" s="217"/>
      <c r="AB63" s="217"/>
      <c r="AC63" s="217"/>
      <c r="AD63" s="217"/>
      <c r="AE63" s="217"/>
      <c r="AF63" s="177"/>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f t="shared" si="1"/>
        <v>40</v>
      </c>
      <c r="B64" s="174"/>
      <c r="C64" s="175"/>
      <c r="D64" s="237" t="s">
        <v>4802</v>
      </c>
      <c r="E64" s="238"/>
      <c r="F64" s="238"/>
      <c r="G64" s="238"/>
      <c r="H64" s="238"/>
      <c r="I64" s="238"/>
      <c r="J64" s="238"/>
      <c r="K64" s="238"/>
      <c r="L64" s="238"/>
      <c r="M64" s="238"/>
      <c r="N64" s="238"/>
      <c r="O64" s="238"/>
      <c r="P64" s="238"/>
      <c r="Q64" s="238"/>
      <c r="R64" s="238"/>
      <c r="S64" s="238"/>
      <c r="T64" s="239"/>
      <c r="U64" s="217">
        <v>3</v>
      </c>
      <c r="V64" s="217"/>
      <c r="W64" s="217"/>
      <c r="X64" s="217" t="s">
        <v>4728</v>
      </c>
      <c r="Y64" s="217"/>
      <c r="Z64" s="217"/>
      <c r="AA64" s="217"/>
      <c r="AB64" s="217"/>
      <c r="AC64" s="217"/>
      <c r="AD64" s="217"/>
      <c r="AE64" s="217"/>
      <c r="AF64" s="177"/>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40.5" customHeight="1" x14ac:dyDescent="0.2">
      <c r="A65" s="173">
        <f t="shared" si="1"/>
        <v>41</v>
      </c>
      <c r="B65" s="174"/>
      <c r="C65" s="175"/>
      <c r="D65" s="237" t="s">
        <v>4803</v>
      </c>
      <c r="E65" s="238"/>
      <c r="F65" s="238"/>
      <c r="G65" s="238"/>
      <c r="H65" s="238"/>
      <c r="I65" s="238"/>
      <c r="J65" s="238"/>
      <c r="K65" s="238"/>
      <c r="L65" s="238"/>
      <c r="M65" s="238"/>
      <c r="N65" s="238"/>
      <c r="O65" s="238"/>
      <c r="P65" s="238"/>
      <c r="Q65" s="238"/>
      <c r="R65" s="238"/>
      <c r="S65" s="238"/>
      <c r="T65" s="239"/>
      <c r="U65" s="217">
        <v>2</v>
      </c>
      <c r="V65" s="217"/>
      <c r="W65" s="217"/>
      <c r="X65" s="217" t="s">
        <v>4728</v>
      </c>
      <c r="Y65" s="217"/>
      <c r="Z65" s="217"/>
      <c r="AA65" s="217"/>
      <c r="AB65" s="217"/>
      <c r="AC65" s="217"/>
      <c r="AD65" s="217"/>
      <c r="AE65" s="217"/>
      <c r="AF65" s="177"/>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0.5" customHeight="1" x14ac:dyDescent="0.2">
      <c r="A66" s="173">
        <f t="shared" si="1"/>
        <v>42</v>
      </c>
      <c r="B66" s="174"/>
      <c r="C66" s="175"/>
      <c r="D66" s="237" t="s">
        <v>4804</v>
      </c>
      <c r="E66" s="238"/>
      <c r="F66" s="238"/>
      <c r="G66" s="238"/>
      <c r="H66" s="238"/>
      <c r="I66" s="238"/>
      <c r="J66" s="238"/>
      <c r="K66" s="238"/>
      <c r="L66" s="238"/>
      <c r="M66" s="238"/>
      <c r="N66" s="238"/>
      <c r="O66" s="238"/>
      <c r="P66" s="238"/>
      <c r="Q66" s="238"/>
      <c r="R66" s="238"/>
      <c r="S66" s="238"/>
      <c r="T66" s="239"/>
      <c r="U66" s="217">
        <v>2</v>
      </c>
      <c r="V66" s="217"/>
      <c r="W66" s="217"/>
      <c r="X66" s="217" t="s">
        <v>4728</v>
      </c>
      <c r="Y66" s="217"/>
      <c r="Z66" s="217"/>
      <c r="AA66" s="217"/>
      <c r="AB66" s="217"/>
      <c r="AC66" s="217"/>
      <c r="AD66" s="217"/>
      <c r="AE66" s="217"/>
      <c r="AF66" s="177"/>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9"/>
    </row>
    <row r="67" spans="1:62" s="7" customFormat="1" ht="40.5" customHeight="1" x14ac:dyDescent="0.2">
      <c r="A67" s="173">
        <f t="shared" si="1"/>
        <v>43</v>
      </c>
      <c r="B67" s="174"/>
      <c r="C67" s="175"/>
      <c r="D67" s="237" t="s">
        <v>4805</v>
      </c>
      <c r="E67" s="238"/>
      <c r="F67" s="238"/>
      <c r="G67" s="238"/>
      <c r="H67" s="238"/>
      <c r="I67" s="238"/>
      <c r="J67" s="238"/>
      <c r="K67" s="238"/>
      <c r="L67" s="238"/>
      <c r="M67" s="238"/>
      <c r="N67" s="238"/>
      <c r="O67" s="238"/>
      <c r="P67" s="238"/>
      <c r="Q67" s="238"/>
      <c r="R67" s="238"/>
      <c r="S67" s="238"/>
      <c r="T67" s="239"/>
      <c r="U67" s="217">
        <v>2</v>
      </c>
      <c r="V67" s="217"/>
      <c r="W67" s="217"/>
      <c r="X67" s="217" t="s">
        <v>4728</v>
      </c>
      <c r="Y67" s="217"/>
      <c r="Z67" s="217"/>
      <c r="AA67" s="217"/>
      <c r="AB67" s="217"/>
      <c r="AC67" s="217"/>
      <c r="AD67" s="217"/>
      <c r="AE67" s="217"/>
      <c r="AF67" s="177"/>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9"/>
    </row>
    <row r="68" spans="1:62" s="7" customFormat="1" ht="40.5" customHeight="1" x14ac:dyDescent="0.2">
      <c r="A68" s="173">
        <f t="shared" si="1"/>
        <v>44</v>
      </c>
      <c r="B68" s="174"/>
      <c r="C68" s="175"/>
      <c r="D68" s="237" t="s">
        <v>4806</v>
      </c>
      <c r="E68" s="238"/>
      <c r="F68" s="238"/>
      <c r="G68" s="238"/>
      <c r="H68" s="238"/>
      <c r="I68" s="238"/>
      <c r="J68" s="238"/>
      <c r="K68" s="238"/>
      <c r="L68" s="238"/>
      <c r="M68" s="238"/>
      <c r="N68" s="238"/>
      <c r="O68" s="238"/>
      <c r="P68" s="238"/>
      <c r="Q68" s="238"/>
      <c r="R68" s="238"/>
      <c r="S68" s="238"/>
      <c r="T68" s="239"/>
      <c r="U68" s="217">
        <v>3</v>
      </c>
      <c r="V68" s="217"/>
      <c r="W68" s="217"/>
      <c r="X68" s="217" t="s">
        <v>4728</v>
      </c>
      <c r="Y68" s="217"/>
      <c r="Z68" s="217"/>
      <c r="AA68" s="217"/>
      <c r="AB68" s="217"/>
      <c r="AC68" s="217"/>
      <c r="AD68" s="217"/>
      <c r="AE68" s="217"/>
      <c r="AF68" s="177"/>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row>
    <row r="69" spans="1:62" s="7" customFormat="1" ht="40.5" customHeight="1" x14ac:dyDescent="0.2">
      <c r="A69" s="173">
        <f t="shared" si="1"/>
        <v>45</v>
      </c>
      <c r="B69" s="174"/>
      <c r="C69" s="175"/>
      <c r="D69" s="237" t="s">
        <v>4807</v>
      </c>
      <c r="E69" s="238"/>
      <c r="F69" s="238"/>
      <c r="G69" s="238"/>
      <c r="H69" s="238"/>
      <c r="I69" s="238"/>
      <c r="J69" s="238"/>
      <c r="K69" s="238"/>
      <c r="L69" s="238"/>
      <c r="M69" s="238"/>
      <c r="N69" s="238"/>
      <c r="O69" s="238"/>
      <c r="P69" s="238"/>
      <c r="Q69" s="238"/>
      <c r="R69" s="238"/>
      <c r="S69" s="238"/>
      <c r="T69" s="239"/>
      <c r="U69" s="217">
        <v>3</v>
      </c>
      <c r="V69" s="217"/>
      <c r="W69" s="217"/>
      <c r="X69" s="217" t="s">
        <v>4728</v>
      </c>
      <c r="Y69" s="217"/>
      <c r="Z69" s="217"/>
      <c r="AA69" s="217"/>
      <c r="AB69" s="217"/>
      <c r="AC69" s="217"/>
      <c r="AD69" s="217"/>
      <c r="AE69" s="217"/>
      <c r="AF69" s="177"/>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9"/>
    </row>
    <row r="70" spans="1:62" s="7" customFormat="1" ht="40.5" customHeight="1" x14ac:dyDescent="0.2">
      <c r="A70" s="173">
        <f t="shared" si="1"/>
        <v>46</v>
      </c>
      <c r="B70" s="174"/>
      <c r="C70" s="175"/>
      <c r="D70" s="237" t="s">
        <v>4808</v>
      </c>
      <c r="E70" s="238"/>
      <c r="F70" s="238"/>
      <c r="G70" s="238"/>
      <c r="H70" s="238"/>
      <c r="I70" s="238"/>
      <c r="J70" s="238"/>
      <c r="K70" s="238"/>
      <c r="L70" s="238"/>
      <c r="M70" s="238"/>
      <c r="N70" s="238"/>
      <c r="O70" s="238"/>
      <c r="P70" s="238"/>
      <c r="Q70" s="238"/>
      <c r="R70" s="238"/>
      <c r="S70" s="238"/>
      <c r="T70" s="239"/>
      <c r="U70" s="217">
        <v>3</v>
      </c>
      <c r="V70" s="217"/>
      <c r="W70" s="217"/>
      <c r="X70" s="217" t="s">
        <v>4728</v>
      </c>
      <c r="Y70" s="217"/>
      <c r="Z70" s="217"/>
      <c r="AA70" s="217"/>
      <c r="AB70" s="217"/>
      <c r="AC70" s="217"/>
      <c r="AD70" s="217"/>
      <c r="AE70" s="217"/>
      <c r="AF70" s="177"/>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9"/>
    </row>
    <row r="71" spans="1:62" s="7" customFormat="1" ht="40.5" customHeight="1" x14ac:dyDescent="0.2">
      <c r="A71" s="173">
        <f t="shared" si="1"/>
        <v>47</v>
      </c>
      <c r="B71" s="174"/>
      <c r="C71" s="175"/>
      <c r="D71" s="237" t="s">
        <v>4809</v>
      </c>
      <c r="E71" s="238"/>
      <c r="F71" s="238"/>
      <c r="G71" s="238"/>
      <c r="H71" s="238"/>
      <c r="I71" s="238"/>
      <c r="J71" s="238"/>
      <c r="K71" s="238"/>
      <c r="L71" s="238"/>
      <c r="M71" s="238"/>
      <c r="N71" s="238"/>
      <c r="O71" s="238"/>
      <c r="P71" s="238"/>
      <c r="Q71" s="238"/>
      <c r="R71" s="238"/>
      <c r="S71" s="238"/>
      <c r="T71" s="239"/>
      <c r="U71" s="217">
        <v>4</v>
      </c>
      <c r="V71" s="217"/>
      <c r="W71" s="217"/>
      <c r="X71" s="217" t="s">
        <v>4728</v>
      </c>
      <c r="Y71" s="217"/>
      <c r="Z71" s="217"/>
      <c r="AA71" s="217"/>
      <c r="AB71" s="217"/>
      <c r="AC71" s="217"/>
      <c r="AD71" s="217"/>
      <c r="AE71" s="217"/>
      <c r="AF71" s="177"/>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9"/>
    </row>
    <row r="72" spans="1:62" s="7" customFormat="1" ht="40.5" customHeight="1" x14ac:dyDescent="0.2">
      <c r="A72" s="173">
        <f t="shared" si="1"/>
        <v>48</v>
      </c>
      <c r="B72" s="174"/>
      <c r="C72" s="175"/>
      <c r="D72" s="237" t="s">
        <v>4810</v>
      </c>
      <c r="E72" s="238"/>
      <c r="F72" s="238"/>
      <c r="G72" s="238"/>
      <c r="H72" s="238"/>
      <c r="I72" s="238"/>
      <c r="J72" s="238"/>
      <c r="K72" s="238"/>
      <c r="L72" s="238"/>
      <c r="M72" s="238"/>
      <c r="N72" s="238"/>
      <c r="O72" s="238"/>
      <c r="P72" s="238"/>
      <c r="Q72" s="238"/>
      <c r="R72" s="238"/>
      <c r="S72" s="238"/>
      <c r="T72" s="239"/>
      <c r="U72" s="217">
        <v>3</v>
      </c>
      <c r="V72" s="217"/>
      <c r="W72" s="217"/>
      <c r="X72" s="217" t="s">
        <v>4728</v>
      </c>
      <c r="Y72" s="217"/>
      <c r="Z72" s="217"/>
      <c r="AA72" s="217"/>
      <c r="AB72" s="217"/>
      <c r="AC72" s="217"/>
      <c r="AD72" s="217"/>
      <c r="AE72" s="217"/>
      <c r="AF72" s="177"/>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9"/>
    </row>
    <row r="73" spans="1:62" s="7" customFormat="1" ht="40.5" customHeight="1" x14ac:dyDescent="0.2">
      <c r="A73" s="173">
        <f t="shared" si="1"/>
        <v>49</v>
      </c>
      <c r="B73" s="174"/>
      <c r="C73" s="175"/>
      <c r="D73" s="237" t="s">
        <v>4811</v>
      </c>
      <c r="E73" s="238"/>
      <c r="F73" s="238"/>
      <c r="G73" s="238"/>
      <c r="H73" s="238"/>
      <c r="I73" s="238"/>
      <c r="J73" s="238"/>
      <c r="K73" s="238"/>
      <c r="L73" s="238"/>
      <c r="M73" s="238"/>
      <c r="N73" s="238"/>
      <c r="O73" s="238"/>
      <c r="P73" s="238"/>
      <c r="Q73" s="238"/>
      <c r="R73" s="238"/>
      <c r="S73" s="238"/>
      <c r="T73" s="239"/>
      <c r="U73" s="217">
        <v>2</v>
      </c>
      <c r="V73" s="217"/>
      <c r="W73" s="217"/>
      <c r="X73" s="217" t="s">
        <v>4728</v>
      </c>
      <c r="Y73" s="217"/>
      <c r="Z73" s="217"/>
      <c r="AA73" s="217"/>
      <c r="AB73" s="217"/>
      <c r="AC73" s="217"/>
      <c r="AD73" s="217"/>
      <c r="AE73" s="217"/>
      <c r="AF73" s="177"/>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7" customFormat="1" ht="40.5" customHeight="1" x14ac:dyDescent="0.2">
      <c r="A74" s="173">
        <f t="shared" si="1"/>
        <v>50</v>
      </c>
      <c r="B74" s="174"/>
      <c r="C74" s="175"/>
      <c r="D74" s="237" t="s">
        <v>4812</v>
      </c>
      <c r="E74" s="238"/>
      <c r="F74" s="238"/>
      <c r="G74" s="238"/>
      <c r="H74" s="238"/>
      <c r="I74" s="238"/>
      <c r="J74" s="238"/>
      <c r="K74" s="238"/>
      <c r="L74" s="238"/>
      <c r="M74" s="238"/>
      <c r="N74" s="238"/>
      <c r="O74" s="238"/>
      <c r="P74" s="238"/>
      <c r="Q74" s="238"/>
      <c r="R74" s="238"/>
      <c r="S74" s="238"/>
      <c r="T74" s="239"/>
      <c r="U74" s="217">
        <v>2</v>
      </c>
      <c r="V74" s="217"/>
      <c r="W74" s="217"/>
      <c r="X74" s="217" t="s">
        <v>4728</v>
      </c>
      <c r="Y74" s="217"/>
      <c r="Z74" s="217"/>
      <c r="AA74" s="217"/>
      <c r="AB74" s="217"/>
      <c r="AC74" s="217"/>
      <c r="AD74" s="217"/>
      <c r="AE74" s="217"/>
      <c r="AF74" s="177"/>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9"/>
    </row>
    <row r="75" spans="1:62" s="7" customFormat="1" ht="40.5" customHeight="1" x14ac:dyDescent="0.2">
      <c r="A75" s="173">
        <f t="shared" si="1"/>
        <v>51</v>
      </c>
      <c r="B75" s="174"/>
      <c r="C75" s="175"/>
      <c r="D75" s="237" t="s">
        <v>4813</v>
      </c>
      <c r="E75" s="238"/>
      <c r="F75" s="238"/>
      <c r="G75" s="238"/>
      <c r="H75" s="238"/>
      <c r="I75" s="238"/>
      <c r="J75" s="238"/>
      <c r="K75" s="238"/>
      <c r="L75" s="238"/>
      <c r="M75" s="238"/>
      <c r="N75" s="238"/>
      <c r="O75" s="238"/>
      <c r="P75" s="238"/>
      <c r="Q75" s="238"/>
      <c r="R75" s="238"/>
      <c r="S75" s="238"/>
      <c r="T75" s="239"/>
      <c r="U75" s="217">
        <v>2</v>
      </c>
      <c r="V75" s="217"/>
      <c r="W75" s="217"/>
      <c r="X75" s="217" t="s">
        <v>4728</v>
      </c>
      <c r="Y75" s="217"/>
      <c r="Z75" s="217"/>
      <c r="AA75" s="217"/>
      <c r="AB75" s="217"/>
      <c r="AC75" s="217"/>
      <c r="AD75" s="217"/>
      <c r="AE75" s="217"/>
      <c r="AF75" s="177"/>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9"/>
    </row>
    <row r="76" spans="1:62" s="7" customFormat="1" ht="40.5" customHeight="1" x14ac:dyDescent="0.2">
      <c r="A76" s="173">
        <f t="shared" si="1"/>
        <v>52</v>
      </c>
      <c r="B76" s="174"/>
      <c r="C76" s="175"/>
      <c r="D76" s="237" t="s">
        <v>4814</v>
      </c>
      <c r="E76" s="238"/>
      <c r="F76" s="238"/>
      <c r="G76" s="238"/>
      <c r="H76" s="238"/>
      <c r="I76" s="238"/>
      <c r="J76" s="238"/>
      <c r="K76" s="238"/>
      <c r="L76" s="238"/>
      <c r="M76" s="238"/>
      <c r="N76" s="238"/>
      <c r="O76" s="238"/>
      <c r="P76" s="238"/>
      <c r="Q76" s="238"/>
      <c r="R76" s="238"/>
      <c r="S76" s="238"/>
      <c r="T76" s="239"/>
      <c r="U76" s="217">
        <v>3</v>
      </c>
      <c r="V76" s="217"/>
      <c r="W76" s="217"/>
      <c r="X76" s="217" t="s">
        <v>4728</v>
      </c>
      <c r="Y76" s="217"/>
      <c r="Z76" s="217"/>
      <c r="AA76" s="217"/>
      <c r="AB76" s="217"/>
      <c r="AC76" s="217"/>
      <c r="AD76" s="217"/>
      <c r="AE76" s="217"/>
      <c r="AF76" s="177"/>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9"/>
    </row>
    <row r="77" spans="1:62" s="7" customFormat="1" ht="40.5" customHeight="1" x14ac:dyDescent="0.2">
      <c r="A77" s="173">
        <f t="shared" si="1"/>
        <v>53</v>
      </c>
      <c r="B77" s="174"/>
      <c r="C77" s="175"/>
      <c r="D77" s="237" t="s">
        <v>4815</v>
      </c>
      <c r="E77" s="238"/>
      <c r="F77" s="238"/>
      <c r="G77" s="238"/>
      <c r="H77" s="238"/>
      <c r="I77" s="238"/>
      <c r="J77" s="238"/>
      <c r="K77" s="238"/>
      <c r="L77" s="238"/>
      <c r="M77" s="238"/>
      <c r="N77" s="238"/>
      <c r="O77" s="238"/>
      <c r="P77" s="238"/>
      <c r="Q77" s="238"/>
      <c r="R77" s="238"/>
      <c r="S77" s="238"/>
      <c r="T77" s="239"/>
      <c r="U77" s="217">
        <v>3</v>
      </c>
      <c r="V77" s="217"/>
      <c r="W77" s="217"/>
      <c r="X77" s="217" t="s">
        <v>4728</v>
      </c>
      <c r="Y77" s="217"/>
      <c r="Z77" s="217"/>
      <c r="AA77" s="217"/>
      <c r="AB77" s="217"/>
      <c r="AC77" s="217"/>
      <c r="AD77" s="217"/>
      <c r="AE77" s="217"/>
      <c r="AF77" s="177"/>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9"/>
    </row>
    <row r="78" spans="1:62" s="7" customFormat="1" ht="40.5" customHeight="1" x14ac:dyDescent="0.2">
      <c r="A78" s="173">
        <f t="shared" si="1"/>
        <v>54</v>
      </c>
      <c r="B78" s="174"/>
      <c r="C78" s="175"/>
      <c r="D78" s="237" t="s">
        <v>4816</v>
      </c>
      <c r="E78" s="238"/>
      <c r="F78" s="238"/>
      <c r="G78" s="238"/>
      <c r="H78" s="238"/>
      <c r="I78" s="238"/>
      <c r="J78" s="238"/>
      <c r="K78" s="238"/>
      <c r="L78" s="238"/>
      <c r="M78" s="238"/>
      <c r="N78" s="238"/>
      <c r="O78" s="238"/>
      <c r="P78" s="238"/>
      <c r="Q78" s="238"/>
      <c r="R78" s="238"/>
      <c r="S78" s="238"/>
      <c r="T78" s="239"/>
      <c r="U78" s="217">
        <v>3</v>
      </c>
      <c r="V78" s="217"/>
      <c r="W78" s="217"/>
      <c r="X78" s="217" t="s">
        <v>4728</v>
      </c>
      <c r="Y78" s="217"/>
      <c r="Z78" s="217"/>
      <c r="AA78" s="217"/>
      <c r="AB78" s="217"/>
      <c r="AC78" s="217"/>
      <c r="AD78" s="217"/>
      <c r="AE78" s="217"/>
      <c r="AF78" s="177"/>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9"/>
    </row>
    <row r="79" spans="1:62" s="7" customFormat="1" ht="40.5" customHeight="1" x14ac:dyDescent="0.2">
      <c r="A79" s="173">
        <f t="shared" si="1"/>
        <v>55</v>
      </c>
      <c r="B79" s="174"/>
      <c r="C79" s="175"/>
      <c r="D79" s="237" t="s">
        <v>4817</v>
      </c>
      <c r="E79" s="238"/>
      <c r="F79" s="238"/>
      <c r="G79" s="238"/>
      <c r="H79" s="238"/>
      <c r="I79" s="238"/>
      <c r="J79" s="238"/>
      <c r="K79" s="238"/>
      <c r="L79" s="238"/>
      <c r="M79" s="238"/>
      <c r="N79" s="238"/>
      <c r="O79" s="238"/>
      <c r="P79" s="238"/>
      <c r="Q79" s="238"/>
      <c r="R79" s="238"/>
      <c r="S79" s="238"/>
      <c r="T79" s="239"/>
      <c r="U79" s="217">
        <v>4</v>
      </c>
      <c r="V79" s="217"/>
      <c r="W79" s="217"/>
      <c r="X79" s="217" t="s">
        <v>4728</v>
      </c>
      <c r="Y79" s="217"/>
      <c r="Z79" s="217"/>
      <c r="AA79" s="217"/>
      <c r="AB79" s="217"/>
      <c r="AC79" s="217"/>
      <c r="AD79" s="217"/>
      <c r="AE79" s="217"/>
      <c r="AF79" s="177"/>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9"/>
    </row>
    <row r="80" spans="1:62" s="7" customFormat="1" ht="40.5" customHeight="1" x14ac:dyDescent="0.2">
      <c r="A80" s="173">
        <f t="shared" si="1"/>
        <v>56</v>
      </c>
      <c r="B80" s="174"/>
      <c r="C80" s="175"/>
      <c r="D80" s="237" t="s">
        <v>4818</v>
      </c>
      <c r="E80" s="238"/>
      <c r="F80" s="238"/>
      <c r="G80" s="238"/>
      <c r="H80" s="238"/>
      <c r="I80" s="238"/>
      <c r="J80" s="238"/>
      <c r="K80" s="238"/>
      <c r="L80" s="238"/>
      <c r="M80" s="238"/>
      <c r="N80" s="238"/>
      <c r="O80" s="238"/>
      <c r="P80" s="238"/>
      <c r="Q80" s="238"/>
      <c r="R80" s="238"/>
      <c r="S80" s="238"/>
      <c r="T80" s="239"/>
      <c r="U80" s="217">
        <v>3</v>
      </c>
      <c r="V80" s="217"/>
      <c r="W80" s="217"/>
      <c r="X80" s="217" t="s">
        <v>4728</v>
      </c>
      <c r="Y80" s="217"/>
      <c r="Z80" s="217"/>
      <c r="AA80" s="217"/>
      <c r="AB80" s="217"/>
      <c r="AC80" s="217"/>
      <c r="AD80" s="217"/>
      <c r="AE80" s="217"/>
      <c r="AF80" s="177"/>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row>
    <row r="81" spans="1:62" s="7" customFormat="1" ht="40.5" customHeight="1" x14ac:dyDescent="0.2">
      <c r="A81" s="173">
        <f t="shared" si="1"/>
        <v>57</v>
      </c>
      <c r="B81" s="174"/>
      <c r="C81" s="175"/>
      <c r="D81" s="237" t="s">
        <v>4819</v>
      </c>
      <c r="E81" s="238"/>
      <c r="F81" s="238"/>
      <c r="G81" s="238"/>
      <c r="H81" s="238"/>
      <c r="I81" s="238"/>
      <c r="J81" s="238"/>
      <c r="K81" s="238"/>
      <c r="L81" s="238"/>
      <c r="M81" s="238"/>
      <c r="N81" s="238"/>
      <c r="O81" s="238"/>
      <c r="P81" s="238"/>
      <c r="Q81" s="238"/>
      <c r="R81" s="238"/>
      <c r="S81" s="238"/>
      <c r="T81" s="239"/>
      <c r="U81" s="217">
        <v>2</v>
      </c>
      <c r="V81" s="217"/>
      <c r="W81" s="217"/>
      <c r="X81" s="217" t="s">
        <v>4728</v>
      </c>
      <c r="Y81" s="217"/>
      <c r="Z81" s="217"/>
      <c r="AA81" s="217"/>
      <c r="AB81" s="217"/>
      <c r="AC81" s="217"/>
      <c r="AD81" s="217"/>
      <c r="AE81" s="217"/>
      <c r="AF81" s="177"/>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9"/>
    </row>
    <row r="82" spans="1:62" s="7" customFormat="1" ht="40.5" customHeight="1" x14ac:dyDescent="0.2">
      <c r="A82" s="173">
        <f t="shared" si="1"/>
        <v>58</v>
      </c>
      <c r="B82" s="174"/>
      <c r="C82" s="175"/>
      <c r="D82" s="237" t="s">
        <v>4820</v>
      </c>
      <c r="E82" s="238"/>
      <c r="F82" s="238"/>
      <c r="G82" s="238"/>
      <c r="H82" s="238"/>
      <c r="I82" s="238"/>
      <c r="J82" s="238"/>
      <c r="K82" s="238"/>
      <c r="L82" s="238"/>
      <c r="M82" s="238"/>
      <c r="N82" s="238"/>
      <c r="O82" s="238"/>
      <c r="P82" s="238"/>
      <c r="Q82" s="238"/>
      <c r="R82" s="238"/>
      <c r="S82" s="238"/>
      <c r="T82" s="239"/>
      <c r="U82" s="217">
        <v>2</v>
      </c>
      <c r="V82" s="217"/>
      <c r="W82" s="217"/>
      <c r="X82" s="217" t="s">
        <v>4728</v>
      </c>
      <c r="Y82" s="217"/>
      <c r="Z82" s="217"/>
      <c r="AA82" s="217"/>
      <c r="AB82" s="217"/>
      <c r="AC82" s="217"/>
      <c r="AD82" s="217"/>
      <c r="AE82" s="217"/>
      <c r="AF82" s="177"/>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9"/>
    </row>
    <row r="83" spans="1:62" s="7" customFormat="1" ht="40.5" customHeight="1" x14ac:dyDescent="0.2">
      <c r="A83" s="173">
        <f t="shared" si="1"/>
        <v>59</v>
      </c>
      <c r="B83" s="174"/>
      <c r="C83" s="175"/>
      <c r="D83" s="237" t="s">
        <v>4821</v>
      </c>
      <c r="E83" s="238"/>
      <c r="F83" s="238"/>
      <c r="G83" s="238"/>
      <c r="H83" s="238"/>
      <c r="I83" s="238"/>
      <c r="J83" s="238"/>
      <c r="K83" s="238"/>
      <c r="L83" s="238"/>
      <c r="M83" s="238"/>
      <c r="N83" s="238"/>
      <c r="O83" s="238"/>
      <c r="P83" s="238"/>
      <c r="Q83" s="238"/>
      <c r="R83" s="238"/>
      <c r="S83" s="238"/>
      <c r="T83" s="239"/>
      <c r="U83" s="217">
        <v>2</v>
      </c>
      <c r="V83" s="217"/>
      <c r="W83" s="217"/>
      <c r="X83" s="217" t="s">
        <v>4728</v>
      </c>
      <c r="Y83" s="217"/>
      <c r="Z83" s="217"/>
      <c r="AA83" s="217"/>
      <c r="AB83" s="217"/>
      <c r="AC83" s="217"/>
      <c r="AD83" s="217"/>
      <c r="AE83" s="217"/>
      <c r="AF83" s="177"/>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9"/>
    </row>
    <row r="84" spans="1:62" s="7" customFormat="1" ht="40.5" customHeight="1" x14ac:dyDescent="0.2">
      <c r="A84" s="173">
        <f t="shared" si="1"/>
        <v>60</v>
      </c>
      <c r="B84" s="174"/>
      <c r="C84" s="175"/>
      <c r="D84" s="237" t="s">
        <v>4822</v>
      </c>
      <c r="E84" s="238"/>
      <c r="F84" s="238"/>
      <c r="G84" s="238"/>
      <c r="H84" s="238"/>
      <c r="I84" s="238"/>
      <c r="J84" s="238"/>
      <c r="K84" s="238"/>
      <c r="L84" s="238"/>
      <c r="M84" s="238"/>
      <c r="N84" s="238"/>
      <c r="O84" s="238"/>
      <c r="P84" s="238"/>
      <c r="Q84" s="238"/>
      <c r="R84" s="238"/>
      <c r="S84" s="238"/>
      <c r="T84" s="239"/>
      <c r="U84" s="217">
        <v>3</v>
      </c>
      <c r="V84" s="217"/>
      <c r="W84" s="217"/>
      <c r="X84" s="217" t="s">
        <v>4728</v>
      </c>
      <c r="Y84" s="217"/>
      <c r="Z84" s="217"/>
      <c r="AA84" s="217"/>
      <c r="AB84" s="217"/>
      <c r="AC84" s="217"/>
      <c r="AD84" s="217"/>
      <c r="AE84" s="217"/>
      <c r="AF84" s="177"/>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9"/>
    </row>
    <row r="85" spans="1:62" s="7" customFormat="1" ht="40.5" customHeight="1" x14ac:dyDescent="0.2">
      <c r="A85" s="173">
        <f t="shared" si="1"/>
        <v>61</v>
      </c>
      <c r="B85" s="174"/>
      <c r="C85" s="175"/>
      <c r="D85" s="237" t="s">
        <v>4823</v>
      </c>
      <c r="E85" s="238"/>
      <c r="F85" s="238"/>
      <c r="G85" s="238"/>
      <c r="H85" s="238"/>
      <c r="I85" s="238"/>
      <c r="J85" s="238"/>
      <c r="K85" s="238"/>
      <c r="L85" s="238"/>
      <c r="M85" s="238"/>
      <c r="N85" s="238"/>
      <c r="O85" s="238"/>
      <c r="P85" s="238"/>
      <c r="Q85" s="238"/>
      <c r="R85" s="238"/>
      <c r="S85" s="238"/>
      <c r="T85" s="239"/>
      <c r="U85" s="217">
        <v>3</v>
      </c>
      <c r="V85" s="217"/>
      <c r="W85" s="217"/>
      <c r="X85" s="217" t="s">
        <v>4728</v>
      </c>
      <c r="Y85" s="217"/>
      <c r="Z85" s="217"/>
      <c r="AA85" s="217"/>
      <c r="AB85" s="217"/>
      <c r="AC85" s="217"/>
      <c r="AD85" s="217"/>
      <c r="AE85" s="217"/>
      <c r="AF85" s="177"/>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9"/>
    </row>
    <row r="86" spans="1:62" s="7" customFormat="1" ht="40.5" customHeight="1" x14ac:dyDescent="0.2">
      <c r="A86" s="173">
        <f t="shared" si="1"/>
        <v>62</v>
      </c>
      <c r="B86" s="174"/>
      <c r="C86" s="175"/>
      <c r="D86" s="237" t="s">
        <v>4824</v>
      </c>
      <c r="E86" s="238"/>
      <c r="F86" s="238"/>
      <c r="G86" s="238"/>
      <c r="H86" s="238"/>
      <c r="I86" s="238"/>
      <c r="J86" s="238"/>
      <c r="K86" s="238"/>
      <c r="L86" s="238"/>
      <c r="M86" s="238"/>
      <c r="N86" s="238"/>
      <c r="O86" s="238"/>
      <c r="P86" s="238"/>
      <c r="Q86" s="238"/>
      <c r="R86" s="238"/>
      <c r="S86" s="238"/>
      <c r="T86" s="239"/>
      <c r="U86" s="217">
        <v>3</v>
      </c>
      <c r="V86" s="217"/>
      <c r="W86" s="217"/>
      <c r="X86" s="217" t="s">
        <v>4728</v>
      </c>
      <c r="Y86" s="217"/>
      <c r="Z86" s="217"/>
      <c r="AA86" s="217"/>
      <c r="AB86" s="217"/>
      <c r="AC86" s="217"/>
      <c r="AD86" s="217"/>
      <c r="AE86" s="217"/>
      <c r="AF86" s="177"/>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40.5" customHeight="1" x14ac:dyDescent="0.2">
      <c r="A87" s="173">
        <f t="shared" si="1"/>
        <v>63</v>
      </c>
      <c r="B87" s="174"/>
      <c r="C87" s="175"/>
      <c r="D87" s="237" t="s">
        <v>4825</v>
      </c>
      <c r="E87" s="238"/>
      <c r="F87" s="238"/>
      <c r="G87" s="238"/>
      <c r="H87" s="238"/>
      <c r="I87" s="238"/>
      <c r="J87" s="238"/>
      <c r="K87" s="238"/>
      <c r="L87" s="238"/>
      <c r="M87" s="238"/>
      <c r="N87" s="238"/>
      <c r="O87" s="238"/>
      <c r="P87" s="238"/>
      <c r="Q87" s="238"/>
      <c r="R87" s="238"/>
      <c r="S87" s="238"/>
      <c r="T87" s="239"/>
      <c r="U87" s="217">
        <v>4</v>
      </c>
      <c r="V87" s="217"/>
      <c r="W87" s="217"/>
      <c r="X87" s="217" t="s">
        <v>4728</v>
      </c>
      <c r="Y87" s="217"/>
      <c r="Z87" s="217"/>
      <c r="AA87" s="217"/>
      <c r="AB87" s="217"/>
      <c r="AC87" s="217"/>
      <c r="AD87" s="217"/>
      <c r="AE87" s="217"/>
      <c r="AF87" s="177"/>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40.5" customHeight="1" x14ac:dyDescent="0.2">
      <c r="A88" s="173">
        <f t="shared" si="1"/>
        <v>64</v>
      </c>
      <c r="B88" s="174"/>
      <c r="C88" s="175"/>
      <c r="D88" s="237" t="s">
        <v>4826</v>
      </c>
      <c r="E88" s="238"/>
      <c r="F88" s="238"/>
      <c r="G88" s="238"/>
      <c r="H88" s="238"/>
      <c r="I88" s="238"/>
      <c r="J88" s="238"/>
      <c r="K88" s="238"/>
      <c r="L88" s="238"/>
      <c r="M88" s="238"/>
      <c r="N88" s="238"/>
      <c r="O88" s="238"/>
      <c r="P88" s="238"/>
      <c r="Q88" s="238"/>
      <c r="R88" s="238"/>
      <c r="S88" s="238"/>
      <c r="T88" s="239"/>
      <c r="U88" s="217">
        <v>21</v>
      </c>
      <c r="V88" s="217"/>
      <c r="W88" s="217"/>
      <c r="X88" s="176" t="s">
        <v>240</v>
      </c>
      <c r="Y88" s="174"/>
      <c r="Z88" s="174"/>
      <c r="AA88" s="174"/>
      <c r="AB88" s="175"/>
      <c r="AC88" s="217"/>
      <c r="AD88" s="217"/>
      <c r="AE88" s="217"/>
      <c r="AF88" s="177"/>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9"/>
    </row>
    <row r="89" spans="1:62" s="7" customFormat="1" ht="40.5" customHeight="1" x14ac:dyDescent="0.2">
      <c r="A89" s="173">
        <f t="shared" ref="A89:A120" si="2">ROW()-24</f>
        <v>65</v>
      </c>
      <c r="B89" s="174"/>
      <c r="C89" s="175"/>
      <c r="D89" s="237" t="s">
        <v>4827</v>
      </c>
      <c r="E89" s="238"/>
      <c r="F89" s="238"/>
      <c r="G89" s="238"/>
      <c r="H89" s="238"/>
      <c r="I89" s="238"/>
      <c r="J89" s="238"/>
      <c r="K89" s="238"/>
      <c r="L89" s="238"/>
      <c r="M89" s="238"/>
      <c r="N89" s="238"/>
      <c r="O89" s="238"/>
      <c r="P89" s="238"/>
      <c r="Q89" s="238"/>
      <c r="R89" s="238"/>
      <c r="S89" s="238"/>
      <c r="T89" s="239"/>
      <c r="U89" s="217">
        <v>11</v>
      </c>
      <c r="V89" s="217"/>
      <c r="W89" s="217"/>
      <c r="X89" s="176" t="s">
        <v>240</v>
      </c>
      <c r="Y89" s="174"/>
      <c r="Z89" s="174"/>
      <c r="AA89" s="174"/>
      <c r="AB89" s="175"/>
      <c r="AC89" s="217"/>
      <c r="AD89" s="217"/>
      <c r="AE89" s="217"/>
      <c r="AF89" s="177"/>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9"/>
    </row>
    <row r="90" spans="1:62" s="7" customFormat="1" ht="40.5" customHeight="1" x14ac:dyDescent="0.2">
      <c r="A90" s="173">
        <f t="shared" si="2"/>
        <v>66</v>
      </c>
      <c r="B90" s="174"/>
      <c r="C90" s="175"/>
      <c r="D90" s="237" t="s">
        <v>4828</v>
      </c>
      <c r="E90" s="238"/>
      <c r="F90" s="238"/>
      <c r="G90" s="238"/>
      <c r="H90" s="238"/>
      <c r="I90" s="238"/>
      <c r="J90" s="238"/>
      <c r="K90" s="238"/>
      <c r="L90" s="238"/>
      <c r="M90" s="238"/>
      <c r="N90" s="238"/>
      <c r="O90" s="238"/>
      <c r="P90" s="238"/>
      <c r="Q90" s="238"/>
      <c r="R90" s="238"/>
      <c r="S90" s="238"/>
      <c r="T90" s="239"/>
      <c r="U90" s="217">
        <v>8</v>
      </c>
      <c r="V90" s="217"/>
      <c r="W90" s="217"/>
      <c r="X90" s="217" t="s">
        <v>1742</v>
      </c>
      <c r="Y90" s="217"/>
      <c r="Z90" s="217"/>
      <c r="AA90" s="217"/>
      <c r="AB90" s="217"/>
      <c r="AC90" s="217"/>
      <c r="AD90" s="217"/>
      <c r="AE90" s="217"/>
      <c r="AF90" s="177" t="s">
        <v>4873</v>
      </c>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9"/>
    </row>
    <row r="91" spans="1:62" s="7" customFormat="1" ht="40.5" customHeight="1" x14ac:dyDescent="0.2">
      <c r="A91" s="173">
        <f t="shared" si="2"/>
        <v>67</v>
      </c>
      <c r="B91" s="174"/>
      <c r="C91" s="175"/>
      <c r="D91" s="237" t="s">
        <v>4829</v>
      </c>
      <c r="E91" s="238"/>
      <c r="F91" s="238"/>
      <c r="G91" s="238"/>
      <c r="H91" s="238"/>
      <c r="I91" s="238"/>
      <c r="J91" s="238"/>
      <c r="K91" s="238"/>
      <c r="L91" s="238"/>
      <c r="M91" s="238"/>
      <c r="N91" s="238"/>
      <c r="O91" s="238"/>
      <c r="P91" s="238"/>
      <c r="Q91" s="238"/>
      <c r="R91" s="238"/>
      <c r="S91" s="238"/>
      <c r="T91" s="239"/>
      <c r="U91" s="217">
        <v>1</v>
      </c>
      <c r="V91" s="217"/>
      <c r="W91" s="217"/>
      <c r="X91" s="217" t="s">
        <v>4728</v>
      </c>
      <c r="Y91" s="217"/>
      <c r="Z91" s="217"/>
      <c r="AA91" s="217"/>
      <c r="AB91" s="217"/>
      <c r="AC91" s="217"/>
      <c r="AD91" s="217"/>
      <c r="AE91" s="217"/>
      <c r="AF91" s="177" t="s">
        <v>4874</v>
      </c>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9"/>
    </row>
    <row r="92" spans="1:62" s="7" customFormat="1" ht="40.5" customHeight="1" x14ac:dyDescent="0.2">
      <c r="A92" s="173">
        <f t="shared" si="2"/>
        <v>68</v>
      </c>
      <c r="B92" s="174"/>
      <c r="C92" s="175"/>
      <c r="D92" s="237" t="s">
        <v>4778</v>
      </c>
      <c r="E92" s="238"/>
      <c r="F92" s="238"/>
      <c r="G92" s="238"/>
      <c r="H92" s="238"/>
      <c r="I92" s="238"/>
      <c r="J92" s="238"/>
      <c r="K92" s="238"/>
      <c r="L92" s="238"/>
      <c r="M92" s="238"/>
      <c r="N92" s="238"/>
      <c r="O92" s="238"/>
      <c r="P92" s="238"/>
      <c r="Q92" s="238"/>
      <c r="R92" s="238"/>
      <c r="S92" s="238"/>
      <c r="T92" s="239"/>
      <c r="U92" s="217">
        <v>100</v>
      </c>
      <c r="V92" s="217"/>
      <c r="W92" s="217"/>
      <c r="X92" s="217" t="s">
        <v>4728</v>
      </c>
      <c r="Y92" s="217"/>
      <c r="Z92" s="217"/>
      <c r="AA92" s="217"/>
      <c r="AB92" s="217"/>
      <c r="AC92" s="217"/>
      <c r="AD92" s="217"/>
      <c r="AE92" s="217"/>
      <c r="AF92" s="177"/>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row>
    <row r="93" spans="1:62" s="7" customFormat="1" ht="40.5" customHeight="1" x14ac:dyDescent="0.2">
      <c r="A93" s="173">
        <f t="shared" si="2"/>
        <v>69</v>
      </c>
      <c r="B93" s="174"/>
      <c r="C93" s="175"/>
      <c r="D93" s="237" t="s">
        <v>4830</v>
      </c>
      <c r="E93" s="238"/>
      <c r="F93" s="238"/>
      <c r="G93" s="238"/>
      <c r="H93" s="238"/>
      <c r="I93" s="238"/>
      <c r="J93" s="238"/>
      <c r="K93" s="238"/>
      <c r="L93" s="238"/>
      <c r="M93" s="238"/>
      <c r="N93" s="238"/>
      <c r="O93" s="238"/>
      <c r="P93" s="238"/>
      <c r="Q93" s="238"/>
      <c r="R93" s="238"/>
      <c r="S93" s="238"/>
      <c r="T93" s="239"/>
      <c r="U93" s="217">
        <v>100</v>
      </c>
      <c r="V93" s="217"/>
      <c r="W93" s="217"/>
      <c r="X93" s="217" t="s">
        <v>4728</v>
      </c>
      <c r="Y93" s="217"/>
      <c r="Z93" s="217"/>
      <c r="AA93" s="217"/>
      <c r="AB93" s="217"/>
      <c r="AC93" s="217"/>
      <c r="AD93" s="217"/>
      <c r="AE93" s="217"/>
      <c r="AF93" s="177" t="s">
        <v>4875</v>
      </c>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9"/>
    </row>
    <row r="94" spans="1:62" s="7" customFormat="1" ht="40.5" customHeight="1" x14ac:dyDescent="0.2">
      <c r="A94" s="173">
        <f t="shared" si="2"/>
        <v>70</v>
      </c>
      <c r="B94" s="174"/>
      <c r="C94" s="175"/>
      <c r="D94" s="237" t="s">
        <v>255</v>
      </c>
      <c r="E94" s="238"/>
      <c r="F94" s="238"/>
      <c r="G94" s="238"/>
      <c r="H94" s="238"/>
      <c r="I94" s="238"/>
      <c r="J94" s="238"/>
      <c r="K94" s="238"/>
      <c r="L94" s="238"/>
      <c r="M94" s="238"/>
      <c r="N94" s="238"/>
      <c r="O94" s="238"/>
      <c r="P94" s="238"/>
      <c r="Q94" s="238"/>
      <c r="R94" s="238"/>
      <c r="S94" s="238"/>
      <c r="T94" s="239"/>
      <c r="U94" s="217">
        <v>1</v>
      </c>
      <c r="V94" s="217"/>
      <c r="W94" s="217"/>
      <c r="X94" s="217" t="s">
        <v>4728</v>
      </c>
      <c r="Y94" s="217"/>
      <c r="Z94" s="217"/>
      <c r="AA94" s="217"/>
      <c r="AB94" s="217"/>
      <c r="AC94" s="217"/>
      <c r="AD94" s="217"/>
      <c r="AE94" s="217"/>
      <c r="AF94" s="177" t="s">
        <v>4876</v>
      </c>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9"/>
    </row>
    <row r="95" spans="1:62" s="7" customFormat="1" ht="40.5" customHeight="1" x14ac:dyDescent="0.2">
      <c r="A95" s="173">
        <f t="shared" si="2"/>
        <v>71</v>
      </c>
      <c r="B95" s="174"/>
      <c r="C95" s="175"/>
      <c r="D95" s="237" t="s">
        <v>256</v>
      </c>
      <c r="E95" s="238"/>
      <c r="F95" s="238"/>
      <c r="G95" s="238"/>
      <c r="H95" s="238"/>
      <c r="I95" s="238"/>
      <c r="J95" s="238"/>
      <c r="K95" s="238"/>
      <c r="L95" s="238"/>
      <c r="M95" s="238"/>
      <c r="N95" s="238"/>
      <c r="O95" s="238"/>
      <c r="P95" s="238"/>
      <c r="Q95" s="238"/>
      <c r="R95" s="238"/>
      <c r="S95" s="238"/>
      <c r="T95" s="239"/>
      <c r="U95" s="217">
        <v>10</v>
      </c>
      <c r="V95" s="217"/>
      <c r="W95" s="217"/>
      <c r="X95" s="176" t="s">
        <v>240</v>
      </c>
      <c r="Y95" s="174"/>
      <c r="Z95" s="174"/>
      <c r="AA95" s="174"/>
      <c r="AB95" s="175"/>
      <c r="AC95" s="217"/>
      <c r="AD95" s="217"/>
      <c r="AE95" s="217"/>
      <c r="AF95" s="177" t="s">
        <v>4877</v>
      </c>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9"/>
    </row>
    <row r="96" spans="1:62" s="7" customFormat="1" ht="40.5" customHeight="1" x14ac:dyDescent="0.2">
      <c r="A96" s="173">
        <f t="shared" si="2"/>
        <v>72</v>
      </c>
      <c r="B96" s="174"/>
      <c r="C96" s="175"/>
      <c r="D96" s="237" t="s">
        <v>257</v>
      </c>
      <c r="E96" s="238"/>
      <c r="F96" s="238"/>
      <c r="G96" s="238"/>
      <c r="H96" s="238"/>
      <c r="I96" s="238"/>
      <c r="J96" s="238"/>
      <c r="K96" s="238"/>
      <c r="L96" s="238"/>
      <c r="M96" s="238"/>
      <c r="N96" s="238"/>
      <c r="O96" s="238"/>
      <c r="P96" s="238"/>
      <c r="Q96" s="238"/>
      <c r="R96" s="238"/>
      <c r="S96" s="238"/>
      <c r="T96" s="239"/>
      <c r="U96" s="217">
        <v>10</v>
      </c>
      <c r="V96" s="217"/>
      <c r="W96" s="217"/>
      <c r="X96" s="176" t="s">
        <v>240</v>
      </c>
      <c r="Y96" s="174"/>
      <c r="Z96" s="174"/>
      <c r="AA96" s="174"/>
      <c r="AB96" s="175"/>
      <c r="AC96" s="217"/>
      <c r="AD96" s="217"/>
      <c r="AE96" s="217"/>
      <c r="AF96" s="177" t="s">
        <v>4878</v>
      </c>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9"/>
    </row>
    <row r="97" spans="1:62" s="7" customFormat="1" ht="40.5" customHeight="1" x14ac:dyDescent="0.2">
      <c r="A97" s="173">
        <f t="shared" si="2"/>
        <v>73</v>
      </c>
      <c r="B97" s="174"/>
      <c r="C97" s="175"/>
      <c r="D97" s="237" t="s">
        <v>258</v>
      </c>
      <c r="E97" s="238"/>
      <c r="F97" s="238"/>
      <c r="G97" s="238"/>
      <c r="H97" s="238"/>
      <c r="I97" s="238"/>
      <c r="J97" s="238"/>
      <c r="K97" s="238"/>
      <c r="L97" s="238"/>
      <c r="M97" s="238"/>
      <c r="N97" s="238"/>
      <c r="O97" s="238"/>
      <c r="P97" s="238"/>
      <c r="Q97" s="238"/>
      <c r="R97" s="238"/>
      <c r="S97" s="238"/>
      <c r="T97" s="239"/>
      <c r="U97" s="217">
        <v>20</v>
      </c>
      <c r="V97" s="217"/>
      <c r="W97" s="217"/>
      <c r="X97" s="176" t="s">
        <v>240</v>
      </c>
      <c r="Y97" s="174"/>
      <c r="Z97" s="174"/>
      <c r="AA97" s="174"/>
      <c r="AB97" s="175"/>
      <c r="AC97" s="217"/>
      <c r="AD97" s="217"/>
      <c r="AE97" s="217"/>
      <c r="AF97" s="177" t="s">
        <v>4879</v>
      </c>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9"/>
    </row>
    <row r="98" spans="1:62" s="7" customFormat="1" ht="40.5" customHeight="1" x14ac:dyDescent="0.2">
      <c r="A98" s="173">
        <f t="shared" si="2"/>
        <v>74</v>
      </c>
      <c r="B98" s="174"/>
      <c r="C98" s="175"/>
      <c r="D98" s="237" t="s">
        <v>259</v>
      </c>
      <c r="E98" s="238"/>
      <c r="F98" s="238"/>
      <c r="G98" s="238"/>
      <c r="H98" s="238"/>
      <c r="I98" s="238"/>
      <c r="J98" s="238"/>
      <c r="K98" s="238"/>
      <c r="L98" s="238"/>
      <c r="M98" s="238"/>
      <c r="N98" s="238"/>
      <c r="O98" s="238"/>
      <c r="P98" s="238"/>
      <c r="Q98" s="238"/>
      <c r="R98" s="238"/>
      <c r="S98" s="238"/>
      <c r="T98" s="239"/>
      <c r="U98" s="217">
        <v>20</v>
      </c>
      <c r="V98" s="217"/>
      <c r="W98" s="217"/>
      <c r="X98" s="176" t="s">
        <v>240</v>
      </c>
      <c r="Y98" s="174"/>
      <c r="Z98" s="174"/>
      <c r="AA98" s="174"/>
      <c r="AB98" s="175"/>
      <c r="AC98" s="217"/>
      <c r="AD98" s="217"/>
      <c r="AE98" s="217"/>
      <c r="AF98" s="177" t="s">
        <v>4880</v>
      </c>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9"/>
    </row>
    <row r="99" spans="1:62" s="7" customFormat="1" ht="40.5" customHeight="1" x14ac:dyDescent="0.2">
      <c r="A99" s="173">
        <f t="shared" si="2"/>
        <v>75</v>
      </c>
      <c r="B99" s="174"/>
      <c r="C99" s="175"/>
      <c r="D99" s="237" t="s">
        <v>4831</v>
      </c>
      <c r="E99" s="238"/>
      <c r="F99" s="238"/>
      <c r="G99" s="238"/>
      <c r="H99" s="238"/>
      <c r="I99" s="238"/>
      <c r="J99" s="238"/>
      <c r="K99" s="238"/>
      <c r="L99" s="238"/>
      <c r="M99" s="238"/>
      <c r="N99" s="238"/>
      <c r="O99" s="238"/>
      <c r="P99" s="238"/>
      <c r="Q99" s="238"/>
      <c r="R99" s="238"/>
      <c r="S99" s="238"/>
      <c r="T99" s="239"/>
      <c r="U99" s="217">
        <v>8</v>
      </c>
      <c r="V99" s="217"/>
      <c r="W99" s="217"/>
      <c r="X99" s="217" t="s">
        <v>1742</v>
      </c>
      <c r="Y99" s="217"/>
      <c r="Z99" s="217"/>
      <c r="AA99" s="217"/>
      <c r="AB99" s="217"/>
      <c r="AC99" s="217"/>
      <c r="AD99" s="217"/>
      <c r="AE99" s="217"/>
      <c r="AF99" s="177"/>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9"/>
    </row>
    <row r="100" spans="1:62" s="7" customFormat="1" ht="40.5" customHeight="1" x14ac:dyDescent="0.2">
      <c r="A100" s="173">
        <f t="shared" si="2"/>
        <v>76</v>
      </c>
      <c r="B100" s="174"/>
      <c r="C100" s="175"/>
      <c r="D100" s="237" t="s">
        <v>4832</v>
      </c>
      <c r="E100" s="238"/>
      <c r="F100" s="238"/>
      <c r="G100" s="238"/>
      <c r="H100" s="238"/>
      <c r="I100" s="238"/>
      <c r="J100" s="238"/>
      <c r="K100" s="238"/>
      <c r="L100" s="238"/>
      <c r="M100" s="238"/>
      <c r="N100" s="238"/>
      <c r="O100" s="238"/>
      <c r="P100" s="238"/>
      <c r="Q100" s="238"/>
      <c r="R100" s="238"/>
      <c r="S100" s="238"/>
      <c r="T100" s="239"/>
      <c r="U100" s="217">
        <v>4</v>
      </c>
      <c r="V100" s="217"/>
      <c r="W100" s="217"/>
      <c r="X100" s="217" t="s">
        <v>4728</v>
      </c>
      <c r="Y100" s="217"/>
      <c r="Z100" s="217"/>
      <c r="AA100" s="217"/>
      <c r="AB100" s="217"/>
      <c r="AC100" s="217"/>
      <c r="AD100" s="217"/>
      <c r="AE100" s="217"/>
      <c r="AF100" s="177"/>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9"/>
    </row>
    <row r="101" spans="1:62" s="7" customFormat="1" ht="40.5" customHeight="1" x14ac:dyDescent="0.2">
      <c r="A101" s="173">
        <f t="shared" si="2"/>
        <v>77</v>
      </c>
      <c r="B101" s="174"/>
      <c r="C101" s="175"/>
      <c r="D101" s="237" t="s">
        <v>4833</v>
      </c>
      <c r="E101" s="238"/>
      <c r="F101" s="238"/>
      <c r="G101" s="238"/>
      <c r="H101" s="238"/>
      <c r="I101" s="238"/>
      <c r="J101" s="238"/>
      <c r="K101" s="238"/>
      <c r="L101" s="238"/>
      <c r="M101" s="238"/>
      <c r="N101" s="238"/>
      <c r="O101" s="238"/>
      <c r="P101" s="238"/>
      <c r="Q101" s="238"/>
      <c r="R101" s="238"/>
      <c r="S101" s="238"/>
      <c r="T101" s="239"/>
      <c r="U101" s="217">
        <v>2</v>
      </c>
      <c r="V101" s="217"/>
      <c r="W101" s="217"/>
      <c r="X101" s="217" t="s">
        <v>4728</v>
      </c>
      <c r="Y101" s="217"/>
      <c r="Z101" s="217"/>
      <c r="AA101" s="217"/>
      <c r="AB101" s="217"/>
      <c r="AC101" s="217"/>
      <c r="AD101" s="217"/>
      <c r="AE101" s="217"/>
      <c r="AF101" s="177"/>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9"/>
    </row>
    <row r="102" spans="1:62" s="7" customFormat="1" ht="40.5" customHeight="1" x14ac:dyDescent="0.2">
      <c r="A102" s="173">
        <f t="shared" si="2"/>
        <v>78</v>
      </c>
      <c r="B102" s="174"/>
      <c r="C102" s="175"/>
      <c r="D102" s="237" t="s">
        <v>4834</v>
      </c>
      <c r="E102" s="238"/>
      <c r="F102" s="238"/>
      <c r="G102" s="238"/>
      <c r="H102" s="238"/>
      <c r="I102" s="238"/>
      <c r="J102" s="238"/>
      <c r="K102" s="238"/>
      <c r="L102" s="238"/>
      <c r="M102" s="238"/>
      <c r="N102" s="238"/>
      <c r="O102" s="238"/>
      <c r="P102" s="238"/>
      <c r="Q102" s="238"/>
      <c r="R102" s="238"/>
      <c r="S102" s="238"/>
      <c r="T102" s="239"/>
      <c r="U102" s="217">
        <v>2</v>
      </c>
      <c r="V102" s="217"/>
      <c r="W102" s="217"/>
      <c r="X102" s="217" t="s">
        <v>4728</v>
      </c>
      <c r="Y102" s="217"/>
      <c r="Z102" s="217"/>
      <c r="AA102" s="217"/>
      <c r="AB102" s="217"/>
      <c r="AC102" s="217"/>
      <c r="AD102" s="217"/>
      <c r="AE102" s="217"/>
      <c r="AF102" s="177"/>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9"/>
    </row>
    <row r="103" spans="1:62" s="7" customFormat="1" ht="40.5" customHeight="1" x14ac:dyDescent="0.2">
      <c r="A103" s="173">
        <f t="shared" si="2"/>
        <v>79</v>
      </c>
      <c r="B103" s="174"/>
      <c r="C103" s="175"/>
      <c r="D103" s="237" t="s">
        <v>4835</v>
      </c>
      <c r="E103" s="238"/>
      <c r="F103" s="238"/>
      <c r="G103" s="238"/>
      <c r="H103" s="238"/>
      <c r="I103" s="238"/>
      <c r="J103" s="238"/>
      <c r="K103" s="238"/>
      <c r="L103" s="238"/>
      <c r="M103" s="238"/>
      <c r="N103" s="238"/>
      <c r="O103" s="238"/>
      <c r="P103" s="238"/>
      <c r="Q103" s="238"/>
      <c r="R103" s="238"/>
      <c r="S103" s="238"/>
      <c r="T103" s="239"/>
      <c r="U103" s="217">
        <v>2</v>
      </c>
      <c r="V103" s="217"/>
      <c r="W103" s="217"/>
      <c r="X103" s="217" t="s">
        <v>4728</v>
      </c>
      <c r="Y103" s="217"/>
      <c r="Z103" s="217"/>
      <c r="AA103" s="217"/>
      <c r="AB103" s="217"/>
      <c r="AC103" s="217"/>
      <c r="AD103" s="217"/>
      <c r="AE103" s="217"/>
      <c r="AF103" s="177"/>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9"/>
    </row>
    <row r="104" spans="1:62" s="7" customFormat="1" ht="40.5" customHeight="1" x14ac:dyDescent="0.2">
      <c r="A104" s="173">
        <f t="shared" si="2"/>
        <v>80</v>
      </c>
      <c r="B104" s="174"/>
      <c r="C104" s="175"/>
      <c r="D104" s="237" t="s">
        <v>4836</v>
      </c>
      <c r="E104" s="238"/>
      <c r="F104" s="238"/>
      <c r="G104" s="238"/>
      <c r="H104" s="238"/>
      <c r="I104" s="238"/>
      <c r="J104" s="238"/>
      <c r="K104" s="238"/>
      <c r="L104" s="238"/>
      <c r="M104" s="238"/>
      <c r="N104" s="238"/>
      <c r="O104" s="238"/>
      <c r="P104" s="238"/>
      <c r="Q104" s="238"/>
      <c r="R104" s="238"/>
      <c r="S104" s="238"/>
      <c r="T104" s="239"/>
      <c r="U104" s="217">
        <v>3</v>
      </c>
      <c r="V104" s="217"/>
      <c r="W104" s="217"/>
      <c r="X104" s="217" t="s">
        <v>4728</v>
      </c>
      <c r="Y104" s="217"/>
      <c r="Z104" s="217"/>
      <c r="AA104" s="217"/>
      <c r="AB104" s="217"/>
      <c r="AC104" s="217"/>
      <c r="AD104" s="217"/>
      <c r="AE104" s="217"/>
      <c r="AF104" s="177"/>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row>
    <row r="105" spans="1:62" s="7" customFormat="1" ht="40.5" customHeight="1" x14ac:dyDescent="0.2">
      <c r="A105" s="173">
        <f t="shared" si="2"/>
        <v>81</v>
      </c>
      <c r="B105" s="174"/>
      <c r="C105" s="175"/>
      <c r="D105" s="237" t="s">
        <v>4837</v>
      </c>
      <c r="E105" s="238"/>
      <c r="F105" s="238"/>
      <c r="G105" s="238"/>
      <c r="H105" s="238"/>
      <c r="I105" s="238"/>
      <c r="J105" s="238"/>
      <c r="K105" s="238"/>
      <c r="L105" s="238"/>
      <c r="M105" s="238"/>
      <c r="N105" s="238"/>
      <c r="O105" s="238"/>
      <c r="P105" s="238"/>
      <c r="Q105" s="238"/>
      <c r="R105" s="238"/>
      <c r="S105" s="238"/>
      <c r="T105" s="239"/>
      <c r="U105" s="217">
        <v>3</v>
      </c>
      <c r="V105" s="217"/>
      <c r="W105" s="217"/>
      <c r="X105" s="217" t="s">
        <v>4728</v>
      </c>
      <c r="Y105" s="217"/>
      <c r="Z105" s="217"/>
      <c r="AA105" s="217"/>
      <c r="AB105" s="217"/>
      <c r="AC105" s="217"/>
      <c r="AD105" s="217"/>
      <c r="AE105" s="217"/>
      <c r="AF105" s="177"/>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40.5" customHeight="1" x14ac:dyDescent="0.2">
      <c r="A106" s="173">
        <f t="shared" si="2"/>
        <v>82</v>
      </c>
      <c r="B106" s="174"/>
      <c r="C106" s="175"/>
      <c r="D106" s="237" t="s">
        <v>4838</v>
      </c>
      <c r="E106" s="238"/>
      <c r="F106" s="238"/>
      <c r="G106" s="238"/>
      <c r="H106" s="238"/>
      <c r="I106" s="238"/>
      <c r="J106" s="238"/>
      <c r="K106" s="238"/>
      <c r="L106" s="238"/>
      <c r="M106" s="238"/>
      <c r="N106" s="238"/>
      <c r="O106" s="238"/>
      <c r="P106" s="238"/>
      <c r="Q106" s="238"/>
      <c r="R106" s="238"/>
      <c r="S106" s="238"/>
      <c r="T106" s="239"/>
      <c r="U106" s="217">
        <v>3</v>
      </c>
      <c r="V106" s="217"/>
      <c r="W106" s="217"/>
      <c r="X106" s="217" t="s">
        <v>4728</v>
      </c>
      <c r="Y106" s="217"/>
      <c r="Z106" s="217"/>
      <c r="AA106" s="217"/>
      <c r="AB106" s="217"/>
      <c r="AC106" s="217"/>
      <c r="AD106" s="217"/>
      <c r="AE106" s="217"/>
      <c r="AF106" s="177"/>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40.5" customHeight="1" x14ac:dyDescent="0.2">
      <c r="A107" s="173">
        <f t="shared" si="2"/>
        <v>83</v>
      </c>
      <c r="B107" s="174"/>
      <c r="C107" s="175"/>
      <c r="D107" s="237" t="s">
        <v>4839</v>
      </c>
      <c r="E107" s="238"/>
      <c r="F107" s="238"/>
      <c r="G107" s="238"/>
      <c r="H107" s="238"/>
      <c r="I107" s="238"/>
      <c r="J107" s="238"/>
      <c r="K107" s="238"/>
      <c r="L107" s="238"/>
      <c r="M107" s="238"/>
      <c r="N107" s="238"/>
      <c r="O107" s="238"/>
      <c r="P107" s="238"/>
      <c r="Q107" s="238"/>
      <c r="R107" s="238"/>
      <c r="S107" s="238"/>
      <c r="T107" s="239"/>
      <c r="U107" s="217">
        <v>1</v>
      </c>
      <c r="V107" s="217"/>
      <c r="W107" s="217"/>
      <c r="X107" s="217" t="s">
        <v>4728</v>
      </c>
      <c r="Y107" s="217"/>
      <c r="Z107" s="217"/>
      <c r="AA107" s="217"/>
      <c r="AB107" s="217"/>
      <c r="AC107" s="217"/>
      <c r="AD107" s="217"/>
      <c r="AE107" s="217"/>
      <c r="AF107" s="177" t="s">
        <v>4881</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40.5" customHeight="1" x14ac:dyDescent="0.2">
      <c r="A108" s="173">
        <f t="shared" si="2"/>
        <v>84</v>
      </c>
      <c r="B108" s="174"/>
      <c r="C108" s="175"/>
      <c r="D108" s="237" t="s">
        <v>4840</v>
      </c>
      <c r="E108" s="238"/>
      <c r="F108" s="238"/>
      <c r="G108" s="238"/>
      <c r="H108" s="238"/>
      <c r="I108" s="238"/>
      <c r="J108" s="238"/>
      <c r="K108" s="238"/>
      <c r="L108" s="238"/>
      <c r="M108" s="238"/>
      <c r="N108" s="238"/>
      <c r="O108" s="238"/>
      <c r="P108" s="238"/>
      <c r="Q108" s="238"/>
      <c r="R108" s="238"/>
      <c r="S108" s="238"/>
      <c r="T108" s="239"/>
      <c r="U108" s="217">
        <v>8</v>
      </c>
      <c r="V108" s="217"/>
      <c r="W108" s="217"/>
      <c r="X108" s="217" t="s">
        <v>1742</v>
      </c>
      <c r="Y108" s="217"/>
      <c r="Z108" s="217"/>
      <c r="AA108" s="217"/>
      <c r="AB108" s="217"/>
      <c r="AC108" s="217"/>
      <c r="AD108" s="217"/>
      <c r="AE108" s="217"/>
      <c r="AF108" s="177" t="s">
        <v>4873</v>
      </c>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9"/>
    </row>
    <row r="109" spans="1:62" s="7" customFormat="1" ht="40.5" customHeight="1" x14ac:dyDescent="0.2">
      <c r="A109" s="173">
        <f t="shared" si="2"/>
        <v>85</v>
      </c>
      <c r="B109" s="174"/>
      <c r="C109" s="175"/>
      <c r="D109" s="237" t="s">
        <v>4841</v>
      </c>
      <c r="E109" s="238"/>
      <c r="F109" s="238"/>
      <c r="G109" s="238"/>
      <c r="H109" s="238"/>
      <c r="I109" s="238"/>
      <c r="J109" s="238"/>
      <c r="K109" s="238"/>
      <c r="L109" s="238"/>
      <c r="M109" s="238"/>
      <c r="N109" s="238"/>
      <c r="O109" s="238"/>
      <c r="P109" s="238"/>
      <c r="Q109" s="238"/>
      <c r="R109" s="238"/>
      <c r="S109" s="238"/>
      <c r="T109" s="239"/>
      <c r="U109" s="217">
        <v>8</v>
      </c>
      <c r="V109" s="217"/>
      <c r="W109" s="217"/>
      <c r="X109" s="217" t="s">
        <v>1742</v>
      </c>
      <c r="Y109" s="217"/>
      <c r="Z109" s="217"/>
      <c r="AA109" s="217"/>
      <c r="AB109" s="217"/>
      <c r="AC109" s="217"/>
      <c r="AD109" s="217"/>
      <c r="AE109" s="217"/>
      <c r="AF109" s="177" t="s">
        <v>4873</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40.5" customHeight="1" x14ac:dyDescent="0.2">
      <c r="A110" s="173">
        <f t="shared" si="2"/>
        <v>86</v>
      </c>
      <c r="B110" s="174"/>
      <c r="C110" s="175"/>
      <c r="D110" s="237" t="s">
        <v>4842</v>
      </c>
      <c r="E110" s="238"/>
      <c r="F110" s="238"/>
      <c r="G110" s="238"/>
      <c r="H110" s="238"/>
      <c r="I110" s="238"/>
      <c r="J110" s="238"/>
      <c r="K110" s="238"/>
      <c r="L110" s="238"/>
      <c r="M110" s="238"/>
      <c r="N110" s="238"/>
      <c r="O110" s="238"/>
      <c r="P110" s="238"/>
      <c r="Q110" s="238"/>
      <c r="R110" s="238"/>
      <c r="S110" s="238"/>
      <c r="T110" s="239"/>
      <c r="U110" s="217">
        <v>4</v>
      </c>
      <c r="V110" s="217"/>
      <c r="W110" s="217"/>
      <c r="X110" s="217" t="s">
        <v>4728</v>
      </c>
      <c r="Y110" s="217"/>
      <c r="Z110" s="217"/>
      <c r="AA110" s="217"/>
      <c r="AB110" s="217"/>
      <c r="AC110" s="217"/>
      <c r="AD110" s="217"/>
      <c r="AE110" s="217"/>
      <c r="AF110" s="177"/>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9"/>
    </row>
    <row r="111" spans="1:62" s="7" customFormat="1" ht="40.5" customHeight="1" x14ac:dyDescent="0.2">
      <c r="A111" s="173">
        <f t="shared" si="2"/>
        <v>87</v>
      </c>
      <c r="B111" s="174"/>
      <c r="C111" s="175"/>
      <c r="D111" s="237" t="s">
        <v>4843</v>
      </c>
      <c r="E111" s="238"/>
      <c r="F111" s="238"/>
      <c r="G111" s="238"/>
      <c r="H111" s="238"/>
      <c r="I111" s="238"/>
      <c r="J111" s="238"/>
      <c r="K111" s="238"/>
      <c r="L111" s="238"/>
      <c r="M111" s="238"/>
      <c r="N111" s="238"/>
      <c r="O111" s="238"/>
      <c r="P111" s="238"/>
      <c r="Q111" s="238"/>
      <c r="R111" s="238"/>
      <c r="S111" s="238"/>
      <c r="T111" s="239"/>
      <c r="U111" s="217">
        <v>2</v>
      </c>
      <c r="V111" s="217"/>
      <c r="W111" s="217"/>
      <c r="X111" s="217" t="s">
        <v>4728</v>
      </c>
      <c r="Y111" s="217"/>
      <c r="Z111" s="217"/>
      <c r="AA111" s="217"/>
      <c r="AB111" s="217"/>
      <c r="AC111" s="217"/>
      <c r="AD111" s="217"/>
      <c r="AE111" s="217"/>
      <c r="AF111" s="177"/>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9"/>
    </row>
    <row r="112" spans="1:62" s="7" customFormat="1" ht="40.5" customHeight="1" x14ac:dyDescent="0.2">
      <c r="A112" s="173">
        <f t="shared" si="2"/>
        <v>88</v>
      </c>
      <c r="B112" s="174"/>
      <c r="C112" s="175"/>
      <c r="D112" s="237" t="s">
        <v>4844</v>
      </c>
      <c r="E112" s="238"/>
      <c r="F112" s="238"/>
      <c r="G112" s="238"/>
      <c r="H112" s="238"/>
      <c r="I112" s="238"/>
      <c r="J112" s="238"/>
      <c r="K112" s="238"/>
      <c r="L112" s="238"/>
      <c r="M112" s="238"/>
      <c r="N112" s="238"/>
      <c r="O112" s="238"/>
      <c r="P112" s="238"/>
      <c r="Q112" s="238"/>
      <c r="R112" s="238"/>
      <c r="S112" s="238"/>
      <c r="T112" s="239"/>
      <c r="U112" s="217">
        <v>2</v>
      </c>
      <c r="V112" s="217"/>
      <c r="W112" s="217"/>
      <c r="X112" s="217" t="s">
        <v>4728</v>
      </c>
      <c r="Y112" s="217"/>
      <c r="Z112" s="217"/>
      <c r="AA112" s="217"/>
      <c r="AB112" s="217"/>
      <c r="AC112" s="217"/>
      <c r="AD112" s="217"/>
      <c r="AE112" s="217"/>
      <c r="AF112" s="177"/>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9"/>
    </row>
    <row r="113" spans="1:62" s="7" customFormat="1" ht="40.5" customHeight="1" x14ac:dyDescent="0.2">
      <c r="A113" s="173">
        <f t="shared" si="2"/>
        <v>89</v>
      </c>
      <c r="B113" s="174"/>
      <c r="C113" s="175"/>
      <c r="D113" s="237" t="s">
        <v>4845</v>
      </c>
      <c r="E113" s="238"/>
      <c r="F113" s="238"/>
      <c r="G113" s="238"/>
      <c r="H113" s="238"/>
      <c r="I113" s="238"/>
      <c r="J113" s="238"/>
      <c r="K113" s="238"/>
      <c r="L113" s="238"/>
      <c r="M113" s="238"/>
      <c r="N113" s="238"/>
      <c r="O113" s="238"/>
      <c r="P113" s="238"/>
      <c r="Q113" s="238"/>
      <c r="R113" s="238"/>
      <c r="S113" s="238"/>
      <c r="T113" s="239"/>
      <c r="U113" s="217">
        <v>2</v>
      </c>
      <c r="V113" s="217"/>
      <c r="W113" s="217"/>
      <c r="X113" s="217" t="s">
        <v>4728</v>
      </c>
      <c r="Y113" s="217"/>
      <c r="Z113" s="217"/>
      <c r="AA113" s="217"/>
      <c r="AB113" s="217"/>
      <c r="AC113" s="217"/>
      <c r="AD113" s="217"/>
      <c r="AE113" s="217"/>
      <c r="AF113" s="177"/>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9"/>
    </row>
    <row r="114" spans="1:62" s="7" customFormat="1" ht="40.5" customHeight="1" x14ac:dyDescent="0.2">
      <c r="A114" s="173">
        <f t="shared" si="2"/>
        <v>90</v>
      </c>
      <c r="B114" s="174"/>
      <c r="C114" s="175"/>
      <c r="D114" s="237" t="s">
        <v>4846</v>
      </c>
      <c r="E114" s="238"/>
      <c r="F114" s="238"/>
      <c r="G114" s="238"/>
      <c r="H114" s="238"/>
      <c r="I114" s="238"/>
      <c r="J114" s="238"/>
      <c r="K114" s="238"/>
      <c r="L114" s="238"/>
      <c r="M114" s="238"/>
      <c r="N114" s="238"/>
      <c r="O114" s="238"/>
      <c r="P114" s="238"/>
      <c r="Q114" s="238"/>
      <c r="R114" s="238"/>
      <c r="S114" s="238"/>
      <c r="T114" s="239"/>
      <c r="U114" s="217">
        <v>3</v>
      </c>
      <c r="V114" s="217"/>
      <c r="W114" s="217"/>
      <c r="X114" s="217" t="s">
        <v>4728</v>
      </c>
      <c r="Y114" s="217"/>
      <c r="Z114" s="217"/>
      <c r="AA114" s="217"/>
      <c r="AB114" s="217"/>
      <c r="AC114" s="217"/>
      <c r="AD114" s="217"/>
      <c r="AE114" s="217"/>
      <c r="AF114" s="177"/>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9"/>
    </row>
    <row r="115" spans="1:62" s="7" customFormat="1" ht="40.5" customHeight="1" x14ac:dyDescent="0.2">
      <c r="A115" s="173">
        <f t="shared" si="2"/>
        <v>91</v>
      </c>
      <c r="B115" s="174"/>
      <c r="C115" s="175"/>
      <c r="D115" s="237" t="s">
        <v>4847</v>
      </c>
      <c r="E115" s="238"/>
      <c r="F115" s="238"/>
      <c r="G115" s="238"/>
      <c r="H115" s="238"/>
      <c r="I115" s="238"/>
      <c r="J115" s="238"/>
      <c r="K115" s="238"/>
      <c r="L115" s="238"/>
      <c r="M115" s="238"/>
      <c r="N115" s="238"/>
      <c r="O115" s="238"/>
      <c r="P115" s="238"/>
      <c r="Q115" s="238"/>
      <c r="R115" s="238"/>
      <c r="S115" s="238"/>
      <c r="T115" s="239"/>
      <c r="U115" s="217">
        <v>3</v>
      </c>
      <c r="V115" s="217"/>
      <c r="W115" s="217"/>
      <c r="X115" s="217" t="s">
        <v>4728</v>
      </c>
      <c r="Y115" s="217"/>
      <c r="Z115" s="217"/>
      <c r="AA115" s="217"/>
      <c r="AB115" s="217"/>
      <c r="AC115" s="217"/>
      <c r="AD115" s="217"/>
      <c r="AE115" s="217"/>
      <c r="AF115" s="177"/>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9"/>
    </row>
    <row r="116" spans="1:62" s="7" customFormat="1" ht="40.5" customHeight="1" x14ac:dyDescent="0.2">
      <c r="A116" s="173">
        <f t="shared" si="2"/>
        <v>92</v>
      </c>
      <c r="B116" s="174"/>
      <c r="C116" s="175"/>
      <c r="D116" s="237" t="s">
        <v>4848</v>
      </c>
      <c r="E116" s="238"/>
      <c r="F116" s="238"/>
      <c r="G116" s="238"/>
      <c r="H116" s="238"/>
      <c r="I116" s="238"/>
      <c r="J116" s="238"/>
      <c r="K116" s="238"/>
      <c r="L116" s="238"/>
      <c r="M116" s="238"/>
      <c r="N116" s="238"/>
      <c r="O116" s="238"/>
      <c r="P116" s="238"/>
      <c r="Q116" s="238"/>
      <c r="R116" s="238"/>
      <c r="S116" s="238"/>
      <c r="T116" s="239"/>
      <c r="U116" s="217">
        <v>3</v>
      </c>
      <c r="V116" s="217"/>
      <c r="W116" s="217"/>
      <c r="X116" s="217" t="s">
        <v>4728</v>
      </c>
      <c r="Y116" s="217"/>
      <c r="Z116" s="217"/>
      <c r="AA116" s="217"/>
      <c r="AB116" s="217"/>
      <c r="AC116" s="217"/>
      <c r="AD116" s="217"/>
      <c r="AE116" s="217"/>
      <c r="AF116" s="177"/>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row>
    <row r="117" spans="1:62" s="7" customFormat="1" ht="40.5" customHeight="1" x14ac:dyDescent="0.2">
      <c r="A117" s="173">
        <f t="shared" si="2"/>
        <v>93</v>
      </c>
      <c r="B117" s="174"/>
      <c r="C117" s="175"/>
      <c r="D117" s="237" t="s">
        <v>4849</v>
      </c>
      <c r="E117" s="238"/>
      <c r="F117" s="238"/>
      <c r="G117" s="238"/>
      <c r="H117" s="238"/>
      <c r="I117" s="238"/>
      <c r="J117" s="238"/>
      <c r="K117" s="238"/>
      <c r="L117" s="238"/>
      <c r="M117" s="238"/>
      <c r="N117" s="238"/>
      <c r="O117" s="238"/>
      <c r="P117" s="238"/>
      <c r="Q117" s="238"/>
      <c r="R117" s="238"/>
      <c r="S117" s="238"/>
      <c r="T117" s="239"/>
      <c r="U117" s="217">
        <v>1</v>
      </c>
      <c r="V117" s="217"/>
      <c r="W117" s="217"/>
      <c r="X117" s="217" t="s">
        <v>4728</v>
      </c>
      <c r="Y117" s="217"/>
      <c r="Z117" s="217"/>
      <c r="AA117" s="217"/>
      <c r="AB117" s="217"/>
      <c r="AC117" s="217"/>
      <c r="AD117" s="217"/>
      <c r="AE117" s="217"/>
      <c r="AF117" s="177" t="s">
        <v>4881</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40.5" customHeight="1" x14ac:dyDescent="0.2">
      <c r="A118" s="173">
        <f t="shared" si="2"/>
        <v>94</v>
      </c>
      <c r="B118" s="174"/>
      <c r="C118" s="175"/>
      <c r="D118" s="237" t="s">
        <v>4850</v>
      </c>
      <c r="E118" s="238"/>
      <c r="F118" s="238"/>
      <c r="G118" s="238"/>
      <c r="H118" s="238"/>
      <c r="I118" s="238"/>
      <c r="J118" s="238"/>
      <c r="K118" s="238"/>
      <c r="L118" s="238"/>
      <c r="M118" s="238"/>
      <c r="N118" s="238"/>
      <c r="O118" s="238"/>
      <c r="P118" s="238"/>
      <c r="Q118" s="238"/>
      <c r="R118" s="238"/>
      <c r="S118" s="238"/>
      <c r="T118" s="239"/>
      <c r="U118" s="217">
        <v>8</v>
      </c>
      <c r="V118" s="217"/>
      <c r="W118" s="217"/>
      <c r="X118" s="217" t="s">
        <v>1742</v>
      </c>
      <c r="Y118" s="217"/>
      <c r="Z118" s="217"/>
      <c r="AA118" s="217"/>
      <c r="AB118" s="217"/>
      <c r="AC118" s="217"/>
      <c r="AD118" s="217"/>
      <c r="AE118" s="217"/>
      <c r="AF118" s="177" t="s">
        <v>4873</v>
      </c>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9"/>
    </row>
    <row r="119" spans="1:62" s="7" customFormat="1" ht="40.5" customHeight="1" x14ac:dyDescent="0.2">
      <c r="A119" s="173">
        <f t="shared" si="2"/>
        <v>95</v>
      </c>
      <c r="B119" s="174"/>
      <c r="C119" s="175"/>
      <c r="D119" s="237" t="s">
        <v>4851</v>
      </c>
      <c r="E119" s="238"/>
      <c r="F119" s="238"/>
      <c r="G119" s="238"/>
      <c r="H119" s="238"/>
      <c r="I119" s="238"/>
      <c r="J119" s="238"/>
      <c r="K119" s="238"/>
      <c r="L119" s="238"/>
      <c r="M119" s="238"/>
      <c r="N119" s="238"/>
      <c r="O119" s="238"/>
      <c r="P119" s="238"/>
      <c r="Q119" s="238"/>
      <c r="R119" s="238"/>
      <c r="S119" s="238"/>
      <c r="T119" s="239"/>
      <c r="U119" s="217">
        <v>8</v>
      </c>
      <c r="V119" s="217"/>
      <c r="W119" s="217"/>
      <c r="X119" s="217" t="s">
        <v>1742</v>
      </c>
      <c r="Y119" s="217"/>
      <c r="Z119" s="217"/>
      <c r="AA119" s="217"/>
      <c r="AB119" s="217"/>
      <c r="AC119" s="217"/>
      <c r="AD119" s="217"/>
      <c r="AE119" s="217"/>
      <c r="AF119" s="177" t="s">
        <v>4873</v>
      </c>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9"/>
    </row>
    <row r="120" spans="1:62" s="7" customFormat="1" ht="40.5" customHeight="1" x14ac:dyDescent="0.2">
      <c r="A120" s="173">
        <f t="shared" si="2"/>
        <v>96</v>
      </c>
      <c r="B120" s="174"/>
      <c r="C120" s="175"/>
      <c r="D120" s="237" t="s">
        <v>4852</v>
      </c>
      <c r="E120" s="238"/>
      <c r="F120" s="238"/>
      <c r="G120" s="238"/>
      <c r="H120" s="238"/>
      <c r="I120" s="238"/>
      <c r="J120" s="238"/>
      <c r="K120" s="238"/>
      <c r="L120" s="238"/>
      <c r="M120" s="238"/>
      <c r="N120" s="238"/>
      <c r="O120" s="238"/>
      <c r="P120" s="238"/>
      <c r="Q120" s="238"/>
      <c r="R120" s="238"/>
      <c r="S120" s="238"/>
      <c r="T120" s="239"/>
      <c r="U120" s="217">
        <v>4</v>
      </c>
      <c r="V120" s="217"/>
      <c r="W120" s="217"/>
      <c r="X120" s="217" t="s">
        <v>4728</v>
      </c>
      <c r="Y120" s="217"/>
      <c r="Z120" s="217"/>
      <c r="AA120" s="217"/>
      <c r="AB120" s="217"/>
      <c r="AC120" s="217"/>
      <c r="AD120" s="217"/>
      <c r="AE120" s="217"/>
      <c r="AF120" s="177"/>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9"/>
    </row>
    <row r="121" spans="1:62" s="7" customFormat="1" ht="40.5" customHeight="1" x14ac:dyDescent="0.2">
      <c r="A121" s="173">
        <f t="shared" ref="A121:A148" si="3">ROW()-24</f>
        <v>97</v>
      </c>
      <c r="B121" s="174"/>
      <c r="C121" s="175"/>
      <c r="D121" s="237" t="s">
        <v>4853</v>
      </c>
      <c r="E121" s="238"/>
      <c r="F121" s="238"/>
      <c r="G121" s="238"/>
      <c r="H121" s="238"/>
      <c r="I121" s="238"/>
      <c r="J121" s="238"/>
      <c r="K121" s="238"/>
      <c r="L121" s="238"/>
      <c r="M121" s="238"/>
      <c r="N121" s="238"/>
      <c r="O121" s="238"/>
      <c r="P121" s="238"/>
      <c r="Q121" s="238"/>
      <c r="R121" s="238"/>
      <c r="S121" s="238"/>
      <c r="T121" s="239"/>
      <c r="U121" s="217">
        <v>2</v>
      </c>
      <c r="V121" s="217"/>
      <c r="W121" s="217"/>
      <c r="X121" s="217" t="s">
        <v>4728</v>
      </c>
      <c r="Y121" s="217"/>
      <c r="Z121" s="217"/>
      <c r="AA121" s="217"/>
      <c r="AB121" s="217"/>
      <c r="AC121" s="217"/>
      <c r="AD121" s="217"/>
      <c r="AE121" s="217"/>
      <c r="AF121" s="177"/>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9"/>
    </row>
    <row r="122" spans="1:62" s="7" customFormat="1" ht="40.5" customHeight="1" x14ac:dyDescent="0.2">
      <c r="A122" s="173">
        <f t="shared" si="3"/>
        <v>98</v>
      </c>
      <c r="B122" s="174"/>
      <c r="C122" s="175"/>
      <c r="D122" s="237" t="s">
        <v>4854</v>
      </c>
      <c r="E122" s="238"/>
      <c r="F122" s="238"/>
      <c r="G122" s="238"/>
      <c r="H122" s="238"/>
      <c r="I122" s="238"/>
      <c r="J122" s="238"/>
      <c r="K122" s="238"/>
      <c r="L122" s="238"/>
      <c r="M122" s="238"/>
      <c r="N122" s="238"/>
      <c r="O122" s="238"/>
      <c r="P122" s="238"/>
      <c r="Q122" s="238"/>
      <c r="R122" s="238"/>
      <c r="S122" s="238"/>
      <c r="T122" s="239"/>
      <c r="U122" s="217">
        <v>2</v>
      </c>
      <c r="V122" s="217"/>
      <c r="W122" s="217"/>
      <c r="X122" s="217" t="s">
        <v>4728</v>
      </c>
      <c r="Y122" s="217"/>
      <c r="Z122" s="217"/>
      <c r="AA122" s="217"/>
      <c r="AB122" s="217"/>
      <c r="AC122" s="217"/>
      <c r="AD122" s="217"/>
      <c r="AE122" s="217"/>
      <c r="AF122" s="177"/>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1" ht="40.5" customHeight="1" x14ac:dyDescent="0.2">
      <c r="A123" s="173">
        <f t="shared" si="3"/>
        <v>99</v>
      </c>
      <c r="B123" s="174"/>
      <c r="C123" s="175"/>
      <c r="D123" s="237" t="s">
        <v>4855</v>
      </c>
      <c r="E123" s="238"/>
      <c r="F123" s="238"/>
      <c r="G123" s="238"/>
      <c r="H123" s="238"/>
      <c r="I123" s="238"/>
      <c r="J123" s="238"/>
      <c r="K123" s="238"/>
      <c r="L123" s="238"/>
      <c r="M123" s="238"/>
      <c r="N123" s="238"/>
      <c r="O123" s="238"/>
      <c r="P123" s="238"/>
      <c r="Q123" s="238"/>
      <c r="R123" s="238"/>
      <c r="S123" s="238"/>
      <c r="T123" s="239"/>
      <c r="U123" s="217">
        <v>2</v>
      </c>
      <c r="V123" s="217"/>
      <c r="W123" s="217"/>
      <c r="X123" s="217" t="s">
        <v>4728</v>
      </c>
      <c r="Y123" s="217"/>
      <c r="Z123" s="217"/>
      <c r="AA123" s="217"/>
      <c r="AB123" s="217"/>
      <c r="AC123" s="217"/>
      <c r="AD123" s="217"/>
      <c r="AE123" s="217"/>
      <c r="AF123" s="177"/>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9"/>
    </row>
    <row r="124" spans="1:62" s="7" customFormat="1" ht="40.5" customHeight="1" x14ac:dyDescent="0.2">
      <c r="A124" s="173">
        <f t="shared" si="3"/>
        <v>100</v>
      </c>
      <c r="B124" s="174"/>
      <c r="C124" s="175"/>
      <c r="D124" s="237" t="s">
        <v>4856</v>
      </c>
      <c r="E124" s="238"/>
      <c r="F124" s="238"/>
      <c r="G124" s="238"/>
      <c r="H124" s="238"/>
      <c r="I124" s="238"/>
      <c r="J124" s="238"/>
      <c r="K124" s="238"/>
      <c r="L124" s="238"/>
      <c r="M124" s="238"/>
      <c r="N124" s="238"/>
      <c r="O124" s="238"/>
      <c r="P124" s="238"/>
      <c r="Q124" s="238"/>
      <c r="R124" s="238"/>
      <c r="S124" s="238"/>
      <c r="T124" s="239"/>
      <c r="U124" s="217">
        <v>3</v>
      </c>
      <c r="V124" s="217"/>
      <c r="W124" s="217"/>
      <c r="X124" s="217" t="s">
        <v>4728</v>
      </c>
      <c r="Y124" s="217"/>
      <c r="Z124" s="217"/>
      <c r="AA124" s="217"/>
      <c r="AB124" s="217"/>
      <c r="AC124" s="217"/>
      <c r="AD124" s="217"/>
      <c r="AE124" s="217"/>
      <c r="AF124" s="177"/>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9"/>
    </row>
    <row r="125" spans="1:62" s="7" customFormat="1" ht="40.5" customHeight="1" x14ac:dyDescent="0.2">
      <c r="A125" s="173">
        <f t="shared" si="3"/>
        <v>101</v>
      </c>
      <c r="B125" s="174"/>
      <c r="C125" s="175"/>
      <c r="D125" s="237" t="s">
        <v>4857</v>
      </c>
      <c r="E125" s="238"/>
      <c r="F125" s="238"/>
      <c r="G125" s="238"/>
      <c r="H125" s="238"/>
      <c r="I125" s="238"/>
      <c r="J125" s="238"/>
      <c r="K125" s="238"/>
      <c r="L125" s="238"/>
      <c r="M125" s="238"/>
      <c r="N125" s="238"/>
      <c r="O125" s="238"/>
      <c r="P125" s="238"/>
      <c r="Q125" s="238"/>
      <c r="R125" s="238"/>
      <c r="S125" s="238"/>
      <c r="T125" s="239"/>
      <c r="U125" s="217">
        <v>3</v>
      </c>
      <c r="V125" s="217"/>
      <c r="W125" s="217"/>
      <c r="X125" s="217" t="s">
        <v>4728</v>
      </c>
      <c r="Y125" s="217"/>
      <c r="Z125" s="217"/>
      <c r="AA125" s="217"/>
      <c r="AB125" s="217"/>
      <c r="AC125" s="217"/>
      <c r="AD125" s="217"/>
      <c r="AE125" s="217"/>
      <c r="AF125" s="177"/>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9"/>
    </row>
    <row r="126" spans="1:62" s="7" customFormat="1" ht="40.5" customHeight="1" x14ac:dyDescent="0.2">
      <c r="A126" s="173">
        <f t="shared" si="3"/>
        <v>102</v>
      </c>
      <c r="B126" s="174"/>
      <c r="C126" s="175"/>
      <c r="D126" s="237" t="s">
        <v>4858</v>
      </c>
      <c r="E126" s="238"/>
      <c r="F126" s="238"/>
      <c r="G126" s="238"/>
      <c r="H126" s="238"/>
      <c r="I126" s="238"/>
      <c r="J126" s="238"/>
      <c r="K126" s="238"/>
      <c r="L126" s="238"/>
      <c r="M126" s="238"/>
      <c r="N126" s="238"/>
      <c r="O126" s="238"/>
      <c r="P126" s="238"/>
      <c r="Q126" s="238"/>
      <c r="R126" s="238"/>
      <c r="S126" s="238"/>
      <c r="T126" s="239"/>
      <c r="U126" s="217">
        <v>3</v>
      </c>
      <c r="V126" s="217"/>
      <c r="W126" s="217"/>
      <c r="X126" s="217" t="s">
        <v>4728</v>
      </c>
      <c r="Y126" s="217"/>
      <c r="Z126" s="217"/>
      <c r="AA126" s="217"/>
      <c r="AB126" s="217"/>
      <c r="AC126" s="217"/>
      <c r="AD126" s="217"/>
      <c r="AE126" s="217"/>
      <c r="AF126" s="177"/>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9"/>
    </row>
    <row r="127" spans="1:62" s="7" customFormat="1" ht="40.5" customHeight="1" x14ac:dyDescent="0.2">
      <c r="A127" s="173">
        <f t="shared" si="3"/>
        <v>103</v>
      </c>
      <c r="B127" s="174"/>
      <c r="C127" s="175"/>
      <c r="D127" s="237" t="s">
        <v>4859</v>
      </c>
      <c r="E127" s="238"/>
      <c r="F127" s="238"/>
      <c r="G127" s="238"/>
      <c r="H127" s="238"/>
      <c r="I127" s="238"/>
      <c r="J127" s="238"/>
      <c r="K127" s="238"/>
      <c r="L127" s="238"/>
      <c r="M127" s="238"/>
      <c r="N127" s="238"/>
      <c r="O127" s="238"/>
      <c r="P127" s="238"/>
      <c r="Q127" s="238"/>
      <c r="R127" s="238"/>
      <c r="S127" s="238"/>
      <c r="T127" s="239"/>
      <c r="U127" s="217">
        <v>1</v>
      </c>
      <c r="V127" s="217"/>
      <c r="W127" s="217"/>
      <c r="X127" s="217" t="s">
        <v>4728</v>
      </c>
      <c r="Y127" s="217"/>
      <c r="Z127" s="217"/>
      <c r="AA127" s="217"/>
      <c r="AB127" s="217"/>
      <c r="AC127" s="217"/>
      <c r="AD127" s="217"/>
      <c r="AE127" s="217"/>
      <c r="AF127" s="177" t="s">
        <v>4881</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1" ht="40.5" customHeight="1" x14ac:dyDescent="0.2">
      <c r="A128" s="173">
        <f t="shared" si="3"/>
        <v>104</v>
      </c>
      <c r="B128" s="174"/>
      <c r="C128" s="175"/>
      <c r="D128" s="237" t="s">
        <v>4860</v>
      </c>
      <c r="E128" s="238"/>
      <c r="F128" s="238"/>
      <c r="G128" s="238"/>
      <c r="H128" s="238"/>
      <c r="I128" s="238"/>
      <c r="J128" s="238"/>
      <c r="K128" s="238"/>
      <c r="L128" s="238"/>
      <c r="M128" s="238"/>
      <c r="N128" s="238"/>
      <c r="O128" s="238"/>
      <c r="P128" s="238"/>
      <c r="Q128" s="238"/>
      <c r="R128" s="238"/>
      <c r="S128" s="238"/>
      <c r="T128" s="239"/>
      <c r="U128" s="217">
        <v>8</v>
      </c>
      <c r="V128" s="217"/>
      <c r="W128" s="217"/>
      <c r="X128" s="217" t="s">
        <v>1742</v>
      </c>
      <c r="Y128" s="217"/>
      <c r="Z128" s="217"/>
      <c r="AA128" s="217"/>
      <c r="AB128" s="217"/>
      <c r="AC128" s="217"/>
      <c r="AD128" s="217"/>
      <c r="AE128" s="217"/>
      <c r="AF128" s="177" t="s">
        <v>4873</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1" ht="40.5" customHeight="1" x14ac:dyDescent="0.2">
      <c r="A129" s="173">
        <f t="shared" si="3"/>
        <v>105</v>
      </c>
      <c r="B129" s="174"/>
      <c r="C129" s="175"/>
      <c r="D129" s="237" t="s">
        <v>4861</v>
      </c>
      <c r="E129" s="238"/>
      <c r="F129" s="238"/>
      <c r="G129" s="238"/>
      <c r="H129" s="238"/>
      <c r="I129" s="238"/>
      <c r="J129" s="238"/>
      <c r="K129" s="238"/>
      <c r="L129" s="238"/>
      <c r="M129" s="238"/>
      <c r="N129" s="238"/>
      <c r="O129" s="238"/>
      <c r="P129" s="238"/>
      <c r="Q129" s="238"/>
      <c r="R129" s="238"/>
      <c r="S129" s="238"/>
      <c r="T129" s="239"/>
      <c r="U129" s="217">
        <v>8</v>
      </c>
      <c r="V129" s="217"/>
      <c r="W129" s="217"/>
      <c r="X129" s="217" t="s">
        <v>1742</v>
      </c>
      <c r="Y129" s="217"/>
      <c r="Z129" s="217"/>
      <c r="AA129" s="217"/>
      <c r="AB129" s="217"/>
      <c r="AC129" s="217"/>
      <c r="AD129" s="217"/>
      <c r="AE129" s="217"/>
      <c r="AF129" s="177" t="s">
        <v>4873</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1" ht="40.5" customHeight="1" x14ac:dyDescent="0.2">
      <c r="A130" s="173">
        <f t="shared" si="3"/>
        <v>106</v>
      </c>
      <c r="B130" s="174"/>
      <c r="C130" s="175"/>
      <c r="D130" s="237" t="s">
        <v>4779</v>
      </c>
      <c r="E130" s="238"/>
      <c r="F130" s="238"/>
      <c r="G130" s="238"/>
      <c r="H130" s="238"/>
      <c r="I130" s="238"/>
      <c r="J130" s="238"/>
      <c r="K130" s="238"/>
      <c r="L130" s="238"/>
      <c r="M130" s="238"/>
      <c r="N130" s="238"/>
      <c r="O130" s="238"/>
      <c r="P130" s="238"/>
      <c r="Q130" s="238"/>
      <c r="R130" s="238"/>
      <c r="S130" s="238"/>
      <c r="T130" s="239"/>
      <c r="U130" s="217">
        <v>170</v>
      </c>
      <c r="V130" s="217"/>
      <c r="W130" s="217"/>
      <c r="X130" s="217" t="s">
        <v>4728</v>
      </c>
      <c r="Y130" s="217"/>
      <c r="Z130" s="217"/>
      <c r="AA130" s="217"/>
      <c r="AB130" s="217"/>
      <c r="AC130" s="217"/>
      <c r="AD130" s="217"/>
      <c r="AE130" s="217"/>
      <c r="AF130" s="177"/>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1" ht="40.5" customHeight="1" x14ac:dyDescent="0.2">
      <c r="A131" s="173">
        <f t="shared" si="3"/>
        <v>107</v>
      </c>
      <c r="B131" s="174"/>
      <c r="C131" s="175"/>
      <c r="D131" s="237" t="s">
        <v>3778</v>
      </c>
      <c r="E131" s="238"/>
      <c r="F131" s="238"/>
      <c r="G131" s="238"/>
      <c r="H131" s="238"/>
      <c r="I131" s="238"/>
      <c r="J131" s="238"/>
      <c r="K131" s="238"/>
      <c r="L131" s="238"/>
      <c r="M131" s="238"/>
      <c r="N131" s="238"/>
      <c r="O131" s="238"/>
      <c r="P131" s="238"/>
      <c r="Q131" s="238"/>
      <c r="R131" s="238"/>
      <c r="S131" s="238"/>
      <c r="T131" s="239"/>
      <c r="U131" s="217">
        <v>80</v>
      </c>
      <c r="V131" s="217"/>
      <c r="W131" s="217"/>
      <c r="X131" s="176" t="s">
        <v>240</v>
      </c>
      <c r="Y131" s="174"/>
      <c r="Z131" s="174"/>
      <c r="AA131" s="174"/>
      <c r="AB131" s="175"/>
      <c r="AC131" s="217"/>
      <c r="AD131" s="217"/>
      <c r="AE131" s="217"/>
      <c r="AF131" s="177"/>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1" ht="40.5" customHeight="1" x14ac:dyDescent="0.2">
      <c r="A132" s="173">
        <f t="shared" si="3"/>
        <v>108</v>
      </c>
      <c r="B132" s="174"/>
      <c r="C132" s="175"/>
      <c r="D132" s="237" t="s">
        <v>4780</v>
      </c>
      <c r="E132" s="238"/>
      <c r="F132" s="238"/>
      <c r="G132" s="238"/>
      <c r="H132" s="238"/>
      <c r="I132" s="238"/>
      <c r="J132" s="238"/>
      <c r="K132" s="238"/>
      <c r="L132" s="238"/>
      <c r="M132" s="238"/>
      <c r="N132" s="238"/>
      <c r="O132" s="238"/>
      <c r="P132" s="238"/>
      <c r="Q132" s="238"/>
      <c r="R132" s="238"/>
      <c r="S132" s="238"/>
      <c r="T132" s="239"/>
      <c r="U132" s="217">
        <v>80</v>
      </c>
      <c r="V132" s="217"/>
      <c r="W132" s="217"/>
      <c r="X132" s="217" t="s">
        <v>4728</v>
      </c>
      <c r="Y132" s="217"/>
      <c r="Z132" s="217"/>
      <c r="AA132" s="217"/>
      <c r="AB132" s="217"/>
      <c r="AC132" s="217"/>
      <c r="AD132" s="217"/>
      <c r="AE132" s="217"/>
      <c r="AF132" s="177"/>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9"/>
    </row>
    <row r="133" spans="1:62" s="7" customFormat="1" ht="40.5" customHeight="1" x14ac:dyDescent="0.2">
      <c r="A133" s="173">
        <f t="shared" si="3"/>
        <v>109</v>
      </c>
      <c r="B133" s="174"/>
      <c r="C133" s="175"/>
      <c r="D133" s="237" t="s">
        <v>4781</v>
      </c>
      <c r="E133" s="238"/>
      <c r="F133" s="238"/>
      <c r="G133" s="238"/>
      <c r="H133" s="238"/>
      <c r="I133" s="238"/>
      <c r="J133" s="238"/>
      <c r="K133" s="238"/>
      <c r="L133" s="238"/>
      <c r="M133" s="238"/>
      <c r="N133" s="238"/>
      <c r="O133" s="238"/>
      <c r="P133" s="238"/>
      <c r="Q133" s="238"/>
      <c r="R133" s="238"/>
      <c r="S133" s="238"/>
      <c r="T133" s="239"/>
      <c r="U133" s="217">
        <v>50</v>
      </c>
      <c r="V133" s="217"/>
      <c r="W133" s="217"/>
      <c r="X133" s="217" t="s">
        <v>4728</v>
      </c>
      <c r="Y133" s="217"/>
      <c r="Z133" s="217"/>
      <c r="AA133" s="217"/>
      <c r="AB133" s="217"/>
      <c r="AC133" s="217"/>
      <c r="AD133" s="217"/>
      <c r="AE133" s="217"/>
      <c r="AF133" s="177"/>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9"/>
    </row>
    <row r="134" spans="1:62" s="7" customFormat="1" ht="40.5" customHeight="1" x14ac:dyDescent="0.2">
      <c r="A134" s="173">
        <f t="shared" si="3"/>
        <v>110</v>
      </c>
      <c r="B134" s="174"/>
      <c r="C134" s="175"/>
      <c r="D134" s="237" t="s">
        <v>4862</v>
      </c>
      <c r="E134" s="238"/>
      <c r="F134" s="238"/>
      <c r="G134" s="238"/>
      <c r="H134" s="238"/>
      <c r="I134" s="238"/>
      <c r="J134" s="238"/>
      <c r="K134" s="238"/>
      <c r="L134" s="238"/>
      <c r="M134" s="238"/>
      <c r="N134" s="238"/>
      <c r="O134" s="238"/>
      <c r="P134" s="238"/>
      <c r="Q134" s="238"/>
      <c r="R134" s="238"/>
      <c r="S134" s="238"/>
      <c r="T134" s="239"/>
      <c r="U134" s="217">
        <v>1024</v>
      </c>
      <c r="V134" s="217"/>
      <c r="W134" s="217"/>
      <c r="X134" s="217" t="s">
        <v>4728</v>
      </c>
      <c r="Y134" s="217"/>
      <c r="Z134" s="217"/>
      <c r="AA134" s="217"/>
      <c r="AB134" s="217"/>
      <c r="AC134" s="217"/>
      <c r="AD134" s="217"/>
      <c r="AE134" s="217"/>
      <c r="AF134" s="177"/>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9"/>
    </row>
    <row r="135" spans="1:62" s="7" customFormat="1" ht="40.5" customHeight="1" x14ac:dyDescent="0.2">
      <c r="A135" s="173">
        <f t="shared" si="3"/>
        <v>111</v>
      </c>
      <c r="B135" s="174"/>
      <c r="C135" s="175"/>
      <c r="D135" s="237" t="s">
        <v>4782</v>
      </c>
      <c r="E135" s="238"/>
      <c r="F135" s="238"/>
      <c r="G135" s="238"/>
      <c r="H135" s="238"/>
      <c r="I135" s="238"/>
      <c r="J135" s="238"/>
      <c r="K135" s="238"/>
      <c r="L135" s="238"/>
      <c r="M135" s="238"/>
      <c r="N135" s="238"/>
      <c r="O135" s="238"/>
      <c r="P135" s="238"/>
      <c r="Q135" s="238"/>
      <c r="R135" s="238"/>
      <c r="S135" s="238"/>
      <c r="T135" s="239"/>
      <c r="U135" s="217">
        <v>6</v>
      </c>
      <c r="V135" s="217"/>
      <c r="W135" s="217"/>
      <c r="X135" s="217" t="s">
        <v>4728</v>
      </c>
      <c r="Y135" s="217"/>
      <c r="Z135" s="217"/>
      <c r="AA135" s="217"/>
      <c r="AB135" s="217"/>
      <c r="AC135" s="217"/>
      <c r="AD135" s="217"/>
      <c r="AE135" s="217"/>
      <c r="AF135" s="177"/>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9"/>
    </row>
    <row r="136" spans="1:62" s="7" customFormat="1" ht="40.5" customHeight="1" x14ac:dyDescent="0.2">
      <c r="A136" s="173">
        <f t="shared" si="3"/>
        <v>112</v>
      </c>
      <c r="B136" s="174"/>
      <c r="C136" s="175"/>
      <c r="D136" s="237" t="s">
        <v>4863</v>
      </c>
      <c r="E136" s="238"/>
      <c r="F136" s="238"/>
      <c r="G136" s="238"/>
      <c r="H136" s="238"/>
      <c r="I136" s="238"/>
      <c r="J136" s="238"/>
      <c r="K136" s="238"/>
      <c r="L136" s="238"/>
      <c r="M136" s="238"/>
      <c r="N136" s="238"/>
      <c r="O136" s="238"/>
      <c r="P136" s="238"/>
      <c r="Q136" s="238"/>
      <c r="R136" s="238"/>
      <c r="S136" s="238"/>
      <c r="T136" s="239"/>
      <c r="U136" s="217">
        <v>8</v>
      </c>
      <c r="V136" s="217"/>
      <c r="W136" s="217"/>
      <c r="X136" s="217" t="s">
        <v>1742</v>
      </c>
      <c r="Y136" s="217"/>
      <c r="Z136" s="217"/>
      <c r="AA136" s="217"/>
      <c r="AB136" s="217"/>
      <c r="AC136" s="217"/>
      <c r="AD136" s="217"/>
      <c r="AE136" s="217"/>
      <c r="AF136" s="177" t="s">
        <v>4873</v>
      </c>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9"/>
    </row>
    <row r="137" spans="1:62" s="7" customFormat="1" ht="40.5" customHeight="1" x14ac:dyDescent="0.2">
      <c r="A137" s="173">
        <f t="shared" si="3"/>
        <v>113</v>
      </c>
      <c r="B137" s="174"/>
      <c r="C137" s="175"/>
      <c r="D137" s="237" t="s">
        <v>4864</v>
      </c>
      <c r="E137" s="238"/>
      <c r="F137" s="238"/>
      <c r="G137" s="238"/>
      <c r="H137" s="238"/>
      <c r="I137" s="238"/>
      <c r="J137" s="238"/>
      <c r="K137" s="238"/>
      <c r="L137" s="238"/>
      <c r="M137" s="238"/>
      <c r="N137" s="238"/>
      <c r="O137" s="238"/>
      <c r="P137" s="238"/>
      <c r="Q137" s="238"/>
      <c r="R137" s="238"/>
      <c r="S137" s="238"/>
      <c r="T137" s="239"/>
      <c r="U137" s="217">
        <v>30</v>
      </c>
      <c r="V137" s="217"/>
      <c r="W137" s="217"/>
      <c r="X137" s="176" t="s">
        <v>240</v>
      </c>
      <c r="Y137" s="174"/>
      <c r="Z137" s="174"/>
      <c r="AA137" s="174"/>
      <c r="AB137" s="175"/>
      <c r="AC137" s="217"/>
      <c r="AD137" s="217"/>
      <c r="AE137" s="217"/>
      <c r="AF137" s="177"/>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9"/>
    </row>
    <row r="138" spans="1:62" s="7" customFormat="1" ht="40.5" customHeight="1" x14ac:dyDescent="0.2">
      <c r="A138" s="173">
        <f t="shared" si="3"/>
        <v>114</v>
      </c>
      <c r="B138" s="174"/>
      <c r="C138" s="175"/>
      <c r="D138" s="237" t="s">
        <v>4865</v>
      </c>
      <c r="E138" s="238"/>
      <c r="F138" s="238"/>
      <c r="G138" s="238"/>
      <c r="H138" s="238"/>
      <c r="I138" s="238"/>
      <c r="J138" s="238"/>
      <c r="K138" s="238"/>
      <c r="L138" s="238"/>
      <c r="M138" s="238"/>
      <c r="N138" s="238"/>
      <c r="O138" s="238"/>
      <c r="P138" s="238"/>
      <c r="Q138" s="238"/>
      <c r="R138" s="238"/>
      <c r="S138" s="238"/>
      <c r="T138" s="239"/>
      <c r="U138" s="217">
        <v>1</v>
      </c>
      <c r="V138" s="217"/>
      <c r="W138" s="217"/>
      <c r="X138" s="217" t="s">
        <v>4728</v>
      </c>
      <c r="Y138" s="217"/>
      <c r="Z138" s="217"/>
      <c r="AA138" s="217"/>
      <c r="AB138" s="217"/>
      <c r="AC138" s="217"/>
      <c r="AD138" s="217"/>
      <c r="AE138" s="217"/>
      <c r="AF138" s="177" t="s">
        <v>4882</v>
      </c>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9"/>
    </row>
    <row r="139" spans="1:62" s="7" customFormat="1" ht="40.5" customHeight="1" x14ac:dyDescent="0.2">
      <c r="A139" s="173">
        <f t="shared" si="3"/>
        <v>115</v>
      </c>
      <c r="B139" s="174"/>
      <c r="C139" s="175"/>
      <c r="D139" s="237" t="s">
        <v>4866</v>
      </c>
      <c r="E139" s="238"/>
      <c r="F139" s="238"/>
      <c r="G139" s="238"/>
      <c r="H139" s="238"/>
      <c r="I139" s="238"/>
      <c r="J139" s="238"/>
      <c r="K139" s="238"/>
      <c r="L139" s="238"/>
      <c r="M139" s="238"/>
      <c r="N139" s="238"/>
      <c r="O139" s="238"/>
      <c r="P139" s="238"/>
      <c r="Q139" s="238"/>
      <c r="R139" s="238"/>
      <c r="S139" s="238"/>
      <c r="T139" s="239"/>
      <c r="U139" s="217">
        <v>16</v>
      </c>
      <c r="V139" s="217"/>
      <c r="W139" s="217"/>
      <c r="X139" s="217" t="s">
        <v>4728</v>
      </c>
      <c r="Y139" s="217"/>
      <c r="Z139" s="217"/>
      <c r="AA139" s="217"/>
      <c r="AB139" s="217"/>
      <c r="AC139" s="217"/>
      <c r="AD139" s="217"/>
      <c r="AE139" s="217"/>
      <c r="AF139" s="177"/>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9"/>
    </row>
    <row r="140" spans="1:62" s="7" customFormat="1" ht="40.5" customHeight="1" x14ac:dyDescent="0.2">
      <c r="A140" s="173">
        <f t="shared" si="3"/>
        <v>116</v>
      </c>
      <c r="B140" s="174"/>
      <c r="C140" s="175"/>
      <c r="D140" s="237" t="s">
        <v>4867</v>
      </c>
      <c r="E140" s="238"/>
      <c r="F140" s="238"/>
      <c r="G140" s="238"/>
      <c r="H140" s="238"/>
      <c r="I140" s="238"/>
      <c r="J140" s="238"/>
      <c r="K140" s="238"/>
      <c r="L140" s="238"/>
      <c r="M140" s="238"/>
      <c r="N140" s="238"/>
      <c r="O140" s="238"/>
      <c r="P140" s="238"/>
      <c r="Q140" s="238"/>
      <c r="R140" s="238"/>
      <c r="S140" s="238"/>
      <c r="T140" s="239"/>
      <c r="U140" s="217">
        <v>60</v>
      </c>
      <c r="V140" s="217"/>
      <c r="W140" s="217"/>
      <c r="X140" s="217" t="s">
        <v>4728</v>
      </c>
      <c r="Y140" s="217"/>
      <c r="Z140" s="217"/>
      <c r="AA140" s="217"/>
      <c r="AB140" s="217"/>
      <c r="AC140" s="217"/>
      <c r="AD140" s="217"/>
      <c r="AE140" s="217"/>
      <c r="AF140" s="177" t="s">
        <v>4883</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row>
    <row r="141" spans="1:62" s="7" customFormat="1" ht="40.5" customHeight="1" x14ac:dyDescent="0.2">
      <c r="A141" s="173">
        <f t="shared" si="3"/>
        <v>117</v>
      </c>
      <c r="B141" s="174"/>
      <c r="C141" s="175"/>
      <c r="D141" s="237" t="s">
        <v>4868</v>
      </c>
      <c r="E141" s="238"/>
      <c r="F141" s="238"/>
      <c r="G141" s="238"/>
      <c r="H141" s="238"/>
      <c r="I141" s="238"/>
      <c r="J141" s="238"/>
      <c r="K141" s="238"/>
      <c r="L141" s="238"/>
      <c r="M141" s="238"/>
      <c r="N141" s="238"/>
      <c r="O141" s="238"/>
      <c r="P141" s="238"/>
      <c r="Q141" s="238"/>
      <c r="R141" s="238"/>
      <c r="S141" s="238"/>
      <c r="T141" s="239"/>
      <c r="U141" s="217">
        <v>1</v>
      </c>
      <c r="V141" s="217"/>
      <c r="W141" s="217"/>
      <c r="X141" s="217" t="s">
        <v>4728</v>
      </c>
      <c r="Y141" s="217"/>
      <c r="Z141" s="217"/>
      <c r="AA141" s="217"/>
      <c r="AB141" s="217"/>
      <c r="AC141" s="217"/>
      <c r="AD141" s="217"/>
      <c r="AE141" s="217"/>
      <c r="AF141" s="177" t="s">
        <v>4884</v>
      </c>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9"/>
    </row>
    <row r="142" spans="1:62" s="7" customFormat="1" ht="40.5" customHeight="1" x14ac:dyDescent="0.2">
      <c r="A142" s="173">
        <f t="shared" si="3"/>
        <v>118</v>
      </c>
      <c r="B142" s="174"/>
      <c r="C142" s="175"/>
      <c r="D142" s="237" t="s">
        <v>4869</v>
      </c>
      <c r="E142" s="238"/>
      <c r="F142" s="238"/>
      <c r="G142" s="238"/>
      <c r="H142" s="238"/>
      <c r="I142" s="238"/>
      <c r="J142" s="238"/>
      <c r="K142" s="238"/>
      <c r="L142" s="238"/>
      <c r="M142" s="238"/>
      <c r="N142" s="238"/>
      <c r="O142" s="238"/>
      <c r="P142" s="238"/>
      <c r="Q142" s="238"/>
      <c r="R142" s="238"/>
      <c r="S142" s="238"/>
      <c r="T142" s="239"/>
      <c r="U142" s="217">
        <v>100</v>
      </c>
      <c r="V142" s="217"/>
      <c r="W142" s="217"/>
      <c r="X142" s="176" t="s">
        <v>240</v>
      </c>
      <c r="Y142" s="174"/>
      <c r="Z142" s="174"/>
      <c r="AA142" s="174"/>
      <c r="AB142" s="175"/>
      <c r="AC142" s="217"/>
      <c r="AD142" s="217"/>
      <c r="AE142" s="217"/>
      <c r="AF142" s="177" t="s">
        <v>4885</v>
      </c>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9"/>
    </row>
    <row r="143" spans="1:62" s="7" customFormat="1" ht="43.2" customHeight="1" x14ac:dyDescent="0.2">
      <c r="A143" s="173">
        <f t="shared" si="3"/>
        <v>119</v>
      </c>
      <c r="B143" s="174"/>
      <c r="C143" s="175"/>
      <c r="D143" s="237" t="s">
        <v>4708</v>
      </c>
      <c r="E143" s="238"/>
      <c r="F143" s="238"/>
      <c r="G143" s="238"/>
      <c r="H143" s="238"/>
      <c r="I143" s="238"/>
      <c r="J143" s="238"/>
      <c r="K143" s="238"/>
      <c r="L143" s="238"/>
      <c r="M143" s="238"/>
      <c r="N143" s="238"/>
      <c r="O143" s="238"/>
      <c r="P143" s="238"/>
      <c r="Q143" s="238"/>
      <c r="R143" s="238"/>
      <c r="S143" s="238"/>
      <c r="T143" s="239"/>
      <c r="U143" s="176"/>
      <c r="V143" s="174"/>
      <c r="W143" s="175"/>
      <c r="X143" s="176"/>
      <c r="Y143" s="174"/>
      <c r="Z143" s="174"/>
      <c r="AA143" s="174"/>
      <c r="AB143" s="175"/>
      <c r="AC143" s="210"/>
      <c r="AD143" s="211"/>
      <c r="AE143" s="212"/>
      <c r="AF143" s="237"/>
      <c r="AG143" s="238"/>
      <c r="AH143" s="238"/>
      <c r="AI143" s="238"/>
      <c r="AJ143" s="238"/>
      <c r="AK143" s="238"/>
      <c r="AL143" s="238"/>
      <c r="AM143" s="238"/>
      <c r="AN143" s="238"/>
      <c r="AO143" s="238"/>
      <c r="AP143" s="238"/>
      <c r="AQ143" s="238"/>
      <c r="AR143" s="238"/>
      <c r="AS143" s="238"/>
      <c r="AT143" s="238"/>
      <c r="AU143" s="238"/>
      <c r="AV143" s="238"/>
      <c r="AW143" s="238"/>
      <c r="AX143" s="238"/>
      <c r="AY143" s="238"/>
      <c r="AZ143" s="238"/>
      <c r="BA143" s="238"/>
      <c r="BB143" s="238"/>
      <c r="BC143" s="238"/>
      <c r="BD143" s="238"/>
      <c r="BE143" s="238"/>
      <c r="BF143" s="238"/>
      <c r="BG143" s="238"/>
      <c r="BH143" s="238"/>
      <c r="BI143" s="238"/>
      <c r="BJ143" s="275"/>
    </row>
    <row r="144" spans="1:62" s="7" customFormat="1" ht="40.5" customHeight="1" x14ac:dyDescent="0.2">
      <c r="A144" s="173">
        <f t="shared" si="3"/>
        <v>120</v>
      </c>
      <c r="B144" s="174"/>
      <c r="C144" s="175"/>
      <c r="D144" s="237" t="s">
        <v>3117</v>
      </c>
      <c r="E144" s="238"/>
      <c r="F144" s="238"/>
      <c r="G144" s="238"/>
      <c r="H144" s="238"/>
      <c r="I144" s="238"/>
      <c r="J144" s="238"/>
      <c r="K144" s="238"/>
      <c r="L144" s="238"/>
      <c r="M144" s="238"/>
      <c r="N144" s="238"/>
      <c r="O144" s="238"/>
      <c r="P144" s="238"/>
      <c r="Q144" s="238"/>
      <c r="R144" s="238"/>
      <c r="S144" s="238"/>
      <c r="T144" s="239"/>
      <c r="U144" s="176">
        <v>2</v>
      </c>
      <c r="V144" s="174"/>
      <c r="W144" s="175"/>
      <c r="X144" s="174" t="s">
        <v>102</v>
      </c>
      <c r="Y144" s="174"/>
      <c r="Z144" s="174"/>
      <c r="AA144" s="174"/>
      <c r="AB144" s="175"/>
      <c r="AC144" s="210"/>
      <c r="AD144" s="211"/>
      <c r="AE144" s="212"/>
      <c r="AF144" s="183" t="s">
        <v>3130</v>
      </c>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9"/>
    </row>
    <row r="145" spans="1:62" s="7" customFormat="1" ht="40.5" customHeight="1" x14ac:dyDescent="0.2">
      <c r="A145" s="173">
        <f t="shared" si="3"/>
        <v>121</v>
      </c>
      <c r="B145" s="174"/>
      <c r="C145" s="175"/>
      <c r="D145" s="237" t="s">
        <v>3118</v>
      </c>
      <c r="E145" s="238"/>
      <c r="F145" s="238"/>
      <c r="G145" s="238"/>
      <c r="H145" s="238"/>
      <c r="I145" s="238"/>
      <c r="J145" s="238"/>
      <c r="K145" s="238"/>
      <c r="L145" s="238"/>
      <c r="M145" s="238"/>
      <c r="N145" s="238"/>
      <c r="O145" s="238"/>
      <c r="P145" s="238"/>
      <c r="Q145" s="238"/>
      <c r="R145" s="238"/>
      <c r="S145" s="238"/>
      <c r="T145" s="239"/>
      <c r="U145" s="176">
        <v>1</v>
      </c>
      <c r="V145" s="174"/>
      <c r="W145" s="175"/>
      <c r="X145" s="174" t="s">
        <v>102</v>
      </c>
      <c r="Y145" s="174"/>
      <c r="Z145" s="174"/>
      <c r="AA145" s="174"/>
      <c r="AB145" s="175"/>
      <c r="AC145" s="210"/>
      <c r="AD145" s="211"/>
      <c r="AE145" s="212"/>
      <c r="AF145" s="183" t="s">
        <v>3131</v>
      </c>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9"/>
    </row>
    <row r="146" spans="1:62" s="7" customFormat="1" ht="40.5" customHeight="1" x14ac:dyDescent="0.2">
      <c r="A146" s="173">
        <f t="shared" si="3"/>
        <v>122</v>
      </c>
      <c r="B146" s="174"/>
      <c r="C146" s="175"/>
      <c r="D146" s="237" t="s">
        <v>3119</v>
      </c>
      <c r="E146" s="238"/>
      <c r="F146" s="238"/>
      <c r="G146" s="238"/>
      <c r="H146" s="238"/>
      <c r="I146" s="238"/>
      <c r="J146" s="238"/>
      <c r="K146" s="238"/>
      <c r="L146" s="238"/>
      <c r="M146" s="238"/>
      <c r="N146" s="238"/>
      <c r="O146" s="238"/>
      <c r="P146" s="238"/>
      <c r="Q146" s="238"/>
      <c r="R146" s="238"/>
      <c r="S146" s="238"/>
      <c r="T146" s="239"/>
      <c r="U146" s="176">
        <v>6</v>
      </c>
      <c r="V146" s="174"/>
      <c r="W146" s="175"/>
      <c r="X146" s="174" t="s">
        <v>1742</v>
      </c>
      <c r="Y146" s="174"/>
      <c r="Z146" s="174"/>
      <c r="AA146" s="174"/>
      <c r="AB146" s="175"/>
      <c r="AC146" s="210"/>
      <c r="AD146" s="211"/>
      <c r="AE146" s="212"/>
      <c r="AF146" s="177" t="s">
        <v>3125</v>
      </c>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9"/>
    </row>
    <row r="147" spans="1:62" s="7" customFormat="1" ht="40.200000000000003" customHeight="1" x14ac:dyDescent="0.2">
      <c r="A147" s="173">
        <f t="shared" si="3"/>
        <v>123</v>
      </c>
      <c r="B147" s="174"/>
      <c r="C147" s="175"/>
      <c r="D147" s="237" t="s">
        <v>3120</v>
      </c>
      <c r="E147" s="238"/>
      <c r="F147" s="238"/>
      <c r="G147" s="238"/>
      <c r="H147" s="238"/>
      <c r="I147" s="238"/>
      <c r="J147" s="238"/>
      <c r="K147" s="238"/>
      <c r="L147" s="238"/>
      <c r="M147" s="238"/>
      <c r="N147" s="238"/>
      <c r="O147" s="238"/>
      <c r="P147" s="238"/>
      <c r="Q147" s="238"/>
      <c r="R147" s="238"/>
      <c r="S147" s="238"/>
      <c r="T147" s="239"/>
      <c r="U147" s="176">
        <v>6</v>
      </c>
      <c r="V147" s="174"/>
      <c r="W147" s="175"/>
      <c r="X147" s="174" t="s">
        <v>1742</v>
      </c>
      <c r="Y147" s="174"/>
      <c r="Z147" s="174"/>
      <c r="AA147" s="174"/>
      <c r="AB147" s="175"/>
      <c r="AC147" s="210"/>
      <c r="AD147" s="211"/>
      <c r="AE147" s="212"/>
      <c r="AF147" s="177" t="s">
        <v>3124</v>
      </c>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9"/>
    </row>
    <row r="148" spans="1:62" s="7" customFormat="1" ht="40.200000000000003" customHeight="1" x14ac:dyDescent="0.2">
      <c r="A148" s="173">
        <f t="shared" si="3"/>
        <v>124</v>
      </c>
      <c r="B148" s="174"/>
      <c r="C148" s="175"/>
      <c r="D148" s="237" t="s">
        <v>3121</v>
      </c>
      <c r="E148" s="238"/>
      <c r="F148" s="238"/>
      <c r="G148" s="238"/>
      <c r="H148" s="238"/>
      <c r="I148" s="238"/>
      <c r="J148" s="238"/>
      <c r="K148" s="238"/>
      <c r="L148" s="238"/>
      <c r="M148" s="238"/>
      <c r="N148" s="238"/>
      <c r="O148" s="238"/>
      <c r="P148" s="238"/>
      <c r="Q148" s="238"/>
      <c r="R148" s="238"/>
      <c r="S148" s="238"/>
      <c r="T148" s="239"/>
      <c r="U148" s="176" t="s">
        <v>3122</v>
      </c>
      <c r="V148" s="174"/>
      <c r="W148" s="175"/>
      <c r="X148" s="174" t="s">
        <v>102</v>
      </c>
      <c r="Y148" s="174"/>
      <c r="Z148" s="174"/>
      <c r="AA148" s="174"/>
      <c r="AB148" s="175"/>
      <c r="AC148" s="210"/>
      <c r="AD148" s="211"/>
      <c r="AE148" s="212"/>
      <c r="AF148" s="177" t="s">
        <v>3144</v>
      </c>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9"/>
    </row>
    <row r="149" spans="1:62" s="7" customFormat="1" ht="40.5" customHeight="1" x14ac:dyDescent="0.2">
      <c r="A149" s="204"/>
      <c r="B149" s="205"/>
      <c r="C149" s="206"/>
      <c r="D149" s="213"/>
      <c r="E149" s="214"/>
      <c r="F149" s="214"/>
      <c r="G149" s="214"/>
      <c r="H149" s="214"/>
      <c r="I149" s="214"/>
      <c r="J149" s="214"/>
      <c r="K149" s="214"/>
      <c r="L149" s="214"/>
      <c r="M149" s="214"/>
      <c r="N149" s="214"/>
      <c r="O149" s="214"/>
      <c r="P149" s="214"/>
      <c r="Q149" s="214"/>
      <c r="R149" s="214"/>
      <c r="S149" s="214"/>
      <c r="T149" s="215"/>
      <c r="U149" s="207"/>
      <c r="V149" s="208"/>
      <c r="W149" s="209"/>
      <c r="X149" s="207"/>
      <c r="Y149" s="208"/>
      <c r="Z149" s="208"/>
      <c r="AA149" s="208"/>
      <c r="AB149" s="209"/>
      <c r="AC149" s="207"/>
      <c r="AD149" s="208"/>
      <c r="AE149" s="209"/>
      <c r="AF149" s="213"/>
      <c r="AG149" s="214"/>
      <c r="AH149" s="214"/>
      <c r="AI149" s="214"/>
      <c r="AJ149" s="214"/>
      <c r="AK149" s="214"/>
      <c r="AL149" s="214"/>
      <c r="AM149" s="214"/>
      <c r="AN149" s="214"/>
      <c r="AO149" s="214"/>
      <c r="AP149" s="214"/>
      <c r="AQ149" s="214"/>
      <c r="AR149" s="214"/>
      <c r="AS149" s="214"/>
      <c r="AT149" s="214"/>
      <c r="AU149" s="214"/>
      <c r="AV149" s="214"/>
      <c r="AW149" s="214"/>
      <c r="AX149" s="214"/>
      <c r="AY149" s="214"/>
      <c r="AZ149" s="214"/>
      <c r="BA149" s="214"/>
      <c r="BB149" s="214"/>
      <c r="BC149" s="214"/>
      <c r="BD149" s="214"/>
      <c r="BE149" s="214"/>
      <c r="BF149" s="214"/>
      <c r="BG149" s="214"/>
      <c r="BH149" s="214"/>
      <c r="BI149" s="214"/>
      <c r="BJ149" s="274"/>
    </row>
    <row r="150" spans="1:62" s="3" customFormat="1" ht="7.5" customHeight="1" x14ac:dyDescent="0.2"/>
    <row r="151" spans="1:62" s="1" customFormat="1" ht="12" x14ac:dyDescent="0.2"/>
    <row r="152" spans="1:62" s="1" customFormat="1" ht="12" x14ac:dyDescent="0.2"/>
    <row r="153" spans="1:62" s="1" customFormat="1" ht="12" x14ac:dyDescent="0.2"/>
    <row r="154" spans="1:62" s="1" customFormat="1" ht="12" x14ac:dyDescent="0.2"/>
    <row r="155" spans="1:62" s="1" customFormat="1" ht="12" x14ac:dyDescent="0.2"/>
    <row r="156" spans="1:62" s="1" customFormat="1" ht="12" x14ac:dyDescent="0.2"/>
    <row r="157" spans="1:62" s="1" customFormat="1" ht="12" x14ac:dyDescent="0.2"/>
    <row r="158" spans="1:62" s="1" customFormat="1" ht="12" x14ac:dyDescent="0.2"/>
    <row r="159" spans="1:62" s="1" customFormat="1" ht="12" x14ac:dyDescent="0.2"/>
    <row r="160" spans="1:62" s="1" customFormat="1" ht="12" x14ac:dyDescent="0.2"/>
    <row r="161" s="1" customFormat="1" ht="12" x14ac:dyDescent="0.2"/>
    <row r="162" s="1" customFormat="1" ht="12" x14ac:dyDescent="0.2"/>
    <row r="163" s="1" customFormat="1" ht="12" x14ac:dyDescent="0.2"/>
    <row r="164" s="1" customFormat="1" ht="12" x14ac:dyDescent="0.2"/>
    <row r="165" s="1" customFormat="1" ht="12" x14ac:dyDescent="0.2"/>
    <row r="166" s="1" customFormat="1" ht="12" x14ac:dyDescent="0.2"/>
    <row r="167" s="1" customFormat="1" ht="12" x14ac:dyDescent="0.2"/>
    <row r="168" s="1" customFormat="1" ht="12" x14ac:dyDescent="0.2"/>
    <row r="169" s="1" customFormat="1" ht="12" x14ac:dyDescent="0.2"/>
    <row r="170" s="1" customFormat="1" ht="12" x14ac:dyDescent="0.2"/>
    <row r="171" s="1" customFormat="1" ht="12" x14ac:dyDescent="0.2"/>
    <row r="172" s="1" customFormat="1" ht="12" x14ac:dyDescent="0.2"/>
    <row r="173" s="2" customFormat="1" ht="12" x14ac:dyDescent="0.15"/>
    <row r="174" s="2" customFormat="1" ht="12" x14ac:dyDescent="0.15"/>
  </sheetData>
  <mergeCells count="779">
    <mergeCell ref="A142:C142"/>
    <mergeCell ref="D142:T142"/>
    <mergeCell ref="U142:W142"/>
    <mergeCell ref="X142:AB142"/>
    <mergeCell ref="AC142:AE142"/>
    <mergeCell ref="AF142:BJ142"/>
    <mergeCell ref="A141:C141"/>
    <mergeCell ref="D141:T141"/>
    <mergeCell ref="U141:W141"/>
    <mergeCell ref="X141:AB141"/>
    <mergeCell ref="AC141:AE141"/>
    <mergeCell ref="AF141:BJ141"/>
    <mergeCell ref="A140:C140"/>
    <mergeCell ref="D140:T140"/>
    <mergeCell ref="U140:W140"/>
    <mergeCell ref="X140:AB140"/>
    <mergeCell ref="AC140:AE140"/>
    <mergeCell ref="AF140:BJ140"/>
    <mergeCell ref="A139:C139"/>
    <mergeCell ref="D139:T139"/>
    <mergeCell ref="U139:W139"/>
    <mergeCell ref="X139:AB139"/>
    <mergeCell ref="AC139:AE139"/>
    <mergeCell ref="AF139:BJ139"/>
    <mergeCell ref="A138:C138"/>
    <mergeCell ref="D138:T138"/>
    <mergeCell ref="U138:W138"/>
    <mergeCell ref="X138:AB138"/>
    <mergeCell ref="AC138:AE138"/>
    <mergeCell ref="AF138:BJ138"/>
    <mergeCell ref="A137:C137"/>
    <mergeCell ref="D137:T137"/>
    <mergeCell ref="U137:W137"/>
    <mergeCell ref="X137:AB137"/>
    <mergeCell ref="AC137:AE137"/>
    <mergeCell ref="AF137:BJ137"/>
    <mergeCell ref="A136:C136"/>
    <mergeCell ref="D136:T136"/>
    <mergeCell ref="U136:W136"/>
    <mergeCell ref="X136:AB136"/>
    <mergeCell ref="AC136:AE136"/>
    <mergeCell ref="AF136:BJ136"/>
    <mergeCell ref="A135:C135"/>
    <mergeCell ref="D135:T135"/>
    <mergeCell ref="U135:W135"/>
    <mergeCell ref="X135:AB135"/>
    <mergeCell ref="AC135:AE135"/>
    <mergeCell ref="AF135:BJ135"/>
    <mergeCell ref="A134:C134"/>
    <mergeCell ref="D134:T134"/>
    <mergeCell ref="U134:W134"/>
    <mergeCell ref="X134:AB134"/>
    <mergeCell ref="AC134:AE134"/>
    <mergeCell ref="AF134:BJ134"/>
    <mergeCell ref="A133:C133"/>
    <mergeCell ref="D133:T133"/>
    <mergeCell ref="U133:W133"/>
    <mergeCell ref="X133:AB133"/>
    <mergeCell ref="AC133:AE133"/>
    <mergeCell ref="AF133:BJ133"/>
    <mergeCell ref="A132:C132"/>
    <mergeCell ref="D132:T132"/>
    <mergeCell ref="U132:W132"/>
    <mergeCell ref="X132:AB132"/>
    <mergeCell ref="AC132:AE132"/>
    <mergeCell ref="AF132:BJ132"/>
    <mergeCell ref="A131:C131"/>
    <mergeCell ref="D131:T131"/>
    <mergeCell ref="U131:W131"/>
    <mergeCell ref="X131:AB131"/>
    <mergeCell ref="AC131:AE131"/>
    <mergeCell ref="AF131:BJ131"/>
    <mergeCell ref="A130:C130"/>
    <mergeCell ref="D130:T130"/>
    <mergeCell ref="U130:W130"/>
    <mergeCell ref="X130:AB130"/>
    <mergeCell ref="AC130:AE130"/>
    <mergeCell ref="AF130:BJ130"/>
    <mergeCell ref="A129:C129"/>
    <mergeCell ref="D129:T129"/>
    <mergeCell ref="U129:W129"/>
    <mergeCell ref="X129:AB129"/>
    <mergeCell ref="AC129:AE129"/>
    <mergeCell ref="AF129:BJ129"/>
    <mergeCell ref="A128:C128"/>
    <mergeCell ref="D128:T128"/>
    <mergeCell ref="U128:W128"/>
    <mergeCell ref="X128:AB128"/>
    <mergeCell ref="AC128:AE128"/>
    <mergeCell ref="AF128:BJ128"/>
    <mergeCell ref="A127:C127"/>
    <mergeCell ref="D127:T127"/>
    <mergeCell ref="U127:W127"/>
    <mergeCell ref="X127:AB127"/>
    <mergeCell ref="AC127:AE127"/>
    <mergeCell ref="AF127:BJ127"/>
    <mergeCell ref="A126:C126"/>
    <mergeCell ref="D126:T126"/>
    <mergeCell ref="U126:W126"/>
    <mergeCell ref="X126:AB126"/>
    <mergeCell ref="AC126:AE126"/>
    <mergeCell ref="AF126:BJ126"/>
    <mergeCell ref="A125:C125"/>
    <mergeCell ref="D125:T125"/>
    <mergeCell ref="U125:W125"/>
    <mergeCell ref="X125:AB125"/>
    <mergeCell ref="AC125:AE125"/>
    <mergeCell ref="AF125:BJ125"/>
    <mergeCell ref="A124:C124"/>
    <mergeCell ref="D124:T124"/>
    <mergeCell ref="U124:W124"/>
    <mergeCell ref="X124:AB124"/>
    <mergeCell ref="AC124:AE124"/>
    <mergeCell ref="AF124:BJ124"/>
    <mergeCell ref="A123:C123"/>
    <mergeCell ref="D123:T123"/>
    <mergeCell ref="U123:W123"/>
    <mergeCell ref="X123:AB123"/>
    <mergeCell ref="AC123:AE123"/>
    <mergeCell ref="AF123:BJ123"/>
    <mergeCell ref="A122:C122"/>
    <mergeCell ref="D122:T122"/>
    <mergeCell ref="U122:W122"/>
    <mergeCell ref="X122:AB122"/>
    <mergeCell ref="AC122:AE122"/>
    <mergeCell ref="AF122:BJ122"/>
    <mergeCell ref="A121:C121"/>
    <mergeCell ref="D121:T121"/>
    <mergeCell ref="U121:W121"/>
    <mergeCell ref="X121:AB121"/>
    <mergeCell ref="AC121:AE121"/>
    <mergeCell ref="AF121:BJ121"/>
    <mergeCell ref="A120:C120"/>
    <mergeCell ref="D120:T120"/>
    <mergeCell ref="U120:W120"/>
    <mergeCell ref="X120:AB120"/>
    <mergeCell ref="AC120:AE120"/>
    <mergeCell ref="AF120:BJ120"/>
    <mergeCell ref="A119:C119"/>
    <mergeCell ref="D119:T119"/>
    <mergeCell ref="U119:W119"/>
    <mergeCell ref="X119:AB119"/>
    <mergeCell ref="AC119:AE119"/>
    <mergeCell ref="AF119:BJ119"/>
    <mergeCell ref="A118:C118"/>
    <mergeCell ref="D118:T118"/>
    <mergeCell ref="U118:W118"/>
    <mergeCell ref="X118:AB118"/>
    <mergeCell ref="AC118:AE118"/>
    <mergeCell ref="AF118:BJ118"/>
    <mergeCell ref="A117:C117"/>
    <mergeCell ref="D117:T117"/>
    <mergeCell ref="U117:W117"/>
    <mergeCell ref="X117:AB117"/>
    <mergeCell ref="AC117:AE117"/>
    <mergeCell ref="AF117:BJ117"/>
    <mergeCell ref="A116:C116"/>
    <mergeCell ref="D116:T116"/>
    <mergeCell ref="U116:W116"/>
    <mergeCell ref="X116:AB116"/>
    <mergeCell ref="AC116:AE116"/>
    <mergeCell ref="AF116:BJ116"/>
    <mergeCell ref="A115:C115"/>
    <mergeCell ref="D115:T115"/>
    <mergeCell ref="U115:W115"/>
    <mergeCell ref="X115:AB115"/>
    <mergeCell ref="AC115:AE115"/>
    <mergeCell ref="AF115:BJ115"/>
    <mergeCell ref="A114:C114"/>
    <mergeCell ref="D114:T114"/>
    <mergeCell ref="U114:W114"/>
    <mergeCell ref="X114:AB114"/>
    <mergeCell ref="AC114:AE114"/>
    <mergeCell ref="AF114:BJ114"/>
    <mergeCell ref="A113:C113"/>
    <mergeCell ref="D113:T113"/>
    <mergeCell ref="U113:W113"/>
    <mergeCell ref="X113:AB113"/>
    <mergeCell ref="AC113:AE113"/>
    <mergeCell ref="AF113:BJ113"/>
    <mergeCell ref="A112:C112"/>
    <mergeCell ref="D112:T112"/>
    <mergeCell ref="U112:W112"/>
    <mergeCell ref="X112:AB112"/>
    <mergeCell ref="AC112:AE112"/>
    <mergeCell ref="AF112:BJ112"/>
    <mergeCell ref="A111:C111"/>
    <mergeCell ref="D111:T111"/>
    <mergeCell ref="U111:W111"/>
    <mergeCell ref="X111:AB111"/>
    <mergeCell ref="AC111:AE111"/>
    <mergeCell ref="AF111:BJ111"/>
    <mergeCell ref="A110:C110"/>
    <mergeCell ref="D110:T110"/>
    <mergeCell ref="U110:W110"/>
    <mergeCell ref="X110:AB110"/>
    <mergeCell ref="AC110:AE110"/>
    <mergeCell ref="AF110:BJ110"/>
    <mergeCell ref="A109:C109"/>
    <mergeCell ref="D109:T109"/>
    <mergeCell ref="U109:W109"/>
    <mergeCell ref="X109:AB109"/>
    <mergeCell ref="AC109:AE109"/>
    <mergeCell ref="AF109:BJ109"/>
    <mergeCell ref="A108:C108"/>
    <mergeCell ref="D108:T108"/>
    <mergeCell ref="U108:W108"/>
    <mergeCell ref="X108:AB108"/>
    <mergeCell ref="AC108:AE108"/>
    <mergeCell ref="AF108:BJ108"/>
    <mergeCell ref="A107:C107"/>
    <mergeCell ref="D107:T107"/>
    <mergeCell ref="U107:W107"/>
    <mergeCell ref="X107:AB107"/>
    <mergeCell ref="AC107:AE107"/>
    <mergeCell ref="AF107:BJ107"/>
    <mergeCell ref="A106:C106"/>
    <mergeCell ref="D106:T106"/>
    <mergeCell ref="U106:W106"/>
    <mergeCell ref="X106:AB106"/>
    <mergeCell ref="AC106:AE106"/>
    <mergeCell ref="AF106:BJ106"/>
    <mergeCell ref="A105:C105"/>
    <mergeCell ref="D105:T105"/>
    <mergeCell ref="U105:W105"/>
    <mergeCell ref="X105:AB105"/>
    <mergeCell ref="AC105:AE105"/>
    <mergeCell ref="AF105:BJ105"/>
    <mergeCell ref="A104:C104"/>
    <mergeCell ref="D104:T104"/>
    <mergeCell ref="U104:W104"/>
    <mergeCell ref="X104:AB104"/>
    <mergeCell ref="AC104:AE104"/>
    <mergeCell ref="AF104:BJ104"/>
    <mergeCell ref="A103:C103"/>
    <mergeCell ref="D103:T103"/>
    <mergeCell ref="U103:W103"/>
    <mergeCell ref="X103:AB103"/>
    <mergeCell ref="AC103:AE103"/>
    <mergeCell ref="AF103:BJ103"/>
    <mergeCell ref="A102:C102"/>
    <mergeCell ref="D102:T102"/>
    <mergeCell ref="U102:W102"/>
    <mergeCell ref="X102:AB102"/>
    <mergeCell ref="AC102:AE102"/>
    <mergeCell ref="AF102:BJ102"/>
    <mergeCell ref="A101:C101"/>
    <mergeCell ref="D101:T101"/>
    <mergeCell ref="U101:W101"/>
    <mergeCell ref="X101:AB101"/>
    <mergeCell ref="AC101:AE101"/>
    <mergeCell ref="AF101:BJ101"/>
    <mergeCell ref="A100:C100"/>
    <mergeCell ref="D100:T100"/>
    <mergeCell ref="U100:W100"/>
    <mergeCell ref="X100:AB100"/>
    <mergeCell ref="AC100:AE100"/>
    <mergeCell ref="AF100:BJ100"/>
    <mergeCell ref="A99:C99"/>
    <mergeCell ref="D99:T99"/>
    <mergeCell ref="U99:W99"/>
    <mergeCell ref="X99:AB99"/>
    <mergeCell ref="AC99:AE99"/>
    <mergeCell ref="AF99:BJ99"/>
    <mergeCell ref="A98:C98"/>
    <mergeCell ref="D98:T98"/>
    <mergeCell ref="U98:W98"/>
    <mergeCell ref="X98:AB98"/>
    <mergeCell ref="AC98:AE98"/>
    <mergeCell ref="AF98:BJ98"/>
    <mergeCell ref="A97:C97"/>
    <mergeCell ref="D97:T97"/>
    <mergeCell ref="U97:W97"/>
    <mergeCell ref="X97:AB97"/>
    <mergeCell ref="AC97:AE97"/>
    <mergeCell ref="AF97:BJ97"/>
    <mergeCell ref="A96:C96"/>
    <mergeCell ref="D96:T96"/>
    <mergeCell ref="U96:W96"/>
    <mergeCell ref="X96:AB96"/>
    <mergeCell ref="AC96:AE96"/>
    <mergeCell ref="AF96:BJ96"/>
    <mergeCell ref="A95:C95"/>
    <mergeCell ref="D95:T95"/>
    <mergeCell ref="U95:W95"/>
    <mergeCell ref="X95:AB95"/>
    <mergeCell ref="AC95:AE95"/>
    <mergeCell ref="AF95:BJ95"/>
    <mergeCell ref="A94:C94"/>
    <mergeCell ref="D94:T94"/>
    <mergeCell ref="U94:W94"/>
    <mergeCell ref="X94:AB94"/>
    <mergeCell ref="AC94:AE94"/>
    <mergeCell ref="AF94:BJ94"/>
    <mergeCell ref="A93:C93"/>
    <mergeCell ref="D93:T93"/>
    <mergeCell ref="U93:W93"/>
    <mergeCell ref="X93:AB93"/>
    <mergeCell ref="AC93:AE93"/>
    <mergeCell ref="AF93:BJ93"/>
    <mergeCell ref="A92:C92"/>
    <mergeCell ref="D92:T92"/>
    <mergeCell ref="U92:W92"/>
    <mergeCell ref="X92:AB92"/>
    <mergeCell ref="AC92:AE92"/>
    <mergeCell ref="AF92:BJ92"/>
    <mergeCell ref="A91:C91"/>
    <mergeCell ref="D91:T91"/>
    <mergeCell ref="U91:W91"/>
    <mergeCell ref="X91:AB91"/>
    <mergeCell ref="AC91:AE91"/>
    <mergeCell ref="AF91:BJ91"/>
    <mergeCell ref="A90:C90"/>
    <mergeCell ref="D90:T90"/>
    <mergeCell ref="U90:W90"/>
    <mergeCell ref="X90:AB90"/>
    <mergeCell ref="AC90:AE90"/>
    <mergeCell ref="AF90:BJ90"/>
    <mergeCell ref="A89:C89"/>
    <mergeCell ref="D89:T89"/>
    <mergeCell ref="U89:W89"/>
    <mergeCell ref="X89:AB89"/>
    <mergeCell ref="AC89:AE89"/>
    <mergeCell ref="AF89:BJ89"/>
    <mergeCell ref="A88:C88"/>
    <mergeCell ref="D88:T88"/>
    <mergeCell ref="U88:W88"/>
    <mergeCell ref="X88:AB88"/>
    <mergeCell ref="AC88:AE88"/>
    <mergeCell ref="AF88:BJ88"/>
    <mergeCell ref="A87:C87"/>
    <mergeCell ref="D87:T87"/>
    <mergeCell ref="U87:W87"/>
    <mergeCell ref="X87:AB87"/>
    <mergeCell ref="AC87:AE87"/>
    <mergeCell ref="AF87:BJ87"/>
    <mergeCell ref="A86:C86"/>
    <mergeCell ref="D86:T86"/>
    <mergeCell ref="U86:W86"/>
    <mergeCell ref="X86:AB86"/>
    <mergeCell ref="AC86:AE86"/>
    <mergeCell ref="AF86:BJ86"/>
    <mergeCell ref="A85:C85"/>
    <mergeCell ref="D85:T85"/>
    <mergeCell ref="U85:W85"/>
    <mergeCell ref="X85:AB85"/>
    <mergeCell ref="AC85:AE85"/>
    <mergeCell ref="AF85:BJ85"/>
    <mergeCell ref="A84:C84"/>
    <mergeCell ref="D84:T84"/>
    <mergeCell ref="U84:W84"/>
    <mergeCell ref="X84:AB84"/>
    <mergeCell ref="AC84:AE84"/>
    <mergeCell ref="AF84:BJ84"/>
    <mergeCell ref="A83:C83"/>
    <mergeCell ref="D83:T83"/>
    <mergeCell ref="U83:W83"/>
    <mergeCell ref="X83:AB83"/>
    <mergeCell ref="AC83:AE83"/>
    <mergeCell ref="AF83:BJ83"/>
    <mergeCell ref="A82:C82"/>
    <mergeCell ref="D82:T82"/>
    <mergeCell ref="U82:W82"/>
    <mergeCell ref="X82:AB82"/>
    <mergeCell ref="AC82:AE82"/>
    <mergeCell ref="AF82:BJ82"/>
    <mergeCell ref="A81:C81"/>
    <mergeCell ref="D81:T81"/>
    <mergeCell ref="U81:W81"/>
    <mergeCell ref="X81:AB81"/>
    <mergeCell ref="AC81:AE81"/>
    <mergeCell ref="AF81:BJ81"/>
    <mergeCell ref="A80:C80"/>
    <mergeCell ref="D80:T80"/>
    <mergeCell ref="U80:W80"/>
    <mergeCell ref="X80:AB80"/>
    <mergeCell ref="AC80:AE80"/>
    <mergeCell ref="AF80:BJ80"/>
    <mergeCell ref="A79:C79"/>
    <mergeCell ref="D79:T79"/>
    <mergeCell ref="U79:W79"/>
    <mergeCell ref="X79:AB79"/>
    <mergeCell ref="AC79:AE79"/>
    <mergeCell ref="AF79:BJ79"/>
    <mergeCell ref="A78:C78"/>
    <mergeCell ref="D78:T78"/>
    <mergeCell ref="U78:W78"/>
    <mergeCell ref="X78:AB78"/>
    <mergeCell ref="AC78:AE78"/>
    <mergeCell ref="AF78:BJ78"/>
    <mergeCell ref="A77:C77"/>
    <mergeCell ref="D77:T77"/>
    <mergeCell ref="U77:W77"/>
    <mergeCell ref="X77:AB77"/>
    <mergeCell ref="AC77:AE77"/>
    <mergeCell ref="AF77:BJ77"/>
    <mergeCell ref="A76:C76"/>
    <mergeCell ref="D76:T76"/>
    <mergeCell ref="U76:W76"/>
    <mergeCell ref="X76:AB76"/>
    <mergeCell ref="AC76:AE76"/>
    <mergeCell ref="AF76:BJ76"/>
    <mergeCell ref="A75:C75"/>
    <mergeCell ref="D75:T75"/>
    <mergeCell ref="U75:W75"/>
    <mergeCell ref="X75:AB75"/>
    <mergeCell ref="AC75:AE75"/>
    <mergeCell ref="AF75:BJ75"/>
    <mergeCell ref="A74:C74"/>
    <mergeCell ref="D74:T74"/>
    <mergeCell ref="U74:W74"/>
    <mergeCell ref="X74:AB74"/>
    <mergeCell ref="AC74:AE74"/>
    <mergeCell ref="AF74:BJ74"/>
    <mergeCell ref="A73:C73"/>
    <mergeCell ref="D73:T73"/>
    <mergeCell ref="U73:W73"/>
    <mergeCell ref="X73:AB73"/>
    <mergeCell ref="AC73:AE73"/>
    <mergeCell ref="AF73:BJ73"/>
    <mergeCell ref="A72:C72"/>
    <mergeCell ref="D72:T72"/>
    <mergeCell ref="U72:W72"/>
    <mergeCell ref="X72:AB72"/>
    <mergeCell ref="AC72:AE72"/>
    <mergeCell ref="AF72:BJ72"/>
    <mergeCell ref="A71:C71"/>
    <mergeCell ref="D71:T71"/>
    <mergeCell ref="U71:W71"/>
    <mergeCell ref="X71:AB71"/>
    <mergeCell ref="AC71:AE71"/>
    <mergeCell ref="AF71:BJ71"/>
    <mergeCell ref="A70:C70"/>
    <mergeCell ref="D70:T70"/>
    <mergeCell ref="U70:W70"/>
    <mergeCell ref="X70:AB70"/>
    <mergeCell ref="AC70:AE70"/>
    <mergeCell ref="AF70:BJ70"/>
    <mergeCell ref="A69:C69"/>
    <mergeCell ref="D69:T69"/>
    <mergeCell ref="U69:W69"/>
    <mergeCell ref="X69:AB69"/>
    <mergeCell ref="AC69:AE69"/>
    <mergeCell ref="AF69:BJ69"/>
    <mergeCell ref="A68:C68"/>
    <mergeCell ref="D68:T68"/>
    <mergeCell ref="U68:W68"/>
    <mergeCell ref="X68:AB68"/>
    <mergeCell ref="AC68:AE68"/>
    <mergeCell ref="AF68:BJ68"/>
    <mergeCell ref="A67:C67"/>
    <mergeCell ref="D67:T67"/>
    <mergeCell ref="U67:W67"/>
    <mergeCell ref="X67:AB67"/>
    <mergeCell ref="AC67:AE67"/>
    <mergeCell ref="AF67:BJ67"/>
    <mergeCell ref="A66:C66"/>
    <mergeCell ref="D66:T66"/>
    <mergeCell ref="U66:W66"/>
    <mergeCell ref="X66:AB66"/>
    <mergeCell ref="AC66:AE66"/>
    <mergeCell ref="AF66:BJ66"/>
    <mergeCell ref="A65:C65"/>
    <mergeCell ref="D65:T65"/>
    <mergeCell ref="U65:W65"/>
    <mergeCell ref="X65:AB65"/>
    <mergeCell ref="AC65:AE65"/>
    <mergeCell ref="AF65:BJ65"/>
    <mergeCell ref="A60:C60"/>
    <mergeCell ref="D60:T60"/>
    <mergeCell ref="U60:W60"/>
    <mergeCell ref="X60:AB60"/>
    <mergeCell ref="AC60:AE60"/>
    <mergeCell ref="AF60:BJ60"/>
    <mergeCell ref="A143:C143"/>
    <mergeCell ref="D143:T143"/>
    <mergeCell ref="U143:W143"/>
    <mergeCell ref="X143:AB143"/>
    <mergeCell ref="AC143:AE143"/>
    <mergeCell ref="AF143:BJ143"/>
    <mergeCell ref="A64:C64"/>
    <mergeCell ref="D64:T64"/>
    <mergeCell ref="U64:W64"/>
    <mergeCell ref="X64:AB64"/>
    <mergeCell ref="AC64:AE64"/>
    <mergeCell ref="AF64:BJ64"/>
    <mergeCell ref="A63:C63"/>
    <mergeCell ref="D63:T63"/>
    <mergeCell ref="U63:W63"/>
    <mergeCell ref="X63:AB63"/>
    <mergeCell ref="AC63:AE63"/>
    <mergeCell ref="AF63:BJ63"/>
    <mergeCell ref="A62:C62"/>
    <mergeCell ref="D62:T62"/>
    <mergeCell ref="U62:W62"/>
    <mergeCell ref="X62:AB62"/>
    <mergeCell ref="AC62:AE62"/>
    <mergeCell ref="AF62:BJ62"/>
    <mergeCell ref="A61:C61"/>
    <mergeCell ref="D61:T61"/>
    <mergeCell ref="U61:W61"/>
    <mergeCell ref="X61:AB61"/>
    <mergeCell ref="AC61:AE61"/>
    <mergeCell ref="AF61:BJ61"/>
    <mergeCell ref="A9:K9"/>
    <mergeCell ref="L9:BJ9"/>
    <mergeCell ref="A10:K10"/>
    <mergeCell ref="L10:BJ10"/>
    <mergeCell ref="A2:AU2"/>
    <mergeCell ref="AV2:AY2"/>
    <mergeCell ref="AZ2:BC2"/>
    <mergeCell ref="BD2:BG2"/>
    <mergeCell ref="BH2:BJ2"/>
    <mergeCell ref="A3:G4"/>
    <mergeCell ref="H3:AU4"/>
    <mergeCell ref="AV3:AY3"/>
    <mergeCell ref="AZ3:BJ3"/>
    <mergeCell ref="AV4:AY4"/>
    <mergeCell ref="AZ4:BJ4"/>
    <mergeCell ref="A6:K6"/>
    <mergeCell ref="L6:W6"/>
    <mergeCell ref="AS6:AX6"/>
    <mergeCell ref="AY6:BJ6"/>
    <mergeCell ref="A7:K7"/>
    <mergeCell ref="L7:BJ7"/>
    <mergeCell ref="A8:K8"/>
    <mergeCell ref="L8:BJ8"/>
    <mergeCell ref="A24:C24"/>
    <mergeCell ref="D24:T24"/>
    <mergeCell ref="U24:W24"/>
    <mergeCell ref="X24:AB24"/>
    <mergeCell ref="AC24:AE24"/>
    <mergeCell ref="AF24:BJ24"/>
    <mergeCell ref="A25:C25"/>
    <mergeCell ref="D25:T25"/>
    <mergeCell ref="U25:W25"/>
    <mergeCell ref="X25:AB25"/>
    <mergeCell ref="AC25:AE25"/>
    <mergeCell ref="AF25:BJ25"/>
    <mergeCell ref="A26:C26"/>
    <mergeCell ref="D26:T26"/>
    <mergeCell ref="U26:W26"/>
    <mergeCell ref="X26:AB26"/>
    <mergeCell ref="AC26:AE26"/>
    <mergeCell ref="AF26:BJ26"/>
    <mergeCell ref="A27:C27"/>
    <mergeCell ref="D27:T27"/>
    <mergeCell ref="U27:W27"/>
    <mergeCell ref="X27:AB27"/>
    <mergeCell ref="AC27:AE27"/>
    <mergeCell ref="AF27:BJ27"/>
    <mergeCell ref="A28:C28"/>
    <mergeCell ref="D28:T28"/>
    <mergeCell ref="U28:W28"/>
    <mergeCell ref="X28:AB28"/>
    <mergeCell ref="AC28:AE28"/>
    <mergeCell ref="AF28:BJ28"/>
    <mergeCell ref="A29:C29"/>
    <mergeCell ref="D29:T29"/>
    <mergeCell ref="U29:W29"/>
    <mergeCell ref="X29:AB29"/>
    <mergeCell ref="AC29:AE29"/>
    <mergeCell ref="AF29:BJ29"/>
    <mergeCell ref="A30:C30"/>
    <mergeCell ref="D30:T30"/>
    <mergeCell ref="U30:W30"/>
    <mergeCell ref="X30:AB30"/>
    <mergeCell ref="AC30:AE30"/>
    <mergeCell ref="AF30:BJ30"/>
    <mergeCell ref="A31:C31"/>
    <mergeCell ref="D31:T31"/>
    <mergeCell ref="U31:W31"/>
    <mergeCell ref="X31:AB31"/>
    <mergeCell ref="AC31:AE31"/>
    <mergeCell ref="AF31:BJ31"/>
    <mergeCell ref="A32:C32"/>
    <mergeCell ref="D32:T32"/>
    <mergeCell ref="U32:W32"/>
    <mergeCell ref="X32:AB32"/>
    <mergeCell ref="AC32:AE32"/>
    <mergeCell ref="AF32:BJ32"/>
    <mergeCell ref="A33:C33"/>
    <mergeCell ref="D33:T33"/>
    <mergeCell ref="U33:W33"/>
    <mergeCell ref="X33:AB33"/>
    <mergeCell ref="AC33:AE33"/>
    <mergeCell ref="AF33:BJ33"/>
    <mergeCell ref="A34:C34"/>
    <mergeCell ref="D34:T34"/>
    <mergeCell ref="U34:W34"/>
    <mergeCell ref="X34:AB34"/>
    <mergeCell ref="AC34:AE34"/>
    <mergeCell ref="AF34:BJ34"/>
    <mergeCell ref="A35:C35"/>
    <mergeCell ref="D35:T35"/>
    <mergeCell ref="U35:W35"/>
    <mergeCell ref="X35:AB35"/>
    <mergeCell ref="AC35:AE35"/>
    <mergeCell ref="AF35:BJ35"/>
    <mergeCell ref="A36:C36"/>
    <mergeCell ref="D36:T36"/>
    <mergeCell ref="U36:W36"/>
    <mergeCell ref="X36:AB36"/>
    <mergeCell ref="AC36:AE36"/>
    <mergeCell ref="AF36:BJ36"/>
    <mergeCell ref="A37:C37"/>
    <mergeCell ref="D37:T37"/>
    <mergeCell ref="U37:W37"/>
    <mergeCell ref="X37:AB37"/>
    <mergeCell ref="AC37:AE37"/>
    <mergeCell ref="AF37:BJ37"/>
    <mergeCell ref="A38:C38"/>
    <mergeCell ref="D38:T38"/>
    <mergeCell ref="U38:W38"/>
    <mergeCell ref="X38:AB38"/>
    <mergeCell ref="AC38:AE38"/>
    <mergeCell ref="AF38:BJ38"/>
    <mergeCell ref="A39:C39"/>
    <mergeCell ref="D39:T39"/>
    <mergeCell ref="U39:W39"/>
    <mergeCell ref="X39:AB39"/>
    <mergeCell ref="AC39:AE39"/>
    <mergeCell ref="AF39:BJ39"/>
    <mergeCell ref="A40:C40"/>
    <mergeCell ref="D40:T40"/>
    <mergeCell ref="U40:W40"/>
    <mergeCell ref="X40:AB40"/>
    <mergeCell ref="AC40:AE40"/>
    <mergeCell ref="AF40:BJ40"/>
    <mergeCell ref="A41:C41"/>
    <mergeCell ref="D41:T41"/>
    <mergeCell ref="U41:W41"/>
    <mergeCell ref="X41:AB41"/>
    <mergeCell ref="AC41:AE41"/>
    <mergeCell ref="AF41:BJ41"/>
    <mergeCell ref="A42:C42"/>
    <mergeCell ref="D42:T42"/>
    <mergeCell ref="U42:W42"/>
    <mergeCell ref="X42:AB42"/>
    <mergeCell ref="AC42:AE42"/>
    <mergeCell ref="AF42:BJ42"/>
    <mergeCell ref="A43:C43"/>
    <mergeCell ref="D43:T43"/>
    <mergeCell ref="U43:W43"/>
    <mergeCell ref="X43:AB43"/>
    <mergeCell ref="AC43:AE43"/>
    <mergeCell ref="AF43:BJ43"/>
    <mergeCell ref="A44:C44"/>
    <mergeCell ref="D44:T44"/>
    <mergeCell ref="U44:W44"/>
    <mergeCell ref="X44:AB44"/>
    <mergeCell ref="AC44:AE44"/>
    <mergeCell ref="AF44:BJ44"/>
    <mergeCell ref="A45:C45"/>
    <mergeCell ref="D45:T45"/>
    <mergeCell ref="U45:W45"/>
    <mergeCell ref="X45:AB45"/>
    <mergeCell ref="AC45:AE45"/>
    <mergeCell ref="AF45:BJ45"/>
    <mergeCell ref="A46:C46"/>
    <mergeCell ref="D46:T46"/>
    <mergeCell ref="U46:W46"/>
    <mergeCell ref="X46:AB46"/>
    <mergeCell ref="AC46:AE46"/>
    <mergeCell ref="AF46:BJ46"/>
    <mergeCell ref="A47:C47"/>
    <mergeCell ref="D47:T47"/>
    <mergeCell ref="U47:W47"/>
    <mergeCell ref="X47:AB47"/>
    <mergeCell ref="AC47:AE47"/>
    <mergeCell ref="AF47:BJ47"/>
    <mergeCell ref="A48:C48"/>
    <mergeCell ref="D48:T48"/>
    <mergeCell ref="U48:W48"/>
    <mergeCell ref="X48:AB48"/>
    <mergeCell ref="AC48:AE48"/>
    <mergeCell ref="AF48:BJ48"/>
    <mergeCell ref="A49:C49"/>
    <mergeCell ref="D49:T49"/>
    <mergeCell ref="U49:W49"/>
    <mergeCell ref="X49:AB49"/>
    <mergeCell ref="AC49:AE49"/>
    <mergeCell ref="AF49:BJ49"/>
    <mergeCell ref="A50:C50"/>
    <mergeCell ref="D50:T50"/>
    <mergeCell ref="U50:W50"/>
    <mergeCell ref="X50:AB50"/>
    <mergeCell ref="AC50:AE50"/>
    <mergeCell ref="AF50:BJ50"/>
    <mergeCell ref="A51:C51"/>
    <mergeCell ref="D51:T51"/>
    <mergeCell ref="U51:W51"/>
    <mergeCell ref="X51:AB51"/>
    <mergeCell ref="AC51:AE51"/>
    <mergeCell ref="AF51:BJ51"/>
    <mergeCell ref="A52:C52"/>
    <mergeCell ref="D52:T52"/>
    <mergeCell ref="U52:W52"/>
    <mergeCell ref="X52:AB52"/>
    <mergeCell ref="AC52:AE52"/>
    <mergeCell ref="AF52:BJ52"/>
    <mergeCell ref="A53:C53"/>
    <mergeCell ref="D53:T53"/>
    <mergeCell ref="U53:W53"/>
    <mergeCell ref="X53:AB53"/>
    <mergeCell ref="AC53:AE53"/>
    <mergeCell ref="AF53:BJ53"/>
    <mergeCell ref="A54:C54"/>
    <mergeCell ref="D54:T54"/>
    <mergeCell ref="U54:W54"/>
    <mergeCell ref="X54:AB54"/>
    <mergeCell ref="AC54:AE54"/>
    <mergeCell ref="AF54:BJ54"/>
    <mergeCell ref="A55:C55"/>
    <mergeCell ref="D55:T55"/>
    <mergeCell ref="U55:W55"/>
    <mergeCell ref="X55:AB55"/>
    <mergeCell ref="AC55:AE55"/>
    <mergeCell ref="AF55:BJ55"/>
    <mergeCell ref="A56:C56"/>
    <mergeCell ref="D56:T56"/>
    <mergeCell ref="U56:W56"/>
    <mergeCell ref="X56:AB56"/>
    <mergeCell ref="AC56:AE56"/>
    <mergeCell ref="AF56:BJ56"/>
    <mergeCell ref="A57:C57"/>
    <mergeCell ref="D57:T57"/>
    <mergeCell ref="U57:W57"/>
    <mergeCell ref="X57:AB57"/>
    <mergeCell ref="AC57:AE57"/>
    <mergeCell ref="AF57:BJ57"/>
    <mergeCell ref="A58:C58"/>
    <mergeCell ref="D58:T58"/>
    <mergeCell ref="U58:W58"/>
    <mergeCell ref="X58:AB58"/>
    <mergeCell ref="AC58:AE58"/>
    <mergeCell ref="AF58:BJ58"/>
    <mergeCell ref="A59:C59"/>
    <mergeCell ref="D59:T59"/>
    <mergeCell ref="U59:W59"/>
    <mergeCell ref="X59:AB59"/>
    <mergeCell ref="AC59:AE59"/>
    <mergeCell ref="AF59:BJ59"/>
    <mergeCell ref="A144:C144"/>
    <mergeCell ref="D144:T144"/>
    <mergeCell ref="U144:W144"/>
    <mergeCell ref="X144:AB144"/>
    <mergeCell ref="AC144:AE144"/>
    <mergeCell ref="AF144:BJ144"/>
    <mergeCell ref="A149:C149"/>
    <mergeCell ref="D149:T149"/>
    <mergeCell ref="U149:W149"/>
    <mergeCell ref="X149:AB149"/>
    <mergeCell ref="AC149:AE149"/>
    <mergeCell ref="AF149:BJ149"/>
    <mergeCell ref="A147:C147"/>
    <mergeCell ref="D147:T147"/>
    <mergeCell ref="U147:W147"/>
    <mergeCell ref="X147:AB147"/>
    <mergeCell ref="AC147:AE147"/>
    <mergeCell ref="AF147:BJ147"/>
    <mergeCell ref="A146:C146"/>
    <mergeCell ref="D146:T146"/>
    <mergeCell ref="U146:W146"/>
    <mergeCell ref="X146:AB146"/>
    <mergeCell ref="AC146:AE146"/>
    <mergeCell ref="AF146:BJ146"/>
    <mergeCell ref="A148:C148"/>
    <mergeCell ref="D148:T148"/>
    <mergeCell ref="U148:W148"/>
    <mergeCell ref="X148:AB148"/>
    <mergeCell ref="AC148:AE148"/>
    <mergeCell ref="AF148:BJ148"/>
    <mergeCell ref="A145:C145"/>
    <mergeCell ref="D145:T145"/>
    <mergeCell ref="U145:W145"/>
    <mergeCell ref="X145:AB145"/>
    <mergeCell ref="AC145:AE145"/>
    <mergeCell ref="AF145:BJ145"/>
  </mergeCells>
  <phoneticPr fontId="4"/>
  <dataValidations count="2">
    <dataValidation type="list" allowBlank="1" showInputMessage="1" showErrorMessage="1" sqref="AY6:BJ6" xr:uid="{00B551C6-32D4-4427-B3C2-235034B7A0B2}">
      <formula1>"送信,受信"</formula1>
    </dataValidation>
    <dataValidation type="list" allowBlank="1" showInputMessage="1" showErrorMessage="1" sqref="AD27:AE37 AD143:AE143 AC144:AE149 AD39:AE39 AC25:AC143" xr:uid="{BA9A8C85-7835-4E5C-A2EA-37E478FE1BCD}">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FB2C-C0D1-4081-B857-8066F7D79B66}">
  <sheetPr codeName="Sheet44"/>
  <dimension ref="A1:BJ76"/>
  <sheetViews>
    <sheetView view="pageBreakPreview" zoomScaleNormal="100" zoomScaleSheetLayoutView="100" workbookViewId="0"/>
  </sheetViews>
  <sheetFormatPr defaultColWidth="2.109375" defaultRowHeight="13.2" x14ac:dyDescent="0.2"/>
  <cols>
    <col min="23" max="23" width="2.109375"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4681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4899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418" t="s">
        <v>216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100</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142</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4689</v>
      </c>
      <c r="BJ12" s="12"/>
    </row>
    <row r="13" spans="1:62" s="7" customFormat="1" ht="20.25" customHeight="1" x14ac:dyDescent="0.2">
      <c r="A13" s="11"/>
      <c r="C13" s="7" t="s">
        <v>4695</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214</v>
      </c>
      <c r="BJ16" s="12"/>
    </row>
    <row r="17" spans="1:62" s="7" customFormat="1" ht="20.25" customHeight="1" x14ac:dyDescent="0.2">
      <c r="A17" s="11"/>
      <c r="B17" s="7" t="s">
        <v>226</v>
      </c>
      <c r="C17" s="7" t="s">
        <v>4738</v>
      </c>
      <c r="BJ17" s="12"/>
    </row>
    <row r="18" spans="1:62" s="7" customFormat="1" ht="20.25" customHeight="1" x14ac:dyDescent="0.2">
      <c r="A18" s="11"/>
      <c r="B18" s="7" t="s">
        <v>226</v>
      </c>
      <c r="C18" s="7" t="s">
        <v>3103</v>
      </c>
      <c r="BJ18" s="12"/>
    </row>
    <row r="19" spans="1:62" s="7" customFormat="1" ht="20.25" customHeight="1" x14ac:dyDescent="0.2">
      <c r="A19" s="11"/>
      <c r="B19" s="7" t="s">
        <v>226</v>
      </c>
      <c r="C19" s="7" t="s">
        <v>227</v>
      </c>
      <c r="BJ19" s="12"/>
    </row>
    <row r="20" spans="1:62" s="7" customFormat="1" ht="20.25" customHeight="1" x14ac:dyDescent="0.2">
      <c r="A20" s="11"/>
      <c r="C20" s="7" t="s">
        <v>4699</v>
      </c>
      <c r="BJ20" s="12"/>
    </row>
    <row r="21" spans="1:62" s="7" customFormat="1" ht="20.25" customHeight="1" x14ac:dyDescent="0.2">
      <c r="A21" s="11"/>
      <c r="B21" s="7" t="s">
        <v>226</v>
      </c>
      <c r="C21" s="7" t="s">
        <v>228</v>
      </c>
      <c r="BJ21" s="12"/>
    </row>
    <row r="22" spans="1:62" s="7" customFormat="1" ht="20.25" customHeight="1" x14ac:dyDescent="0.2">
      <c r="A22" s="4"/>
      <c r="B22" s="5" t="s">
        <v>4691</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6"/>
    </row>
    <row r="23" spans="1:62" s="3" customFormat="1" ht="5.25" customHeight="1" x14ac:dyDescent="0.2"/>
    <row r="24" spans="1:62" s="7" customFormat="1" ht="20.25" customHeight="1" x14ac:dyDescent="0.2">
      <c r="A24" s="190" t="s">
        <v>18</v>
      </c>
      <c r="B24" s="191"/>
      <c r="C24" s="194"/>
      <c r="D24" s="194" t="s">
        <v>12</v>
      </c>
      <c r="E24" s="195"/>
      <c r="F24" s="195"/>
      <c r="G24" s="195"/>
      <c r="H24" s="195"/>
      <c r="I24" s="195"/>
      <c r="J24" s="195"/>
      <c r="K24" s="195"/>
      <c r="L24" s="195"/>
      <c r="M24" s="195"/>
      <c r="N24" s="195"/>
      <c r="O24" s="195"/>
      <c r="P24" s="195"/>
      <c r="Q24" s="195"/>
      <c r="R24" s="195"/>
      <c r="S24" s="195"/>
      <c r="T24" s="195"/>
      <c r="U24" s="195" t="s">
        <v>13</v>
      </c>
      <c r="V24" s="195"/>
      <c r="W24" s="195"/>
      <c r="X24" s="195" t="s">
        <v>14</v>
      </c>
      <c r="Y24" s="195"/>
      <c r="Z24" s="195"/>
      <c r="AA24" s="195"/>
      <c r="AB24" s="195"/>
      <c r="AC24" s="195" t="s">
        <v>15</v>
      </c>
      <c r="AD24" s="195"/>
      <c r="AE24" s="195"/>
      <c r="AF24" s="195" t="s">
        <v>16</v>
      </c>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62" s="7" customFormat="1" ht="40.5" customHeight="1" x14ac:dyDescent="0.2">
      <c r="A25" s="173">
        <f t="shared" ref="A25:A37" si="0">ROW()-24</f>
        <v>1</v>
      </c>
      <c r="B25" s="174"/>
      <c r="C25" s="175"/>
      <c r="D25" s="270" t="s">
        <v>4707</v>
      </c>
      <c r="E25" s="271"/>
      <c r="F25" s="271"/>
      <c r="G25" s="271"/>
      <c r="H25" s="271"/>
      <c r="I25" s="271"/>
      <c r="J25" s="271"/>
      <c r="K25" s="271"/>
      <c r="L25" s="271"/>
      <c r="M25" s="271"/>
      <c r="N25" s="271"/>
      <c r="O25" s="271"/>
      <c r="P25" s="271"/>
      <c r="Q25" s="271"/>
      <c r="R25" s="271"/>
      <c r="S25" s="271"/>
      <c r="T25" s="272"/>
      <c r="U25" s="273"/>
      <c r="V25" s="256"/>
      <c r="W25" s="257"/>
      <c r="X25" s="273"/>
      <c r="Y25" s="256"/>
      <c r="Z25" s="256"/>
      <c r="AA25" s="256"/>
      <c r="AB25" s="257"/>
      <c r="AC25" s="258"/>
      <c r="AD25" s="259"/>
      <c r="AE25" s="260"/>
      <c r="AF25" s="177"/>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9"/>
    </row>
    <row r="26" spans="1:62" s="7" customFormat="1" ht="40.5" customHeight="1" x14ac:dyDescent="0.2">
      <c r="A26" s="173">
        <f t="shared" si="0"/>
        <v>2</v>
      </c>
      <c r="B26" s="174"/>
      <c r="C26" s="175"/>
      <c r="D26" s="237" t="s">
        <v>213</v>
      </c>
      <c r="E26" s="238"/>
      <c r="F26" s="238"/>
      <c r="G26" s="238"/>
      <c r="H26" s="238"/>
      <c r="I26" s="238"/>
      <c r="J26" s="238"/>
      <c r="K26" s="238"/>
      <c r="L26" s="238"/>
      <c r="M26" s="238"/>
      <c r="N26" s="238"/>
      <c r="O26" s="238"/>
      <c r="P26" s="238"/>
      <c r="Q26" s="238"/>
      <c r="R26" s="238"/>
      <c r="S26" s="238"/>
      <c r="T26" s="239"/>
      <c r="U26" s="176">
        <v>2</v>
      </c>
      <c r="V26" s="174"/>
      <c r="W26" s="175"/>
      <c r="X26" s="176" t="s">
        <v>218</v>
      </c>
      <c r="Y26" s="174"/>
      <c r="Z26" s="174"/>
      <c r="AA26" s="174"/>
      <c r="AB26" s="175"/>
      <c r="AC26" s="210"/>
      <c r="AD26" s="211"/>
      <c r="AE26" s="212"/>
      <c r="AF26" s="177" t="s">
        <v>3128</v>
      </c>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9"/>
    </row>
    <row r="27" spans="1:62" s="7" customFormat="1" ht="40.5" customHeight="1" x14ac:dyDescent="0.2">
      <c r="A27" s="173">
        <f t="shared" si="0"/>
        <v>3</v>
      </c>
      <c r="B27" s="174"/>
      <c r="C27" s="175"/>
      <c r="D27" s="237" t="s">
        <v>219</v>
      </c>
      <c r="E27" s="238"/>
      <c r="F27" s="238"/>
      <c r="G27" s="238"/>
      <c r="H27" s="238"/>
      <c r="I27" s="238"/>
      <c r="J27" s="238"/>
      <c r="K27" s="238"/>
      <c r="L27" s="238"/>
      <c r="M27" s="238"/>
      <c r="N27" s="238"/>
      <c r="O27" s="238"/>
      <c r="P27" s="238"/>
      <c r="Q27" s="238"/>
      <c r="R27" s="238"/>
      <c r="S27" s="238"/>
      <c r="T27" s="239"/>
      <c r="U27" s="176">
        <v>1</v>
      </c>
      <c r="V27" s="174"/>
      <c r="W27" s="175"/>
      <c r="X27" s="176" t="s">
        <v>218</v>
      </c>
      <c r="Y27" s="174"/>
      <c r="Z27" s="174"/>
      <c r="AA27" s="174"/>
      <c r="AB27" s="175"/>
      <c r="AC27" s="210"/>
      <c r="AD27" s="211"/>
      <c r="AE27" s="212"/>
      <c r="AF27" s="267" t="s">
        <v>3129</v>
      </c>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s="7" customFormat="1" ht="40.5" customHeight="1" x14ac:dyDescent="0.2">
      <c r="A28" s="173">
        <f t="shared" si="0"/>
        <v>4</v>
      </c>
      <c r="B28" s="174"/>
      <c r="C28" s="175"/>
      <c r="D28" s="237" t="s">
        <v>211</v>
      </c>
      <c r="E28" s="238"/>
      <c r="F28" s="238"/>
      <c r="G28" s="238"/>
      <c r="H28" s="238"/>
      <c r="I28" s="238"/>
      <c r="J28" s="238"/>
      <c r="K28" s="238"/>
      <c r="L28" s="238"/>
      <c r="M28" s="238"/>
      <c r="N28" s="238"/>
      <c r="O28" s="238"/>
      <c r="P28" s="238"/>
      <c r="Q28" s="238"/>
      <c r="R28" s="238"/>
      <c r="S28" s="238"/>
      <c r="T28" s="239"/>
      <c r="U28" s="176">
        <v>6</v>
      </c>
      <c r="V28" s="174"/>
      <c r="W28" s="175"/>
      <c r="X28" s="176" t="s">
        <v>218</v>
      </c>
      <c r="Y28" s="174"/>
      <c r="Z28" s="174"/>
      <c r="AA28" s="174"/>
      <c r="AB28" s="175"/>
      <c r="AC28" s="210"/>
      <c r="AD28" s="211"/>
      <c r="AE28" s="212"/>
      <c r="AF28" s="237" t="s">
        <v>210</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f t="shared" si="0"/>
        <v>5</v>
      </c>
      <c r="B29" s="174"/>
      <c r="C29" s="175"/>
      <c r="D29" s="237" t="s">
        <v>229</v>
      </c>
      <c r="E29" s="238"/>
      <c r="F29" s="238"/>
      <c r="G29" s="238"/>
      <c r="H29" s="238"/>
      <c r="I29" s="238"/>
      <c r="J29" s="238"/>
      <c r="K29" s="238"/>
      <c r="L29" s="238"/>
      <c r="M29" s="238"/>
      <c r="N29" s="238"/>
      <c r="O29" s="238"/>
      <c r="P29" s="238"/>
      <c r="Q29" s="238"/>
      <c r="R29" s="238"/>
      <c r="S29" s="238"/>
      <c r="T29" s="239"/>
      <c r="U29" s="176">
        <v>1</v>
      </c>
      <c r="V29" s="174"/>
      <c r="W29" s="175"/>
      <c r="X29" s="176" t="s">
        <v>218</v>
      </c>
      <c r="Y29" s="174"/>
      <c r="Z29" s="174"/>
      <c r="AA29" s="174"/>
      <c r="AB29" s="175"/>
      <c r="AC29" s="210"/>
      <c r="AD29" s="211"/>
      <c r="AE29" s="212"/>
      <c r="AF29" s="237" t="s">
        <v>2152</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f t="shared" si="0"/>
        <v>6</v>
      </c>
      <c r="B30" s="174"/>
      <c r="C30" s="175"/>
      <c r="D30" s="237" t="s">
        <v>230</v>
      </c>
      <c r="E30" s="238"/>
      <c r="F30" s="238"/>
      <c r="G30" s="238"/>
      <c r="H30" s="238"/>
      <c r="I30" s="238"/>
      <c r="J30" s="238"/>
      <c r="K30" s="238"/>
      <c r="L30" s="238"/>
      <c r="M30" s="238"/>
      <c r="N30" s="238"/>
      <c r="O30" s="238"/>
      <c r="P30" s="238"/>
      <c r="Q30" s="238"/>
      <c r="R30" s="238"/>
      <c r="S30" s="238"/>
      <c r="T30" s="239"/>
      <c r="U30" s="176">
        <v>9</v>
      </c>
      <c r="V30" s="174"/>
      <c r="W30" s="175"/>
      <c r="X30" s="176" t="s">
        <v>218</v>
      </c>
      <c r="Y30" s="174"/>
      <c r="Z30" s="174"/>
      <c r="AA30" s="174"/>
      <c r="AB30" s="175"/>
      <c r="AC30" s="210"/>
      <c r="AD30" s="211"/>
      <c r="AE30" s="212"/>
      <c r="AF30" s="237" t="s">
        <v>231</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f t="shared" si="0"/>
        <v>7</v>
      </c>
      <c r="B31" s="174"/>
      <c r="C31" s="175"/>
      <c r="D31" s="237" t="s">
        <v>4700</v>
      </c>
      <c r="E31" s="238"/>
      <c r="F31" s="238"/>
      <c r="G31" s="238"/>
      <c r="H31" s="238"/>
      <c r="I31" s="238"/>
      <c r="J31" s="238"/>
      <c r="K31" s="238"/>
      <c r="L31" s="238"/>
      <c r="M31" s="238"/>
      <c r="N31" s="238"/>
      <c r="O31" s="238"/>
      <c r="P31" s="238"/>
      <c r="Q31" s="238"/>
      <c r="R31" s="238"/>
      <c r="S31" s="238"/>
      <c r="T31" s="239"/>
      <c r="U31" s="176">
        <v>19</v>
      </c>
      <c r="V31" s="174"/>
      <c r="W31" s="175"/>
      <c r="X31" s="176" t="s">
        <v>218</v>
      </c>
      <c r="Y31" s="174"/>
      <c r="Z31" s="174"/>
      <c r="AA31" s="174"/>
      <c r="AB31" s="175"/>
      <c r="AC31" s="210"/>
      <c r="AD31" s="211"/>
      <c r="AE31" s="212"/>
      <c r="AF31" s="237" t="s">
        <v>4713</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f t="shared" si="0"/>
        <v>8</v>
      </c>
      <c r="B32" s="174"/>
      <c r="C32" s="175"/>
      <c r="D32" s="237" t="s">
        <v>4701</v>
      </c>
      <c r="E32" s="238"/>
      <c r="F32" s="238"/>
      <c r="G32" s="238"/>
      <c r="H32" s="238"/>
      <c r="I32" s="238"/>
      <c r="J32" s="238"/>
      <c r="K32" s="238"/>
      <c r="L32" s="238"/>
      <c r="M32" s="238"/>
      <c r="N32" s="238"/>
      <c r="O32" s="238"/>
      <c r="P32" s="238"/>
      <c r="Q32" s="238"/>
      <c r="R32" s="238"/>
      <c r="S32" s="238"/>
      <c r="T32" s="239"/>
      <c r="U32" s="176">
        <v>19</v>
      </c>
      <c r="V32" s="174"/>
      <c r="W32" s="175"/>
      <c r="X32" s="176" t="s">
        <v>218</v>
      </c>
      <c r="Y32" s="174"/>
      <c r="Z32" s="174"/>
      <c r="AA32" s="174"/>
      <c r="AB32" s="175"/>
      <c r="AC32" s="210"/>
      <c r="AD32" s="211"/>
      <c r="AE32" s="212"/>
      <c r="AF32" s="237" t="s">
        <v>4714</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f t="shared" si="0"/>
        <v>9</v>
      </c>
      <c r="B33" s="174"/>
      <c r="C33" s="175"/>
      <c r="D33" s="237" t="s">
        <v>4702</v>
      </c>
      <c r="E33" s="238"/>
      <c r="F33" s="238"/>
      <c r="G33" s="238"/>
      <c r="H33" s="238"/>
      <c r="I33" s="238"/>
      <c r="J33" s="238"/>
      <c r="K33" s="238"/>
      <c r="L33" s="238"/>
      <c r="M33" s="238"/>
      <c r="N33" s="238"/>
      <c r="O33" s="238"/>
      <c r="P33" s="238"/>
      <c r="Q33" s="238"/>
      <c r="R33" s="238"/>
      <c r="S33" s="238"/>
      <c r="T33" s="239"/>
      <c r="U33" s="176">
        <v>8</v>
      </c>
      <c r="V33" s="174"/>
      <c r="W33" s="175"/>
      <c r="X33" s="176" t="s">
        <v>218</v>
      </c>
      <c r="Y33" s="174"/>
      <c r="Z33" s="174"/>
      <c r="AA33" s="174"/>
      <c r="AB33" s="175"/>
      <c r="AC33" s="210"/>
      <c r="AD33" s="211"/>
      <c r="AE33" s="212"/>
      <c r="AF33" s="237" t="s">
        <v>4709</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f t="shared" si="0"/>
        <v>10</v>
      </c>
      <c r="B34" s="174"/>
      <c r="C34" s="175"/>
      <c r="D34" s="237" t="s">
        <v>4703</v>
      </c>
      <c r="E34" s="238"/>
      <c r="F34" s="238"/>
      <c r="G34" s="238"/>
      <c r="H34" s="238"/>
      <c r="I34" s="238"/>
      <c r="J34" s="238"/>
      <c r="K34" s="238"/>
      <c r="L34" s="238"/>
      <c r="M34" s="238"/>
      <c r="N34" s="238"/>
      <c r="O34" s="238"/>
      <c r="P34" s="238"/>
      <c r="Q34" s="238"/>
      <c r="R34" s="238"/>
      <c r="S34" s="238"/>
      <c r="T34" s="239"/>
      <c r="U34" s="176">
        <v>19</v>
      </c>
      <c r="V34" s="174"/>
      <c r="W34" s="175"/>
      <c r="X34" s="176" t="s">
        <v>218</v>
      </c>
      <c r="Y34" s="174"/>
      <c r="Z34" s="174"/>
      <c r="AA34" s="174"/>
      <c r="AB34" s="175"/>
      <c r="AC34" s="210"/>
      <c r="AD34" s="211"/>
      <c r="AE34" s="212"/>
      <c r="AF34" s="177" t="s">
        <v>4715</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f t="shared" si="0"/>
        <v>11</v>
      </c>
      <c r="B35" s="174"/>
      <c r="C35" s="175"/>
      <c r="D35" s="237" t="s">
        <v>4704</v>
      </c>
      <c r="E35" s="238"/>
      <c r="F35" s="238"/>
      <c r="G35" s="238"/>
      <c r="H35" s="238"/>
      <c r="I35" s="238"/>
      <c r="J35" s="238"/>
      <c r="K35" s="238"/>
      <c r="L35" s="238"/>
      <c r="M35" s="238"/>
      <c r="N35" s="238"/>
      <c r="O35" s="238"/>
      <c r="P35" s="238"/>
      <c r="Q35" s="238"/>
      <c r="R35" s="238"/>
      <c r="S35" s="238"/>
      <c r="T35" s="239"/>
      <c r="U35" s="176">
        <v>8</v>
      </c>
      <c r="V35" s="174"/>
      <c r="W35" s="175"/>
      <c r="X35" s="176" t="s">
        <v>218</v>
      </c>
      <c r="Y35" s="174"/>
      <c r="Z35" s="174"/>
      <c r="AA35" s="174"/>
      <c r="AB35" s="175"/>
      <c r="AC35" s="210"/>
      <c r="AD35" s="211"/>
      <c r="AE35" s="212"/>
      <c r="AF35" s="177" t="s">
        <v>4710</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f t="shared" si="0"/>
        <v>12</v>
      </c>
      <c r="B36" s="174"/>
      <c r="C36" s="175"/>
      <c r="D36" s="237" t="s">
        <v>4705</v>
      </c>
      <c r="E36" s="238"/>
      <c r="F36" s="238"/>
      <c r="G36" s="238"/>
      <c r="H36" s="238"/>
      <c r="I36" s="238"/>
      <c r="J36" s="238"/>
      <c r="K36" s="238"/>
      <c r="L36" s="238"/>
      <c r="M36" s="238"/>
      <c r="N36" s="238"/>
      <c r="O36" s="238"/>
      <c r="P36" s="238"/>
      <c r="Q36" s="238"/>
      <c r="R36" s="238"/>
      <c r="S36" s="238"/>
      <c r="T36" s="239"/>
      <c r="U36" s="176">
        <v>19</v>
      </c>
      <c r="V36" s="174"/>
      <c r="W36" s="175"/>
      <c r="X36" s="176" t="s">
        <v>218</v>
      </c>
      <c r="Y36" s="174"/>
      <c r="Z36" s="174"/>
      <c r="AA36" s="174"/>
      <c r="AB36" s="175"/>
      <c r="AC36" s="210"/>
      <c r="AD36" s="211"/>
      <c r="AE36" s="212"/>
      <c r="AF36" s="177" t="s">
        <v>4712</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f t="shared" si="0"/>
        <v>13</v>
      </c>
      <c r="B37" s="174"/>
      <c r="C37" s="175"/>
      <c r="D37" s="237" t="s">
        <v>4706</v>
      </c>
      <c r="E37" s="238"/>
      <c r="F37" s="238"/>
      <c r="G37" s="238"/>
      <c r="H37" s="238"/>
      <c r="I37" s="238"/>
      <c r="J37" s="238"/>
      <c r="K37" s="238"/>
      <c r="L37" s="238"/>
      <c r="M37" s="238"/>
      <c r="N37" s="238"/>
      <c r="O37" s="238"/>
      <c r="P37" s="238"/>
      <c r="Q37" s="238"/>
      <c r="R37" s="238"/>
      <c r="S37" s="238"/>
      <c r="T37" s="239"/>
      <c r="U37" s="176">
        <v>8</v>
      </c>
      <c r="V37" s="174"/>
      <c r="W37" s="175"/>
      <c r="X37" s="176" t="s">
        <v>218</v>
      </c>
      <c r="Y37" s="174"/>
      <c r="Z37" s="174"/>
      <c r="AA37" s="174"/>
      <c r="AB37" s="175"/>
      <c r="AC37" s="210"/>
      <c r="AD37" s="211"/>
      <c r="AE37" s="212"/>
      <c r="AF37" s="177" t="s">
        <v>4711</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40.5" customHeight="1" x14ac:dyDescent="0.2">
      <c r="A38" s="173">
        <v>14</v>
      </c>
      <c r="B38" s="174"/>
      <c r="C38" s="175"/>
      <c r="D38" s="237" t="s">
        <v>4783</v>
      </c>
      <c r="E38" s="238"/>
      <c r="F38" s="238"/>
      <c r="G38" s="238"/>
      <c r="H38" s="238"/>
      <c r="I38" s="238"/>
      <c r="J38" s="238"/>
      <c r="K38" s="238"/>
      <c r="L38" s="238"/>
      <c r="M38" s="238"/>
      <c r="N38" s="238"/>
      <c r="O38" s="238"/>
      <c r="P38" s="238"/>
      <c r="Q38" s="238"/>
      <c r="R38" s="238"/>
      <c r="S38" s="238"/>
      <c r="T38" s="239"/>
      <c r="U38" s="176">
        <v>8</v>
      </c>
      <c r="V38" s="174"/>
      <c r="W38" s="175"/>
      <c r="X38" s="176" t="s">
        <v>218</v>
      </c>
      <c r="Y38" s="174"/>
      <c r="Z38" s="174"/>
      <c r="AA38" s="174"/>
      <c r="AB38" s="175"/>
      <c r="AC38" s="176"/>
      <c r="AD38" s="174"/>
      <c r="AE38" s="175"/>
      <c r="AF38" s="297"/>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298"/>
      <c r="BJ38" s="299"/>
    </row>
    <row r="39" spans="1:62" s="7" customFormat="1" ht="40.5" customHeight="1" x14ac:dyDescent="0.2">
      <c r="A39" s="173">
        <v>15</v>
      </c>
      <c r="B39" s="174"/>
      <c r="C39" s="175"/>
      <c r="D39" s="237" t="s">
        <v>4097</v>
      </c>
      <c r="E39" s="238"/>
      <c r="F39" s="238"/>
      <c r="G39" s="238"/>
      <c r="H39" s="238"/>
      <c r="I39" s="238"/>
      <c r="J39" s="238"/>
      <c r="K39" s="238"/>
      <c r="L39" s="238"/>
      <c r="M39" s="238"/>
      <c r="N39" s="238"/>
      <c r="O39" s="238"/>
      <c r="P39" s="238"/>
      <c r="Q39" s="238"/>
      <c r="R39" s="238"/>
      <c r="S39" s="238"/>
      <c r="T39" s="239"/>
      <c r="U39" s="176">
        <v>3</v>
      </c>
      <c r="V39" s="174"/>
      <c r="W39" s="175"/>
      <c r="X39" s="176" t="s">
        <v>218</v>
      </c>
      <c r="Y39" s="174"/>
      <c r="Z39" s="174"/>
      <c r="AA39" s="174"/>
      <c r="AB39" s="175"/>
      <c r="AC39" s="176"/>
      <c r="AD39" s="174"/>
      <c r="AE39" s="175"/>
      <c r="AF39" s="297"/>
      <c r="AG39" s="298"/>
      <c r="AH39" s="298"/>
      <c r="AI39" s="298"/>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9"/>
    </row>
    <row r="40" spans="1:62" s="7" customFormat="1" ht="40.5" customHeight="1" x14ac:dyDescent="0.2">
      <c r="A40" s="173">
        <v>16</v>
      </c>
      <c r="B40" s="174"/>
      <c r="C40" s="175"/>
      <c r="D40" s="237" t="s">
        <v>4784</v>
      </c>
      <c r="E40" s="238"/>
      <c r="F40" s="238"/>
      <c r="G40" s="238"/>
      <c r="H40" s="238"/>
      <c r="I40" s="238"/>
      <c r="J40" s="238"/>
      <c r="K40" s="238"/>
      <c r="L40" s="238"/>
      <c r="M40" s="238"/>
      <c r="N40" s="238"/>
      <c r="O40" s="238"/>
      <c r="P40" s="238"/>
      <c r="Q40" s="238"/>
      <c r="R40" s="238"/>
      <c r="S40" s="238"/>
      <c r="T40" s="239"/>
      <c r="U40" s="176">
        <v>50</v>
      </c>
      <c r="V40" s="174"/>
      <c r="W40" s="175"/>
      <c r="X40" s="176" t="s">
        <v>218</v>
      </c>
      <c r="Y40" s="174"/>
      <c r="Z40" s="174"/>
      <c r="AA40" s="174"/>
      <c r="AB40" s="175"/>
      <c r="AC40" s="176"/>
      <c r="AD40" s="174"/>
      <c r="AE40" s="175"/>
      <c r="AF40" s="297"/>
      <c r="AG40" s="298"/>
      <c r="AH40" s="298"/>
      <c r="AI40" s="298"/>
      <c r="AJ40" s="298"/>
      <c r="AK40" s="298"/>
      <c r="AL40" s="298"/>
      <c r="AM40" s="298"/>
      <c r="AN40" s="298"/>
      <c r="AO40" s="298"/>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62" s="7" customFormat="1" ht="40.5" customHeight="1" x14ac:dyDescent="0.2">
      <c r="A41" s="173">
        <v>17</v>
      </c>
      <c r="B41" s="174"/>
      <c r="C41" s="175"/>
      <c r="D41" s="237" t="s">
        <v>4785</v>
      </c>
      <c r="E41" s="238"/>
      <c r="F41" s="238"/>
      <c r="G41" s="238"/>
      <c r="H41" s="238"/>
      <c r="I41" s="238"/>
      <c r="J41" s="238"/>
      <c r="K41" s="238"/>
      <c r="L41" s="238"/>
      <c r="M41" s="238"/>
      <c r="N41" s="238"/>
      <c r="O41" s="238"/>
      <c r="P41" s="238"/>
      <c r="Q41" s="238"/>
      <c r="R41" s="238"/>
      <c r="S41" s="238"/>
      <c r="T41" s="239"/>
      <c r="U41" s="176">
        <v>3</v>
      </c>
      <c r="V41" s="174"/>
      <c r="W41" s="175"/>
      <c r="X41" s="176" t="s">
        <v>218</v>
      </c>
      <c r="Y41" s="174"/>
      <c r="Z41" s="174"/>
      <c r="AA41" s="174"/>
      <c r="AB41" s="175"/>
      <c r="AC41" s="176"/>
      <c r="AD41" s="174"/>
      <c r="AE41" s="175"/>
      <c r="AF41" s="297"/>
      <c r="AG41" s="298"/>
      <c r="AH41" s="298"/>
      <c r="AI41" s="298"/>
      <c r="AJ41" s="298"/>
      <c r="AK41" s="298"/>
      <c r="AL41" s="298"/>
      <c r="AM41" s="298"/>
      <c r="AN41" s="298"/>
      <c r="AO41" s="298"/>
      <c r="AP41" s="298"/>
      <c r="AQ41" s="298"/>
      <c r="AR41" s="298"/>
      <c r="AS41" s="298"/>
      <c r="AT41" s="298"/>
      <c r="AU41" s="298"/>
      <c r="AV41" s="298"/>
      <c r="AW41" s="298"/>
      <c r="AX41" s="298"/>
      <c r="AY41" s="298"/>
      <c r="AZ41" s="298"/>
      <c r="BA41" s="298"/>
      <c r="BB41" s="298"/>
      <c r="BC41" s="298"/>
      <c r="BD41" s="298"/>
      <c r="BE41" s="298"/>
      <c r="BF41" s="298"/>
      <c r="BG41" s="298"/>
      <c r="BH41" s="298"/>
      <c r="BI41" s="298"/>
      <c r="BJ41" s="299"/>
    </row>
    <row r="42" spans="1:62" s="7" customFormat="1" ht="40.5" customHeight="1" x14ac:dyDescent="0.2">
      <c r="A42" s="173">
        <v>18</v>
      </c>
      <c r="B42" s="174"/>
      <c r="C42" s="175"/>
      <c r="D42" s="237" t="s">
        <v>4786</v>
      </c>
      <c r="E42" s="238"/>
      <c r="F42" s="238"/>
      <c r="G42" s="238"/>
      <c r="H42" s="238"/>
      <c r="I42" s="238"/>
      <c r="J42" s="238"/>
      <c r="K42" s="238"/>
      <c r="L42" s="238"/>
      <c r="M42" s="238"/>
      <c r="N42" s="238"/>
      <c r="O42" s="238"/>
      <c r="P42" s="238"/>
      <c r="Q42" s="238"/>
      <c r="R42" s="238"/>
      <c r="S42" s="238"/>
      <c r="T42" s="239"/>
      <c r="U42" s="176">
        <v>21</v>
      </c>
      <c r="V42" s="174"/>
      <c r="W42" s="175"/>
      <c r="X42" s="176" t="s">
        <v>240</v>
      </c>
      <c r="Y42" s="174"/>
      <c r="Z42" s="174"/>
      <c r="AA42" s="174"/>
      <c r="AB42" s="175"/>
      <c r="AC42" s="176"/>
      <c r="AD42" s="174"/>
      <c r="AE42" s="175"/>
      <c r="AF42" s="297"/>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9"/>
    </row>
    <row r="43" spans="1:62" s="7" customFormat="1" ht="40.5" customHeight="1" x14ac:dyDescent="0.2">
      <c r="A43" s="173">
        <v>19</v>
      </c>
      <c r="B43" s="174"/>
      <c r="C43" s="175"/>
      <c r="D43" s="237" t="s">
        <v>4787</v>
      </c>
      <c r="E43" s="238"/>
      <c r="F43" s="238"/>
      <c r="G43" s="238"/>
      <c r="H43" s="238"/>
      <c r="I43" s="238"/>
      <c r="J43" s="238"/>
      <c r="K43" s="238"/>
      <c r="L43" s="238"/>
      <c r="M43" s="238"/>
      <c r="N43" s="238"/>
      <c r="O43" s="238"/>
      <c r="P43" s="238"/>
      <c r="Q43" s="238"/>
      <c r="R43" s="238"/>
      <c r="S43" s="238"/>
      <c r="T43" s="239"/>
      <c r="U43" s="176">
        <v>3</v>
      </c>
      <c r="V43" s="174"/>
      <c r="W43" s="175"/>
      <c r="X43" s="176" t="s">
        <v>218</v>
      </c>
      <c r="Y43" s="174"/>
      <c r="Z43" s="174"/>
      <c r="AA43" s="174"/>
      <c r="AB43" s="175"/>
      <c r="AC43" s="176"/>
      <c r="AD43" s="174"/>
      <c r="AE43" s="175"/>
      <c r="AF43" s="297"/>
      <c r="AG43" s="298"/>
      <c r="AH43" s="298"/>
      <c r="AI43" s="298"/>
      <c r="AJ43" s="298"/>
      <c r="AK43" s="298"/>
      <c r="AL43" s="298"/>
      <c r="AM43" s="298"/>
      <c r="AN43" s="298"/>
      <c r="AO43" s="298"/>
      <c r="AP43" s="298"/>
      <c r="AQ43" s="298"/>
      <c r="AR43" s="298"/>
      <c r="AS43" s="298"/>
      <c r="AT43" s="298"/>
      <c r="AU43" s="298"/>
      <c r="AV43" s="298"/>
      <c r="AW43" s="298"/>
      <c r="AX43" s="298"/>
      <c r="AY43" s="298"/>
      <c r="AZ43" s="298"/>
      <c r="BA43" s="298"/>
      <c r="BB43" s="298"/>
      <c r="BC43" s="298"/>
      <c r="BD43" s="298"/>
      <c r="BE43" s="298"/>
      <c r="BF43" s="298"/>
      <c r="BG43" s="298"/>
      <c r="BH43" s="298"/>
      <c r="BI43" s="298"/>
      <c r="BJ43" s="299"/>
    </row>
    <row r="44" spans="1:62" s="7" customFormat="1" ht="40.5" customHeight="1" x14ac:dyDescent="0.2">
      <c r="A44" s="173">
        <v>20</v>
      </c>
      <c r="B44" s="174"/>
      <c r="C44" s="175"/>
      <c r="D44" s="237" t="s">
        <v>4788</v>
      </c>
      <c r="E44" s="238"/>
      <c r="F44" s="238"/>
      <c r="G44" s="238"/>
      <c r="H44" s="238"/>
      <c r="I44" s="238"/>
      <c r="J44" s="238"/>
      <c r="K44" s="238"/>
      <c r="L44" s="238"/>
      <c r="M44" s="238"/>
      <c r="N44" s="238"/>
      <c r="O44" s="238"/>
      <c r="P44" s="238"/>
      <c r="Q44" s="238"/>
      <c r="R44" s="238"/>
      <c r="S44" s="238"/>
      <c r="T44" s="239"/>
      <c r="U44" s="176">
        <v>8</v>
      </c>
      <c r="V44" s="174"/>
      <c r="W44" s="175"/>
      <c r="X44" s="176" t="s">
        <v>218</v>
      </c>
      <c r="Y44" s="174"/>
      <c r="Z44" s="174"/>
      <c r="AA44" s="174"/>
      <c r="AB44" s="175"/>
      <c r="AC44" s="176"/>
      <c r="AD44" s="174"/>
      <c r="AE44" s="175"/>
      <c r="AF44" s="297"/>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8"/>
      <c r="BF44" s="298"/>
      <c r="BG44" s="298"/>
      <c r="BH44" s="298"/>
      <c r="BI44" s="298"/>
      <c r="BJ44" s="299"/>
    </row>
    <row r="45" spans="1:62" s="7" customFormat="1" ht="43.2" customHeight="1" x14ac:dyDescent="0.2">
      <c r="A45" s="173">
        <f t="shared" ref="A45:A50" si="1">ROW()-24</f>
        <v>21</v>
      </c>
      <c r="B45" s="174"/>
      <c r="C45" s="175"/>
      <c r="D45" s="237" t="s">
        <v>4708</v>
      </c>
      <c r="E45" s="238"/>
      <c r="F45" s="238"/>
      <c r="G45" s="238"/>
      <c r="H45" s="238"/>
      <c r="I45" s="238"/>
      <c r="J45" s="238"/>
      <c r="K45" s="238"/>
      <c r="L45" s="238"/>
      <c r="M45" s="238"/>
      <c r="N45" s="238"/>
      <c r="O45" s="238"/>
      <c r="P45" s="238"/>
      <c r="Q45" s="238"/>
      <c r="R45" s="238"/>
      <c r="S45" s="238"/>
      <c r="T45" s="239"/>
      <c r="U45" s="176"/>
      <c r="V45" s="174"/>
      <c r="W45" s="175"/>
      <c r="X45" s="176"/>
      <c r="Y45" s="174"/>
      <c r="Z45" s="174"/>
      <c r="AA45" s="174"/>
      <c r="AB45" s="175"/>
      <c r="AC45" s="210"/>
      <c r="AD45" s="211"/>
      <c r="AE45" s="212"/>
      <c r="AF45" s="237"/>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75"/>
    </row>
    <row r="46" spans="1:62" s="7" customFormat="1" ht="40.5" customHeight="1" x14ac:dyDescent="0.2">
      <c r="A46" s="173">
        <f t="shared" si="1"/>
        <v>22</v>
      </c>
      <c r="B46" s="174"/>
      <c r="C46" s="175"/>
      <c r="D46" s="237" t="s">
        <v>3117</v>
      </c>
      <c r="E46" s="238"/>
      <c r="F46" s="238"/>
      <c r="G46" s="238"/>
      <c r="H46" s="238"/>
      <c r="I46" s="238"/>
      <c r="J46" s="238"/>
      <c r="K46" s="238"/>
      <c r="L46" s="238"/>
      <c r="M46" s="238"/>
      <c r="N46" s="238"/>
      <c r="O46" s="238"/>
      <c r="P46" s="238"/>
      <c r="Q46" s="238"/>
      <c r="R46" s="238"/>
      <c r="S46" s="238"/>
      <c r="T46" s="239"/>
      <c r="U46" s="176">
        <v>2</v>
      </c>
      <c r="V46" s="174"/>
      <c r="W46" s="175"/>
      <c r="X46" s="174" t="s">
        <v>102</v>
      </c>
      <c r="Y46" s="174"/>
      <c r="Z46" s="174"/>
      <c r="AA46" s="174"/>
      <c r="AB46" s="175"/>
      <c r="AC46" s="210"/>
      <c r="AD46" s="211"/>
      <c r="AE46" s="212"/>
      <c r="AF46" s="183" t="s">
        <v>3130</v>
      </c>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9"/>
    </row>
    <row r="47" spans="1:62" s="7" customFormat="1" ht="40.5" customHeight="1" x14ac:dyDescent="0.2">
      <c r="A47" s="173">
        <f t="shared" si="1"/>
        <v>23</v>
      </c>
      <c r="B47" s="174"/>
      <c r="C47" s="175"/>
      <c r="D47" s="237" t="s">
        <v>3118</v>
      </c>
      <c r="E47" s="238"/>
      <c r="F47" s="238"/>
      <c r="G47" s="238"/>
      <c r="H47" s="238"/>
      <c r="I47" s="238"/>
      <c r="J47" s="238"/>
      <c r="K47" s="238"/>
      <c r="L47" s="238"/>
      <c r="M47" s="238"/>
      <c r="N47" s="238"/>
      <c r="O47" s="238"/>
      <c r="P47" s="238"/>
      <c r="Q47" s="238"/>
      <c r="R47" s="238"/>
      <c r="S47" s="238"/>
      <c r="T47" s="239"/>
      <c r="U47" s="176">
        <v>1</v>
      </c>
      <c r="V47" s="174"/>
      <c r="W47" s="175"/>
      <c r="X47" s="174" t="s">
        <v>102</v>
      </c>
      <c r="Y47" s="174"/>
      <c r="Z47" s="174"/>
      <c r="AA47" s="174"/>
      <c r="AB47" s="175"/>
      <c r="AC47" s="210"/>
      <c r="AD47" s="211"/>
      <c r="AE47" s="212"/>
      <c r="AF47" s="183" t="s">
        <v>3131</v>
      </c>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9"/>
    </row>
    <row r="48" spans="1:62" s="7" customFormat="1" ht="40.5" customHeight="1" x14ac:dyDescent="0.2">
      <c r="A48" s="173">
        <f t="shared" si="1"/>
        <v>24</v>
      </c>
      <c r="B48" s="174"/>
      <c r="C48" s="175"/>
      <c r="D48" s="237" t="s">
        <v>3119</v>
      </c>
      <c r="E48" s="238"/>
      <c r="F48" s="238"/>
      <c r="G48" s="238"/>
      <c r="H48" s="238"/>
      <c r="I48" s="238"/>
      <c r="J48" s="238"/>
      <c r="K48" s="238"/>
      <c r="L48" s="238"/>
      <c r="M48" s="238"/>
      <c r="N48" s="238"/>
      <c r="O48" s="238"/>
      <c r="P48" s="238"/>
      <c r="Q48" s="238"/>
      <c r="R48" s="238"/>
      <c r="S48" s="238"/>
      <c r="T48" s="239"/>
      <c r="U48" s="176">
        <v>6</v>
      </c>
      <c r="V48" s="174"/>
      <c r="W48" s="175"/>
      <c r="X48" s="174" t="s">
        <v>1742</v>
      </c>
      <c r="Y48" s="174"/>
      <c r="Z48" s="174"/>
      <c r="AA48" s="174"/>
      <c r="AB48" s="175"/>
      <c r="AC48" s="210"/>
      <c r="AD48" s="211"/>
      <c r="AE48" s="212"/>
      <c r="AF48" s="177" t="s">
        <v>3125</v>
      </c>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9"/>
    </row>
    <row r="49" spans="1:62" s="7" customFormat="1" ht="40.200000000000003" customHeight="1" x14ac:dyDescent="0.2">
      <c r="A49" s="173">
        <f t="shared" si="1"/>
        <v>25</v>
      </c>
      <c r="B49" s="174"/>
      <c r="C49" s="175"/>
      <c r="D49" s="237" t="s">
        <v>3120</v>
      </c>
      <c r="E49" s="238"/>
      <c r="F49" s="238"/>
      <c r="G49" s="238"/>
      <c r="H49" s="238"/>
      <c r="I49" s="238"/>
      <c r="J49" s="238"/>
      <c r="K49" s="238"/>
      <c r="L49" s="238"/>
      <c r="M49" s="238"/>
      <c r="N49" s="238"/>
      <c r="O49" s="238"/>
      <c r="P49" s="238"/>
      <c r="Q49" s="238"/>
      <c r="R49" s="238"/>
      <c r="S49" s="238"/>
      <c r="T49" s="239"/>
      <c r="U49" s="176">
        <v>6</v>
      </c>
      <c r="V49" s="174"/>
      <c r="W49" s="175"/>
      <c r="X49" s="174" t="s">
        <v>1742</v>
      </c>
      <c r="Y49" s="174"/>
      <c r="Z49" s="174"/>
      <c r="AA49" s="174"/>
      <c r="AB49" s="175"/>
      <c r="AC49" s="210"/>
      <c r="AD49" s="211"/>
      <c r="AE49" s="212"/>
      <c r="AF49" s="177" t="s">
        <v>3124</v>
      </c>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9"/>
    </row>
    <row r="50" spans="1:62" s="7" customFormat="1" ht="40.200000000000003" customHeight="1" x14ac:dyDescent="0.2">
      <c r="A50" s="173">
        <f t="shared" si="1"/>
        <v>26</v>
      </c>
      <c r="B50" s="174"/>
      <c r="C50" s="175"/>
      <c r="D50" s="237" t="s">
        <v>3121</v>
      </c>
      <c r="E50" s="238"/>
      <c r="F50" s="238"/>
      <c r="G50" s="238"/>
      <c r="H50" s="238"/>
      <c r="I50" s="238"/>
      <c r="J50" s="238"/>
      <c r="K50" s="238"/>
      <c r="L50" s="238"/>
      <c r="M50" s="238"/>
      <c r="N50" s="238"/>
      <c r="O50" s="238"/>
      <c r="P50" s="238"/>
      <c r="Q50" s="238"/>
      <c r="R50" s="238"/>
      <c r="S50" s="238"/>
      <c r="T50" s="239"/>
      <c r="U50" s="176" t="s">
        <v>3122</v>
      </c>
      <c r="V50" s="174"/>
      <c r="W50" s="175"/>
      <c r="X50" s="174" t="s">
        <v>102</v>
      </c>
      <c r="Y50" s="174"/>
      <c r="Z50" s="174"/>
      <c r="AA50" s="174"/>
      <c r="AB50" s="175"/>
      <c r="AC50" s="210"/>
      <c r="AD50" s="211"/>
      <c r="AE50" s="212"/>
      <c r="AF50" s="177" t="s">
        <v>3144</v>
      </c>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9"/>
    </row>
    <row r="51" spans="1:62" s="7" customFormat="1" ht="40.5" customHeight="1" x14ac:dyDescent="0.2">
      <c r="A51" s="204"/>
      <c r="B51" s="205"/>
      <c r="C51" s="206"/>
      <c r="D51" s="213"/>
      <c r="E51" s="214"/>
      <c r="F51" s="214"/>
      <c r="G51" s="214"/>
      <c r="H51" s="214"/>
      <c r="I51" s="214"/>
      <c r="J51" s="214"/>
      <c r="K51" s="214"/>
      <c r="L51" s="214"/>
      <c r="M51" s="214"/>
      <c r="N51" s="214"/>
      <c r="O51" s="214"/>
      <c r="P51" s="214"/>
      <c r="Q51" s="214"/>
      <c r="R51" s="214"/>
      <c r="S51" s="214"/>
      <c r="T51" s="215"/>
      <c r="U51" s="207"/>
      <c r="V51" s="208"/>
      <c r="W51" s="209"/>
      <c r="X51" s="207"/>
      <c r="Y51" s="208"/>
      <c r="Z51" s="208"/>
      <c r="AA51" s="208"/>
      <c r="AB51" s="209"/>
      <c r="AC51" s="207"/>
      <c r="AD51" s="208"/>
      <c r="AE51" s="209"/>
      <c r="AF51" s="213"/>
      <c r="AG51" s="214"/>
      <c r="AH51" s="214"/>
      <c r="AI51" s="214"/>
      <c r="AJ51" s="214"/>
      <c r="AK51" s="214"/>
      <c r="AL51" s="214"/>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74"/>
    </row>
    <row r="52" spans="1:62" s="3" customFormat="1" ht="7.5" customHeight="1" x14ac:dyDescent="0.2"/>
    <row r="53" spans="1:62" s="1" customFormat="1" ht="12" x14ac:dyDescent="0.2"/>
    <row r="54" spans="1:62" s="1" customFormat="1" ht="12" x14ac:dyDescent="0.2"/>
    <row r="55" spans="1:62" s="1" customFormat="1" ht="12" x14ac:dyDescent="0.2"/>
    <row r="56" spans="1:62" s="1" customFormat="1" ht="12" x14ac:dyDescent="0.2"/>
    <row r="57" spans="1:62" s="1" customFormat="1" ht="12" x14ac:dyDescent="0.2"/>
    <row r="58" spans="1:62" s="1" customFormat="1" ht="12" x14ac:dyDescent="0.2"/>
    <row r="59" spans="1:62" s="1" customFormat="1" ht="12" x14ac:dyDescent="0.2"/>
    <row r="60" spans="1:62" s="1" customFormat="1" ht="12" x14ac:dyDescent="0.2"/>
    <row r="61" spans="1:62" s="1" customFormat="1" ht="12" x14ac:dyDescent="0.2"/>
    <row r="62" spans="1:62" s="1" customFormat="1" ht="12" x14ac:dyDescent="0.2"/>
    <row r="63" spans="1:62" s="1" customFormat="1" ht="12" x14ac:dyDescent="0.2"/>
    <row r="64" spans="1:62" s="1" customFormat="1" ht="12" x14ac:dyDescent="0.2"/>
    <row r="65" s="1" customFormat="1" ht="12" x14ac:dyDescent="0.2"/>
    <row r="66" s="1" customFormat="1" ht="12" x14ac:dyDescent="0.2"/>
    <row r="67" s="1" customFormat="1" ht="12" x14ac:dyDescent="0.2"/>
    <row r="68" s="1" customFormat="1" ht="12" x14ac:dyDescent="0.2"/>
    <row r="69" s="1" customFormat="1" ht="12" x14ac:dyDescent="0.2"/>
    <row r="70" s="1" customFormat="1" ht="12" x14ac:dyDescent="0.2"/>
    <row r="71" s="1" customFormat="1" ht="12" x14ac:dyDescent="0.2"/>
    <row r="72" s="1" customFormat="1" ht="12" x14ac:dyDescent="0.2"/>
    <row r="73" s="1" customFormat="1" ht="12" x14ac:dyDescent="0.2"/>
    <row r="74" s="1" customFormat="1" ht="12" x14ac:dyDescent="0.2"/>
    <row r="75" s="2" customFormat="1" ht="12" x14ac:dyDescent="0.15"/>
    <row r="76" s="2" customFormat="1" ht="12" x14ac:dyDescent="0.15"/>
  </sheetData>
  <mergeCells count="191">
    <mergeCell ref="A6:K6"/>
    <mergeCell ref="L6:W6"/>
    <mergeCell ref="AS6:AX6"/>
    <mergeCell ref="AY6:BJ6"/>
    <mergeCell ref="A7:K7"/>
    <mergeCell ref="L7:BJ7"/>
    <mergeCell ref="A49:C49"/>
    <mergeCell ref="D49:T49"/>
    <mergeCell ref="U49:W49"/>
    <mergeCell ref="X49:AB49"/>
    <mergeCell ref="AC49:AE49"/>
    <mergeCell ref="AF49:BJ49"/>
    <mergeCell ref="A48:C48"/>
    <mergeCell ref="D48:T48"/>
    <mergeCell ref="U48:W48"/>
    <mergeCell ref="X48:AB48"/>
    <mergeCell ref="AC48:AE48"/>
    <mergeCell ref="AF48:BJ48"/>
    <mergeCell ref="A45:C45"/>
    <mergeCell ref="D45:T45"/>
    <mergeCell ref="U45:W45"/>
    <mergeCell ref="X45:AB45"/>
    <mergeCell ref="AC45:AE45"/>
    <mergeCell ref="AF45:BJ45"/>
    <mergeCell ref="A2:AU2"/>
    <mergeCell ref="AV2:AY2"/>
    <mergeCell ref="AZ2:BC2"/>
    <mergeCell ref="BD2:BG2"/>
    <mergeCell ref="BH2:BJ2"/>
    <mergeCell ref="A3:G4"/>
    <mergeCell ref="H3:AU4"/>
    <mergeCell ref="AV3:AY3"/>
    <mergeCell ref="AZ3:BJ3"/>
    <mergeCell ref="AV4:AY4"/>
    <mergeCell ref="AZ4:BJ4"/>
    <mergeCell ref="A8:K8"/>
    <mergeCell ref="L8:BJ8"/>
    <mergeCell ref="A9:K9"/>
    <mergeCell ref="L9:BJ9"/>
    <mergeCell ref="A10:K10"/>
    <mergeCell ref="L10:BJ10"/>
    <mergeCell ref="A24:C24"/>
    <mergeCell ref="D24:T24"/>
    <mergeCell ref="U24:W24"/>
    <mergeCell ref="X24:AB24"/>
    <mergeCell ref="AC24:AE24"/>
    <mergeCell ref="AF24:BJ24"/>
    <mergeCell ref="AF27:BJ27"/>
    <mergeCell ref="A28:C28"/>
    <mergeCell ref="U28:W28"/>
    <mergeCell ref="X28:AB28"/>
    <mergeCell ref="AC28:AE28"/>
    <mergeCell ref="AF28:BJ28"/>
    <mergeCell ref="D27:T27"/>
    <mergeCell ref="D28:T28"/>
    <mergeCell ref="D25:T25"/>
    <mergeCell ref="D26:T26"/>
    <mergeCell ref="A27:C27"/>
    <mergeCell ref="U27:W27"/>
    <mergeCell ref="X27:AB27"/>
    <mergeCell ref="AC27:AE27"/>
    <mergeCell ref="A25:C25"/>
    <mergeCell ref="U25:W25"/>
    <mergeCell ref="X25:AB25"/>
    <mergeCell ref="AC25:AE25"/>
    <mergeCell ref="AF25:BJ25"/>
    <mergeCell ref="A26:C26"/>
    <mergeCell ref="U26:W26"/>
    <mergeCell ref="X26:AB26"/>
    <mergeCell ref="AC26:AE26"/>
    <mergeCell ref="AF26:BJ26"/>
    <mergeCell ref="AF31:BJ31"/>
    <mergeCell ref="A32:C32"/>
    <mergeCell ref="U32:W32"/>
    <mergeCell ref="X32:AB32"/>
    <mergeCell ref="AC32:AE32"/>
    <mergeCell ref="AF32:BJ32"/>
    <mergeCell ref="D31:T31"/>
    <mergeCell ref="D32:T32"/>
    <mergeCell ref="D29:T29"/>
    <mergeCell ref="D30:T30"/>
    <mergeCell ref="A31:C31"/>
    <mergeCell ref="U31:W31"/>
    <mergeCell ref="X31:AB31"/>
    <mergeCell ref="AC31:AE31"/>
    <mergeCell ref="A29:C29"/>
    <mergeCell ref="U29:W29"/>
    <mergeCell ref="X29:AB29"/>
    <mergeCell ref="AC29:AE29"/>
    <mergeCell ref="AF29:BJ29"/>
    <mergeCell ref="A30:C30"/>
    <mergeCell ref="U30:W30"/>
    <mergeCell ref="X30:AB30"/>
    <mergeCell ref="AC30:AE30"/>
    <mergeCell ref="AF30:BJ30"/>
    <mergeCell ref="AF35:BJ35"/>
    <mergeCell ref="A36:C36"/>
    <mergeCell ref="D36:T36"/>
    <mergeCell ref="U36:W36"/>
    <mergeCell ref="X36:AB36"/>
    <mergeCell ref="AC36:AE36"/>
    <mergeCell ref="D35:T35"/>
    <mergeCell ref="AF36:BJ36"/>
    <mergeCell ref="D33:T33"/>
    <mergeCell ref="D34:T34"/>
    <mergeCell ref="A35:C35"/>
    <mergeCell ref="U35:W35"/>
    <mergeCell ref="X35:AB35"/>
    <mergeCell ref="AC35:AE35"/>
    <mergeCell ref="A33:C33"/>
    <mergeCell ref="U33:W33"/>
    <mergeCell ref="X33:AB33"/>
    <mergeCell ref="AC33:AE33"/>
    <mergeCell ref="AF33:BJ33"/>
    <mergeCell ref="A34:C34"/>
    <mergeCell ref="U34:W34"/>
    <mergeCell ref="X34:AB34"/>
    <mergeCell ref="AC34:AE34"/>
    <mergeCell ref="AF34:BJ34"/>
    <mergeCell ref="A37:C37"/>
    <mergeCell ref="D37:T37"/>
    <mergeCell ref="U37:W37"/>
    <mergeCell ref="X37:AB37"/>
    <mergeCell ref="AC37:AE37"/>
    <mergeCell ref="AF37:BJ37"/>
    <mergeCell ref="A38:C38"/>
    <mergeCell ref="D38:T38"/>
    <mergeCell ref="U38:W38"/>
    <mergeCell ref="X38:AB38"/>
    <mergeCell ref="AC38:AE38"/>
    <mergeCell ref="AF38:BJ38"/>
    <mergeCell ref="A39:C39"/>
    <mergeCell ref="D39:T39"/>
    <mergeCell ref="U39:W39"/>
    <mergeCell ref="X39:AB39"/>
    <mergeCell ref="AC39:AE39"/>
    <mergeCell ref="AF39:BJ39"/>
    <mergeCell ref="A40:C40"/>
    <mergeCell ref="D40:T40"/>
    <mergeCell ref="U40:W40"/>
    <mergeCell ref="X40:AB40"/>
    <mergeCell ref="AC40:AE40"/>
    <mergeCell ref="AF40:BJ40"/>
    <mergeCell ref="A41:C41"/>
    <mergeCell ref="D41:T41"/>
    <mergeCell ref="U41:W41"/>
    <mergeCell ref="X41:AB41"/>
    <mergeCell ref="AC41:AE41"/>
    <mergeCell ref="AF41:BJ41"/>
    <mergeCell ref="A42:C42"/>
    <mergeCell ref="D42:T42"/>
    <mergeCell ref="U42:W42"/>
    <mergeCell ref="X42:AB42"/>
    <mergeCell ref="AC42:AE42"/>
    <mergeCell ref="AF42:BJ42"/>
    <mergeCell ref="A51:C51"/>
    <mergeCell ref="D51:T51"/>
    <mergeCell ref="U51:W51"/>
    <mergeCell ref="X51:AB51"/>
    <mergeCell ref="AC51:AE51"/>
    <mergeCell ref="AF51:BJ51"/>
    <mergeCell ref="A43:C43"/>
    <mergeCell ref="D43:T43"/>
    <mergeCell ref="U43:W43"/>
    <mergeCell ref="X43:AB43"/>
    <mergeCell ref="AC43:AE43"/>
    <mergeCell ref="AF43:BJ43"/>
    <mergeCell ref="A44:C44"/>
    <mergeCell ref="D44:T44"/>
    <mergeCell ref="U44:W44"/>
    <mergeCell ref="X44:AB44"/>
    <mergeCell ref="AC44:AE44"/>
    <mergeCell ref="AF44:BJ44"/>
    <mergeCell ref="A50:C50"/>
    <mergeCell ref="D50:T50"/>
    <mergeCell ref="U50:W50"/>
    <mergeCell ref="X50:AB50"/>
    <mergeCell ref="AC50:AE50"/>
    <mergeCell ref="AF50:BJ50"/>
    <mergeCell ref="A47:C47"/>
    <mergeCell ref="D47:T47"/>
    <mergeCell ref="U47:W47"/>
    <mergeCell ref="X47:AB47"/>
    <mergeCell ref="AC47:AE47"/>
    <mergeCell ref="AF47:BJ47"/>
    <mergeCell ref="A46:C46"/>
    <mergeCell ref="D46:T46"/>
    <mergeCell ref="U46:W46"/>
    <mergeCell ref="X46:AB46"/>
    <mergeCell ref="AC46:AE46"/>
    <mergeCell ref="AF46:BJ46"/>
  </mergeCells>
  <phoneticPr fontId="4"/>
  <dataValidations count="2">
    <dataValidation type="list" allowBlank="1" showInputMessage="1" showErrorMessage="1" sqref="AC46:AE51 AC25:AC45 AD27:AE45" xr:uid="{A1A1495C-D1BE-46D4-ABC4-515BD29AD256}">
      <formula1>"○"</formula1>
    </dataValidation>
    <dataValidation type="list" allowBlank="1" showInputMessage="1" showErrorMessage="1" sqref="AY6:BJ6" xr:uid="{C0397DD1-F634-48BB-98BC-654F095B0178}">
      <formula1>"送信,受信"</formula1>
    </dataValidation>
  </dataValidations>
  <pageMargins left="0.70866141732283472" right="0.51181102362204722" top="0.74803149606299213" bottom="0.51181102362204722" header="0.94488188976377963" footer="0.31496062992125984"/>
  <pageSetup paperSize="9" scale="63" orientation="portrait" r:id="rId1"/>
  <headerFooter>
    <oddHeader xml:space="preserve">&amp;R&amp;P   </oddHeader>
  </headerFooter>
  <rowBreaks count="1" manualBreakCount="1">
    <brk id="43" max="61"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5FD8F-AD5C-4586-BF7C-290F5A0414D2}">
  <sheetPr codeName="Sheet64"/>
  <dimension ref="A1:BJ66"/>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5883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5884</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3444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3446</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3447</v>
      </c>
      <c r="BJ12" s="12"/>
    </row>
    <row r="13" spans="1:62" s="7" customFormat="1" ht="20.25" customHeight="1" x14ac:dyDescent="0.2">
      <c r="A13" s="11"/>
      <c r="C13" s="7" t="s">
        <v>5885</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5886</v>
      </c>
      <c r="BJ16" s="12"/>
    </row>
    <row r="17" spans="1:62" s="7" customFormat="1" ht="20.25" customHeight="1" x14ac:dyDescent="0.2">
      <c r="A17" s="11"/>
      <c r="B17" s="7" t="s">
        <v>5997</v>
      </c>
      <c r="BJ17" s="12"/>
    </row>
    <row r="18" spans="1:62" s="7" customFormat="1" ht="20.25" customHeight="1" x14ac:dyDescent="0.2">
      <c r="A18" s="11"/>
      <c r="B18" s="7" t="s">
        <v>5898</v>
      </c>
      <c r="BJ18" s="12"/>
    </row>
    <row r="19" spans="1:62" s="7" customFormat="1" ht="20.25" customHeight="1" x14ac:dyDescent="0.2">
      <c r="A19" s="4"/>
      <c r="B19" s="5" t="s">
        <v>5996</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173">
        <v>1</v>
      </c>
      <c r="B22" s="174"/>
      <c r="C22" s="175"/>
      <c r="D22" s="29" t="s">
        <v>3448</v>
      </c>
      <c r="E22" s="30"/>
      <c r="F22" s="30"/>
      <c r="G22" s="30"/>
      <c r="H22" s="30"/>
      <c r="I22" s="30"/>
      <c r="J22" s="30"/>
      <c r="K22" s="30"/>
      <c r="L22" s="30"/>
      <c r="M22" s="30"/>
      <c r="N22" s="30"/>
      <c r="O22" s="30"/>
      <c r="P22" s="30"/>
      <c r="Q22" s="30"/>
      <c r="R22" s="30"/>
      <c r="S22" s="30"/>
      <c r="T22" s="31"/>
      <c r="U22" s="176">
        <v>4</v>
      </c>
      <c r="V22" s="174"/>
      <c r="W22" s="175"/>
      <c r="X22" s="422" t="s">
        <v>102</v>
      </c>
      <c r="Y22" s="361"/>
      <c r="Z22" s="361"/>
      <c r="AA22" s="361"/>
      <c r="AB22" s="423"/>
      <c r="AC22" s="176" t="s">
        <v>101</v>
      </c>
      <c r="AD22" s="174"/>
      <c r="AE22" s="175"/>
      <c r="AF22" s="29" t="s">
        <v>3449</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2</v>
      </c>
      <c r="B23" s="174"/>
      <c r="C23" s="175"/>
      <c r="D23" s="29" t="s">
        <v>3450</v>
      </c>
      <c r="E23" s="30"/>
      <c r="F23" s="30"/>
      <c r="G23" s="30"/>
      <c r="H23" s="30"/>
      <c r="I23" s="30"/>
      <c r="J23" s="30"/>
      <c r="K23" s="30"/>
      <c r="L23" s="30"/>
      <c r="M23" s="30"/>
      <c r="N23" s="30"/>
      <c r="O23" s="30"/>
      <c r="P23" s="30"/>
      <c r="Q23" s="30"/>
      <c r="R23" s="30"/>
      <c r="S23" s="30"/>
      <c r="T23" s="31"/>
      <c r="U23" s="176">
        <v>3</v>
      </c>
      <c r="V23" s="174"/>
      <c r="W23" s="175"/>
      <c r="X23" s="422" t="s">
        <v>102</v>
      </c>
      <c r="Y23" s="361"/>
      <c r="Z23" s="361"/>
      <c r="AA23" s="361"/>
      <c r="AB23" s="423"/>
      <c r="AC23" s="176" t="s">
        <v>101</v>
      </c>
      <c r="AD23" s="174"/>
      <c r="AE23" s="175"/>
      <c r="AF23" s="29" t="s">
        <v>3451</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3</v>
      </c>
      <c r="B24" s="174"/>
      <c r="C24" s="175"/>
      <c r="D24" s="29" t="s">
        <v>3452</v>
      </c>
      <c r="E24" s="30"/>
      <c r="F24" s="30"/>
      <c r="G24" s="30"/>
      <c r="H24" s="30"/>
      <c r="I24" s="30"/>
      <c r="J24" s="30"/>
      <c r="K24" s="30"/>
      <c r="L24" s="30"/>
      <c r="M24" s="30"/>
      <c r="N24" s="30"/>
      <c r="O24" s="30"/>
      <c r="P24" s="30"/>
      <c r="Q24" s="30"/>
      <c r="R24" s="30"/>
      <c r="S24" s="30"/>
      <c r="T24" s="31"/>
      <c r="U24" s="176">
        <v>30</v>
      </c>
      <c r="V24" s="174"/>
      <c r="W24" s="175"/>
      <c r="X24" s="422" t="s">
        <v>102</v>
      </c>
      <c r="Y24" s="361"/>
      <c r="Z24" s="361"/>
      <c r="AA24" s="361"/>
      <c r="AB24" s="423"/>
      <c r="AC24" s="176" t="s">
        <v>101</v>
      </c>
      <c r="AD24" s="174"/>
      <c r="AE24" s="175"/>
      <c r="AF24" s="29" t="s">
        <v>3453</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4</v>
      </c>
      <c r="B25" s="174"/>
      <c r="C25" s="175"/>
      <c r="D25" s="29" t="s">
        <v>3454</v>
      </c>
      <c r="E25" s="30"/>
      <c r="F25" s="30"/>
      <c r="G25" s="30"/>
      <c r="H25" s="30"/>
      <c r="I25" s="30"/>
      <c r="J25" s="30"/>
      <c r="K25" s="30"/>
      <c r="L25" s="30"/>
      <c r="M25" s="30"/>
      <c r="N25" s="30"/>
      <c r="O25" s="30"/>
      <c r="P25" s="30"/>
      <c r="Q25" s="30"/>
      <c r="R25" s="30"/>
      <c r="S25" s="30"/>
      <c r="T25" s="31"/>
      <c r="U25" s="176">
        <v>30</v>
      </c>
      <c r="V25" s="174"/>
      <c r="W25" s="175"/>
      <c r="X25" s="422" t="s">
        <v>197</v>
      </c>
      <c r="Y25" s="361"/>
      <c r="Z25" s="361"/>
      <c r="AA25" s="361"/>
      <c r="AB25" s="423"/>
      <c r="AC25" s="176" t="s">
        <v>101</v>
      </c>
      <c r="AD25" s="174"/>
      <c r="AE25" s="175"/>
      <c r="AF25" s="7" t="s">
        <v>3455</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5</v>
      </c>
      <c r="B26" s="174"/>
      <c r="C26" s="175"/>
      <c r="D26" s="29" t="s">
        <v>3456</v>
      </c>
      <c r="E26" s="30"/>
      <c r="F26" s="30"/>
      <c r="G26" s="30"/>
      <c r="H26" s="30"/>
      <c r="I26" s="30"/>
      <c r="J26" s="30"/>
      <c r="K26" s="30"/>
      <c r="L26" s="30"/>
      <c r="M26" s="30"/>
      <c r="N26" s="30"/>
      <c r="O26" s="30"/>
      <c r="P26" s="30"/>
      <c r="Q26" s="30"/>
      <c r="R26" s="30"/>
      <c r="S26" s="30"/>
      <c r="T26" s="31"/>
      <c r="U26" s="176">
        <v>20</v>
      </c>
      <c r="V26" s="174"/>
      <c r="W26" s="175"/>
      <c r="X26" s="422" t="s">
        <v>102</v>
      </c>
      <c r="Y26" s="361"/>
      <c r="Z26" s="361"/>
      <c r="AA26" s="361"/>
      <c r="AB26" s="423"/>
      <c r="AC26" s="176" t="s">
        <v>101</v>
      </c>
      <c r="AD26" s="174"/>
      <c r="AE26" s="175"/>
      <c r="AF26" s="29" t="s">
        <v>3457</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6</v>
      </c>
      <c r="B27" s="174"/>
      <c r="C27" s="175"/>
      <c r="D27" s="29" t="s">
        <v>3458</v>
      </c>
      <c r="E27" s="30"/>
      <c r="F27" s="30"/>
      <c r="G27" s="30"/>
      <c r="H27" s="30"/>
      <c r="I27" s="30"/>
      <c r="J27" s="30"/>
      <c r="K27" s="30"/>
      <c r="L27" s="30"/>
      <c r="M27" s="30"/>
      <c r="N27" s="30"/>
      <c r="O27" s="30"/>
      <c r="P27" s="30"/>
      <c r="Q27" s="30"/>
      <c r="R27" s="30"/>
      <c r="S27" s="30"/>
      <c r="T27" s="31"/>
      <c r="U27" s="176">
        <v>30</v>
      </c>
      <c r="V27" s="174"/>
      <c r="W27" s="175"/>
      <c r="X27" s="422" t="s">
        <v>197</v>
      </c>
      <c r="Y27" s="361"/>
      <c r="Z27" s="361"/>
      <c r="AA27" s="361"/>
      <c r="AB27" s="423"/>
      <c r="AC27" s="176" t="s">
        <v>101</v>
      </c>
      <c r="AD27" s="174"/>
      <c r="AE27" s="175"/>
      <c r="AF27" s="29" t="s">
        <v>3459</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7</v>
      </c>
      <c r="B28" s="174"/>
      <c r="C28" s="175"/>
      <c r="D28" s="29" t="s">
        <v>1181</v>
      </c>
      <c r="E28" s="30"/>
      <c r="F28" s="30"/>
      <c r="G28" s="30"/>
      <c r="H28" s="30"/>
      <c r="I28" s="30"/>
      <c r="J28" s="30"/>
      <c r="K28" s="30"/>
      <c r="L28" s="30"/>
      <c r="M28" s="30"/>
      <c r="N28" s="30"/>
      <c r="O28" s="30"/>
      <c r="P28" s="30"/>
      <c r="Q28" s="30"/>
      <c r="R28" s="30"/>
      <c r="S28" s="30"/>
      <c r="T28" s="31"/>
      <c r="U28" s="176">
        <v>8</v>
      </c>
      <c r="V28" s="174"/>
      <c r="W28" s="175"/>
      <c r="X28" s="422" t="s">
        <v>102</v>
      </c>
      <c r="Y28" s="361"/>
      <c r="Z28" s="361"/>
      <c r="AA28" s="361"/>
      <c r="AB28" s="423"/>
      <c r="AC28" s="176" t="s">
        <v>101</v>
      </c>
      <c r="AD28" s="174"/>
      <c r="AE28" s="175"/>
      <c r="AF28" s="29" t="s">
        <v>3460</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8</v>
      </c>
      <c r="B29" s="174"/>
      <c r="C29" s="175"/>
      <c r="D29" s="29" t="s">
        <v>3461</v>
      </c>
      <c r="E29" s="30"/>
      <c r="F29" s="30"/>
      <c r="G29" s="30"/>
      <c r="H29" s="30"/>
      <c r="I29" s="30"/>
      <c r="J29" s="30"/>
      <c r="K29" s="30"/>
      <c r="L29" s="30"/>
      <c r="M29" s="30"/>
      <c r="N29" s="30"/>
      <c r="O29" s="30"/>
      <c r="P29" s="30"/>
      <c r="Q29" s="30"/>
      <c r="R29" s="30"/>
      <c r="S29" s="30"/>
      <c r="T29" s="31"/>
      <c r="U29" s="176">
        <v>110</v>
      </c>
      <c r="V29" s="174"/>
      <c r="W29" s="175"/>
      <c r="X29" s="422" t="s">
        <v>197</v>
      </c>
      <c r="Y29" s="361"/>
      <c r="Z29" s="361"/>
      <c r="AA29" s="361"/>
      <c r="AB29" s="423"/>
      <c r="AC29" s="176" t="s">
        <v>101</v>
      </c>
      <c r="AD29" s="174"/>
      <c r="AE29" s="175"/>
      <c r="AF29" s="29" t="s">
        <v>3462</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9</v>
      </c>
      <c r="B30" s="174"/>
      <c r="C30" s="175"/>
      <c r="D30" s="29" t="s">
        <v>289</v>
      </c>
      <c r="E30" s="30"/>
      <c r="F30" s="30"/>
      <c r="G30" s="30"/>
      <c r="H30" s="30"/>
      <c r="I30" s="30"/>
      <c r="J30" s="30"/>
      <c r="K30" s="30"/>
      <c r="L30" s="30"/>
      <c r="M30" s="30"/>
      <c r="N30" s="30"/>
      <c r="O30" s="30"/>
      <c r="P30" s="30"/>
      <c r="Q30" s="30"/>
      <c r="R30" s="30"/>
      <c r="S30" s="30"/>
      <c r="T30" s="31"/>
      <c r="U30" s="176">
        <v>17</v>
      </c>
      <c r="V30" s="174"/>
      <c r="W30" s="175"/>
      <c r="X30" s="422" t="s">
        <v>102</v>
      </c>
      <c r="Y30" s="361"/>
      <c r="Z30" s="361"/>
      <c r="AA30" s="361"/>
      <c r="AB30" s="423"/>
      <c r="AC30" s="176" t="s">
        <v>101</v>
      </c>
      <c r="AD30" s="174"/>
      <c r="AE30" s="175"/>
      <c r="AF30" s="29" t="s">
        <v>2632</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10</v>
      </c>
      <c r="B31" s="174"/>
      <c r="C31" s="175"/>
      <c r="D31" s="29" t="s">
        <v>3463</v>
      </c>
      <c r="E31" s="30"/>
      <c r="F31" s="30"/>
      <c r="G31" s="30"/>
      <c r="H31" s="30"/>
      <c r="I31" s="30"/>
      <c r="J31" s="30"/>
      <c r="K31" s="30"/>
      <c r="L31" s="30"/>
      <c r="M31" s="30"/>
      <c r="N31" s="30"/>
      <c r="O31" s="30"/>
      <c r="P31" s="30"/>
      <c r="Q31" s="30"/>
      <c r="R31" s="30"/>
      <c r="S31" s="30"/>
      <c r="T31" s="31"/>
      <c r="U31" s="176">
        <v>4</v>
      </c>
      <c r="V31" s="174"/>
      <c r="W31" s="175"/>
      <c r="X31" s="422" t="s">
        <v>102</v>
      </c>
      <c r="Y31" s="361"/>
      <c r="Z31" s="361"/>
      <c r="AA31" s="361"/>
      <c r="AB31" s="423"/>
      <c r="AC31" s="176" t="s">
        <v>101</v>
      </c>
      <c r="AD31" s="174"/>
      <c r="AE31" s="175"/>
      <c r="AF31" s="29" t="s">
        <v>3464</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11</v>
      </c>
      <c r="B32" s="174"/>
      <c r="C32" s="175"/>
      <c r="D32" s="29" t="s">
        <v>3465</v>
      </c>
      <c r="E32" s="30"/>
      <c r="F32" s="30"/>
      <c r="G32" s="30"/>
      <c r="H32" s="30"/>
      <c r="I32" s="30"/>
      <c r="J32" s="30"/>
      <c r="K32" s="30"/>
      <c r="L32" s="30"/>
      <c r="M32" s="30"/>
      <c r="N32" s="30"/>
      <c r="O32" s="30"/>
      <c r="P32" s="30"/>
      <c r="Q32" s="30"/>
      <c r="R32" s="30"/>
      <c r="S32" s="30"/>
      <c r="T32" s="31"/>
      <c r="U32" s="176">
        <v>1</v>
      </c>
      <c r="V32" s="174"/>
      <c r="W32" s="175"/>
      <c r="X32" s="422" t="s">
        <v>102</v>
      </c>
      <c r="Y32" s="361"/>
      <c r="Z32" s="361"/>
      <c r="AA32" s="361"/>
      <c r="AB32" s="423"/>
      <c r="AC32" s="176" t="s">
        <v>101</v>
      </c>
      <c r="AD32" s="174"/>
      <c r="AE32" s="175"/>
      <c r="AF32" s="281" t="s">
        <v>3466</v>
      </c>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3"/>
    </row>
    <row r="33" spans="1:62" s="7" customFormat="1" ht="40.5" customHeight="1" x14ac:dyDescent="0.2">
      <c r="A33" s="173">
        <v>12</v>
      </c>
      <c r="B33" s="174"/>
      <c r="C33" s="175"/>
      <c r="D33" s="29" t="s">
        <v>3467</v>
      </c>
      <c r="E33" s="30"/>
      <c r="F33" s="30"/>
      <c r="G33" s="30"/>
      <c r="H33" s="30"/>
      <c r="I33" s="30"/>
      <c r="J33" s="30"/>
      <c r="K33" s="30"/>
      <c r="L33" s="30"/>
      <c r="M33" s="30"/>
      <c r="N33" s="30"/>
      <c r="O33" s="30"/>
      <c r="P33" s="30"/>
      <c r="Q33" s="30"/>
      <c r="R33" s="30"/>
      <c r="S33" s="30"/>
      <c r="T33" s="31"/>
      <c r="U33" s="176">
        <v>1</v>
      </c>
      <c r="V33" s="174"/>
      <c r="W33" s="175"/>
      <c r="X33" s="422" t="s">
        <v>102</v>
      </c>
      <c r="Y33" s="361"/>
      <c r="Z33" s="361"/>
      <c r="AA33" s="361"/>
      <c r="AB33" s="423"/>
      <c r="AC33" s="176" t="s">
        <v>101</v>
      </c>
      <c r="AD33" s="174"/>
      <c r="AE33" s="175"/>
      <c r="AF33" s="29" t="s">
        <v>3468</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c r="B34" s="174"/>
      <c r="C34" s="175"/>
      <c r="D34" s="29"/>
      <c r="E34" s="30"/>
      <c r="F34" s="30"/>
      <c r="G34" s="30"/>
      <c r="H34" s="30"/>
      <c r="I34" s="30"/>
      <c r="J34" s="30"/>
      <c r="K34" s="30"/>
      <c r="L34" s="30"/>
      <c r="M34" s="30"/>
      <c r="N34" s="30"/>
      <c r="O34" s="30"/>
      <c r="P34" s="30"/>
      <c r="Q34" s="30"/>
      <c r="R34" s="30"/>
      <c r="S34" s="30"/>
      <c r="T34" s="31"/>
      <c r="U34" s="176"/>
      <c r="V34" s="174"/>
      <c r="W34" s="175"/>
      <c r="X34" s="422"/>
      <c r="Y34" s="361"/>
      <c r="Z34" s="361"/>
      <c r="AA34" s="361"/>
      <c r="AB34" s="423"/>
      <c r="AC34" s="176"/>
      <c r="AD34" s="174"/>
      <c r="AE34" s="175"/>
      <c r="AF34" s="29"/>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c r="B35" s="174"/>
      <c r="C35" s="175"/>
      <c r="D35" s="29"/>
      <c r="E35" s="30"/>
      <c r="F35" s="30"/>
      <c r="G35" s="30"/>
      <c r="H35" s="30"/>
      <c r="I35" s="30"/>
      <c r="J35" s="30"/>
      <c r="K35" s="30"/>
      <c r="L35" s="30"/>
      <c r="M35" s="30"/>
      <c r="N35" s="30"/>
      <c r="O35" s="30"/>
      <c r="P35" s="30"/>
      <c r="Q35" s="30"/>
      <c r="R35" s="30"/>
      <c r="S35" s="30"/>
      <c r="T35" s="31"/>
      <c r="U35" s="176"/>
      <c r="V35" s="174"/>
      <c r="W35" s="175"/>
      <c r="X35" s="422"/>
      <c r="Y35" s="361"/>
      <c r="Z35" s="361"/>
      <c r="AA35" s="361"/>
      <c r="AB35" s="423"/>
      <c r="AC35" s="176"/>
      <c r="AD35" s="174"/>
      <c r="AE35" s="175"/>
      <c r="AF35" s="29"/>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c r="B36" s="174"/>
      <c r="C36" s="175"/>
      <c r="D36" s="29"/>
      <c r="E36" s="30"/>
      <c r="F36" s="30"/>
      <c r="G36" s="30"/>
      <c r="H36" s="30"/>
      <c r="I36" s="30"/>
      <c r="J36" s="30"/>
      <c r="K36" s="30"/>
      <c r="L36" s="30"/>
      <c r="M36" s="30"/>
      <c r="N36" s="30"/>
      <c r="O36" s="30"/>
      <c r="P36" s="30"/>
      <c r="Q36" s="30"/>
      <c r="R36" s="30"/>
      <c r="S36" s="30"/>
      <c r="T36" s="31"/>
      <c r="U36" s="176"/>
      <c r="V36" s="174"/>
      <c r="W36" s="175"/>
      <c r="X36" s="422"/>
      <c r="Y36" s="361"/>
      <c r="Z36" s="361"/>
      <c r="AA36" s="361"/>
      <c r="AB36" s="423"/>
      <c r="AC36" s="176"/>
      <c r="AD36" s="174"/>
      <c r="AE36" s="175"/>
      <c r="AF36" s="29"/>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c r="B37" s="174"/>
      <c r="C37" s="175"/>
      <c r="D37" s="29"/>
      <c r="E37" s="30"/>
      <c r="F37" s="30"/>
      <c r="G37" s="30"/>
      <c r="H37" s="30"/>
      <c r="I37" s="30"/>
      <c r="J37" s="30"/>
      <c r="K37" s="30"/>
      <c r="L37" s="30"/>
      <c r="M37" s="30"/>
      <c r="N37" s="30"/>
      <c r="O37" s="30"/>
      <c r="P37" s="30"/>
      <c r="Q37" s="30"/>
      <c r="R37" s="30"/>
      <c r="S37" s="30"/>
      <c r="T37" s="31"/>
      <c r="U37" s="176"/>
      <c r="V37" s="174"/>
      <c r="W37" s="175"/>
      <c r="X37" s="422"/>
      <c r="Y37" s="361"/>
      <c r="Z37" s="361"/>
      <c r="AA37" s="361"/>
      <c r="AB37" s="423"/>
      <c r="AC37" s="176"/>
      <c r="AD37" s="174"/>
      <c r="AE37" s="175"/>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c r="B38" s="174"/>
      <c r="C38" s="175"/>
      <c r="D38" s="29"/>
      <c r="E38" s="30"/>
      <c r="F38" s="30"/>
      <c r="G38" s="30"/>
      <c r="H38" s="30"/>
      <c r="I38" s="30"/>
      <c r="J38" s="30"/>
      <c r="K38" s="30"/>
      <c r="L38" s="30"/>
      <c r="M38" s="30"/>
      <c r="N38" s="30"/>
      <c r="O38" s="30"/>
      <c r="P38" s="30"/>
      <c r="Q38" s="30"/>
      <c r="R38" s="30"/>
      <c r="S38" s="30"/>
      <c r="T38" s="31"/>
      <c r="U38" s="176"/>
      <c r="V38" s="174"/>
      <c r="W38" s="175"/>
      <c r="X38" s="422"/>
      <c r="Y38" s="361"/>
      <c r="Z38" s="361"/>
      <c r="AA38" s="361"/>
      <c r="AB38" s="423"/>
      <c r="AC38" s="176"/>
      <c r="AD38" s="174"/>
      <c r="AE38" s="175"/>
      <c r="AF38" s="2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c r="B39" s="174"/>
      <c r="C39" s="175"/>
      <c r="D39" s="29"/>
      <c r="E39" s="30"/>
      <c r="F39" s="30"/>
      <c r="G39" s="30"/>
      <c r="H39" s="30"/>
      <c r="I39" s="30"/>
      <c r="J39" s="30"/>
      <c r="K39" s="30"/>
      <c r="L39" s="30"/>
      <c r="M39" s="30"/>
      <c r="N39" s="30"/>
      <c r="O39" s="30"/>
      <c r="P39" s="30"/>
      <c r="Q39" s="30"/>
      <c r="R39" s="30"/>
      <c r="S39" s="30"/>
      <c r="T39" s="31"/>
      <c r="U39" s="176"/>
      <c r="V39" s="174"/>
      <c r="W39" s="175"/>
      <c r="X39" s="422"/>
      <c r="Y39" s="361"/>
      <c r="Z39" s="361"/>
      <c r="AA39" s="361"/>
      <c r="AB39" s="423"/>
      <c r="AC39" s="176"/>
      <c r="AD39" s="174"/>
      <c r="AE39" s="175"/>
      <c r="AF39" s="29"/>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c r="B40" s="174"/>
      <c r="C40" s="175"/>
      <c r="D40" s="29"/>
      <c r="E40" s="30"/>
      <c r="F40" s="30"/>
      <c r="G40" s="30"/>
      <c r="H40" s="30"/>
      <c r="I40" s="30"/>
      <c r="J40" s="30"/>
      <c r="K40" s="30"/>
      <c r="L40" s="30"/>
      <c r="M40" s="30"/>
      <c r="N40" s="30"/>
      <c r="O40" s="30"/>
      <c r="P40" s="30"/>
      <c r="Q40" s="30"/>
      <c r="R40" s="30"/>
      <c r="S40" s="30"/>
      <c r="T40" s="31"/>
      <c r="U40" s="176"/>
      <c r="V40" s="174"/>
      <c r="W40" s="175"/>
      <c r="X40" s="422"/>
      <c r="Y40" s="361"/>
      <c r="Z40" s="361"/>
      <c r="AA40" s="361"/>
      <c r="AB40" s="423"/>
      <c r="AC40" s="176"/>
      <c r="AD40" s="174"/>
      <c r="AE40" s="175"/>
      <c r="AF40" s="29"/>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1" ht="40.5" customHeight="1" x14ac:dyDescent="0.2">
      <c r="A41" s="204"/>
      <c r="B41" s="205"/>
      <c r="C41" s="206"/>
      <c r="D41" s="41"/>
      <c r="E41" s="35"/>
      <c r="F41" s="35"/>
      <c r="G41" s="35"/>
      <c r="H41" s="35"/>
      <c r="I41" s="35"/>
      <c r="J41" s="35"/>
      <c r="K41" s="35"/>
      <c r="L41" s="35"/>
      <c r="M41" s="35"/>
      <c r="N41" s="35"/>
      <c r="O41" s="35"/>
      <c r="P41" s="35"/>
      <c r="Q41" s="35"/>
      <c r="R41" s="35"/>
      <c r="S41" s="35"/>
      <c r="T41" s="36"/>
      <c r="U41" s="250"/>
      <c r="V41" s="205"/>
      <c r="W41" s="206"/>
      <c r="X41" s="424"/>
      <c r="Y41" s="425"/>
      <c r="Z41" s="425"/>
      <c r="AA41" s="425"/>
      <c r="AB41" s="426"/>
      <c r="AC41" s="250"/>
      <c r="AD41" s="205"/>
      <c r="AE41" s="206"/>
      <c r="AF41" s="41"/>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39"/>
    </row>
    <row r="42" spans="1:62" s="3" customFormat="1" ht="7.5" customHeight="1"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1" customFormat="1" ht="12" x14ac:dyDescent="0.2"/>
    <row r="64" s="1" customFormat="1" ht="12" x14ac:dyDescent="0.2"/>
    <row r="65" s="2" customFormat="1" ht="12" x14ac:dyDescent="0.15"/>
    <row r="66" s="2" customFormat="1" ht="12" x14ac:dyDescent="0.15"/>
  </sheetData>
  <mergeCells count="1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21:C21"/>
    <mergeCell ref="D21:T21"/>
    <mergeCell ref="U21:W21"/>
    <mergeCell ref="X21:AB21"/>
    <mergeCell ref="AC21:AE21"/>
    <mergeCell ref="AF21:BJ21"/>
    <mergeCell ref="A8:K8"/>
    <mergeCell ref="L8:BJ8"/>
    <mergeCell ref="A9:K9"/>
    <mergeCell ref="L9:BJ9"/>
    <mergeCell ref="A10:K10"/>
    <mergeCell ref="L10:BJ10"/>
    <mergeCell ref="A24:C24"/>
    <mergeCell ref="U24:W24"/>
    <mergeCell ref="X24:AB24"/>
    <mergeCell ref="AC24:AE24"/>
    <mergeCell ref="A23:C23"/>
    <mergeCell ref="U23:W23"/>
    <mergeCell ref="X23:AB23"/>
    <mergeCell ref="AC23:AE23"/>
    <mergeCell ref="A22:C22"/>
    <mergeCell ref="U22:W22"/>
    <mergeCell ref="X22:AB22"/>
    <mergeCell ref="AC22:AE22"/>
    <mergeCell ref="A27:C27"/>
    <mergeCell ref="U27:W27"/>
    <mergeCell ref="X27:AB27"/>
    <mergeCell ref="AC27:AE27"/>
    <mergeCell ref="A26:C26"/>
    <mergeCell ref="U26:W26"/>
    <mergeCell ref="X26:AB26"/>
    <mergeCell ref="AC26:AE26"/>
    <mergeCell ref="A25:C25"/>
    <mergeCell ref="U25:W25"/>
    <mergeCell ref="X25:AB25"/>
    <mergeCell ref="AC25:AE25"/>
    <mergeCell ref="A30:C30"/>
    <mergeCell ref="U30:W30"/>
    <mergeCell ref="X30:AB30"/>
    <mergeCell ref="AC30:AE30"/>
    <mergeCell ref="A29:C29"/>
    <mergeCell ref="U29:W29"/>
    <mergeCell ref="X29:AB29"/>
    <mergeCell ref="AC29:AE29"/>
    <mergeCell ref="A28:C28"/>
    <mergeCell ref="U28:W28"/>
    <mergeCell ref="X28:AB28"/>
    <mergeCell ref="AC28:AE28"/>
    <mergeCell ref="A32:C32"/>
    <mergeCell ref="U32:W32"/>
    <mergeCell ref="X32:AB32"/>
    <mergeCell ref="AC32:AE32"/>
    <mergeCell ref="AF32:BJ32"/>
    <mergeCell ref="A31:C31"/>
    <mergeCell ref="U31:W31"/>
    <mergeCell ref="X31:AB31"/>
    <mergeCell ref="AC31:AE31"/>
    <mergeCell ref="A41:C41"/>
    <mergeCell ref="U41:W41"/>
    <mergeCell ref="X41:AB41"/>
    <mergeCell ref="AC41:AE41"/>
    <mergeCell ref="A33:C33"/>
    <mergeCell ref="U33:W33"/>
    <mergeCell ref="X33:AB33"/>
    <mergeCell ref="AC33:AE33"/>
    <mergeCell ref="A40:C40"/>
    <mergeCell ref="U40:W40"/>
    <mergeCell ref="X40:AB40"/>
    <mergeCell ref="AC40:AE40"/>
    <mergeCell ref="A36:C36"/>
    <mergeCell ref="U36:W36"/>
    <mergeCell ref="X36:AB36"/>
    <mergeCell ref="AC36:AE36"/>
    <mergeCell ref="A37:C37"/>
    <mergeCell ref="U37:W37"/>
    <mergeCell ref="X37:AB37"/>
    <mergeCell ref="AC37:AE37"/>
    <mergeCell ref="A38:C38"/>
    <mergeCell ref="U38:W38"/>
    <mergeCell ref="X38:AB38"/>
    <mergeCell ref="AC38:AE38"/>
    <mergeCell ref="A39:C39"/>
    <mergeCell ref="U39:W39"/>
    <mergeCell ref="X39:AB39"/>
    <mergeCell ref="AC39:AE39"/>
    <mergeCell ref="A34:C34"/>
    <mergeCell ref="U34:W34"/>
    <mergeCell ref="X34:AB34"/>
    <mergeCell ref="AC34:AE34"/>
    <mergeCell ref="A35:C35"/>
    <mergeCell ref="U35:W35"/>
    <mergeCell ref="X35:AB35"/>
    <mergeCell ref="AC35:AE35"/>
  </mergeCells>
  <phoneticPr fontId="4"/>
  <dataValidations count="2">
    <dataValidation type="list" allowBlank="1" showInputMessage="1" showErrorMessage="1" sqref="AY6:BJ6" xr:uid="{E98E8587-DB97-4ABA-8CC4-1C1703F009F9}">
      <formula1>"送信,受信"</formula1>
    </dataValidation>
    <dataValidation type="list" allowBlank="1" showInputMessage="1" showErrorMessage="1" sqref="AC22:AC33 AC34:AC41" xr:uid="{3CB8120C-A5A8-4281-8B7D-A714C2132368}">
      <formula1>"○"</formula1>
    </dataValidation>
  </dataValidations>
  <pageMargins left="0.70866141732283472" right="0.39370078740157483" top="0.74803149606299213" bottom="0.51181102362204722" header="0.98425196850393704" footer="0.31496062992125984"/>
  <pageSetup paperSize="9" scale="70" orientation="portrait" r:id="rId1"/>
  <headerFooter>
    <oddHeader xml:space="preserve">&amp;R&amp;P   </oddHeader>
  </headerFooter>
  <rowBreaks count="1" manualBreakCount="1">
    <brk id="20" max="61"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6DBA-A5A8-4F4D-BF4B-5FCE79DAA364}">
  <sheetPr codeName="Sheet65"/>
  <dimension ref="A1:BJ125"/>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3553</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3530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3444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3767</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3447</v>
      </c>
      <c r="BJ12" s="12"/>
    </row>
    <row r="13" spans="1:62" s="7" customFormat="1" ht="20.25" customHeight="1" x14ac:dyDescent="0.2">
      <c r="A13" s="11"/>
      <c r="C13" s="7" t="s">
        <v>3531</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3769</v>
      </c>
      <c r="BJ16" s="12"/>
    </row>
    <row r="17" spans="1:62" s="7" customFormat="1" ht="20.25" customHeight="1" x14ac:dyDescent="0.2">
      <c r="A17" s="11"/>
      <c r="B17" s="7" t="s">
        <v>3102</v>
      </c>
      <c r="BJ17" s="12"/>
    </row>
    <row r="18" spans="1:62" s="7" customFormat="1" ht="20.25" customHeight="1" x14ac:dyDescent="0.2">
      <c r="A18" s="4"/>
      <c r="B18" s="5" t="s">
        <v>5898</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1" ht="5.25" customHeight="1" x14ac:dyDescent="0.2"/>
    <row r="20" spans="1:62" s="7" customFormat="1" ht="20.25" customHeight="1" x14ac:dyDescent="0.2">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2" s="7" customFormat="1" ht="40.5" customHeight="1" x14ac:dyDescent="0.2">
      <c r="A21" s="255"/>
      <c r="B21" s="256"/>
      <c r="C21" s="257"/>
      <c r="D21" s="44" t="s">
        <v>3472</v>
      </c>
      <c r="E21" s="45"/>
      <c r="F21" s="45"/>
      <c r="G21" s="45"/>
      <c r="H21" s="45"/>
      <c r="I21" s="45"/>
      <c r="J21" s="45"/>
      <c r="K21" s="45"/>
      <c r="L21" s="45"/>
      <c r="M21" s="45"/>
      <c r="N21" s="45"/>
      <c r="O21" s="45"/>
      <c r="P21" s="45"/>
      <c r="Q21" s="45"/>
      <c r="R21" s="45"/>
      <c r="S21" s="45"/>
      <c r="T21" s="46"/>
      <c r="U21" s="273"/>
      <c r="V21" s="256"/>
      <c r="W21" s="257"/>
      <c r="X21" s="439"/>
      <c r="Y21" s="440"/>
      <c r="Z21" s="440"/>
      <c r="AA21" s="440"/>
      <c r="AB21" s="441"/>
      <c r="AC21" s="273"/>
      <c r="AD21" s="256"/>
      <c r="AE21" s="257"/>
      <c r="AF21" s="44"/>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2"/>
    </row>
    <row r="22" spans="1:62" s="7" customFormat="1" ht="40.5" customHeight="1" x14ac:dyDescent="0.2">
      <c r="A22" s="173">
        <v>1</v>
      </c>
      <c r="B22" s="174"/>
      <c r="C22" s="175"/>
      <c r="D22" s="29" t="s">
        <v>213</v>
      </c>
      <c r="E22" s="30"/>
      <c r="F22" s="30"/>
      <c r="G22" s="30"/>
      <c r="H22" s="30"/>
      <c r="I22" s="30"/>
      <c r="J22" s="30"/>
      <c r="K22" s="30"/>
      <c r="L22" s="30"/>
      <c r="M22" s="30"/>
      <c r="N22" s="30"/>
      <c r="O22" s="30"/>
      <c r="P22" s="30"/>
      <c r="Q22" s="30"/>
      <c r="R22" s="30"/>
      <c r="S22" s="30"/>
      <c r="T22" s="31"/>
      <c r="U22" s="176">
        <v>2</v>
      </c>
      <c r="V22" s="174"/>
      <c r="W22" s="175"/>
      <c r="X22" s="422" t="s">
        <v>102</v>
      </c>
      <c r="Y22" s="361"/>
      <c r="Z22" s="361"/>
      <c r="AA22" s="361"/>
      <c r="AB22" s="423"/>
      <c r="AC22" s="176" t="s">
        <v>101</v>
      </c>
      <c r="AD22" s="174"/>
      <c r="AE22" s="175"/>
      <c r="AF22" s="29" t="s">
        <v>3473</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2</v>
      </c>
      <c r="B23" s="174"/>
      <c r="C23" s="175"/>
      <c r="D23" s="29" t="s">
        <v>219</v>
      </c>
      <c r="E23" s="30"/>
      <c r="F23" s="30"/>
      <c r="G23" s="30"/>
      <c r="H23" s="30"/>
      <c r="I23" s="30"/>
      <c r="J23" s="30"/>
      <c r="K23" s="30"/>
      <c r="L23" s="30"/>
      <c r="M23" s="30"/>
      <c r="N23" s="30"/>
      <c r="O23" s="30"/>
      <c r="P23" s="30"/>
      <c r="Q23" s="30"/>
      <c r="R23" s="30"/>
      <c r="S23" s="30"/>
      <c r="T23" s="31"/>
      <c r="U23" s="176">
        <v>1</v>
      </c>
      <c r="V23" s="174"/>
      <c r="W23" s="175"/>
      <c r="X23" s="422" t="s">
        <v>102</v>
      </c>
      <c r="Y23" s="361"/>
      <c r="Z23" s="361"/>
      <c r="AA23" s="361"/>
      <c r="AB23" s="423"/>
      <c r="AC23" s="176" t="s">
        <v>101</v>
      </c>
      <c r="AD23" s="174"/>
      <c r="AE23" s="175"/>
      <c r="AF23" s="29" t="s">
        <v>3474</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3</v>
      </c>
      <c r="B24" s="174"/>
      <c r="C24" s="175"/>
      <c r="D24" s="29" t="s">
        <v>3475</v>
      </c>
      <c r="E24" s="30"/>
      <c r="F24" s="30"/>
      <c r="G24" s="30"/>
      <c r="H24" s="30"/>
      <c r="I24" s="30"/>
      <c r="J24" s="30"/>
      <c r="K24" s="30"/>
      <c r="L24" s="30"/>
      <c r="M24" s="30"/>
      <c r="N24" s="30"/>
      <c r="O24" s="30"/>
      <c r="P24" s="30"/>
      <c r="Q24" s="30"/>
      <c r="R24" s="30"/>
      <c r="S24" s="30"/>
      <c r="T24" s="31"/>
      <c r="U24" s="176">
        <v>6</v>
      </c>
      <c r="V24" s="174"/>
      <c r="W24" s="175"/>
      <c r="X24" s="422" t="s">
        <v>192</v>
      </c>
      <c r="Y24" s="361"/>
      <c r="Z24" s="361"/>
      <c r="AA24" s="361"/>
      <c r="AB24" s="423"/>
      <c r="AC24" s="176" t="s">
        <v>101</v>
      </c>
      <c r="AD24" s="174"/>
      <c r="AE24" s="175"/>
      <c r="AF24" s="29" t="s">
        <v>3476</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4</v>
      </c>
      <c r="B25" s="174"/>
      <c r="C25" s="175"/>
      <c r="D25" s="29" t="s">
        <v>3477</v>
      </c>
      <c r="E25" s="30"/>
      <c r="F25" s="30"/>
      <c r="G25" s="30"/>
      <c r="H25" s="30"/>
      <c r="I25" s="30"/>
      <c r="J25" s="30"/>
      <c r="K25" s="30"/>
      <c r="L25" s="30"/>
      <c r="M25" s="30"/>
      <c r="N25" s="30"/>
      <c r="O25" s="30"/>
      <c r="P25" s="30"/>
      <c r="Q25" s="30"/>
      <c r="R25" s="30"/>
      <c r="S25" s="30"/>
      <c r="T25" s="31"/>
      <c r="U25" s="176">
        <v>1</v>
      </c>
      <c r="V25" s="174"/>
      <c r="W25" s="175"/>
      <c r="X25" s="422" t="s">
        <v>102</v>
      </c>
      <c r="Y25" s="361"/>
      <c r="Z25" s="361"/>
      <c r="AA25" s="361"/>
      <c r="AB25" s="423"/>
      <c r="AC25" s="176" t="s">
        <v>101</v>
      </c>
      <c r="AD25" s="174"/>
      <c r="AE25" s="175"/>
      <c r="AF25" s="29" t="s">
        <v>3532</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5</v>
      </c>
      <c r="B26" s="174"/>
      <c r="C26" s="175"/>
      <c r="D26" s="29" t="s">
        <v>3479</v>
      </c>
      <c r="E26" s="30"/>
      <c r="F26" s="30"/>
      <c r="G26" s="30"/>
      <c r="H26" s="30"/>
      <c r="I26" s="30"/>
      <c r="J26" s="30"/>
      <c r="K26" s="30"/>
      <c r="L26" s="30"/>
      <c r="M26" s="30"/>
      <c r="N26" s="30"/>
      <c r="O26" s="30"/>
      <c r="P26" s="30"/>
      <c r="Q26" s="30"/>
      <c r="R26" s="30"/>
      <c r="S26" s="30"/>
      <c r="T26" s="31"/>
      <c r="U26" s="176">
        <v>1</v>
      </c>
      <c r="V26" s="174"/>
      <c r="W26" s="175"/>
      <c r="X26" s="422" t="s">
        <v>102</v>
      </c>
      <c r="Y26" s="361"/>
      <c r="Z26" s="361"/>
      <c r="AA26" s="361"/>
      <c r="AB26" s="423"/>
      <c r="AC26" s="176" t="s">
        <v>101</v>
      </c>
      <c r="AD26" s="174"/>
      <c r="AE26" s="175"/>
      <c r="AF26" s="7" t="s">
        <v>3480</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6</v>
      </c>
      <c r="B27" s="174"/>
      <c r="C27" s="175"/>
      <c r="D27" s="29" t="s">
        <v>3481</v>
      </c>
      <c r="E27" s="30"/>
      <c r="F27" s="30"/>
      <c r="G27" s="30"/>
      <c r="H27" s="30"/>
      <c r="I27" s="30"/>
      <c r="J27" s="30"/>
      <c r="K27" s="30"/>
      <c r="L27" s="30"/>
      <c r="M27" s="30"/>
      <c r="N27" s="30"/>
      <c r="O27" s="30"/>
      <c r="P27" s="30"/>
      <c r="Q27" s="30"/>
      <c r="R27" s="30"/>
      <c r="S27" s="30"/>
      <c r="T27" s="31"/>
      <c r="U27" s="176">
        <v>8</v>
      </c>
      <c r="V27" s="174"/>
      <c r="W27" s="175"/>
      <c r="X27" s="422" t="s">
        <v>1742</v>
      </c>
      <c r="Y27" s="361"/>
      <c r="Z27" s="361"/>
      <c r="AA27" s="361"/>
      <c r="AB27" s="423"/>
      <c r="AC27" s="176" t="s">
        <v>101</v>
      </c>
      <c r="AD27" s="174"/>
      <c r="AE27" s="175"/>
      <c r="AF27" s="29" t="s">
        <v>3482</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7</v>
      </c>
      <c r="B28" s="174"/>
      <c r="C28" s="175"/>
      <c r="D28" s="29" t="s">
        <v>232</v>
      </c>
      <c r="E28" s="30"/>
      <c r="F28" s="30"/>
      <c r="G28" s="30"/>
      <c r="H28" s="30"/>
      <c r="I28" s="30"/>
      <c r="J28" s="30"/>
      <c r="K28" s="30"/>
      <c r="L28" s="30"/>
      <c r="M28" s="30"/>
      <c r="N28" s="30"/>
      <c r="O28" s="30"/>
      <c r="P28" s="30"/>
      <c r="Q28" s="30"/>
      <c r="R28" s="30"/>
      <c r="S28" s="30"/>
      <c r="T28" s="31"/>
      <c r="U28" s="176">
        <v>8</v>
      </c>
      <c r="V28" s="174"/>
      <c r="W28" s="175"/>
      <c r="X28" s="422" t="s">
        <v>1742</v>
      </c>
      <c r="Y28" s="361"/>
      <c r="Z28" s="361"/>
      <c r="AA28" s="361"/>
      <c r="AB28" s="423"/>
      <c r="AC28" s="176" t="s">
        <v>101</v>
      </c>
      <c r="AD28" s="174"/>
      <c r="AE28" s="175"/>
      <c r="AF28" s="29" t="s">
        <v>3483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8</v>
      </c>
      <c r="B29" s="174"/>
      <c r="C29" s="175"/>
      <c r="D29" s="29" t="s">
        <v>233</v>
      </c>
      <c r="E29" s="30"/>
      <c r="F29" s="30"/>
      <c r="G29" s="30"/>
      <c r="H29" s="30"/>
      <c r="I29" s="30"/>
      <c r="J29" s="30"/>
      <c r="K29" s="30"/>
      <c r="L29" s="30"/>
      <c r="M29" s="30"/>
      <c r="N29" s="30"/>
      <c r="O29" s="30"/>
      <c r="P29" s="30"/>
      <c r="Q29" s="30"/>
      <c r="R29" s="30"/>
      <c r="S29" s="30"/>
      <c r="T29" s="31"/>
      <c r="U29" s="176">
        <v>8</v>
      </c>
      <c r="V29" s="174"/>
      <c r="W29" s="175"/>
      <c r="X29" s="422" t="s">
        <v>1742</v>
      </c>
      <c r="Y29" s="361"/>
      <c r="Z29" s="361"/>
      <c r="AA29" s="361"/>
      <c r="AB29" s="423"/>
      <c r="AC29" s="176" t="s">
        <v>101</v>
      </c>
      <c r="AD29" s="174"/>
      <c r="AE29" s="175"/>
      <c r="AF29" s="29" t="s">
        <v>3484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9</v>
      </c>
      <c r="B30" s="174"/>
      <c r="C30" s="175"/>
      <c r="D30" s="29" t="s">
        <v>234</v>
      </c>
      <c r="E30" s="30"/>
      <c r="F30" s="30"/>
      <c r="G30" s="30"/>
      <c r="H30" s="30"/>
      <c r="I30" s="30"/>
      <c r="J30" s="30"/>
      <c r="K30" s="30"/>
      <c r="L30" s="30"/>
      <c r="M30" s="30"/>
      <c r="N30" s="30"/>
      <c r="O30" s="30"/>
      <c r="P30" s="30"/>
      <c r="Q30" s="30"/>
      <c r="R30" s="30"/>
      <c r="S30" s="30"/>
      <c r="T30" s="31"/>
      <c r="U30" s="176">
        <v>8</v>
      </c>
      <c r="V30" s="174"/>
      <c r="W30" s="175"/>
      <c r="X30" s="422" t="s">
        <v>1742</v>
      </c>
      <c r="Y30" s="361"/>
      <c r="Z30" s="361"/>
      <c r="AA30" s="361"/>
      <c r="AB30" s="423"/>
      <c r="AC30" s="176" t="s">
        <v>101</v>
      </c>
      <c r="AD30" s="174"/>
      <c r="AE30" s="175"/>
      <c r="AF30" s="29" t="s">
        <v>3485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10</v>
      </c>
      <c r="B31" s="174"/>
      <c r="C31" s="175"/>
      <c r="D31" s="29" t="s">
        <v>235</v>
      </c>
      <c r="E31" s="30"/>
      <c r="F31" s="30"/>
      <c r="G31" s="30"/>
      <c r="H31" s="30"/>
      <c r="I31" s="30"/>
      <c r="J31" s="30"/>
      <c r="K31" s="30"/>
      <c r="L31" s="30"/>
      <c r="M31" s="30"/>
      <c r="N31" s="30"/>
      <c r="O31" s="30"/>
      <c r="P31" s="30"/>
      <c r="Q31" s="30"/>
      <c r="R31" s="30"/>
      <c r="S31" s="30"/>
      <c r="T31" s="31"/>
      <c r="U31" s="176">
        <v>8</v>
      </c>
      <c r="V31" s="174"/>
      <c r="W31" s="175"/>
      <c r="X31" s="422" t="s">
        <v>1742</v>
      </c>
      <c r="Y31" s="361"/>
      <c r="Z31" s="361"/>
      <c r="AA31" s="361"/>
      <c r="AB31" s="423"/>
      <c r="AC31" s="176" t="s">
        <v>101</v>
      </c>
      <c r="AD31" s="174"/>
      <c r="AE31" s="175"/>
      <c r="AF31" s="29" t="s">
        <v>3486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11</v>
      </c>
      <c r="B32" s="174"/>
      <c r="C32" s="175"/>
      <c r="D32" s="29" t="s">
        <v>236</v>
      </c>
      <c r="E32" s="30"/>
      <c r="F32" s="30"/>
      <c r="G32" s="30"/>
      <c r="H32" s="30"/>
      <c r="I32" s="30"/>
      <c r="J32" s="30"/>
      <c r="K32" s="30"/>
      <c r="L32" s="30"/>
      <c r="M32" s="30"/>
      <c r="N32" s="30"/>
      <c r="O32" s="30"/>
      <c r="P32" s="30"/>
      <c r="Q32" s="30"/>
      <c r="R32" s="30"/>
      <c r="S32" s="30"/>
      <c r="T32" s="31"/>
      <c r="U32" s="176">
        <v>4</v>
      </c>
      <c r="V32" s="174"/>
      <c r="W32" s="175"/>
      <c r="X32" s="422" t="s">
        <v>102</v>
      </c>
      <c r="Y32" s="361"/>
      <c r="Z32" s="361"/>
      <c r="AA32" s="361"/>
      <c r="AB32" s="423"/>
      <c r="AC32" s="176"/>
      <c r="AD32" s="174"/>
      <c r="AE32" s="175"/>
      <c r="AF32" s="29" t="s">
        <v>3487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12</v>
      </c>
      <c r="B33" s="174"/>
      <c r="C33" s="175"/>
      <c r="D33" s="29" t="s">
        <v>237</v>
      </c>
      <c r="E33" s="30"/>
      <c r="F33" s="30"/>
      <c r="G33" s="30"/>
      <c r="H33" s="30"/>
      <c r="I33" s="30"/>
      <c r="J33" s="30"/>
      <c r="K33" s="30"/>
      <c r="L33" s="30"/>
      <c r="M33" s="30"/>
      <c r="N33" s="30"/>
      <c r="O33" s="30"/>
      <c r="P33" s="30"/>
      <c r="Q33" s="30"/>
      <c r="R33" s="30"/>
      <c r="S33" s="30"/>
      <c r="T33" s="31"/>
      <c r="U33" s="176">
        <v>4</v>
      </c>
      <c r="V33" s="174"/>
      <c r="W33" s="175"/>
      <c r="X33" s="422" t="s">
        <v>102</v>
      </c>
      <c r="Y33" s="361"/>
      <c r="Z33" s="361"/>
      <c r="AA33" s="361"/>
      <c r="AB33" s="423"/>
      <c r="AC33" s="176"/>
      <c r="AD33" s="174"/>
      <c r="AE33" s="175"/>
      <c r="AF33" s="29" t="s">
        <v>3487</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13</v>
      </c>
      <c r="B34" s="174"/>
      <c r="C34" s="175"/>
      <c r="D34" s="29" t="s">
        <v>367</v>
      </c>
      <c r="E34" s="30"/>
      <c r="F34" s="30"/>
      <c r="G34" s="30"/>
      <c r="H34" s="30"/>
      <c r="I34" s="30"/>
      <c r="J34" s="30"/>
      <c r="K34" s="30"/>
      <c r="L34" s="30"/>
      <c r="M34" s="30"/>
      <c r="N34" s="30"/>
      <c r="O34" s="30"/>
      <c r="P34" s="30"/>
      <c r="Q34" s="30"/>
      <c r="R34" s="30"/>
      <c r="S34" s="30"/>
      <c r="T34" s="31"/>
      <c r="U34" s="176">
        <v>6</v>
      </c>
      <c r="V34" s="174"/>
      <c r="W34" s="175"/>
      <c r="X34" s="422" t="s">
        <v>102</v>
      </c>
      <c r="Y34" s="361"/>
      <c r="Z34" s="361"/>
      <c r="AA34" s="361"/>
      <c r="AB34" s="423"/>
      <c r="AC34" s="176" t="s">
        <v>101</v>
      </c>
      <c r="AD34" s="174"/>
      <c r="AE34" s="175"/>
      <c r="AF34" s="29" t="s">
        <v>3490</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14</v>
      </c>
      <c r="B35" s="174"/>
      <c r="C35" s="175"/>
      <c r="D35" s="29" t="s">
        <v>3533</v>
      </c>
      <c r="E35" s="30"/>
      <c r="F35" s="30"/>
      <c r="G35" s="30"/>
      <c r="H35" s="30"/>
      <c r="I35" s="30"/>
      <c r="J35" s="30"/>
      <c r="K35" s="30"/>
      <c r="L35" s="30"/>
      <c r="M35" s="30"/>
      <c r="N35" s="30"/>
      <c r="O35" s="30"/>
      <c r="P35" s="30"/>
      <c r="Q35" s="30"/>
      <c r="R35" s="30"/>
      <c r="S35" s="30"/>
      <c r="T35" s="31"/>
      <c r="U35" s="176">
        <v>8</v>
      </c>
      <c r="V35" s="174"/>
      <c r="W35" s="175"/>
      <c r="X35" s="422" t="s">
        <v>1742</v>
      </c>
      <c r="Y35" s="361"/>
      <c r="Z35" s="361"/>
      <c r="AA35" s="361"/>
      <c r="AB35" s="423"/>
      <c r="AC35" s="176" t="s">
        <v>101</v>
      </c>
      <c r="AD35" s="174"/>
      <c r="AE35" s="175"/>
      <c r="AF35" s="29" t="s">
        <v>3534</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v>15</v>
      </c>
      <c r="B36" s="174"/>
      <c r="C36" s="175"/>
      <c r="D36" s="29" t="s">
        <v>3535</v>
      </c>
      <c r="E36" s="30"/>
      <c r="F36" s="30"/>
      <c r="G36" s="30"/>
      <c r="H36" s="30"/>
      <c r="I36" s="30"/>
      <c r="J36" s="30"/>
      <c r="K36" s="30"/>
      <c r="L36" s="30"/>
      <c r="M36" s="30"/>
      <c r="N36" s="30"/>
      <c r="O36" s="30"/>
      <c r="P36" s="30"/>
      <c r="Q36" s="30"/>
      <c r="R36" s="30"/>
      <c r="S36" s="30"/>
      <c r="T36" s="31"/>
      <c r="U36" s="176">
        <v>50</v>
      </c>
      <c r="V36" s="174"/>
      <c r="W36" s="175"/>
      <c r="X36" s="422" t="s">
        <v>240</v>
      </c>
      <c r="Y36" s="361"/>
      <c r="Z36" s="361"/>
      <c r="AA36" s="361"/>
      <c r="AB36" s="423"/>
      <c r="AC36" s="176" t="s">
        <v>101</v>
      </c>
      <c r="AD36" s="174"/>
      <c r="AE36" s="175"/>
      <c r="AF36" s="29" t="s">
        <v>3536</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v>16</v>
      </c>
      <c r="B37" s="174"/>
      <c r="C37" s="175"/>
      <c r="D37" s="29" t="s">
        <v>3537</v>
      </c>
      <c r="E37" s="30"/>
      <c r="F37" s="30"/>
      <c r="G37" s="30"/>
      <c r="H37" s="30"/>
      <c r="I37" s="30"/>
      <c r="J37" s="30"/>
      <c r="K37" s="30"/>
      <c r="L37" s="30"/>
      <c r="M37" s="30"/>
      <c r="N37" s="30"/>
      <c r="O37" s="30"/>
      <c r="P37" s="30"/>
      <c r="Q37" s="30"/>
      <c r="R37" s="30"/>
      <c r="S37" s="30"/>
      <c r="T37" s="31"/>
      <c r="U37" s="176">
        <v>50</v>
      </c>
      <c r="V37" s="174"/>
      <c r="W37" s="175"/>
      <c r="X37" s="422" t="s">
        <v>102</v>
      </c>
      <c r="Y37" s="361"/>
      <c r="Z37" s="361"/>
      <c r="AA37" s="361"/>
      <c r="AB37" s="423"/>
      <c r="AC37" s="176"/>
      <c r="AD37" s="174"/>
      <c r="AE37" s="175"/>
      <c r="AF37" s="29" t="s">
        <v>3487</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v>17</v>
      </c>
      <c r="B38" s="174"/>
      <c r="C38" s="175"/>
      <c r="D38" s="29" t="s">
        <v>3538</v>
      </c>
      <c r="E38" s="30"/>
      <c r="F38" s="30"/>
      <c r="G38" s="30"/>
      <c r="H38" s="30"/>
      <c r="I38" s="30"/>
      <c r="J38" s="30"/>
      <c r="K38" s="30"/>
      <c r="L38" s="30"/>
      <c r="M38" s="30"/>
      <c r="N38" s="30"/>
      <c r="O38" s="30"/>
      <c r="P38" s="30"/>
      <c r="Q38" s="30"/>
      <c r="R38" s="30"/>
      <c r="S38" s="30"/>
      <c r="T38" s="31"/>
      <c r="U38" s="176">
        <v>20</v>
      </c>
      <c r="V38" s="174"/>
      <c r="W38" s="175"/>
      <c r="X38" s="422" t="s">
        <v>197</v>
      </c>
      <c r="Y38" s="361"/>
      <c r="Z38" s="361"/>
      <c r="AA38" s="361"/>
      <c r="AB38" s="423"/>
      <c r="AC38" s="176" t="s">
        <v>101</v>
      </c>
      <c r="AD38" s="174"/>
      <c r="AE38" s="175"/>
      <c r="AF38" s="29" t="s">
        <v>3539</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v>18</v>
      </c>
      <c r="B39" s="174"/>
      <c r="C39" s="175"/>
      <c r="D39" s="29" t="s">
        <v>3540</v>
      </c>
      <c r="E39" s="30"/>
      <c r="F39" s="30"/>
      <c r="G39" s="30"/>
      <c r="H39" s="30"/>
      <c r="I39" s="30"/>
      <c r="J39" s="30"/>
      <c r="K39" s="30"/>
      <c r="L39" s="30"/>
      <c r="M39" s="30"/>
      <c r="N39" s="30"/>
      <c r="O39" s="30"/>
      <c r="P39" s="30"/>
      <c r="Q39" s="30"/>
      <c r="R39" s="30"/>
      <c r="S39" s="30"/>
      <c r="T39" s="31"/>
      <c r="U39" s="176">
        <v>20</v>
      </c>
      <c r="V39" s="174"/>
      <c r="W39" s="175"/>
      <c r="X39" s="422" t="s">
        <v>102</v>
      </c>
      <c r="Y39" s="361"/>
      <c r="Z39" s="361"/>
      <c r="AA39" s="361"/>
      <c r="AB39" s="423"/>
      <c r="AC39" s="176"/>
      <c r="AD39" s="174"/>
      <c r="AE39" s="175"/>
      <c r="AF39" s="29" t="s">
        <v>3487</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v>19</v>
      </c>
      <c r="B40" s="174"/>
      <c r="C40" s="175"/>
      <c r="D40" s="29" t="s">
        <v>3497</v>
      </c>
      <c r="E40" s="30"/>
      <c r="F40" s="30"/>
      <c r="G40" s="30"/>
      <c r="H40" s="30"/>
      <c r="I40" s="30"/>
      <c r="J40" s="30"/>
      <c r="K40" s="30"/>
      <c r="L40" s="30"/>
      <c r="M40" s="30"/>
      <c r="N40" s="30"/>
      <c r="O40" s="30"/>
      <c r="P40" s="30"/>
      <c r="Q40" s="30"/>
      <c r="R40" s="30"/>
      <c r="S40" s="30"/>
      <c r="T40" s="31"/>
      <c r="U40" s="176">
        <v>1</v>
      </c>
      <c r="V40" s="174"/>
      <c r="W40" s="175"/>
      <c r="X40" s="422" t="s">
        <v>102</v>
      </c>
      <c r="Y40" s="361"/>
      <c r="Z40" s="361"/>
      <c r="AA40" s="361"/>
      <c r="AB40" s="423"/>
      <c r="AC40" s="176" t="s">
        <v>101</v>
      </c>
      <c r="AD40" s="174"/>
      <c r="AE40" s="175"/>
      <c r="AF40" s="29" t="s">
        <v>3498</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1" ht="40.5" customHeight="1" x14ac:dyDescent="0.2">
      <c r="A41" s="173">
        <v>20</v>
      </c>
      <c r="B41" s="174"/>
      <c r="C41" s="175"/>
      <c r="D41" s="29" t="s">
        <v>3541</v>
      </c>
      <c r="E41" s="30"/>
      <c r="F41" s="30"/>
      <c r="G41" s="30"/>
      <c r="H41" s="30"/>
      <c r="I41" s="30"/>
      <c r="J41" s="30"/>
      <c r="K41" s="30"/>
      <c r="L41" s="30"/>
      <c r="M41" s="30"/>
      <c r="N41" s="30"/>
      <c r="O41" s="30"/>
      <c r="P41" s="30"/>
      <c r="Q41" s="30"/>
      <c r="R41" s="30"/>
      <c r="S41" s="30"/>
      <c r="T41" s="31"/>
      <c r="U41" s="176">
        <v>12</v>
      </c>
      <c r="V41" s="174"/>
      <c r="W41" s="175"/>
      <c r="X41" s="422" t="s">
        <v>197</v>
      </c>
      <c r="Y41" s="361"/>
      <c r="Z41" s="361"/>
      <c r="AA41" s="361"/>
      <c r="AB41" s="423"/>
      <c r="AC41" s="176" t="s">
        <v>101</v>
      </c>
      <c r="AD41" s="174"/>
      <c r="AE41" s="175"/>
      <c r="AF41" s="29" t="s">
        <v>3542</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1" ht="40.5" customHeight="1" x14ac:dyDescent="0.2">
      <c r="A42" s="173">
        <v>21</v>
      </c>
      <c r="B42" s="174"/>
      <c r="C42" s="175"/>
      <c r="D42" s="29" t="s">
        <v>3543</v>
      </c>
      <c r="E42" s="30"/>
      <c r="F42" s="30"/>
      <c r="G42" s="30"/>
      <c r="H42" s="30"/>
      <c r="I42" s="30"/>
      <c r="J42" s="30"/>
      <c r="K42" s="30"/>
      <c r="L42" s="30"/>
      <c r="M42" s="30"/>
      <c r="N42" s="30"/>
      <c r="O42" s="30"/>
      <c r="P42" s="30"/>
      <c r="Q42" s="30"/>
      <c r="R42" s="30"/>
      <c r="S42" s="30"/>
      <c r="T42" s="31"/>
      <c r="U42" s="176">
        <v>6</v>
      </c>
      <c r="V42" s="174"/>
      <c r="W42" s="175"/>
      <c r="X42" s="422" t="s">
        <v>102</v>
      </c>
      <c r="Y42" s="361"/>
      <c r="Z42" s="361"/>
      <c r="AA42" s="361"/>
      <c r="AB42" s="423"/>
      <c r="AC42" s="176"/>
      <c r="AD42" s="174"/>
      <c r="AE42" s="175"/>
      <c r="AF42" s="29" t="s">
        <v>3487</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1" ht="40.5" customHeight="1" x14ac:dyDescent="0.2">
      <c r="A43" s="173">
        <v>22</v>
      </c>
      <c r="B43" s="174"/>
      <c r="C43" s="175"/>
      <c r="D43" s="29" t="s">
        <v>3501</v>
      </c>
      <c r="E43" s="30"/>
      <c r="F43" s="30"/>
      <c r="G43" s="30"/>
      <c r="H43" s="30"/>
      <c r="I43" s="30"/>
      <c r="J43" s="30"/>
      <c r="K43" s="30"/>
      <c r="L43" s="30"/>
      <c r="M43" s="30"/>
      <c r="N43" s="30"/>
      <c r="O43" s="30"/>
      <c r="P43" s="30"/>
      <c r="Q43" s="30"/>
      <c r="R43" s="30"/>
      <c r="S43" s="30"/>
      <c r="T43" s="31"/>
      <c r="U43" s="176">
        <v>3</v>
      </c>
      <c r="V43" s="174"/>
      <c r="W43" s="175"/>
      <c r="X43" s="422" t="s">
        <v>102</v>
      </c>
      <c r="Y43" s="361"/>
      <c r="Z43" s="361"/>
      <c r="AA43" s="361"/>
      <c r="AB43" s="423"/>
      <c r="AC43" s="176" t="s">
        <v>101</v>
      </c>
      <c r="AD43" s="174"/>
      <c r="AE43" s="175"/>
      <c r="AF43" s="29" t="s">
        <v>3502</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1" ht="40.5" customHeight="1" x14ac:dyDescent="0.2">
      <c r="A44" s="173">
        <v>23</v>
      </c>
      <c r="B44" s="174"/>
      <c r="C44" s="175"/>
      <c r="D44" s="29" t="s">
        <v>3503</v>
      </c>
      <c r="E44" s="30"/>
      <c r="F44" s="30"/>
      <c r="G44" s="30"/>
      <c r="H44" s="30"/>
      <c r="I44" s="30"/>
      <c r="J44" s="30"/>
      <c r="K44" s="30"/>
      <c r="L44" s="30"/>
      <c r="M44" s="30"/>
      <c r="N44" s="30"/>
      <c r="O44" s="30"/>
      <c r="P44" s="30"/>
      <c r="Q44" s="30"/>
      <c r="R44" s="30"/>
      <c r="S44" s="30"/>
      <c r="T44" s="31"/>
      <c r="U44" s="176">
        <v>2</v>
      </c>
      <c r="V44" s="174"/>
      <c r="W44" s="175"/>
      <c r="X44" s="422" t="s">
        <v>102</v>
      </c>
      <c r="Y44" s="361"/>
      <c r="Z44" s="361"/>
      <c r="AA44" s="361"/>
      <c r="AB44" s="423"/>
      <c r="AC44" s="176" t="s">
        <v>101</v>
      </c>
      <c r="AD44" s="174"/>
      <c r="AE44" s="175"/>
      <c r="AF44" s="29" t="s">
        <v>3504</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1" ht="40.5" customHeight="1" x14ac:dyDescent="0.2">
      <c r="A45" s="173">
        <v>24</v>
      </c>
      <c r="B45" s="174"/>
      <c r="C45" s="175"/>
      <c r="D45" s="29" t="s">
        <v>3505</v>
      </c>
      <c r="E45" s="30"/>
      <c r="F45" s="30"/>
      <c r="G45" s="30"/>
      <c r="H45" s="30"/>
      <c r="I45" s="30"/>
      <c r="J45" s="30"/>
      <c r="K45" s="30"/>
      <c r="L45" s="30"/>
      <c r="M45" s="30"/>
      <c r="N45" s="30"/>
      <c r="O45" s="30"/>
      <c r="P45" s="30"/>
      <c r="Q45" s="30"/>
      <c r="R45" s="30"/>
      <c r="S45" s="30"/>
      <c r="T45" s="31"/>
      <c r="U45" s="176">
        <v>2</v>
      </c>
      <c r="V45" s="174"/>
      <c r="W45" s="175"/>
      <c r="X45" s="422" t="s">
        <v>102</v>
      </c>
      <c r="Y45" s="361"/>
      <c r="Z45" s="361"/>
      <c r="AA45" s="361"/>
      <c r="AB45" s="423"/>
      <c r="AC45" s="176" t="s">
        <v>101</v>
      </c>
      <c r="AD45" s="174"/>
      <c r="AE45" s="175"/>
      <c r="AF45" s="29" t="s">
        <v>3506</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1" ht="40.5" customHeight="1" x14ac:dyDescent="0.2">
      <c r="A46" s="173">
        <v>25</v>
      </c>
      <c r="B46" s="174"/>
      <c r="C46" s="175"/>
      <c r="D46" s="29" t="s">
        <v>3507</v>
      </c>
      <c r="E46" s="30"/>
      <c r="F46" s="30"/>
      <c r="G46" s="30"/>
      <c r="H46" s="30"/>
      <c r="I46" s="30"/>
      <c r="J46" s="30"/>
      <c r="K46" s="30"/>
      <c r="L46" s="30"/>
      <c r="M46" s="30"/>
      <c r="N46" s="30"/>
      <c r="O46" s="30"/>
      <c r="P46" s="30"/>
      <c r="Q46" s="30"/>
      <c r="R46" s="30"/>
      <c r="S46" s="30"/>
      <c r="T46" s="31"/>
      <c r="U46" s="176" t="s">
        <v>3508</v>
      </c>
      <c r="V46" s="174"/>
      <c r="W46" s="175"/>
      <c r="X46" s="422" t="s">
        <v>1742</v>
      </c>
      <c r="Y46" s="361"/>
      <c r="Z46" s="361"/>
      <c r="AA46" s="361"/>
      <c r="AB46" s="423"/>
      <c r="AC46" s="176" t="s">
        <v>101</v>
      </c>
      <c r="AD46" s="174"/>
      <c r="AE46" s="175"/>
      <c r="AF46" s="29" t="s">
        <v>3509</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1" ht="20.25" customHeight="1" x14ac:dyDescent="0.2">
      <c r="A47" s="190" t="s">
        <v>18</v>
      </c>
      <c r="B47" s="191"/>
      <c r="C47" s="192"/>
      <c r="D47" s="276" t="s">
        <v>12</v>
      </c>
      <c r="E47" s="195"/>
      <c r="F47" s="195"/>
      <c r="G47" s="195"/>
      <c r="H47" s="195"/>
      <c r="I47" s="195"/>
      <c r="J47" s="195"/>
      <c r="K47" s="195"/>
      <c r="L47" s="195"/>
      <c r="M47" s="195"/>
      <c r="N47" s="195"/>
      <c r="O47" s="195"/>
      <c r="P47" s="195"/>
      <c r="Q47" s="195"/>
      <c r="R47" s="195"/>
      <c r="S47" s="195"/>
      <c r="T47" s="195"/>
      <c r="U47" s="195" t="s">
        <v>13</v>
      </c>
      <c r="V47" s="195"/>
      <c r="W47" s="195"/>
      <c r="X47" s="195" t="s">
        <v>14</v>
      </c>
      <c r="Y47" s="195"/>
      <c r="Z47" s="195"/>
      <c r="AA47" s="195"/>
      <c r="AB47" s="195"/>
      <c r="AC47" s="195" t="s">
        <v>15</v>
      </c>
      <c r="AD47" s="195"/>
      <c r="AE47" s="195"/>
      <c r="AF47" s="195" t="s">
        <v>16</v>
      </c>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6"/>
    </row>
    <row r="48" spans="1:62" s="7" customFormat="1" ht="40.5" customHeight="1" x14ac:dyDescent="0.2">
      <c r="A48" s="173">
        <v>26</v>
      </c>
      <c r="B48" s="174"/>
      <c r="C48" s="175"/>
      <c r="D48" s="29" t="s">
        <v>3510</v>
      </c>
      <c r="E48" s="30"/>
      <c r="F48" s="30"/>
      <c r="G48" s="30"/>
      <c r="H48" s="30"/>
      <c r="I48" s="30"/>
      <c r="J48" s="30"/>
      <c r="K48" s="30"/>
      <c r="L48" s="30"/>
      <c r="M48" s="30"/>
      <c r="N48" s="30"/>
      <c r="O48" s="30"/>
      <c r="P48" s="30"/>
      <c r="Q48" s="30"/>
      <c r="R48" s="30"/>
      <c r="S48" s="30"/>
      <c r="T48" s="31"/>
      <c r="U48" s="176">
        <v>2</v>
      </c>
      <c r="V48" s="174"/>
      <c r="W48" s="175"/>
      <c r="X48" s="422" t="s">
        <v>102</v>
      </c>
      <c r="Y48" s="361"/>
      <c r="Z48" s="361"/>
      <c r="AA48" s="361"/>
      <c r="AB48" s="423"/>
      <c r="AC48" s="176" t="s">
        <v>101</v>
      </c>
      <c r="AD48" s="174"/>
      <c r="AE48" s="175"/>
      <c r="AF48" s="29" t="s">
        <v>3511</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v>27</v>
      </c>
      <c r="B49" s="174"/>
      <c r="C49" s="175"/>
      <c r="D49" s="29" t="s">
        <v>1815</v>
      </c>
      <c r="E49" s="30"/>
      <c r="F49" s="30"/>
      <c r="G49" s="30"/>
      <c r="H49" s="30"/>
      <c r="I49" s="30"/>
      <c r="J49" s="30"/>
      <c r="K49" s="30"/>
      <c r="L49" s="30"/>
      <c r="M49" s="30"/>
      <c r="N49" s="30"/>
      <c r="O49" s="30"/>
      <c r="P49" s="30"/>
      <c r="Q49" s="30"/>
      <c r="R49" s="30"/>
      <c r="S49" s="30"/>
      <c r="T49" s="31"/>
      <c r="U49" s="176">
        <v>1</v>
      </c>
      <c r="V49" s="174"/>
      <c r="W49" s="175"/>
      <c r="X49" s="422" t="s">
        <v>102</v>
      </c>
      <c r="Y49" s="361"/>
      <c r="Z49" s="361"/>
      <c r="AA49" s="361"/>
      <c r="AB49" s="423"/>
      <c r="AC49" s="176" t="s">
        <v>101</v>
      </c>
      <c r="AD49" s="174"/>
      <c r="AE49" s="175"/>
      <c r="AF49" s="29" t="s">
        <v>3512</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1" ht="40.5" customHeight="1" x14ac:dyDescent="0.2">
      <c r="A50" s="173">
        <v>28</v>
      </c>
      <c r="B50" s="174"/>
      <c r="C50" s="175"/>
      <c r="D50" s="29" t="s">
        <v>3513</v>
      </c>
      <c r="E50" s="30"/>
      <c r="F50" s="30"/>
      <c r="G50" s="30"/>
      <c r="H50" s="30"/>
      <c r="I50" s="30"/>
      <c r="J50" s="30"/>
      <c r="K50" s="30"/>
      <c r="L50" s="30"/>
      <c r="M50" s="30"/>
      <c r="N50" s="30"/>
      <c r="O50" s="30"/>
      <c r="P50" s="30"/>
      <c r="Q50" s="30"/>
      <c r="R50" s="30"/>
      <c r="S50" s="30"/>
      <c r="T50" s="31"/>
      <c r="U50" s="176">
        <v>1</v>
      </c>
      <c r="V50" s="174"/>
      <c r="W50" s="175"/>
      <c r="X50" s="436" t="s">
        <v>195</v>
      </c>
      <c r="Y50" s="437"/>
      <c r="Z50" s="437"/>
      <c r="AA50" s="437"/>
      <c r="AB50" s="438"/>
      <c r="AC50" s="176" t="s">
        <v>101</v>
      </c>
      <c r="AD50" s="174"/>
      <c r="AE50" s="175"/>
      <c r="AF50" s="29" t="s">
        <v>3514</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40.5" customHeight="1" x14ac:dyDescent="0.2">
      <c r="A51" s="173">
        <v>29</v>
      </c>
      <c r="B51" s="174"/>
      <c r="C51" s="175"/>
      <c r="D51" s="29" t="s">
        <v>3544</v>
      </c>
      <c r="E51" s="30"/>
      <c r="F51" s="30"/>
      <c r="G51" s="30"/>
      <c r="H51" s="30"/>
      <c r="I51" s="30"/>
      <c r="J51" s="30"/>
      <c r="K51" s="30"/>
      <c r="L51" s="30"/>
      <c r="M51" s="30"/>
      <c r="N51" s="30"/>
      <c r="O51" s="30"/>
      <c r="P51" s="30"/>
      <c r="Q51" s="30"/>
      <c r="R51" s="30"/>
      <c r="S51" s="30"/>
      <c r="T51" s="31"/>
      <c r="U51" s="176" t="s">
        <v>3508</v>
      </c>
      <c r="V51" s="174"/>
      <c r="W51" s="175"/>
      <c r="X51" s="422" t="s">
        <v>1742</v>
      </c>
      <c r="Y51" s="361"/>
      <c r="Z51" s="361"/>
      <c r="AA51" s="361"/>
      <c r="AB51" s="423"/>
      <c r="AC51" s="176" t="s">
        <v>101</v>
      </c>
      <c r="AD51" s="174"/>
      <c r="AE51" s="175"/>
      <c r="AF51" s="396" t="s">
        <v>3545</v>
      </c>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3"/>
    </row>
    <row r="52" spans="1:62" s="7" customFormat="1" ht="40.5" customHeight="1" x14ac:dyDescent="0.2">
      <c r="A52" s="173">
        <v>30</v>
      </c>
      <c r="B52" s="174"/>
      <c r="C52" s="175"/>
      <c r="D52" s="29" t="s">
        <v>3546</v>
      </c>
      <c r="E52" s="30"/>
      <c r="F52" s="30"/>
      <c r="G52" s="30"/>
      <c r="H52" s="30"/>
      <c r="I52" s="30"/>
      <c r="J52" s="30"/>
      <c r="K52" s="30"/>
      <c r="L52" s="30"/>
      <c r="M52" s="30"/>
      <c r="N52" s="30"/>
      <c r="O52" s="30"/>
      <c r="P52" s="30"/>
      <c r="Q52" s="30"/>
      <c r="R52" s="30"/>
      <c r="S52" s="30"/>
      <c r="T52" s="31"/>
      <c r="U52" s="176" t="s">
        <v>3508</v>
      </c>
      <c r="V52" s="174"/>
      <c r="W52" s="175"/>
      <c r="X52" s="422" t="s">
        <v>1742</v>
      </c>
      <c r="Y52" s="361"/>
      <c r="Z52" s="361"/>
      <c r="AA52" s="361"/>
      <c r="AB52" s="423"/>
      <c r="AC52" s="176" t="s">
        <v>101</v>
      </c>
      <c r="AD52" s="174"/>
      <c r="AE52" s="175"/>
      <c r="AF52" s="396" t="s">
        <v>3545</v>
      </c>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3"/>
    </row>
    <row r="53" spans="1:62" s="7" customFormat="1" ht="40.5" customHeight="1" x14ac:dyDescent="0.2">
      <c r="A53" s="173">
        <v>31</v>
      </c>
      <c r="B53" s="174"/>
      <c r="C53" s="175"/>
      <c r="D53" s="29" t="s">
        <v>1808</v>
      </c>
      <c r="E53" s="30"/>
      <c r="F53" s="30"/>
      <c r="G53" s="30"/>
      <c r="H53" s="30"/>
      <c r="I53" s="30"/>
      <c r="J53" s="30"/>
      <c r="K53" s="30"/>
      <c r="L53" s="30"/>
      <c r="M53" s="30"/>
      <c r="N53" s="30"/>
      <c r="O53" s="30"/>
      <c r="P53" s="30"/>
      <c r="Q53" s="30"/>
      <c r="R53" s="30"/>
      <c r="S53" s="30"/>
      <c r="T53" s="31"/>
      <c r="U53" s="176">
        <v>2</v>
      </c>
      <c r="V53" s="174"/>
      <c r="W53" s="175"/>
      <c r="X53" s="422" t="s">
        <v>102</v>
      </c>
      <c r="Y53" s="361"/>
      <c r="Z53" s="361"/>
      <c r="AA53" s="361"/>
      <c r="AB53" s="423"/>
      <c r="AC53" s="176" t="s">
        <v>101</v>
      </c>
      <c r="AD53" s="174"/>
      <c r="AE53" s="175"/>
      <c r="AF53" s="29" t="s">
        <v>3515</v>
      </c>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1" ht="40.5" customHeight="1" x14ac:dyDescent="0.2">
      <c r="A54" s="173">
        <v>32</v>
      </c>
      <c r="B54" s="174"/>
      <c r="C54" s="175"/>
      <c r="D54" s="29" t="s">
        <v>3516</v>
      </c>
      <c r="E54" s="30"/>
      <c r="F54" s="30"/>
      <c r="G54" s="30"/>
      <c r="H54" s="30"/>
      <c r="I54" s="30"/>
      <c r="J54" s="30"/>
      <c r="K54" s="30"/>
      <c r="L54" s="30"/>
      <c r="M54" s="30"/>
      <c r="N54" s="30"/>
      <c r="O54" s="30"/>
      <c r="P54" s="30"/>
      <c r="Q54" s="30"/>
      <c r="R54" s="30"/>
      <c r="S54" s="30"/>
      <c r="T54" s="31"/>
      <c r="U54" s="176">
        <v>2</v>
      </c>
      <c r="V54" s="174"/>
      <c r="W54" s="175"/>
      <c r="X54" s="422" t="s">
        <v>102</v>
      </c>
      <c r="Y54" s="361"/>
      <c r="Z54" s="361"/>
      <c r="AA54" s="361"/>
      <c r="AB54" s="423"/>
      <c r="AC54" s="176" t="s">
        <v>101</v>
      </c>
      <c r="AD54" s="174"/>
      <c r="AE54" s="175"/>
      <c r="AF54" s="29" t="s">
        <v>3517</v>
      </c>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1" ht="40.5" customHeight="1" x14ac:dyDescent="0.2">
      <c r="A55" s="173">
        <v>33</v>
      </c>
      <c r="B55" s="174"/>
      <c r="C55" s="175"/>
      <c r="D55" s="29" t="s">
        <v>365</v>
      </c>
      <c r="E55" s="30"/>
      <c r="F55" s="30"/>
      <c r="G55" s="30"/>
      <c r="H55" s="30"/>
      <c r="I55" s="30"/>
      <c r="J55" s="30"/>
      <c r="K55" s="30"/>
      <c r="L55" s="30"/>
      <c r="M55" s="30"/>
      <c r="N55" s="30"/>
      <c r="O55" s="30"/>
      <c r="P55" s="30"/>
      <c r="Q55" s="30"/>
      <c r="R55" s="30"/>
      <c r="S55" s="30"/>
      <c r="T55" s="31"/>
      <c r="U55" s="176">
        <v>3</v>
      </c>
      <c r="V55" s="174"/>
      <c r="W55" s="175"/>
      <c r="X55" s="422" t="s">
        <v>102</v>
      </c>
      <c r="Y55" s="361"/>
      <c r="Z55" s="361"/>
      <c r="AA55" s="361"/>
      <c r="AB55" s="423"/>
      <c r="AC55" s="176" t="s">
        <v>101</v>
      </c>
      <c r="AD55" s="174"/>
      <c r="AE55" s="175"/>
      <c r="AF55" s="29" t="s">
        <v>3547</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1" ht="40.5" customHeight="1" x14ac:dyDescent="0.2">
      <c r="A56" s="173">
        <v>34</v>
      </c>
      <c r="B56" s="174"/>
      <c r="C56" s="175"/>
      <c r="D56" s="29" t="s">
        <v>3548</v>
      </c>
      <c r="E56" s="30"/>
      <c r="F56" s="30"/>
      <c r="G56" s="30"/>
      <c r="H56" s="30"/>
      <c r="I56" s="30"/>
      <c r="J56" s="30"/>
      <c r="K56" s="30"/>
      <c r="L56" s="30"/>
      <c r="M56" s="30"/>
      <c r="N56" s="30"/>
      <c r="O56" s="30"/>
      <c r="P56" s="30"/>
      <c r="Q56" s="30"/>
      <c r="R56" s="30"/>
      <c r="S56" s="30"/>
      <c r="T56" s="31"/>
      <c r="U56" s="176">
        <v>6</v>
      </c>
      <c r="V56" s="174"/>
      <c r="W56" s="175"/>
      <c r="X56" s="422" t="s">
        <v>102</v>
      </c>
      <c r="Y56" s="361"/>
      <c r="Z56" s="361"/>
      <c r="AA56" s="361"/>
      <c r="AB56" s="423"/>
      <c r="AC56" s="176" t="s">
        <v>101</v>
      </c>
      <c r="AD56" s="174"/>
      <c r="AE56" s="175"/>
      <c r="AF56" s="29" t="s">
        <v>3549</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1" ht="40.5" customHeight="1" x14ac:dyDescent="0.2">
      <c r="A57" s="173">
        <v>35</v>
      </c>
      <c r="B57" s="174"/>
      <c r="C57" s="175"/>
      <c r="D57" s="29" t="s">
        <v>3521</v>
      </c>
      <c r="E57" s="30"/>
      <c r="F57" s="30"/>
      <c r="G57" s="30"/>
      <c r="H57" s="30"/>
      <c r="I57" s="30"/>
      <c r="J57" s="30"/>
      <c r="K57" s="30"/>
      <c r="L57" s="30"/>
      <c r="M57" s="30"/>
      <c r="N57" s="30"/>
      <c r="O57" s="30"/>
      <c r="P57" s="30"/>
      <c r="Q57" s="30"/>
      <c r="R57" s="30"/>
      <c r="S57" s="30"/>
      <c r="T57" s="31"/>
      <c r="U57" s="176">
        <v>6</v>
      </c>
      <c r="V57" s="174"/>
      <c r="W57" s="175"/>
      <c r="X57" s="422" t="s">
        <v>102</v>
      </c>
      <c r="Y57" s="361"/>
      <c r="Z57" s="361"/>
      <c r="AA57" s="361"/>
      <c r="AB57" s="423"/>
      <c r="AC57" s="176" t="s">
        <v>101</v>
      </c>
      <c r="AD57" s="174"/>
      <c r="AE57" s="175"/>
      <c r="AF57" s="29" t="s">
        <v>3522</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1" ht="40.5" customHeight="1" x14ac:dyDescent="0.2">
      <c r="A58" s="173">
        <v>36</v>
      </c>
      <c r="B58" s="174"/>
      <c r="C58" s="175"/>
      <c r="D58" s="29" t="s">
        <v>251</v>
      </c>
      <c r="E58" s="30"/>
      <c r="F58" s="30"/>
      <c r="G58" s="30"/>
      <c r="H58" s="30"/>
      <c r="I58" s="30"/>
      <c r="J58" s="30"/>
      <c r="K58" s="30"/>
      <c r="L58" s="30"/>
      <c r="M58" s="30"/>
      <c r="N58" s="30"/>
      <c r="O58" s="30"/>
      <c r="P58" s="30"/>
      <c r="Q58" s="30"/>
      <c r="R58" s="30"/>
      <c r="S58" s="30"/>
      <c r="T58" s="31"/>
      <c r="U58" s="176">
        <v>8</v>
      </c>
      <c r="V58" s="174"/>
      <c r="W58" s="175"/>
      <c r="X58" s="422" t="s">
        <v>1742</v>
      </c>
      <c r="Y58" s="361"/>
      <c r="Z58" s="361"/>
      <c r="AA58" s="361"/>
      <c r="AB58" s="423"/>
      <c r="AC58" s="176" t="s">
        <v>101</v>
      </c>
      <c r="AD58" s="174"/>
      <c r="AE58" s="175"/>
      <c r="AF58" s="281" t="s">
        <v>3550</v>
      </c>
      <c r="AG58" s="361"/>
      <c r="AH58" s="361"/>
      <c r="AI58" s="361"/>
      <c r="AJ58" s="361"/>
      <c r="AK58" s="361"/>
      <c r="AL58" s="361"/>
      <c r="AM58" s="361"/>
      <c r="AN58" s="361"/>
      <c r="AO58" s="361"/>
      <c r="AP58" s="361"/>
      <c r="AQ58" s="361"/>
      <c r="AR58" s="361"/>
      <c r="AS58" s="361"/>
      <c r="AT58" s="361"/>
      <c r="AU58" s="361"/>
      <c r="AV58" s="361"/>
      <c r="AW58" s="361"/>
      <c r="AX58" s="361"/>
      <c r="AY58" s="361"/>
      <c r="AZ58" s="361"/>
      <c r="BA58" s="361"/>
      <c r="BB58" s="361"/>
      <c r="BC58" s="361"/>
      <c r="BD58" s="361"/>
      <c r="BE58" s="361"/>
      <c r="BF58" s="361"/>
      <c r="BG58" s="361"/>
      <c r="BH58" s="361"/>
      <c r="BI58" s="361"/>
      <c r="BJ58" s="362"/>
    </row>
    <row r="59" spans="1:62" s="7" customFormat="1" ht="40.5" customHeight="1" x14ac:dyDescent="0.2">
      <c r="A59" s="173">
        <v>37</v>
      </c>
      <c r="B59" s="174"/>
      <c r="C59" s="175"/>
      <c r="D59" s="29" t="s">
        <v>253</v>
      </c>
      <c r="E59" s="30"/>
      <c r="F59" s="30"/>
      <c r="G59" s="30"/>
      <c r="H59" s="30"/>
      <c r="I59" s="30"/>
      <c r="J59" s="30"/>
      <c r="K59" s="30"/>
      <c r="L59" s="30"/>
      <c r="M59" s="30"/>
      <c r="N59" s="30"/>
      <c r="O59" s="30"/>
      <c r="P59" s="30"/>
      <c r="Q59" s="30"/>
      <c r="R59" s="30"/>
      <c r="S59" s="30"/>
      <c r="T59" s="31"/>
      <c r="U59" s="176">
        <v>8</v>
      </c>
      <c r="V59" s="174"/>
      <c r="W59" s="175"/>
      <c r="X59" s="422" t="s">
        <v>1742</v>
      </c>
      <c r="Y59" s="361"/>
      <c r="Z59" s="361"/>
      <c r="AA59" s="361"/>
      <c r="AB59" s="423"/>
      <c r="AC59" s="176" t="s">
        <v>101</v>
      </c>
      <c r="AD59" s="174"/>
      <c r="AE59" s="175"/>
      <c r="AF59" s="281" t="s">
        <v>3551</v>
      </c>
      <c r="AG59" s="361"/>
      <c r="AH59" s="361"/>
      <c r="AI59" s="361"/>
      <c r="AJ59" s="361"/>
      <c r="AK59" s="361"/>
      <c r="AL59" s="361"/>
      <c r="AM59" s="361"/>
      <c r="AN59" s="361"/>
      <c r="AO59" s="361"/>
      <c r="AP59" s="361"/>
      <c r="AQ59" s="361"/>
      <c r="AR59" s="361"/>
      <c r="AS59" s="361"/>
      <c r="AT59" s="361"/>
      <c r="AU59" s="361"/>
      <c r="AV59" s="361"/>
      <c r="AW59" s="361"/>
      <c r="AX59" s="361"/>
      <c r="AY59" s="361"/>
      <c r="AZ59" s="361"/>
      <c r="BA59" s="361"/>
      <c r="BB59" s="361"/>
      <c r="BC59" s="361"/>
      <c r="BD59" s="361"/>
      <c r="BE59" s="361"/>
      <c r="BF59" s="361"/>
      <c r="BG59" s="361"/>
      <c r="BH59" s="361"/>
      <c r="BI59" s="361"/>
      <c r="BJ59" s="362"/>
    </row>
    <row r="60" spans="1:62" s="7" customFormat="1" ht="40.5" customHeight="1" x14ac:dyDescent="0.2">
      <c r="A60" s="173"/>
      <c r="B60" s="174"/>
      <c r="C60" s="175"/>
      <c r="D60" s="237" t="s">
        <v>4708</v>
      </c>
      <c r="E60" s="238"/>
      <c r="F60" s="238"/>
      <c r="G60" s="238"/>
      <c r="H60" s="238"/>
      <c r="I60" s="238"/>
      <c r="J60" s="238"/>
      <c r="K60" s="238"/>
      <c r="L60" s="238"/>
      <c r="M60" s="238"/>
      <c r="N60" s="238"/>
      <c r="O60" s="238"/>
      <c r="P60" s="238"/>
      <c r="Q60" s="238"/>
      <c r="R60" s="238"/>
      <c r="S60" s="238"/>
      <c r="T60" s="239"/>
      <c r="U60" s="176"/>
      <c r="V60" s="174"/>
      <c r="W60" s="175"/>
      <c r="X60" s="176"/>
      <c r="Y60" s="174"/>
      <c r="Z60" s="174"/>
      <c r="AA60" s="174"/>
      <c r="AB60" s="175"/>
      <c r="AC60" s="210"/>
      <c r="AD60" s="211"/>
      <c r="AE60" s="212"/>
      <c r="AF60" s="237"/>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38"/>
      <c r="BD60" s="238"/>
      <c r="BE60" s="238"/>
      <c r="BF60" s="238"/>
      <c r="BG60" s="238"/>
      <c r="BH60" s="238"/>
      <c r="BI60" s="238"/>
      <c r="BJ60" s="275"/>
    </row>
    <row r="61" spans="1:62" s="7" customFormat="1" ht="40.5" customHeight="1" x14ac:dyDescent="0.2">
      <c r="A61" s="173">
        <f>ROW()-60</f>
        <v>1</v>
      </c>
      <c r="B61" s="174"/>
      <c r="C61" s="175"/>
      <c r="D61" s="237" t="s">
        <v>3117</v>
      </c>
      <c r="E61" s="238"/>
      <c r="F61" s="238"/>
      <c r="G61" s="238"/>
      <c r="H61" s="238"/>
      <c r="I61" s="238"/>
      <c r="J61" s="238"/>
      <c r="K61" s="238"/>
      <c r="L61" s="238"/>
      <c r="M61" s="238"/>
      <c r="N61" s="238"/>
      <c r="O61" s="238"/>
      <c r="P61" s="238"/>
      <c r="Q61" s="238"/>
      <c r="R61" s="238"/>
      <c r="S61" s="238"/>
      <c r="T61" s="239"/>
      <c r="U61" s="176">
        <v>2</v>
      </c>
      <c r="V61" s="174"/>
      <c r="W61" s="175"/>
      <c r="X61" s="174" t="s">
        <v>102</v>
      </c>
      <c r="Y61" s="174"/>
      <c r="Z61" s="174"/>
      <c r="AA61" s="174"/>
      <c r="AB61" s="175"/>
      <c r="AC61" s="210"/>
      <c r="AD61" s="211"/>
      <c r="AE61" s="212"/>
      <c r="AF61" s="183" t="s">
        <v>3130</v>
      </c>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9"/>
    </row>
    <row r="62" spans="1:62" s="7" customFormat="1" ht="40.5" customHeight="1" x14ac:dyDescent="0.2">
      <c r="A62" s="173">
        <f t="shared" ref="A62:A65" si="0">ROW()-60</f>
        <v>2</v>
      </c>
      <c r="B62" s="174"/>
      <c r="C62" s="175"/>
      <c r="D62" s="237" t="s">
        <v>3118</v>
      </c>
      <c r="E62" s="238"/>
      <c r="F62" s="238"/>
      <c r="G62" s="238"/>
      <c r="H62" s="238"/>
      <c r="I62" s="238"/>
      <c r="J62" s="238"/>
      <c r="K62" s="238"/>
      <c r="L62" s="238"/>
      <c r="M62" s="238"/>
      <c r="N62" s="238"/>
      <c r="O62" s="238"/>
      <c r="P62" s="238"/>
      <c r="Q62" s="238"/>
      <c r="R62" s="238"/>
      <c r="S62" s="238"/>
      <c r="T62" s="239"/>
      <c r="U62" s="176">
        <v>1</v>
      </c>
      <c r="V62" s="174"/>
      <c r="W62" s="175"/>
      <c r="X62" s="174" t="s">
        <v>102</v>
      </c>
      <c r="Y62" s="174"/>
      <c r="Z62" s="174"/>
      <c r="AA62" s="174"/>
      <c r="AB62" s="175"/>
      <c r="AC62" s="210"/>
      <c r="AD62" s="211"/>
      <c r="AE62" s="212"/>
      <c r="AF62" s="183" t="s">
        <v>3131</v>
      </c>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9"/>
    </row>
    <row r="63" spans="1:62" s="7" customFormat="1" ht="40.5" customHeight="1" x14ac:dyDescent="0.2">
      <c r="A63" s="173">
        <f t="shared" si="0"/>
        <v>3</v>
      </c>
      <c r="B63" s="174"/>
      <c r="C63" s="175"/>
      <c r="D63" s="237" t="s">
        <v>3119</v>
      </c>
      <c r="E63" s="238"/>
      <c r="F63" s="238"/>
      <c r="G63" s="238"/>
      <c r="H63" s="238"/>
      <c r="I63" s="238"/>
      <c r="J63" s="238"/>
      <c r="K63" s="238"/>
      <c r="L63" s="238"/>
      <c r="M63" s="238"/>
      <c r="N63" s="238"/>
      <c r="O63" s="238"/>
      <c r="P63" s="238"/>
      <c r="Q63" s="238"/>
      <c r="R63" s="238"/>
      <c r="S63" s="238"/>
      <c r="T63" s="239"/>
      <c r="U63" s="176">
        <v>6</v>
      </c>
      <c r="V63" s="174"/>
      <c r="W63" s="175"/>
      <c r="X63" s="174" t="s">
        <v>1742</v>
      </c>
      <c r="Y63" s="174"/>
      <c r="Z63" s="174"/>
      <c r="AA63" s="174"/>
      <c r="AB63" s="175"/>
      <c r="AC63" s="210"/>
      <c r="AD63" s="211"/>
      <c r="AE63" s="212"/>
      <c r="AF63" s="177" t="s">
        <v>3125</v>
      </c>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9"/>
    </row>
    <row r="64" spans="1:62" s="7" customFormat="1" ht="40.5" customHeight="1" x14ac:dyDescent="0.2">
      <c r="A64" s="173">
        <f t="shared" si="0"/>
        <v>4</v>
      </c>
      <c r="B64" s="174"/>
      <c r="C64" s="175"/>
      <c r="D64" s="237" t="s">
        <v>3120</v>
      </c>
      <c r="E64" s="238"/>
      <c r="F64" s="238"/>
      <c r="G64" s="238"/>
      <c r="H64" s="238"/>
      <c r="I64" s="238"/>
      <c r="J64" s="238"/>
      <c r="K64" s="238"/>
      <c r="L64" s="238"/>
      <c r="M64" s="238"/>
      <c r="N64" s="238"/>
      <c r="O64" s="238"/>
      <c r="P64" s="238"/>
      <c r="Q64" s="238"/>
      <c r="R64" s="238"/>
      <c r="S64" s="238"/>
      <c r="T64" s="239"/>
      <c r="U64" s="176">
        <v>6</v>
      </c>
      <c r="V64" s="174"/>
      <c r="W64" s="175"/>
      <c r="X64" s="174" t="s">
        <v>1742</v>
      </c>
      <c r="Y64" s="174"/>
      <c r="Z64" s="174"/>
      <c r="AA64" s="174"/>
      <c r="AB64" s="175"/>
      <c r="AC64" s="210"/>
      <c r="AD64" s="211"/>
      <c r="AE64" s="212"/>
      <c r="AF64" s="177" t="s">
        <v>3124</v>
      </c>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9"/>
    </row>
    <row r="65" spans="1:62" s="7" customFormat="1" ht="40.5" customHeight="1" x14ac:dyDescent="0.2">
      <c r="A65" s="173">
        <f t="shared" si="0"/>
        <v>5</v>
      </c>
      <c r="B65" s="174"/>
      <c r="C65" s="175"/>
      <c r="D65" s="237" t="s">
        <v>3121</v>
      </c>
      <c r="E65" s="238"/>
      <c r="F65" s="238"/>
      <c r="G65" s="238"/>
      <c r="H65" s="238"/>
      <c r="I65" s="238"/>
      <c r="J65" s="238"/>
      <c r="K65" s="238"/>
      <c r="L65" s="238"/>
      <c r="M65" s="238"/>
      <c r="N65" s="238"/>
      <c r="O65" s="238"/>
      <c r="P65" s="238"/>
      <c r="Q65" s="238"/>
      <c r="R65" s="238"/>
      <c r="S65" s="238"/>
      <c r="T65" s="239"/>
      <c r="U65" s="176" t="s">
        <v>3122</v>
      </c>
      <c r="V65" s="174"/>
      <c r="W65" s="175"/>
      <c r="X65" s="174" t="s">
        <v>102</v>
      </c>
      <c r="Y65" s="174"/>
      <c r="Z65" s="174"/>
      <c r="AA65" s="174"/>
      <c r="AB65" s="175"/>
      <c r="AC65" s="210"/>
      <c r="AD65" s="211"/>
      <c r="AE65" s="212"/>
      <c r="AF65" s="177" t="s">
        <v>3144</v>
      </c>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9"/>
    </row>
    <row r="66" spans="1:62" s="7" customFormat="1" ht="40.5" customHeight="1" x14ac:dyDescent="0.2">
      <c r="A66" s="173"/>
      <c r="B66" s="174"/>
      <c r="C66" s="175"/>
      <c r="D66" s="29"/>
      <c r="E66" s="30"/>
      <c r="F66" s="30"/>
      <c r="G66" s="30"/>
      <c r="H66" s="30"/>
      <c r="I66" s="30"/>
      <c r="J66" s="30"/>
      <c r="K66" s="30"/>
      <c r="L66" s="30"/>
      <c r="M66" s="30"/>
      <c r="N66" s="30"/>
      <c r="O66" s="30"/>
      <c r="P66" s="30"/>
      <c r="Q66" s="30"/>
      <c r="R66" s="30"/>
      <c r="S66" s="30"/>
      <c r="T66" s="31"/>
      <c r="U66" s="176"/>
      <c r="V66" s="174"/>
      <c r="W66" s="175"/>
      <c r="X66" s="422"/>
      <c r="Y66" s="361"/>
      <c r="Z66" s="361"/>
      <c r="AA66" s="361"/>
      <c r="AB66" s="423"/>
      <c r="AC66" s="176"/>
      <c r="AD66" s="174"/>
      <c r="AE66" s="175"/>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1" ht="40.5" customHeight="1" x14ac:dyDescent="0.2">
      <c r="A67" s="173"/>
      <c r="B67" s="174"/>
      <c r="C67" s="175"/>
      <c r="D67" s="29"/>
      <c r="E67" s="30"/>
      <c r="F67" s="30"/>
      <c r="G67" s="30"/>
      <c r="H67" s="30"/>
      <c r="I67" s="30"/>
      <c r="J67" s="30"/>
      <c r="K67" s="30"/>
      <c r="L67" s="30"/>
      <c r="M67" s="30"/>
      <c r="N67" s="30"/>
      <c r="O67" s="30"/>
      <c r="P67" s="30"/>
      <c r="Q67" s="30"/>
      <c r="R67" s="30"/>
      <c r="S67" s="30"/>
      <c r="T67" s="31"/>
      <c r="U67" s="176"/>
      <c r="V67" s="174"/>
      <c r="W67" s="175"/>
      <c r="X67" s="422"/>
      <c r="Y67" s="361"/>
      <c r="Z67" s="361"/>
      <c r="AA67" s="361"/>
      <c r="AB67" s="423"/>
      <c r="AC67" s="176"/>
      <c r="AD67" s="174"/>
      <c r="AE67" s="175"/>
      <c r="AF67" s="29"/>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1" ht="40.5" customHeight="1" x14ac:dyDescent="0.2">
      <c r="A68" s="173"/>
      <c r="B68" s="174"/>
      <c r="C68" s="175"/>
      <c r="D68" s="29"/>
      <c r="E68" s="30"/>
      <c r="F68" s="30"/>
      <c r="G68" s="30"/>
      <c r="H68" s="30"/>
      <c r="I68" s="30"/>
      <c r="J68" s="30"/>
      <c r="K68" s="30"/>
      <c r="L68" s="30"/>
      <c r="M68" s="30"/>
      <c r="N68" s="30"/>
      <c r="O68" s="30"/>
      <c r="P68" s="30"/>
      <c r="Q68" s="30"/>
      <c r="R68" s="30"/>
      <c r="S68" s="30"/>
      <c r="T68" s="31"/>
      <c r="U68" s="176"/>
      <c r="V68" s="174"/>
      <c r="W68" s="175"/>
      <c r="X68" s="422"/>
      <c r="Y68" s="361"/>
      <c r="Z68" s="361"/>
      <c r="AA68" s="361"/>
      <c r="AB68" s="423"/>
      <c r="AC68" s="176"/>
      <c r="AD68" s="174"/>
      <c r="AE68" s="175"/>
      <c r="AF68" s="29"/>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1" ht="40.5" customHeight="1" x14ac:dyDescent="0.2">
      <c r="A69" s="173"/>
      <c r="B69" s="174"/>
      <c r="C69" s="175"/>
      <c r="D69" s="29"/>
      <c r="E69" s="30"/>
      <c r="F69" s="30"/>
      <c r="G69" s="30"/>
      <c r="H69" s="30"/>
      <c r="I69" s="30"/>
      <c r="J69" s="30"/>
      <c r="K69" s="30"/>
      <c r="L69" s="30"/>
      <c r="M69" s="30"/>
      <c r="N69" s="30"/>
      <c r="O69" s="30"/>
      <c r="P69" s="30"/>
      <c r="Q69" s="30"/>
      <c r="R69" s="30"/>
      <c r="S69" s="30"/>
      <c r="T69" s="31"/>
      <c r="U69" s="176"/>
      <c r="V69" s="174"/>
      <c r="W69" s="175"/>
      <c r="X69" s="422"/>
      <c r="Y69" s="361"/>
      <c r="Z69" s="361"/>
      <c r="AA69" s="361"/>
      <c r="AB69" s="423"/>
      <c r="AC69" s="176"/>
      <c r="AD69" s="174"/>
      <c r="AE69" s="175"/>
      <c r="AF69" s="29"/>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1" ht="40.5" customHeight="1" x14ac:dyDescent="0.2">
      <c r="A70" s="173"/>
      <c r="B70" s="174"/>
      <c r="C70" s="175"/>
      <c r="D70" s="29"/>
      <c r="E70" s="30"/>
      <c r="F70" s="30"/>
      <c r="G70" s="30"/>
      <c r="H70" s="30"/>
      <c r="I70" s="30"/>
      <c r="J70" s="30"/>
      <c r="K70" s="30"/>
      <c r="L70" s="30"/>
      <c r="M70" s="30"/>
      <c r="N70" s="30"/>
      <c r="O70" s="30"/>
      <c r="P70" s="30"/>
      <c r="Q70" s="30"/>
      <c r="R70" s="30"/>
      <c r="S70" s="30"/>
      <c r="T70" s="31"/>
      <c r="U70" s="176"/>
      <c r="V70" s="174"/>
      <c r="W70" s="175"/>
      <c r="X70" s="422"/>
      <c r="Y70" s="361"/>
      <c r="Z70" s="361"/>
      <c r="AA70" s="361"/>
      <c r="AB70" s="423"/>
      <c r="AC70" s="176"/>
      <c r="AD70" s="174"/>
      <c r="AE70" s="175"/>
      <c r="AF70" s="29"/>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1" ht="40.5" customHeight="1" x14ac:dyDescent="0.2">
      <c r="A71" s="173"/>
      <c r="B71" s="174"/>
      <c r="C71" s="175"/>
      <c r="D71" s="29"/>
      <c r="E71" s="30"/>
      <c r="F71" s="30"/>
      <c r="G71" s="30"/>
      <c r="H71" s="30"/>
      <c r="I71" s="30"/>
      <c r="J71" s="30"/>
      <c r="K71" s="30"/>
      <c r="L71" s="30"/>
      <c r="M71" s="30"/>
      <c r="N71" s="30"/>
      <c r="O71" s="30"/>
      <c r="P71" s="30"/>
      <c r="Q71" s="30"/>
      <c r="R71" s="30"/>
      <c r="S71" s="30"/>
      <c r="T71" s="31"/>
      <c r="U71" s="176"/>
      <c r="V71" s="174"/>
      <c r="W71" s="175"/>
      <c r="X71" s="422"/>
      <c r="Y71" s="361"/>
      <c r="Z71" s="361"/>
      <c r="AA71" s="361"/>
      <c r="AB71" s="423"/>
      <c r="AC71" s="176"/>
      <c r="AD71" s="174"/>
      <c r="AE71" s="175"/>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1" ht="40.5" customHeight="1" x14ac:dyDescent="0.2">
      <c r="A72" s="173"/>
      <c r="B72" s="174"/>
      <c r="C72" s="175"/>
      <c r="D72" s="29"/>
      <c r="E72" s="30"/>
      <c r="F72" s="30"/>
      <c r="G72" s="30"/>
      <c r="H72" s="30"/>
      <c r="I72" s="30"/>
      <c r="J72" s="30"/>
      <c r="K72" s="30"/>
      <c r="L72" s="30"/>
      <c r="M72" s="30"/>
      <c r="N72" s="30"/>
      <c r="O72" s="30"/>
      <c r="P72" s="30"/>
      <c r="Q72" s="30"/>
      <c r="R72" s="30"/>
      <c r="S72" s="30"/>
      <c r="T72" s="31"/>
      <c r="U72" s="176"/>
      <c r="V72" s="174"/>
      <c r="W72" s="175"/>
      <c r="X72" s="422"/>
      <c r="Y72" s="361"/>
      <c r="Z72" s="361"/>
      <c r="AA72" s="361"/>
      <c r="AB72" s="423"/>
      <c r="AC72" s="176"/>
      <c r="AD72" s="174"/>
      <c r="AE72" s="175"/>
      <c r="AF72" s="29"/>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1" ht="40.5" customHeight="1" x14ac:dyDescent="0.2">
      <c r="A73" s="204"/>
      <c r="B73" s="205"/>
      <c r="C73" s="206"/>
      <c r="D73" s="41"/>
      <c r="E73" s="35"/>
      <c r="F73" s="35"/>
      <c r="G73" s="35"/>
      <c r="H73" s="35"/>
      <c r="I73" s="35"/>
      <c r="J73" s="35"/>
      <c r="K73" s="35"/>
      <c r="L73" s="35"/>
      <c r="M73" s="35"/>
      <c r="N73" s="35"/>
      <c r="O73" s="35"/>
      <c r="P73" s="35"/>
      <c r="Q73" s="35"/>
      <c r="R73" s="35"/>
      <c r="S73" s="35"/>
      <c r="T73" s="36"/>
      <c r="U73" s="250"/>
      <c r="V73" s="205"/>
      <c r="W73" s="206"/>
      <c r="X73" s="424"/>
      <c r="Y73" s="425"/>
      <c r="Z73" s="425"/>
      <c r="AA73" s="425"/>
      <c r="AB73" s="426"/>
      <c r="AC73" s="250"/>
      <c r="AD73" s="205"/>
      <c r="AE73" s="206"/>
      <c r="AF73" s="41"/>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39"/>
    </row>
    <row r="74" spans="1:62" s="7" customFormat="1" ht="20.25" customHeight="1" x14ac:dyDescent="0.2">
      <c r="A74" s="190" t="s">
        <v>18</v>
      </c>
      <c r="B74" s="191"/>
      <c r="C74" s="192"/>
      <c r="D74" s="276" t="s">
        <v>12</v>
      </c>
      <c r="E74" s="195"/>
      <c r="F74" s="195"/>
      <c r="G74" s="195"/>
      <c r="H74" s="195"/>
      <c r="I74" s="195"/>
      <c r="J74" s="195"/>
      <c r="K74" s="195"/>
      <c r="L74" s="195"/>
      <c r="M74" s="195"/>
      <c r="N74" s="195"/>
      <c r="O74" s="195"/>
      <c r="P74" s="195"/>
      <c r="Q74" s="195"/>
      <c r="R74" s="195"/>
      <c r="S74" s="195"/>
      <c r="T74" s="195"/>
      <c r="U74" s="195" t="s">
        <v>13</v>
      </c>
      <c r="V74" s="195"/>
      <c r="W74" s="195"/>
      <c r="X74" s="195" t="s">
        <v>14</v>
      </c>
      <c r="Y74" s="195"/>
      <c r="Z74" s="195"/>
      <c r="AA74" s="195"/>
      <c r="AB74" s="195"/>
      <c r="AC74" s="195" t="s">
        <v>15</v>
      </c>
      <c r="AD74" s="195"/>
      <c r="AE74" s="195"/>
      <c r="AF74" s="195" t="s">
        <v>16</v>
      </c>
      <c r="AG74" s="195"/>
      <c r="AH74" s="195"/>
      <c r="AI74" s="195"/>
      <c r="AJ74" s="195"/>
      <c r="AK74" s="195"/>
      <c r="AL74" s="195"/>
      <c r="AM74" s="195"/>
      <c r="AN74" s="195"/>
      <c r="AO74" s="195"/>
      <c r="AP74" s="195"/>
      <c r="AQ74" s="195"/>
      <c r="AR74" s="195"/>
      <c r="AS74" s="195"/>
      <c r="AT74" s="195"/>
      <c r="AU74" s="195"/>
      <c r="AV74" s="195"/>
      <c r="AW74" s="195"/>
      <c r="AX74" s="195"/>
      <c r="AY74" s="195"/>
      <c r="AZ74" s="195"/>
      <c r="BA74" s="195"/>
      <c r="BB74" s="195"/>
      <c r="BC74" s="195"/>
      <c r="BD74" s="195"/>
      <c r="BE74" s="195"/>
      <c r="BF74" s="195"/>
      <c r="BG74" s="195"/>
      <c r="BH74" s="195"/>
      <c r="BI74" s="195"/>
      <c r="BJ74" s="196"/>
    </row>
    <row r="75" spans="1:62" s="7" customFormat="1" ht="40.5" customHeight="1" x14ac:dyDescent="0.2">
      <c r="A75" s="255"/>
      <c r="B75" s="256"/>
      <c r="C75" s="257"/>
      <c r="D75" s="44" t="s">
        <v>3525</v>
      </c>
      <c r="E75" s="45"/>
      <c r="F75" s="45"/>
      <c r="G75" s="45"/>
      <c r="H75" s="45"/>
      <c r="I75" s="45"/>
      <c r="J75" s="45"/>
      <c r="K75" s="45"/>
      <c r="L75" s="45"/>
      <c r="M75" s="45"/>
      <c r="N75" s="45"/>
      <c r="O75" s="45"/>
      <c r="P75" s="45"/>
      <c r="Q75" s="45"/>
      <c r="R75" s="45"/>
      <c r="S75" s="45"/>
      <c r="T75" s="46"/>
      <c r="U75" s="258"/>
      <c r="V75" s="259"/>
      <c r="W75" s="260"/>
      <c r="X75" s="433"/>
      <c r="Y75" s="434"/>
      <c r="Z75" s="434"/>
      <c r="AA75" s="434"/>
      <c r="AB75" s="435"/>
      <c r="AC75" s="258"/>
      <c r="AD75" s="259"/>
      <c r="AE75" s="260"/>
      <c r="AF75" s="44"/>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2"/>
    </row>
    <row r="76" spans="1:62" s="7" customFormat="1" ht="40.5" customHeight="1" x14ac:dyDescent="0.2">
      <c r="A76" s="173">
        <v>1</v>
      </c>
      <c r="B76" s="174"/>
      <c r="C76" s="175"/>
      <c r="D76" s="29" t="s">
        <v>213</v>
      </c>
      <c r="E76" s="30"/>
      <c r="F76" s="30"/>
      <c r="G76" s="30"/>
      <c r="H76" s="30"/>
      <c r="I76" s="30"/>
      <c r="J76" s="30"/>
      <c r="K76" s="30"/>
      <c r="L76" s="30"/>
      <c r="M76" s="30"/>
      <c r="N76" s="30"/>
      <c r="O76" s="30"/>
      <c r="P76" s="30"/>
      <c r="Q76" s="30"/>
      <c r="R76" s="30"/>
      <c r="S76" s="30"/>
      <c r="T76" s="31"/>
      <c r="U76" s="176">
        <v>2</v>
      </c>
      <c r="V76" s="174"/>
      <c r="W76" s="175"/>
      <c r="X76" s="422" t="s">
        <v>218</v>
      </c>
      <c r="Y76" s="361"/>
      <c r="Z76" s="361"/>
      <c r="AA76" s="361"/>
      <c r="AB76" s="423"/>
      <c r="AC76" s="176" t="s">
        <v>101</v>
      </c>
      <c r="AD76" s="174"/>
      <c r="AE76" s="175"/>
      <c r="AF76" s="29" t="s">
        <v>3526</v>
      </c>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1" ht="40.5" customHeight="1" x14ac:dyDescent="0.2">
      <c r="A77" s="173">
        <v>2</v>
      </c>
      <c r="B77" s="174"/>
      <c r="C77" s="175"/>
      <c r="D77" s="29" t="s">
        <v>219</v>
      </c>
      <c r="E77" s="30"/>
      <c r="F77" s="30"/>
      <c r="G77" s="30"/>
      <c r="H77" s="30"/>
      <c r="I77" s="30"/>
      <c r="J77" s="30"/>
      <c r="K77" s="30"/>
      <c r="L77" s="30"/>
      <c r="M77" s="30"/>
      <c r="N77" s="30"/>
      <c r="O77" s="30"/>
      <c r="P77" s="30"/>
      <c r="Q77" s="30"/>
      <c r="R77" s="30"/>
      <c r="S77" s="30"/>
      <c r="T77" s="31"/>
      <c r="U77" s="176">
        <v>1</v>
      </c>
      <c r="V77" s="174"/>
      <c r="W77" s="175"/>
      <c r="X77" s="422" t="s">
        <v>218</v>
      </c>
      <c r="Y77" s="361"/>
      <c r="Z77" s="361"/>
      <c r="AA77" s="361"/>
      <c r="AB77" s="423"/>
      <c r="AC77" s="176" t="s">
        <v>101</v>
      </c>
      <c r="AD77" s="174"/>
      <c r="AE77" s="175"/>
      <c r="AF77" s="29" t="s">
        <v>3527</v>
      </c>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1" ht="40.5" customHeight="1" x14ac:dyDescent="0.2">
      <c r="A78" s="173">
        <v>3</v>
      </c>
      <c r="B78" s="174"/>
      <c r="C78" s="175"/>
      <c r="D78" s="29" t="s">
        <v>3475</v>
      </c>
      <c r="E78" s="30"/>
      <c r="F78" s="30"/>
      <c r="G78" s="30"/>
      <c r="H78" s="30"/>
      <c r="I78" s="30"/>
      <c r="J78" s="30"/>
      <c r="K78" s="30"/>
      <c r="L78" s="30"/>
      <c r="M78" s="30"/>
      <c r="N78" s="30"/>
      <c r="O78" s="30"/>
      <c r="P78" s="30"/>
      <c r="Q78" s="30"/>
      <c r="R78" s="30"/>
      <c r="S78" s="30"/>
      <c r="T78" s="31"/>
      <c r="U78" s="176">
        <v>6</v>
      </c>
      <c r="V78" s="174"/>
      <c r="W78" s="175"/>
      <c r="X78" s="422" t="s">
        <v>190</v>
      </c>
      <c r="Y78" s="361"/>
      <c r="Z78" s="361"/>
      <c r="AA78" s="361"/>
      <c r="AB78" s="423"/>
      <c r="AC78" s="176" t="s">
        <v>101</v>
      </c>
      <c r="AD78" s="174"/>
      <c r="AE78" s="175"/>
      <c r="AF78" s="29" t="s">
        <v>3476</v>
      </c>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1" ht="40.5" customHeight="1" x14ac:dyDescent="0.2">
      <c r="A79" s="173">
        <v>4</v>
      </c>
      <c r="B79" s="174"/>
      <c r="C79" s="175"/>
      <c r="D79" s="29" t="s">
        <v>3120</v>
      </c>
      <c r="E79" s="30"/>
      <c r="F79" s="30"/>
      <c r="G79" s="30"/>
      <c r="H79" s="30"/>
      <c r="I79" s="30"/>
      <c r="J79" s="30"/>
      <c r="K79" s="30"/>
      <c r="L79" s="30"/>
      <c r="M79" s="30"/>
      <c r="N79" s="30"/>
      <c r="O79" s="30"/>
      <c r="P79" s="30"/>
      <c r="Q79" s="30"/>
      <c r="R79" s="30"/>
      <c r="S79" s="30"/>
      <c r="T79" s="31"/>
      <c r="U79" s="176">
        <v>6</v>
      </c>
      <c r="V79" s="174"/>
      <c r="W79" s="175"/>
      <c r="X79" s="422" t="s">
        <v>190</v>
      </c>
      <c r="Y79" s="361"/>
      <c r="Z79" s="361"/>
      <c r="AA79" s="361"/>
      <c r="AB79" s="423"/>
      <c r="AC79" s="176" t="s">
        <v>101</v>
      </c>
      <c r="AD79" s="174"/>
      <c r="AE79" s="175"/>
      <c r="AF79" s="29" t="s">
        <v>3528</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1" ht="40.5" customHeight="1" x14ac:dyDescent="0.2">
      <c r="A80" s="173">
        <v>5</v>
      </c>
      <c r="B80" s="174"/>
      <c r="C80" s="175"/>
      <c r="D80" s="29" t="s">
        <v>3121</v>
      </c>
      <c r="E80" s="30"/>
      <c r="F80" s="30"/>
      <c r="G80" s="30"/>
      <c r="H80" s="30"/>
      <c r="I80" s="30"/>
      <c r="J80" s="30"/>
      <c r="K80" s="30"/>
      <c r="L80" s="30"/>
      <c r="M80" s="30"/>
      <c r="N80" s="30"/>
      <c r="O80" s="30"/>
      <c r="P80" s="30"/>
      <c r="Q80" s="30"/>
      <c r="R80" s="30"/>
      <c r="S80" s="30"/>
      <c r="T80" s="31"/>
      <c r="U80" s="176"/>
      <c r="V80" s="174"/>
      <c r="W80" s="175"/>
      <c r="X80" s="422" t="s">
        <v>218</v>
      </c>
      <c r="Y80" s="361"/>
      <c r="Z80" s="361"/>
      <c r="AA80" s="361"/>
      <c r="AB80" s="423"/>
      <c r="AC80" s="176"/>
      <c r="AD80" s="174"/>
      <c r="AE80" s="175"/>
      <c r="AF80" s="29" t="s">
        <v>3529</v>
      </c>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3"/>
    </row>
    <row r="81" spans="1:62" s="7" customFormat="1" ht="40.5" customHeight="1" x14ac:dyDescent="0.2">
      <c r="A81" s="173"/>
      <c r="B81" s="174"/>
      <c r="C81" s="175"/>
      <c r="D81" s="29"/>
      <c r="E81" s="30"/>
      <c r="F81" s="30"/>
      <c r="G81" s="30"/>
      <c r="H81" s="30"/>
      <c r="I81" s="30"/>
      <c r="J81" s="30"/>
      <c r="K81" s="30"/>
      <c r="L81" s="30"/>
      <c r="M81" s="30"/>
      <c r="N81" s="30"/>
      <c r="O81" s="30"/>
      <c r="P81" s="30"/>
      <c r="Q81" s="30"/>
      <c r="R81" s="30"/>
      <c r="S81" s="30"/>
      <c r="T81" s="31"/>
      <c r="U81" s="210"/>
      <c r="V81" s="211"/>
      <c r="W81" s="212"/>
      <c r="X81" s="427"/>
      <c r="Y81" s="428"/>
      <c r="Z81" s="428"/>
      <c r="AA81" s="428"/>
      <c r="AB81" s="429"/>
      <c r="AC81" s="210"/>
      <c r="AD81" s="211"/>
      <c r="AE81" s="212"/>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1" ht="40.5" customHeight="1" x14ac:dyDescent="0.2">
      <c r="A82" s="173"/>
      <c r="B82" s="174"/>
      <c r="C82" s="175"/>
      <c r="D82" s="29"/>
      <c r="E82" s="30"/>
      <c r="F82" s="30"/>
      <c r="G82" s="30"/>
      <c r="H82" s="30"/>
      <c r="I82" s="30"/>
      <c r="J82" s="30"/>
      <c r="K82" s="30"/>
      <c r="L82" s="30"/>
      <c r="M82" s="30"/>
      <c r="N82" s="30"/>
      <c r="O82" s="30"/>
      <c r="P82" s="30"/>
      <c r="Q82" s="30"/>
      <c r="R82" s="30"/>
      <c r="S82" s="30"/>
      <c r="T82" s="31"/>
      <c r="U82" s="210"/>
      <c r="V82" s="211"/>
      <c r="W82" s="212"/>
      <c r="X82" s="427"/>
      <c r="Y82" s="428"/>
      <c r="Z82" s="428"/>
      <c r="AA82" s="428"/>
      <c r="AB82" s="429"/>
      <c r="AC82" s="210"/>
      <c r="AD82" s="211"/>
      <c r="AE82" s="212"/>
      <c r="AF82" s="29"/>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1" ht="40.5" customHeight="1" x14ac:dyDescent="0.2">
      <c r="A83" s="173"/>
      <c r="B83" s="174"/>
      <c r="C83" s="175"/>
      <c r="D83" s="29"/>
      <c r="E83" s="30"/>
      <c r="F83" s="30"/>
      <c r="G83" s="30"/>
      <c r="H83" s="30"/>
      <c r="I83" s="30"/>
      <c r="J83" s="30"/>
      <c r="K83" s="30"/>
      <c r="L83" s="30"/>
      <c r="M83" s="30"/>
      <c r="N83" s="30"/>
      <c r="O83" s="30"/>
      <c r="P83" s="30"/>
      <c r="Q83" s="30"/>
      <c r="R83" s="30"/>
      <c r="S83" s="30"/>
      <c r="T83" s="31"/>
      <c r="U83" s="210"/>
      <c r="V83" s="211"/>
      <c r="W83" s="212"/>
      <c r="X83" s="427"/>
      <c r="Y83" s="428"/>
      <c r="Z83" s="428"/>
      <c r="AA83" s="428"/>
      <c r="AB83" s="429"/>
      <c r="AC83" s="210"/>
      <c r="AD83" s="211"/>
      <c r="AE83" s="212"/>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1" ht="40.5" customHeight="1" x14ac:dyDescent="0.2">
      <c r="A84" s="173"/>
      <c r="B84" s="174"/>
      <c r="C84" s="175"/>
      <c r="D84" s="29"/>
      <c r="E84" s="30"/>
      <c r="F84" s="30"/>
      <c r="G84" s="30"/>
      <c r="H84" s="30"/>
      <c r="I84" s="30"/>
      <c r="J84" s="30"/>
      <c r="K84" s="30"/>
      <c r="L84" s="30"/>
      <c r="M84" s="30"/>
      <c r="N84" s="30"/>
      <c r="O84" s="30"/>
      <c r="P84" s="30"/>
      <c r="Q84" s="30"/>
      <c r="R84" s="30"/>
      <c r="S84" s="30"/>
      <c r="T84" s="31"/>
      <c r="U84" s="210"/>
      <c r="V84" s="211"/>
      <c r="W84" s="212"/>
      <c r="X84" s="427"/>
      <c r="Y84" s="428"/>
      <c r="Z84" s="428"/>
      <c r="AA84" s="428"/>
      <c r="AB84" s="429"/>
      <c r="AC84" s="210"/>
      <c r="AD84" s="211"/>
      <c r="AE84" s="212"/>
      <c r="AF84" s="29"/>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1" ht="40.5" customHeight="1" x14ac:dyDescent="0.2">
      <c r="A85" s="173"/>
      <c r="B85" s="174"/>
      <c r="C85" s="175"/>
      <c r="D85" s="29"/>
      <c r="E85" s="30"/>
      <c r="F85" s="30"/>
      <c r="G85" s="30"/>
      <c r="H85" s="30"/>
      <c r="I85" s="30"/>
      <c r="J85" s="30"/>
      <c r="K85" s="30"/>
      <c r="L85" s="30"/>
      <c r="M85" s="30"/>
      <c r="N85" s="30"/>
      <c r="O85" s="30"/>
      <c r="P85" s="30"/>
      <c r="Q85" s="30"/>
      <c r="R85" s="30"/>
      <c r="S85" s="30"/>
      <c r="T85" s="31"/>
      <c r="U85" s="210"/>
      <c r="V85" s="211"/>
      <c r="W85" s="212"/>
      <c r="X85" s="427"/>
      <c r="Y85" s="428"/>
      <c r="Z85" s="428"/>
      <c r="AA85" s="428"/>
      <c r="AB85" s="429"/>
      <c r="AC85" s="210"/>
      <c r="AD85" s="211"/>
      <c r="AE85" s="212"/>
      <c r="AF85" s="29"/>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1" ht="40.5" customHeight="1" x14ac:dyDescent="0.2">
      <c r="A86" s="173"/>
      <c r="B86" s="174"/>
      <c r="C86" s="175"/>
      <c r="D86" s="29"/>
      <c r="E86" s="30"/>
      <c r="F86" s="30"/>
      <c r="G86" s="30"/>
      <c r="H86" s="30"/>
      <c r="I86" s="30"/>
      <c r="J86" s="30"/>
      <c r="K86" s="30"/>
      <c r="L86" s="30"/>
      <c r="M86" s="30"/>
      <c r="N86" s="30"/>
      <c r="O86" s="30"/>
      <c r="P86" s="30"/>
      <c r="Q86" s="30"/>
      <c r="R86" s="30"/>
      <c r="S86" s="30"/>
      <c r="T86" s="31"/>
      <c r="U86" s="210"/>
      <c r="V86" s="211"/>
      <c r="W86" s="212"/>
      <c r="X86" s="427"/>
      <c r="Y86" s="428"/>
      <c r="Z86" s="428"/>
      <c r="AA86" s="428"/>
      <c r="AB86" s="429"/>
      <c r="AC86" s="210"/>
      <c r="AD86" s="211"/>
      <c r="AE86" s="212"/>
      <c r="AF86" s="29"/>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row>
    <row r="87" spans="1:62" s="7" customFormat="1" ht="40.5" customHeight="1" x14ac:dyDescent="0.2">
      <c r="A87" s="173"/>
      <c r="B87" s="174"/>
      <c r="C87" s="175"/>
      <c r="D87" s="29"/>
      <c r="E87" s="30"/>
      <c r="F87" s="30"/>
      <c r="G87" s="30"/>
      <c r="H87" s="30"/>
      <c r="I87" s="30"/>
      <c r="J87" s="30"/>
      <c r="K87" s="30"/>
      <c r="L87" s="30"/>
      <c r="M87" s="30"/>
      <c r="N87" s="30"/>
      <c r="O87" s="30"/>
      <c r="P87" s="30"/>
      <c r="Q87" s="30"/>
      <c r="R87" s="30"/>
      <c r="S87" s="30"/>
      <c r="T87" s="31"/>
      <c r="U87" s="210"/>
      <c r="V87" s="211"/>
      <c r="W87" s="212"/>
      <c r="X87" s="427"/>
      <c r="Y87" s="428"/>
      <c r="Z87" s="428"/>
      <c r="AA87" s="428"/>
      <c r="AB87" s="429"/>
      <c r="AC87" s="210"/>
      <c r="AD87" s="211"/>
      <c r="AE87" s="212"/>
      <c r="AF87" s="29"/>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3"/>
    </row>
    <row r="88" spans="1:62" s="7" customFormat="1" ht="40.5" customHeight="1" x14ac:dyDescent="0.2">
      <c r="A88" s="173"/>
      <c r="B88" s="174"/>
      <c r="C88" s="175"/>
      <c r="D88" s="29"/>
      <c r="E88" s="30"/>
      <c r="F88" s="30"/>
      <c r="G88" s="30"/>
      <c r="H88" s="30"/>
      <c r="I88" s="30"/>
      <c r="J88" s="30"/>
      <c r="K88" s="30"/>
      <c r="L88" s="30"/>
      <c r="M88" s="30"/>
      <c r="N88" s="30"/>
      <c r="O88" s="30"/>
      <c r="P88" s="30"/>
      <c r="Q88" s="30"/>
      <c r="R88" s="30"/>
      <c r="S88" s="30"/>
      <c r="T88" s="31"/>
      <c r="U88" s="210"/>
      <c r="V88" s="211"/>
      <c r="W88" s="212"/>
      <c r="X88" s="427"/>
      <c r="Y88" s="428"/>
      <c r="Z88" s="428"/>
      <c r="AA88" s="428"/>
      <c r="AB88" s="429"/>
      <c r="AC88" s="210"/>
      <c r="AD88" s="211"/>
      <c r="AE88" s="212"/>
      <c r="AF88" s="29"/>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1" ht="40.5" customHeight="1" x14ac:dyDescent="0.2">
      <c r="A89" s="173"/>
      <c r="B89" s="174"/>
      <c r="C89" s="175"/>
      <c r="D89" s="29"/>
      <c r="E89" s="30"/>
      <c r="F89" s="30"/>
      <c r="G89" s="30"/>
      <c r="H89" s="30"/>
      <c r="I89" s="30"/>
      <c r="J89" s="30"/>
      <c r="K89" s="30"/>
      <c r="L89" s="30"/>
      <c r="M89" s="30"/>
      <c r="N89" s="30"/>
      <c r="O89" s="30"/>
      <c r="P89" s="30"/>
      <c r="Q89" s="30"/>
      <c r="R89" s="30"/>
      <c r="S89" s="30"/>
      <c r="T89" s="31"/>
      <c r="U89" s="210"/>
      <c r="V89" s="211"/>
      <c r="W89" s="212"/>
      <c r="X89" s="427"/>
      <c r="Y89" s="428"/>
      <c r="Z89" s="428"/>
      <c r="AA89" s="428"/>
      <c r="AB89" s="429"/>
      <c r="AC89" s="210"/>
      <c r="AD89" s="211"/>
      <c r="AE89" s="212"/>
      <c r="AF89" s="29"/>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1" ht="40.5" customHeight="1" x14ac:dyDescent="0.2">
      <c r="A90" s="173"/>
      <c r="B90" s="174"/>
      <c r="C90" s="175"/>
      <c r="D90" s="29"/>
      <c r="E90" s="30"/>
      <c r="F90" s="30"/>
      <c r="G90" s="30"/>
      <c r="H90" s="30"/>
      <c r="I90" s="30"/>
      <c r="J90" s="30"/>
      <c r="K90" s="30"/>
      <c r="L90" s="30"/>
      <c r="M90" s="30"/>
      <c r="N90" s="30"/>
      <c r="O90" s="30"/>
      <c r="P90" s="30"/>
      <c r="Q90" s="30"/>
      <c r="R90" s="30"/>
      <c r="S90" s="30"/>
      <c r="T90" s="31"/>
      <c r="U90" s="210"/>
      <c r="V90" s="211"/>
      <c r="W90" s="212"/>
      <c r="X90" s="427"/>
      <c r="Y90" s="428"/>
      <c r="Z90" s="428"/>
      <c r="AA90" s="428"/>
      <c r="AB90" s="429"/>
      <c r="AC90" s="210"/>
      <c r="AD90" s="211"/>
      <c r="AE90" s="212"/>
      <c r="AF90" s="29"/>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1" ht="40.5" customHeight="1" x14ac:dyDescent="0.2">
      <c r="A91" s="173"/>
      <c r="B91" s="174"/>
      <c r="C91" s="175"/>
      <c r="D91" s="29"/>
      <c r="E91" s="30"/>
      <c r="F91" s="30"/>
      <c r="G91" s="30"/>
      <c r="H91" s="30"/>
      <c r="I91" s="30"/>
      <c r="J91" s="30"/>
      <c r="K91" s="30"/>
      <c r="L91" s="30"/>
      <c r="M91" s="30"/>
      <c r="N91" s="30"/>
      <c r="O91" s="30"/>
      <c r="P91" s="30"/>
      <c r="Q91" s="30"/>
      <c r="R91" s="30"/>
      <c r="S91" s="30"/>
      <c r="T91" s="31"/>
      <c r="U91" s="210"/>
      <c r="V91" s="211"/>
      <c r="W91" s="212"/>
      <c r="X91" s="427"/>
      <c r="Y91" s="428"/>
      <c r="Z91" s="428"/>
      <c r="AA91" s="428"/>
      <c r="AB91" s="429"/>
      <c r="AC91" s="210"/>
      <c r="AD91" s="211"/>
      <c r="AE91" s="212"/>
      <c r="AF91" s="29"/>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1" ht="40.5" customHeight="1" x14ac:dyDescent="0.2">
      <c r="A92" s="173"/>
      <c r="B92" s="174"/>
      <c r="C92" s="175"/>
      <c r="D92" s="29"/>
      <c r="E92" s="30"/>
      <c r="F92" s="30"/>
      <c r="G92" s="30"/>
      <c r="H92" s="30"/>
      <c r="I92" s="30"/>
      <c r="J92" s="30"/>
      <c r="K92" s="30"/>
      <c r="L92" s="30"/>
      <c r="M92" s="30"/>
      <c r="N92" s="30"/>
      <c r="O92" s="30"/>
      <c r="P92" s="30"/>
      <c r="Q92" s="30"/>
      <c r="R92" s="30"/>
      <c r="S92" s="30"/>
      <c r="T92" s="31"/>
      <c r="U92" s="210"/>
      <c r="V92" s="211"/>
      <c r="W92" s="212"/>
      <c r="X92" s="427"/>
      <c r="Y92" s="428"/>
      <c r="Z92" s="428"/>
      <c r="AA92" s="428"/>
      <c r="AB92" s="429"/>
      <c r="AC92" s="210"/>
      <c r="AD92" s="211"/>
      <c r="AE92" s="212"/>
      <c r="AF92" s="29"/>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1" ht="40.5" customHeight="1" x14ac:dyDescent="0.2">
      <c r="A93" s="173"/>
      <c r="B93" s="174"/>
      <c r="C93" s="175"/>
      <c r="D93" s="29"/>
      <c r="E93" s="30"/>
      <c r="F93" s="30"/>
      <c r="G93" s="30"/>
      <c r="H93" s="30"/>
      <c r="I93" s="30"/>
      <c r="J93" s="30"/>
      <c r="K93" s="30"/>
      <c r="L93" s="30"/>
      <c r="M93" s="30"/>
      <c r="N93" s="30"/>
      <c r="O93" s="30"/>
      <c r="P93" s="30"/>
      <c r="Q93" s="30"/>
      <c r="R93" s="30"/>
      <c r="S93" s="30"/>
      <c r="T93" s="31"/>
      <c r="U93" s="210"/>
      <c r="V93" s="211"/>
      <c r="W93" s="212"/>
      <c r="X93" s="427"/>
      <c r="Y93" s="428"/>
      <c r="Z93" s="428"/>
      <c r="AA93" s="428"/>
      <c r="AB93" s="429"/>
      <c r="AC93" s="210"/>
      <c r="AD93" s="211"/>
      <c r="AE93" s="212"/>
      <c r="AF93" s="29"/>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1" ht="40.5" customHeight="1" x14ac:dyDescent="0.2">
      <c r="A94" s="173"/>
      <c r="B94" s="174"/>
      <c r="C94" s="175"/>
      <c r="D94" s="29"/>
      <c r="E94" s="30"/>
      <c r="F94" s="30"/>
      <c r="G94" s="30"/>
      <c r="H94" s="30"/>
      <c r="I94" s="30"/>
      <c r="J94" s="30"/>
      <c r="K94" s="30"/>
      <c r="L94" s="30"/>
      <c r="M94" s="30"/>
      <c r="N94" s="30"/>
      <c r="O94" s="30"/>
      <c r="P94" s="30"/>
      <c r="Q94" s="30"/>
      <c r="R94" s="30"/>
      <c r="S94" s="30"/>
      <c r="T94" s="31"/>
      <c r="U94" s="210"/>
      <c r="V94" s="211"/>
      <c r="W94" s="212"/>
      <c r="X94" s="427"/>
      <c r="Y94" s="428"/>
      <c r="Z94" s="428"/>
      <c r="AA94" s="428"/>
      <c r="AB94" s="429"/>
      <c r="AC94" s="210"/>
      <c r="AD94" s="211"/>
      <c r="AE94" s="212"/>
      <c r="AF94" s="29"/>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row>
    <row r="95" spans="1:62" s="7" customFormat="1" ht="40.5" customHeight="1" x14ac:dyDescent="0.2">
      <c r="A95" s="173"/>
      <c r="B95" s="174"/>
      <c r="C95" s="175"/>
      <c r="D95" s="29"/>
      <c r="E95" s="30"/>
      <c r="F95" s="30"/>
      <c r="G95" s="30"/>
      <c r="H95" s="30"/>
      <c r="I95" s="30"/>
      <c r="J95" s="30"/>
      <c r="K95" s="30"/>
      <c r="L95" s="30"/>
      <c r="M95" s="30"/>
      <c r="N95" s="30"/>
      <c r="O95" s="30"/>
      <c r="P95" s="30"/>
      <c r="Q95" s="30"/>
      <c r="R95" s="30"/>
      <c r="S95" s="30"/>
      <c r="T95" s="31"/>
      <c r="U95" s="210"/>
      <c r="V95" s="211"/>
      <c r="W95" s="212"/>
      <c r="X95" s="427"/>
      <c r="Y95" s="428"/>
      <c r="Z95" s="428"/>
      <c r="AA95" s="428"/>
      <c r="AB95" s="429"/>
      <c r="AC95" s="210"/>
      <c r="AD95" s="211"/>
      <c r="AE95" s="212"/>
      <c r="AF95" s="29"/>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row>
    <row r="96" spans="1:62" s="7" customFormat="1" ht="40.5" customHeight="1" x14ac:dyDescent="0.2">
      <c r="A96" s="173"/>
      <c r="B96" s="174"/>
      <c r="C96" s="175"/>
      <c r="D96" s="29"/>
      <c r="E96" s="30"/>
      <c r="F96" s="30"/>
      <c r="G96" s="30"/>
      <c r="H96" s="30"/>
      <c r="I96" s="30"/>
      <c r="J96" s="30"/>
      <c r="K96" s="30"/>
      <c r="L96" s="30"/>
      <c r="M96" s="30"/>
      <c r="N96" s="30"/>
      <c r="O96" s="30"/>
      <c r="P96" s="30"/>
      <c r="Q96" s="30"/>
      <c r="R96" s="30"/>
      <c r="S96" s="30"/>
      <c r="T96" s="31"/>
      <c r="U96" s="210"/>
      <c r="V96" s="211"/>
      <c r="W96" s="212"/>
      <c r="X96" s="427"/>
      <c r="Y96" s="428"/>
      <c r="Z96" s="428"/>
      <c r="AA96" s="428"/>
      <c r="AB96" s="429"/>
      <c r="AC96" s="210"/>
      <c r="AD96" s="211"/>
      <c r="AE96" s="212"/>
      <c r="AF96" s="29"/>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row>
    <row r="97" spans="1:62" s="7" customFormat="1" ht="40.5" customHeight="1" x14ac:dyDescent="0.2">
      <c r="A97" s="173"/>
      <c r="B97" s="174"/>
      <c r="C97" s="175"/>
      <c r="D97" s="29"/>
      <c r="E97" s="30"/>
      <c r="F97" s="30"/>
      <c r="G97" s="30"/>
      <c r="H97" s="30"/>
      <c r="I97" s="30"/>
      <c r="J97" s="30"/>
      <c r="K97" s="30"/>
      <c r="L97" s="30"/>
      <c r="M97" s="30"/>
      <c r="N97" s="30"/>
      <c r="O97" s="30"/>
      <c r="P97" s="30"/>
      <c r="Q97" s="30"/>
      <c r="R97" s="30"/>
      <c r="S97" s="30"/>
      <c r="T97" s="31"/>
      <c r="U97" s="210"/>
      <c r="V97" s="211"/>
      <c r="W97" s="212"/>
      <c r="X97" s="427"/>
      <c r="Y97" s="428"/>
      <c r="Z97" s="428"/>
      <c r="AA97" s="428"/>
      <c r="AB97" s="429"/>
      <c r="AC97" s="210"/>
      <c r="AD97" s="211"/>
      <c r="AE97" s="212"/>
      <c r="AF97" s="29"/>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row>
    <row r="98" spans="1:62" s="7" customFormat="1" ht="40.5" customHeight="1" x14ac:dyDescent="0.2">
      <c r="A98" s="173"/>
      <c r="B98" s="174"/>
      <c r="C98" s="175"/>
      <c r="D98" s="29"/>
      <c r="E98" s="30"/>
      <c r="F98" s="30"/>
      <c r="G98" s="30"/>
      <c r="H98" s="30"/>
      <c r="I98" s="30"/>
      <c r="J98" s="30"/>
      <c r="K98" s="30"/>
      <c r="L98" s="30"/>
      <c r="M98" s="30"/>
      <c r="N98" s="30"/>
      <c r="O98" s="30"/>
      <c r="P98" s="30"/>
      <c r="Q98" s="30"/>
      <c r="R98" s="30"/>
      <c r="S98" s="30"/>
      <c r="T98" s="31"/>
      <c r="U98" s="210"/>
      <c r="V98" s="211"/>
      <c r="W98" s="212"/>
      <c r="X98" s="427"/>
      <c r="Y98" s="428"/>
      <c r="Z98" s="428"/>
      <c r="AA98" s="428"/>
      <c r="AB98" s="429"/>
      <c r="AC98" s="210"/>
      <c r="AD98" s="211"/>
      <c r="AE98" s="212"/>
      <c r="AF98" s="29"/>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row>
    <row r="99" spans="1:62" s="7" customFormat="1" ht="40.5" customHeight="1" x14ac:dyDescent="0.2">
      <c r="A99" s="173"/>
      <c r="B99" s="174"/>
      <c r="C99" s="175"/>
      <c r="D99" s="29"/>
      <c r="E99" s="30"/>
      <c r="F99" s="30"/>
      <c r="G99" s="30"/>
      <c r="H99" s="30"/>
      <c r="I99" s="30"/>
      <c r="J99" s="30"/>
      <c r="K99" s="30"/>
      <c r="L99" s="30"/>
      <c r="M99" s="30"/>
      <c r="N99" s="30"/>
      <c r="O99" s="30"/>
      <c r="P99" s="30"/>
      <c r="Q99" s="30"/>
      <c r="R99" s="30"/>
      <c r="S99" s="30"/>
      <c r="T99" s="31"/>
      <c r="U99" s="210"/>
      <c r="V99" s="211"/>
      <c r="W99" s="212"/>
      <c r="X99" s="427"/>
      <c r="Y99" s="428"/>
      <c r="Z99" s="428"/>
      <c r="AA99" s="428"/>
      <c r="AB99" s="429"/>
      <c r="AC99" s="210"/>
      <c r="AD99" s="211"/>
      <c r="AE99" s="212"/>
      <c r="AF99" s="29"/>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row>
    <row r="100" spans="1:62" s="7" customFormat="1" ht="40.5" customHeight="1" x14ac:dyDescent="0.2">
      <c r="A100" s="204"/>
      <c r="B100" s="205"/>
      <c r="C100" s="206"/>
      <c r="D100" s="41"/>
      <c r="E100" s="35"/>
      <c r="F100" s="35"/>
      <c r="G100" s="35"/>
      <c r="H100" s="35"/>
      <c r="I100" s="35"/>
      <c r="J100" s="35"/>
      <c r="K100" s="35"/>
      <c r="L100" s="35"/>
      <c r="M100" s="35"/>
      <c r="N100" s="35"/>
      <c r="O100" s="35"/>
      <c r="P100" s="35"/>
      <c r="Q100" s="35"/>
      <c r="R100" s="35"/>
      <c r="S100" s="35"/>
      <c r="T100" s="36"/>
      <c r="U100" s="207"/>
      <c r="V100" s="208"/>
      <c r="W100" s="209"/>
      <c r="X100" s="430"/>
      <c r="Y100" s="431"/>
      <c r="Z100" s="431"/>
      <c r="AA100" s="431"/>
      <c r="AB100" s="432"/>
      <c r="AC100" s="207"/>
      <c r="AD100" s="208"/>
      <c r="AE100" s="209"/>
      <c r="AF100" s="41"/>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39"/>
    </row>
    <row r="101" spans="1:62" s="3" customFormat="1" ht="7.5" customHeight="1" x14ac:dyDescent="0.2"/>
    <row r="102" spans="1:62" s="1" customFormat="1" ht="12" x14ac:dyDescent="0.2"/>
    <row r="103" spans="1:62" s="1" customFormat="1" ht="12" x14ac:dyDescent="0.2"/>
    <row r="104" spans="1:62" s="1" customFormat="1" ht="12" x14ac:dyDescent="0.2"/>
    <row r="105" spans="1:62" s="1" customFormat="1" ht="12" x14ac:dyDescent="0.2"/>
    <row r="106" spans="1:62" s="1" customFormat="1" ht="12" x14ac:dyDescent="0.2"/>
    <row r="107" spans="1:62" s="1" customFormat="1" ht="12" x14ac:dyDescent="0.2"/>
    <row r="108" spans="1:62" s="1" customFormat="1" ht="12" x14ac:dyDescent="0.2"/>
    <row r="109" spans="1:62" s="1" customFormat="1" ht="12" x14ac:dyDescent="0.2"/>
    <row r="110" spans="1:62" s="1" customFormat="1" ht="12" x14ac:dyDescent="0.2"/>
    <row r="111" spans="1:62" s="1" customFormat="1" ht="12" x14ac:dyDescent="0.2"/>
    <row r="112" spans="1:62" s="1" customFormat="1" ht="12" x14ac:dyDescent="0.2"/>
    <row r="113" s="1" customFormat="1" ht="12" x14ac:dyDescent="0.2"/>
    <row r="114" s="1" customFormat="1" ht="12" x14ac:dyDescent="0.2"/>
    <row r="115" s="1" customFormat="1" ht="12" x14ac:dyDescent="0.2"/>
    <row r="116" s="1" customFormat="1" ht="12" x14ac:dyDescent="0.2"/>
    <row r="117" s="1" customFormat="1" ht="12" x14ac:dyDescent="0.2"/>
    <row r="118" s="1" customFormat="1" ht="12" x14ac:dyDescent="0.2"/>
    <row r="119" s="1" customFormat="1" ht="12" x14ac:dyDescent="0.2"/>
    <row r="120" s="1" customFormat="1" ht="12" x14ac:dyDescent="0.2"/>
    <row r="121" s="1" customFormat="1" ht="12" x14ac:dyDescent="0.2"/>
    <row r="122" s="1" customFormat="1" ht="12" x14ac:dyDescent="0.2"/>
    <row r="123" s="1" customFormat="1" ht="12" x14ac:dyDescent="0.2"/>
    <row r="124" s="2" customFormat="1" ht="12" x14ac:dyDescent="0.15"/>
    <row r="125" s="2" customFormat="1" ht="12" x14ac:dyDescent="0.15"/>
  </sheetData>
  <mergeCells count="369">
    <mergeCell ref="A2:AU2"/>
    <mergeCell ref="AV2:AY2"/>
    <mergeCell ref="AZ2:BC2"/>
    <mergeCell ref="BD2:BG2"/>
    <mergeCell ref="BH2:BJ2"/>
    <mergeCell ref="A3:G4"/>
    <mergeCell ref="H3:AU4"/>
    <mergeCell ref="AV3:AY3"/>
    <mergeCell ref="AZ3:BJ3"/>
    <mergeCell ref="AV4:AY4"/>
    <mergeCell ref="AF20:BJ20"/>
    <mergeCell ref="A8:K8"/>
    <mergeCell ref="L8:BJ8"/>
    <mergeCell ref="A9:K9"/>
    <mergeCell ref="L9:BJ9"/>
    <mergeCell ref="A10:K10"/>
    <mergeCell ref="L10:BJ10"/>
    <mergeCell ref="AZ4:BJ4"/>
    <mergeCell ref="A6:K6"/>
    <mergeCell ref="L6:W6"/>
    <mergeCell ref="AS6:AX6"/>
    <mergeCell ref="AY6:BJ6"/>
    <mergeCell ref="A7:K7"/>
    <mergeCell ref="L7:BJ7"/>
    <mergeCell ref="A21:C21"/>
    <mergeCell ref="U21:W21"/>
    <mergeCell ref="X21:AB21"/>
    <mergeCell ref="AC21:AE21"/>
    <mergeCell ref="A22:C22"/>
    <mergeCell ref="U22:W22"/>
    <mergeCell ref="X22:AB22"/>
    <mergeCell ref="AC22:AE22"/>
    <mergeCell ref="A20:C20"/>
    <mergeCell ref="D20:T20"/>
    <mergeCell ref="U20:W20"/>
    <mergeCell ref="X20:AB20"/>
    <mergeCell ref="AC20:AE20"/>
    <mergeCell ref="A25:C25"/>
    <mergeCell ref="U25:W25"/>
    <mergeCell ref="X25:AB25"/>
    <mergeCell ref="AC25:AE25"/>
    <mergeCell ref="A23:C23"/>
    <mergeCell ref="U23:W23"/>
    <mergeCell ref="X23:AB23"/>
    <mergeCell ref="AC23:AE23"/>
    <mergeCell ref="A24:C24"/>
    <mergeCell ref="U24:W24"/>
    <mergeCell ref="X24:AB24"/>
    <mergeCell ref="AC24:AE24"/>
    <mergeCell ref="A28:C28"/>
    <mergeCell ref="U28:W28"/>
    <mergeCell ref="X28:AB28"/>
    <mergeCell ref="AC28:AE28"/>
    <mergeCell ref="A27:C27"/>
    <mergeCell ref="U27:W27"/>
    <mergeCell ref="X27:AB27"/>
    <mergeCell ref="AC27:AE27"/>
    <mergeCell ref="A26:C26"/>
    <mergeCell ref="U26:W26"/>
    <mergeCell ref="X26:AB26"/>
    <mergeCell ref="AC26:AE26"/>
    <mergeCell ref="A31:C31"/>
    <mergeCell ref="U31:W31"/>
    <mergeCell ref="X31:AB31"/>
    <mergeCell ref="AC31:AE31"/>
    <mergeCell ref="A30:C30"/>
    <mergeCell ref="U30:W30"/>
    <mergeCell ref="X30:AB30"/>
    <mergeCell ref="AC30:AE30"/>
    <mergeCell ref="A29:C29"/>
    <mergeCell ref="U29:W29"/>
    <mergeCell ref="X29:AB29"/>
    <mergeCell ref="AC29:AE29"/>
    <mergeCell ref="A34:C34"/>
    <mergeCell ref="U34:W34"/>
    <mergeCell ref="X34:AB34"/>
    <mergeCell ref="AC34:AE34"/>
    <mergeCell ref="A33:C33"/>
    <mergeCell ref="U33:W33"/>
    <mergeCell ref="X33:AB33"/>
    <mergeCell ref="AC33:AE33"/>
    <mergeCell ref="A32:C32"/>
    <mergeCell ref="U32:W32"/>
    <mergeCell ref="X32:AB32"/>
    <mergeCell ref="AC32:AE32"/>
    <mergeCell ref="A37:C37"/>
    <mergeCell ref="U37:W37"/>
    <mergeCell ref="X37:AB37"/>
    <mergeCell ref="AC37:AE37"/>
    <mergeCell ref="A36:C36"/>
    <mergeCell ref="U36:W36"/>
    <mergeCell ref="X36:AB36"/>
    <mergeCell ref="AC36:AE36"/>
    <mergeCell ref="A35:C35"/>
    <mergeCell ref="U35:W35"/>
    <mergeCell ref="X35:AB35"/>
    <mergeCell ref="AC35:AE35"/>
    <mergeCell ref="A40:C40"/>
    <mergeCell ref="U40:W40"/>
    <mergeCell ref="X40:AB40"/>
    <mergeCell ref="AC40:AE40"/>
    <mergeCell ref="A39:C39"/>
    <mergeCell ref="U39:W39"/>
    <mergeCell ref="X39:AB39"/>
    <mergeCell ref="AC39:AE39"/>
    <mergeCell ref="A38:C38"/>
    <mergeCell ref="U38:W38"/>
    <mergeCell ref="X38:AB38"/>
    <mergeCell ref="AC38:AE38"/>
    <mergeCell ref="A43:C43"/>
    <mergeCell ref="U43:W43"/>
    <mergeCell ref="X43:AB43"/>
    <mergeCell ref="AC43:AE43"/>
    <mergeCell ref="A42:C42"/>
    <mergeCell ref="U42:W42"/>
    <mergeCell ref="X42:AB42"/>
    <mergeCell ref="AC42:AE42"/>
    <mergeCell ref="A41:C41"/>
    <mergeCell ref="U41:W41"/>
    <mergeCell ref="X41:AB41"/>
    <mergeCell ref="AC41:AE41"/>
    <mergeCell ref="A46:C46"/>
    <mergeCell ref="U46:W46"/>
    <mergeCell ref="X46:AB46"/>
    <mergeCell ref="AC46:AE46"/>
    <mergeCell ref="A45:C45"/>
    <mergeCell ref="U45:W45"/>
    <mergeCell ref="X45:AB45"/>
    <mergeCell ref="AC45:AE45"/>
    <mergeCell ref="A44:C44"/>
    <mergeCell ref="U44:W44"/>
    <mergeCell ref="X44:AB44"/>
    <mergeCell ref="AC44:AE44"/>
    <mergeCell ref="A47:C47"/>
    <mergeCell ref="D47:T47"/>
    <mergeCell ref="U47:W47"/>
    <mergeCell ref="X47:AB47"/>
    <mergeCell ref="AC47:AE47"/>
    <mergeCell ref="AF47:BJ47"/>
    <mergeCell ref="A49:C49"/>
    <mergeCell ref="U49:W49"/>
    <mergeCell ref="X49:AB49"/>
    <mergeCell ref="AC49:AE49"/>
    <mergeCell ref="A48:C48"/>
    <mergeCell ref="U48:W48"/>
    <mergeCell ref="X48:AB48"/>
    <mergeCell ref="AC48:AE48"/>
    <mergeCell ref="A51:C51"/>
    <mergeCell ref="U51:W51"/>
    <mergeCell ref="X51:AB51"/>
    <mergeCell ref="AC51:AE51"/>
    <mergeCell ref="AF51:BJ51"/>
    <mergeCell ref="A50:C50"/>
    <mergeCell ref="U50:W50"/>
    <mergeCell ref="X50:AB50"/>
    <mergeCell ref="AC50:AE50"/>
    <mergeCell ref="A53:C53"/>
    <mergeCell ref="U53:W53"/>
    <mergeCell ref="X53:AB53"/>
    <mergeCell ref="AC53:AE53"/>
    <mergeCell ref="A52:C52"/>
    <mergeCell ref="U52:W52"/>
    <mergeCell ref="X52:AB52"/>
    <mergeCell ref="AC52:AE52"/>
    <mergeCell ref="AF52:BJ52"/>
    <mergeCell ref="A56:C56"/>
    <mergeCell ref="U56:W56"/>
    <mergeCell ref="X56:AB56"/>
    <mergeCell ref="AC56:AE56"/>
    <mergeCell ref="A55:C55"/>
    <mergeCell ref="U55:W55"/>
    <mergeCell ref="X55:AB55"/>
    <mergeCell ref="AC55:AE55"/>
    <mergeCell ref="A54:C54"/>
    <mergeCell ref="U54:W54"/>
    <mergeCell ref="X54:AB54"/>
    <mergeCell ref="AC54:AE54"/>
    <mergeCell ref="A58:C58"/>
    <mergeCell ref="U58:W58"/>
    <mergeCell ref="X58:AB58"/>
    <mergeCell ref="AC58:AE58"/>
    <mergeCell ref="AF58:BJ58"/>
    <mergeCell ref="A57:C57"/>
    <mergeCell ref="U57:W57"/>
    <mergeCell ref="X57:AB57"/>
    <mergeCell ref="AC57:AE57"/>
    <mergeCell ref="A59:C59"/>
    <mergeCell ref="U59:W59"/>
    <mergeCell ref="X59:AB59"/>
    <mergeCell ref="AC59:AE59"/>
    <mergeCell ref="AF59:BJ59"/>
    <mergeCell ref="A70:C70"/>
    <mergeCell ref="U70:W70"/>
    <mergeCell ref="X70:AB70"/>
    <mergeCell ref="AC70:AE70"/>
    <mergeCell ref="A65:C65"/>
    <mergeCell ref="U65:W65"/>
    <mergeCell ref="X65:AB65"/>
    <mergeCell ref="AC65:AE65"/>
    <mergeCell ref="A66:C66"/>
    <mergeCell ref="U66:W66"/>
    <mergeCell ref="X66:AB66"/>
    <mergeCell ref="AC66:AE66"/>
    <mergeCell ref="A67:C67"/>
    <mergeCell ref="U67:W67"/>
    <mergeCell ref="X67:AB67"/>
    <mergeCell ref="AC67:AE67"/>
    <mergeCell ref="A68:C68"/>
    <mergeCell ref="U68:W68"/>
    <mergeCell ref="X68:AB68"/>
    <mergeCell ref="AF74:BJ74"/>
    <mergeCell ref="A73:C73"/>
    <mergeCell ref="U73:W73"/>
    <mergeCell ref="X73:AB73"/>
    <mergeCell ref="AC73:AE73"/>
    <mergeCell ref="A71:C71"/>
    <mergeCell ref="U71:W71"/>
    <mergeCell ref="X71:AB71"/>
    <mergeCell ref="AC71:AE71"/>
    <mergeCell ref="A72:C72"/>
    <mergeCell ref="U72:W72"/>
    <mergeCell ref="X72:AB72"/>
    <mergeCell ref="AC72:AE72"/>
    <mergeCell ref="A75:C75"/>
    <mergeCell ref="U75:W75"/>
    <mergeCell ref="X75:AB75"/>
    <mergeCell ref="AC75:AE75"/>
    <mergeCell ref="A76:C76"/>
    <mergeCell ref="U76:W76"/>
    <mergeCell ref="X76:AB76"/>
    <mergeCell ref="AC76:AE76"/>
    <mergeCell ref="A74:C74"/>
    <mergeCell ref="D74:T74"/>
    <mergeCell ref="U74:W74"/>
    <mergeCell ref="X74:AB74"/>
    <mergeCell ref="AC74:AE74"/>
    <mergeCell ref="A79:C79"/>
    <mergeCell ref="U79:W79"/>
    <mergeCell ref="X79:AB79"/>
    <mergeCell ref="AC79:AE79"/>
    <mergeCell ref="A80:C80"/>
    <mergeCell ref="U80:W80"/>
    <mergeCell ref="X80:AB80"/>
    <mergeCell ref="AC80:AE80"/>
    <mergeCell ref="A77:C77"/>
    <mergeCell ref="U77:W77"/>
    <mergeCell ref="X77:AB77"/>
    <mergeCell ref="AC77:AE77"/>
    <mergeCell ref="A78:C78"/>
    <mergeCell ref="U78:W78"/>
    <mergeCell ref="X78:AB78"/>
    <mergeCell ref="AC78:AE78"/>
    <mergeCell ref="A83:C83"/>
    <mergeCell ref="U83:W83"/>
    <mergeCell ref="X83:AB83"/>
    <mergeCell ref="AC83:AE83"/>
    <mergeCell ref="A84:C84"/>
    <mergeCell ref="U84:W84"/>
    <mergeCell ref="X84:AB84"/>
    <mergeCell ref="AC84:AE84"/>
    <mergeCell ref="A81:C81"/>
    <mergeCell ref="U81:W81"/>
    <mergeCell ref="X81:AB81"/>
    <mergeCell ref="AC81:AE81"/>
    <mergeCell ref="A82:C82"/>
    <mergeCell ref="U82:W82"/>
    <mergeCell ref="X82:AB82"/>
    <mergeCell ref="AC82:AE82"/>
    <mergeCell ref="A87:C87"/>
    <mergeCell ref="U87:W87"/>
    <mergeCell ref="X87:AB87"/>
    <mergeCell ref="AC87:AE87"/>
    <mergeCell ref="A88:C88"/>
    <mergeCell ref="U88:W88"/>
    <mergeCell ref="X88:AB88"/>
    <mergeCell ref="AC88:AE88"/>
    <mergeCell ref="A85:C85"/>
    <mergeCell ref="U85:W85"/>
    <mergeCell ref="X85:AB85"/>
    <mergeCell ref="AC85:AE85"/>
    <mergeCell ref="A86:C86"/>
    <mergeCell ref="U86:W86"/>
    <mergeCell ref="X86:AB86"/>
    <mergeCell ref="AC86:AE86"/>
    <mergeCell ref="A91:C91"/>
    <mergeCell ref="U91:W91"/>
    <mergeCell ref="X91:AB91"/>
    <mergeCell ref="AC91:AE91"/>
    <mergeCell ref="A92:C92"/>
    <mergeCell ref="U92:W92"/>
    <mergeCell ref="X92:AB92"/>
    <mergeCell ref="AC92:AE92"/>
    <mergeCell ref="A89:C89"/>
    <mergeCell ref="U89:W89"/>
    <mergeCell ref="X89:AB89"/>
    <mergeCell ref="AC89:AE89"/>
    <mergeCell ref="A90:C90"/>
    <mergeCell ref="U90:W90"/>
    <mergeCell ref="X90:AB90"/>
    <mergeCell ref="AC90:AE90"/>
    <mergeCell ref="A95:C95"/>
    <mergeCell ref="U95:W95"/>
    <mergeCell ref="X95:AB95"/>
    <mergeCell ref="AC95:AE95"/>
    <mergeCell ref="A96:C96"/>
    <mergeCell ref="U96:W96"/>
    <mergeCell ref="X96:AB96"/>
    <mergeCell ref="AC96:AE96"/>
    <mergeCell ref="A93:C93"/>
    <mergeCell ref="U93:W93"/>
    <mergeCell ref="X93:AB93"/>
    <mergeCell ref="AC93:AE93"/>
    <mergeCell ref="A94:C94"/>
    <mergeCell ref="U94:W94"/>
    <mergeCell ref="X94:AB94"/>
    <mergeCell ref="AC94:AE94"/>
    <mergeCell ref="A99:C99"/>
    <mergeCell ref="U99:W99"/>
    <mergeCell ref="X99:AB99"/>
    <mergeCell ref="AC99:AE99"/>
    <mergeCell ref="A100:C100"/>
    <mergeCell ref="U100:W100"/>
    <mergeCell ref="X100:AB100"/>
    <mergeCell ref="AC100:AE100"/>
    <mergeCell ref="A97:C97"/>
    <mergeCell ref="U97:W97"/>
    <mergeCell ref="X97:AB97"/>
    <mergeCell ref="AC97:AE97"/>
    <mergeCell ref="A98:C98"/>
    <mergeCell ref="U98:W98"/>
    <mergeCell ref="X98:AB98"/>
    <mergeCell ref="AC98:AE98"/>
    <mergeCell ref="AC68:AE68"/>
    <mergeCell ref="A69:C69"/>
    <mergeCell ref="U69:W69"/>
    <mergeCell ref="X69:AB69"/>
    <mergeCell ref="AC69:AE69"/>
    <mergeCell ref="A60:C60"/>
    <mergeCell ref="U60:W60"/>
    <mergeCell ref="X60:AB60"/>
    <mergeCell ref="AC60:AE60"/>
    <mergeCell ref="A61:C61"/>
    <mergeCell ref="U61:W61"/>
    <mergeCell ref="X61:AB61"/>
    <mergeCell ref="AC61:AE61"/>
    <mergeCell ref="A62:C62"/>
    <mergeCell ref="U62:W62"/>
    <mergeCell ref="X62:AB62"/>
    <mergeCell ref="AC62:AE62"/>
    <mergeCell ref="A63:C63"/>
    <mergeCell ref="U63:W63"/>
    <mergeCell ref="X63:AB63"/>
    <mergeCell ref="AC63:AE63"/>
    <mergeCell ref="A64:C64"/>
    <mergeCell ref="U64:W64"/>
    <mergeCell ref="X64:AB64"/>
    <mergeCell ref="D65:T65"/>
    <mergeCell ref="AF65:BJ65"/>
    <mergeCell ref="D60:T60"/>
    <mergeCell ref="AF60:BJ60"/>
    <mergeCell ref="D61:T61"/>
    <mergeCell ref="AF61:BJ61"/>
    <mergeCell ref="D62:T62"/>
    <mergeCell ref="AF62:BJ62"/>
    <mergeCell ref="D63:T63"/>
    <mergeCell ref="AF63:BJ63"/>
    <mergeCell ref="D64:T64"/>
    <mergeCell ref="AF64:BJ64"/>
    <mergeCell ref="AC64:AE64"/>
  </mergeCells>
  <phoneticPr fontId="4"/>
  <dataValidations count="2">
    <dataValidation type="list" allowBlank="1" showInputMessage="1" showErrorMessage="1" sqref="AD21:AE21 AC75:AE100 AC21:AC60 AC66:AC73 AC61:AE65 AD60:AE60" xr:uid="{16DD3768-A02E-4653-AADC-0A4070C315E5}">
      <formula1>"○"</formula1>
    </dataValidation>
    <dataValidation type="list" allowBlank="1" showInputMessage="1" showErrorMessage="1" sqref="AY6:BJ6" xr:uid="{3D3AB95B-073F-4DCB-8944-166A6FEA8C2A}">
      <formula1>"送信,受信"</formula1>
    </dataValidation>
  </dataValidations>
  <pageMargins left="0.70866141732283472" right="0.39370078740157483" top="0.74803149606299213" bottom="0.51181102362204722" header="0.98425196850393704" footer="0.31496062992125984"/>
  <pageSetup paperSize="9" scale="70" orientation="portrait" r:id="rId1"/>
  <headerFooter>
    <oddHeader xml:space="preserve">&amp;R&amp;P   </oddHeader>
  </headerFooter>
  <rowBreaks count="3" manualBreakCount="3">
    <brk id="19" max="61" man="1"/>
    <brk id="46" max="61" man="1"/>
    <brk id="73" max="61"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5E2A-0000-477D-8AC0-59CF4E2DF99A}">
  <sheetPr codeName="Sheet23"/>
  <dimension ref="A1:BJ63"/>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5921</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2149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611</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2148</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3096</v>
      </c>
      <c r="BJ16" s="12"/>
    </row>
    <row r="17" spans="1:62" s="7" customFormat="1" ht="20.25" customHeight="1" x14ac:dyDescent="0.2">
      <c r="A17" s="4"/>
      <c r="B17" s="5" t="s">
        <v>5898</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173">
        <v>1</v>
      </c>
      <c r="B20" s="174"/>
      <c r="C20" s="175"/>
      <c r="D20" s="49" t="s">
        <v>5922</v>
      </c>
      <c r="E20" s="30"/>
      <c r="F20" s="30"/>
      <c r="G20" s="30"/>
      <c r="H20" s="30"/>
      <c r="I20" s="30"/>
      <c r="J20" s="30"/>
      <c r="K20" s="30"/>
      <c r="L20" s="30"/>
      <c r="M20" s="30"/>
      <c r="N20" s="30"/>
      <c r="O20" s="30"/>
      <c r="P20" s="30"/>
      <c r="Q20" s="30"/>
      <c r="R20" s="30"/>
      <c r="S20" s="30"/>
      <c r="T20" s="31"/>
      <c r="U20" s="210"/>
      <c r="V20" s="211"/>
      <c r="W20" s="212"/>
      <c r="X20" s="210"/>
      <c r="Y20" s="211"/>
      <c r="Z20" s="211"/>
      <c r="AA20" s="211"/>
      <c r="AB20" s="212"/>
      <c r="AC20" s="210"/>
      <c r="AD20" s="211"/>
      <c r="AE20" s="212"/>
      <c r="AF20" s="29"/>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3"/>
    </row>
    <row r="21" spans="1:62" s="7" customFormat="1" ht="40.5" customHeight="1" x14ac:dyDescent="0.2">
      <c r="A21" s="173">
        <v>2</v>
      </c>
      <c r="B21" s="174"/>
      <c r="C21" s="175"/>
      <c r="D21" s="29" t="s">
        <v>613</v>
      </c>
      <c r="E21" s="30"/>
      <c r="F21" s="30"/>
      <c r="G21" s="30"/>
      <c r="H21" s="30"/>
      <c r="I21" s="30"/>
      <c r="J21" s="30"/>
      <c r="K21" s="30"/>
      <c r="L21" s="30"/>
      <c r="M21" s="30"/>
      <c r="N21" s="30"/>
      <c r="O21" s="30"/>
      <c r="P21" s="30"/>
      <c r="Q21" s="30"/>
      <c r="R21" s="30"/>
      <c r="S21" s="30"/>
      <c r="T21" s="31"/>
      <c r="U21" s="210">
        <v>2</v>
      </c>
      <c r="V21" s="211"/>
      <c r="W21" s="212"/>
      <c r="X21" s="210" t="s">
        <v>218</v>
      </c>
      <c r="Y21" s="211"/>
      <c r="Z21" s="211"/>
      <c r="AA21" s="211"/>
      <c r="AB21" s="212"/>
      <c r="AC21" s="210"/>
      <c r="AD21" s="211"/>
      <c r="AE21" s="212"/>
      <c r="AF21" s="29" t="s">
        <v>612</v>
      </c>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row>
    <row r="22" spans="1:62" s="7" customFormat="1" ht="40.5" customHeight="1" x14ac:dyDescent="0.2">
      <c r="A22" s="173">
        <v>3</v>
      </c>
      <c r="B22" s="174"/>
      <c r="C22" s="175"/>
      <c r="D22" s="29" t="s">
        <v>213</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c r="AD22" s="211"/>
      <c r="AE22" s="212"/>
      <c r="AF22" s="29" t="s">
        <v>614</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4</v>
      </c>
      <c r="B23" s="174"/>
      <c r="C23" s="175"/>
      <c r="D23" s="29" t="s">
        <v>211</v>
      </c>
      <c r="E23" s="30"/>
      <c r="F23" s="30"/>
      <c r="G23" s="30"/>
      <c r="H23" s="30"/>
      <c r="I23" s="30"/>
      <c r="J23" s="30"/>
      <c r="K23" s="30"/>
      <c r="L23" s="30"/>
      <c r="M23" s="30"/>
      <c r="N23" s="30"/>
      <c r="O23" s="30"/>
      <c r="P23" s="30"/>
      <c r="Q23" s="30"/>
      <c r="R23" s="30"/>
      <c r="S23" s="30"/>
      <c r="T23" s="31"/>
      <c r="U23" s="210">
        <v>6</v>
      </c>
      <c r="V23" s="211"/>
      <c r="W23" s="212"/>
      <c r="X23" s="210" t="s">
        <v>190</v>
      </c>
      <c r="Y23" s="211"/>
      <c r="Z23" s="211"/>
      <c r="AA23" s="211"/>
      <c r="AB23" s="212"/>
      <c r="AC23" s="210"/>
      <c r="AD23" s="211"/>
      <c r="AE23" s="212"/>
      <c r="AF23" s="29" t="s">
        <v>210</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615</v>
      </c>
      <c r="E24" s="30"/>
      <c r="F24" s="30"/>
      <c r="G24" s="30"/>
      <c r="H24" s="30"/>
      <c r="I24" s="30"/>
      <c r="J24" s="30"/>
      <c r="K24" s="30"/>
      <c r="L24" s="30"/>
      <c r="M24" s="30"/>
      <c r="N24" s="30"/>
      <c r="O24" s="30"/>
      <c r="P24" s="30"/>
      <c r="Q24" s="30"/>
      <c r="R24" s="30"/>
      <c r="S24" s="30"/>
      <c r="T24" s="31"/>
      <c r="U24" s="210">
        <v>8</v>
      </c>
      <c r="V24" s="211"/>
      <c r="W24" s="212"/>
      <c r="X24" s="210" t="s">
        <v>221</v>
      </c>
      <c r="Y24" s="211"/>
      <c r="Z24" s="211"/>
      <c r="AA24" s="211"/>
      <c r="AB24" s="212"/>
      <c r="AC24" s="210"/>
      <c r="AD24" s="211"/>
      <c r="AE24" s="212"/>
      <c r="AF24" s="29" t="s">
        <v>2147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6</v>
      </c>
      <c r="B25" s="174"/>
      <c r="C25" s="175"/>
      <c r="D25" s="29" t="s">
        <v>616</v>
      </c>
      <c r="E25" s="30"/>
      <c r="F25" s="30"/>
      <c r="G25" s="30"/>
      <c r="H25" s="30"/>
      <c r="I25" s="30"/>
      <c r="J25" s="30"/>
      <c r="K25" s="30"/>
      <c r="L25" s="30"/>
      <c r="M25" s="30"/>
      <c r="N25" s="30"/>
      <c r="O25" s="30"/>
      <c r="P25" s="30"/>
      <c r="Q25" s="30"/>
      <c r="R25" s="30"/>
      <c r="S25" s="30"/>
      <c r="T25" s="31"/>
      <c r="U25" s="210">
        <v>16</v>
      </c>
      <c r="V25" s="211"/>
      <c r="W25" s="212"/>
      <c r="X25" s="210" t="s">
        <v>218</v>
      </c>
      <c r="Y25" s="211"/>
      <c r="Z25" s="211"/>
      <c r="AA25" s="211"/>
      <c r="AB25" s="212"/>
      <c r="AC25" s="210"/>
      <c r="AD25" s="211"/>
      <c r="AE25" s="212"/>
      <c r="AF25" s="29" t="s">
        <v>2146</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7</v>
      </c>
      <c r="B26" s="174"/>
      <c r="C26" s="175"/>
      <c r="D26" s="29" t="s">
        <v>617</v>
      </c>
      <c r="E26" s="30"/>
      <c r="F26" s="30"/>
      <c r="G26" s="30"/>
      <c r="H26" s="30"/>
      <c r="I26" s="30"/>
      <c r="J26" s="30"/>
      <c r="K26" s="30"/>
      <c r="L26" s="30"/>
      <c r="M26" s="30"/>
      <c r="N26" s="30"/>
      <c r="O26" s="30"/>
      <c r="P26" s="30"/>
      <c r="Q26" s="30"/>
      <c r="R26" s="30"/>
      <c r="S26" s="30"/>
      <c r="T26" s="31"/>
      <c r="U26" s="210">
        <v>12</v>
      </c>
      <c r="V26" s="211"/>
      <c r="W26" s="212"/>
      <c r="X26" s="210" t="s">
        <v>190</v>
      </c>
      <c r="Y26" s="211"/>
      <c r="Z26" s="211"/>
      <c r="AA26" s="211"/>
      <c r="AB26" s="212"/>
      <c r="AC26" s="210"/>
      <c r="AD26" s="211"/>
      <c r="AE26" s="212"/>
      <c r="AF26" s="29" t="s">
        <v>2145</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8</v>
      </c>
      <c r="B27" s="174"/>
      <c r="C27" s="175"/>
      <c r="D27" s="29" t="s">
        <v>618</v>
      </c>
      <c r="E27" s="30"/>
      <c r="F27" s="30"/>
      <c r="G27" s="30"/>
      <c r="H27" s="30"/>
      <c r="I27" s="30"/>
      <c r="J27" s="30"/>
      <c r="K27" s="30"/>
      <c r="L27" s="30"/>
      <c r="M27" s="30"/>
      <c r="N27" s="30"/>
      <c r="O27" s="30"/>
      <c r="P27" s="30"/>
      <c r="Q27" s="30"/>
      <c r="R27" s="30"/>
      <c r="S27" s="30"/>
      <c r="T27" s="31"/>
      <c r="U27" s="210">
        <v>12</v>
      </c>
      <c r="V27" s="211"/>
      <c r="W27" s="212"/>
      <c r="X27" s="210" t="s">
        <v>190</v>
      </c>
      <c r="Y27" s="211"/>
      <c r="Z27" s="211"/>
      <c r="AA27" s="211"/>
      <c r="AB27" s="212"/>
      <c r="AC27" s="210"/>
      <c r="AD27" s="211"/>
      <c r="AE27" s="212"/>
      <c r="AF27" s="29" t="s">
        <v>2144</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9</v>
      </c>
      <c r="B28" s="174"/>
      <c r="C28" s="175"/>
      <c r="D28" s="29" t="s">
        <v>6023</v>
      </c>
      <c r="E28" s="30"/>
      <c r="F28" s="30"/>
      <c r="G28" s="30"/>
      <c r="H28" s="30"/>
      <c r="I28" s="30"/>
      <c r="J28" s="30"/>
      <c r="K28" s="30"/>
      <c r="L28" s="30"/>
      <c r="M28" s="30"/>
      <c r="N28" s="30"/>
      <c r="O28" s="30"/>
      <c r="P28" s="30"/>
      <c r="Q28" s="30"/>
      <c r="R28" s="30"/>
      <c r="S28" s="30"/>
      <c r="T28" s="31"/>
      <c r="U28" s="210">
        <v>16</v>
      </c>
      <c r="V28" s="211"/>
      <c r="W28" s="212"/>
      <c r="X28" s="210" t="s">
        <v>218</v>
      </c>
      <c r="Y28" s="211"/>
      <c r="Z28" s="211"/>
      <c r="AA28" s="211"/>
      <c r="AB28" s="212"/>
      <c r="AC28" s="210"/>
      <c r="AD28" s="211"/>
      <c r="AE28" s="212"/>
      <c r="AF28" s="29" t="s">
        <v>2143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487</v>
      </c>
      <c r="E29" s="30"/>
      <c r="F29" s="30"/>
      <c r="G29" s="30"/>
      <c r="H29" s="30"/>
      <c r="I29" s="30"/>
      <c r="J29" s="30"/>
      <c r="K29" s="30"/>
      <c r="L29" s="30"/>
      <c r="M29" s="30"/>
      <c r="N29" s="30"/>
      <c r="O29" s="30"/>
      <c r="P29" s="30"/>
      <c r="Q29" s="30"/>
      <c r="R29" s="30"/>
      <c r="S29" s="30"/>
      <c r="T29" s="31"/>
      <c r="U29" s="210">
        <v>6</v>
      </c>
      <c r="V29" s="211"/>
      <c r="W29" s="212"/>
      <c r="X29" s="210" t="s">
        <v>218</v>
      </c>
      <c r="Y29" s="211"/>
      <c r="Z29" s="211"/>
      <c r="AA29" s="211"/>
      <c r="AB29" s="212"/>
      <c r="AC29" s="210"/>
      <c r="AD29" s="211"/>
      <c r="AE29" s="212"/>
      <c r="AF29" s="29" t="s">
        <v>608</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224</v>
      </c>
      <c r="E30" s="30"/>
      <c r="F30" s="30"/>
      <c r="G30" s="30"/>
      <c r="H30" s="30"/>
      <c r="I30" s="30"/>
      <c r="J30" s="30"/>
      <c r="K30" s="30"/>
      <c r="L30" s="30"/>
      <c r="M30" s="30"/>
      <c r="N30" s="30"/>
      <c r="O30" s="30"/>
      <c r="P30" s="30"/>
      <c r="Q30" s="30"/>
      <c r="R30" s="30"/>
      <c r="S30" s="30"/>
      <c r="T30" s="31"/>
      <c r="U30" s="210">
        <v>49</v>
      </c>
      <c r="V30" s="211"/>
      <c r="W30" s="212"/>
      <c r="X30" s="210" t="s">
        <v>218</v>
      </c>
      <c r="Y30" s="211"/>
      <c r="Z30" s="211"/>
      <c r="AA30" s="211"/>
      <c r="AB30" s="212"/>
      <c r="AC30" s="210"/>
      <c r="AD30" s="211"/>
      <c r="AE30" s="212"/>
      <c r="AF30" s="29" t="s">
        <v>307</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c r="B31" s="174"/>
      <c r="C31" s="175"/>
      <c r="D31" s="29" t="s">
        <v>4708</v>
      </c>
      <c r="E31" s="30"/>
      <c r="F31" s="30"/>
      <c r="G31" s="30"/>
      <c r="H31" s="30"/>
      <c r="I31" s="30"/>
      <c r="J31" s="30"/>
      <c r="K31" s="30"/>
      <c r="L31" s="30"/>
      <c r="M31" s="30"/>
      <c r="N31" s="30"/>
      <c r="O31" s="30"/>
      <c r="P31" s="30"/>
      <c r="Q31" s="30"/>
      <c r="R31" s="30"/>
      <c r="S31" s="30"/>
      <c r="T31" s="31"/>
      <c r="U31" s="210"/>
      <c r="V31" s="211"/>
      <c r="W31" s="212"/>
      <c r="X31" s="210"/>
      <c r="Y31" s="211"/>
      <c r="Z31" s="211"/>
      <c r="AA31" s="211"/>
      <c r="AB31" s="212"/>
      <c r="AC31" s="210"/>
      <c r="AD31" s="211"/>
      <c r="AE31" s="212"/>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v>
      </c>
      <c r="B32" s="174"/>
      <c r="C32" s="175"/>
      <c r="D32" s="29" t="s">
        <v>613</v>
      </c>
      <c r="E32" s="30"/>
      <c r="F32" s="30"/>
      <c r="G32" s="30"/>
      <c r="H32" s="30"/>
      <c r="I32" s="30"/>
      <c r="J32" s="30"/>
      <c r="K32" s="30"/>
      <c r="L32" s="30"/>
      <c r="M32" s="30"/>
      <c r="N32" s="30"/>
      <c r="O32" s="30"/>
      <c r="P32" s="30"/>
      <c r="Q32" s="30"/>
      <c r="R32" s="30"/>
      <c r="S32" s="30"/>
      <c r="T32" s="31"/>
      <c r="U32" s="210">
        <v>2</v>
      </c>
      <c r="V32" s="211"/>
      <c r="W32" s="212"/>
      <c r="X32" s="210" t="s">
        <v>195</v>
      </c>
      <c r="Y32" s="211"/>
      <c r="Z32" s="211"/>
      <c r="AA32" s="211"/>
      <c r="AB32" s="212"/>
      <c r="AC32" s="210"/>
      <c r="AD32" s="211"/>
      <c r="AE32" s="212"/>
      <c r="AF32" s="29" t="s">
        <v>5924</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2</v>
      </c>
      <c r="B33" s="174"/>
      <c r="C33" s="175"/>
      <c r="D33" s="29" t="s">
        <v>213</v>
      </c>
      <c r="E33" s="30"/>
      <c r="F33" s="30"/>
      <c r="G33" s="30"/>
      <c r="H33" s="30"/>
      <c r="I33" s="30"/>
      <c r="J33" s="30"/>
      <c r="K33" s="30"/>
      <c r="L33" s="30"/>
      <c r="M33" s="30"/>
      <c r="N33" s="30"/>
      <c r="O33" s="30"/>
      <c r="P33" s="30"/>
      <c r="Q33" s="30"/>
      <c r="R33" s="30"/>
      <c r="S33" s="30"/>
      <c r="T33" s="31"/>
      <c r="U33" s="210">
        <v>1</v>
      </c>
      <c r="V33" s="211"/>
      <c r="W33" s="212"/>
      <c r="X33" s="210" t="s">
        <v>195</v>
      </c>
      <c r="Y33" s="211"/>
      <c r="Z33" s="211"/>
      <c r="AA33" s="211"/>
      <c r="AB33" s="212"/>
      <c r="AC33" s="210"/>
      <c r="AD33" s="211"/>
      <c r="AE33" s="212"/>
      <c r="AF33" s="29" t="s">
        <v>5925</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3</v>
      </c>
      <c r="B34" s="174"/>
      <c r="C34" s="175"/>
      <c r="D34" s="29" t="s">
        <v>211</v>
      </c>
      <c r="E34" s="30"/>
      <c r="F34" s="30"/>
      <c r="G34" s="30"/>
      <c r="H34" s="30"/>
      <c r="I34" s="30"/>
      <c r="J34" s="30"/>
      <c r="K34" s="30"/>
      <c r="L34" s="30"/>
      <c r="M34" s="30"/>
      <c r="N34" s="30"/>
      <c r="O34" s="30"/>
      <c r="P34" s="30"/>
      <c r="Q34" s="30"/>
      <c r="R34" s="30"/>
      <c r="S34" s="30"/>
      <c r="T34" s="31"/>
      <c r="U34" s="210">
        <v>6</v>
      </c>
      <c r="V34" s="211"/>
      <c r="W34" s="212"/>
      <c r="X34" s="210" t="s">
        <v>1742</v>
      </c>
      <c r="Y34" s="211"/>
      <c r="Z34" s="211"/>
      <c r="AA34" s="211"/>
      <c r="AB34" s="212"/>
      <c r="AC34" s="210"/>
      <c r="AD34" s="211"/>
      <c r="AE34" s="212"/>
      <c r="AF34" s="29" t="s">
        <v>210</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4</v>
      </c>
      <c r="B35" s="174"/>
      <c r="C35" s="175"/>
      <c r="D35" s="29" t="s">
        <v>5923</v>
      </c>
      <c r="E35" s="30"/>
      <c r="F35" s="30"/>
      <c r="G35" s="30"/>
      <c r="H35" s="30"/>
      <c r="I35" s="30"/>
      <c r="J35" s="30"/>
      <c r="K35" s="30"/>
      <c r="L35" s="30"/>
      <c r="M35" s="30"/>
      <c r="N35" s="30"/>
      <c r="O35" s="30"/>
      <c r="P35" s="30"/>
      <c r="Q35" s="30"/>
      <c r="R35" s="30"/>
      <c r="S35" s="30"/>
      <c r="T35" s="31"/>
      <c r="U35" s="210">
        <v>6</v>
      </c>
      <c r="V35" s="211"/>
      <c r="W35" s="212"/>
      <c r="X35" s="210" t="s">
        <v>195</v>
      </c>
      <c r="Y35" s="211"/>
      <c r="Z35" s="211"/>
      <c r="AA35" s="211"/>
      <c r="AB35" s="212"/>
      <c r="AC35" s="210"/>
      <c r="AD35" s="211"/>
      <c r="AE35" s="212"/>
      <c r="AF35" s="29" t="s">
        <v>5926</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v>5</v>
      </c>
      <c r="B36" s="174"/>
      <c r="C36" s="175"/>
      <c r="D36" s="29" t="s">
        <v>224</v>
      </c>
      <c r="E36" s="30"/>
      <c r="F36" s="30"/>
      <c r="G36" s="30"/>
      <c r="H36" s="30"/>
      <c r="I36" s="30"/>
      <c r="J36" s="30"/>
      <c r="K36" s="30"/>
      <c r="L36" s="30"/>
      <c r="M36" s="30"/>
      <c r="N36" s="30"/>
      <c r="O36" s="30"/>
      <c r="P36" s="30"/>
      <c r="Q36" s="30"/>
      <c r="R36" s="30"/>
      <c r="S36" s="30"/>
      <c r="T36" s="31"/>
      <c r="U36" s="210">
        <v>113</v>
      </c>
      <c r="V36" s="211"/>
      <c r="W36" s="212"/>
      <c r="X36" s="210" t="s">
        <v>195</v>
      </c>
      <c r="Y36" s="211"/>
      <c r="Z36" s="211"/>
      <c r="AA36" s="211"/>
      <c r="AB36" s="212"/>
      <c r="AC36" s="210"/>
      <c r="AD36" s="211"/>
      <c r="AE36" s="212"/>
      <c r="AF36" s="29" t="s">
        <v>307</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c r="B37" s="174"/>
      <c r="C37" s="175"/>
      <c r="D37" s="29"/>
      <c r="E37" s="30"/>
      <c r="F37" s="30"/>
      <c r="G37" s="30"/>
      <c r="H37" s="30"/>
      <c r="I37" s="30"/>
      <c r="J37" s="30"/>
      <c r="K37" s="30"/>
      <c r="L37" s="30"/>
      <c r="M37" s="30"/>
      <c r="N37" s="30"/>
      <c r="O37" s="30"/>
      <c r="P37" s="30"/>
      <c r="Q37" s="30"/>
      <c r="R37" s="30"/>
      <c r="S37" s="30"/>
      <c r="T37" s="31"/>
      <c r="U37" s="210"/>
      <c r="V37" s="211"/>
      <c r="W37" s="212"/>
      <c r="X37" s="210"/>
      <c r="Y37" s="211"/>
      <c r="Z37" s="211"/>
      <c r="AA37" s="211"/>
      <c r="AB37" s="212"/>
      <c r="AC37" s="210"/>
      <c r="AD37" s="211"/>
      <c r="AE37" s="212"/>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204"/>
      <c r="B38" s="205"/>
      <c r="C38" s="206"/>
      <c r="D38" s="41"/>
      <c r="E38" s="35"/>
      <c r="F38" s="35"/>
      <c r="G38" s="35"/>
      <c r="H38" s="35"/>
      <c r="I38" s="35"/>
      <c r="J38" s="35"/>
      <c r="K38" s="35"/>
      <c r="L38" s="35"/>
      <c r="M38" s="35"/>
      <c r="N38" s="35"/>
      <c r="O38" s="35"/>
      <c r="P38" s="35"/>
      <c r="Q38" s="35"/>
      <c r="R38" s="35"/>
      <c r="S38" s="35"/>
      <c r="T38" s="36"/>
      <c r="U38" s="207"/>
      <c r="V38" s="208"/>
      <c r="W38" s="209"/>
      <c r="X38" s="207"/>
      <c r="Y38" s="208"/>
      <c r="Z38" s="208"/>
      <c r="AA38" s="208"/>
      <c r="AB38" s="209"/>
      <c r="AC38" s="207"/>
      <c r="AD38" s="208"/>
      <c r="AE38" s="209"/>
      <c r="AF38" s="41"/>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39"/>
    </row>
    <row r="39" spans="1:62" s="3" customFormat="1" ht="7.5" customHeight="1"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2" customFormat="1" ht="12" x14ac:dyDescent="0.15"/>
    <row r="63" s="2" customFormat="1" ht="12" x14ac:dyDescent="0.15"/>
  </sheetData>
  <mergeCells count="105">
    <mergeCell ref="A36:C36"/>
    <mergeCell ref="U36:W36"/>
    <mergeCell ref="AC36:AE36"/>
    <mergeCell ref="X32:AB32"/>
    <mergeCell ref="X33:AB33"/>
    <mergeCell ref="X34:AB34"/>
    <mergeCell ref="X35:AB35"/>
    <mergeCell ref="X36:AB36"/>
    <mergeCell ref="A34:C34"/>
    <mergeCell ref="U34:W34"/>
    <mergeCell ref="AC34:AE34"/>
    <mergeCell ref="A35:C35"/>
    <mergeCell ref="U35:W35"/>
    <mergeCell ref="AC35:AE35"/>
    <mergeCell ref="A38:C38"/>
    <mergeCell ref="U38:W38"/>
    <mergeCell ref="X38:AB38"/>
    <mergeCell ref="AC38:AE38"/>
    <mergeCell ref="A29:C29"/>
    <mergeCell ref="U29:W29"/>
    <mergeCell ref="X29:AB29"/>
    <mergeCell ref="AC29:AE29"/>
    <mergeCell ref="A30:C30"/>
    <mergeCell ref="U30:W30"/>
    <mergeCell ref="A31:C31"/>
    <mergeCell ref="U31:W31"/>
    <mergeCell ref="X31:AB31"/>
    <mergeCell ref="AC31:AE31"/>
    <mergeCell ref="A32:C32"/>
    <mergeCell ref="U32:W32"/>
    <mergeCell ref="AC32:AE32"/>
    <mergeCell ref="A33:C33"/>
    <mergeCell ref="U33:W33"/>
    <mergeCell ref="AC33:AE33"/>
    <mergeCell ref="A37:C37"/>
    <mergeCell ref="U37:W37"/>
    <mergeCell ref="X37:AB37"/>
    <mergeCell ref="AC37:AE37"/>
    <mergeCell ref="X30:AB30"/>
    <mergeCell ref="AC30:AE30"/>
    <mergeCell ref="A27:C27"/>
    <mergeCell ref="U27:W27"/>
    <mergeCell ref="X27:AB27"/>
    <mergeCell ref="AC27:AE27"/>
    <mergeCell ref="A28:C28"/>
    <mergeCell ref="U28:W28"/>
    <mergeCell ref="X28:AB28"/>
    <mergeCell ref="AC28:AE28"/>
    <mergeCell ref="A26:C26"/>
    <mergeCell ref="U26:W26"/>
    <mergeCell ref="X26:AB26"/>
    <mergeCell ref="AC26:AE26"/>
    <mergeCell ref="A25:C25"/>
    <mergeCell ref="U25:W25"/>
    <mergeCell ref="X25:AB25"/>
    <mergeCell ref="AC25:AE25"/>
    <mergeCell ref="A23:C23"/>
    <mergeCell ref="U23:W23"/>
    <mergeCell ref="A6:K6"/>
    <mergeCell ref="L6:W6"/>
    <mergeCell ref="AS6:AX6"/>
    <mergeCell ref="AY6:BJ6"/>
    <mergeCell ref="A7:K7"/>
    <mergeCell ref="X23:AB23"/>
    <mergeCell ref="AC23:AE23"/>
    <mergeCell ref="A24:C24"/>
    <mergeCell ref="U24:W24"/>
    <mergeCell ref="X24:AB24"/>
    <mergeCell ref="AC24:AE24"/>
    <mergeCell ref="AF19:BJ19"/>
    <mergeCell ref="A21:C21"/>
    <mergeCell ref="U21:W21"/>
    <mergeCell ref="X21:AB21"/>
    <mergeCell ref="L7:BJ7"/>
    <mergeCell ref="A8:K8"/>
    <mergeCell ref="L8:BJ8"/>
    <mergeCell ref="A9:K9"/>
    <mergeCell ref="L9:BJ9"/>
    <mergeCell ref="A10:K10"/>
    <mergeCell ref="L10:BJ10"/>
    <mergeCell ref="A22:C22"/>
    <mergeCell ref="U22:W22"/>
    <mergeCell ref="A2:AU2"/>
    <mergeCell ref="AV2:AY2"/>
    <mergeCell ref="AZ2:BC2"/>
    <mergeCell ref="BD2:BG2"/>
    <mergeCell ref="BH2:BJ2"/>
    <mergeCell ref="A3:G4"/>
    <mergeCell ref="H3:AU4"/>
    <mergeCell ref="AV3:AY3"/>
    <mergeCell ref="AZ3:BJ3"/>
    <mergeCell ref="AV4:AY4"/>
    <mergeCell ref="AZ4:BJ4"/>
    <mergeCell ref="X22:AB22"/>
    <mergeCell ref="AC22:AE22"/>
    <mergeCell ref="AC21:AE21"/>
    <mergeCell ref="A19:C19"/>
    <mergeCell ref="D19:T19"/>
    <mergeCell ref="U19:W19"/>
    <mergeCell ref="X19:AB19"/>
    <mergeCell ref="AC19:AE19"/>
    <mergeCell ref="A20:C20"/>
    <mergeCell ref="U20:W20"/>
    <mergeCell ref="X20:AB20"/>
    <mergeCell ref="AC20:AE20"/>
  </mergeCells>
  <phoneticPr fontId="4"/>
  <dataValidations disablePrompts="1" count="2">
    <dataValidation type="list" allowBlank="1" showInputMessage="1" showErrorMessage="1" sqref="AY6:BJ6" xr:uid="{EECDAA48-966B-4E98-BF22-3053E7F77C22}">
      <formula1>"送信,受信"</formula1>
    </dataValidation>
    <dataValidation type="list" allowBlank="1" showInputMessage="1" showErrorMessage="1" sqref="AC20:AE38" xr:uid="{C1D39AC9-2DA6-4BB7-BE91-FE8B38D85AFB}">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0D66-FE30-4EC2-B8BD-B70BEAEEDFE0}">
  <sheetPr codeName="Sheet24"/>
  <dimension ref="A1:BJ6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5927</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2150</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611</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217</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619</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3096</v>
      </c>
      <c r="BJ16" s="12"/>
    </row>
    <row r="17" spans="1:62" s="7" customFormat="1" ht="20.25" customHeight="1" x14ac:dyDescent="0.2">
      <c r="A17" s="4"/>
      <c r="B17" s="5" t="s">
        <v>5898</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173">
        <v>1</v>
      </c>
      <c r="B20" s="174"/>
      <c r="C20" s="175"/>
      <c r="D20" s="49" t="s">
        <v>5922</v>
      </c>
      <c r="E20" s="30"/>
      <c r="F20" s="30"/>
      <c r="G20" s="30"/>
      <c r="H20" s="30"/>
      <c r="I20" s="30"/>
      <c r="J20" s="30"/>
      <c r="K20" s="30"/>
      <c r="L20" s="30"/>
      <c r="M20" s="30"/>
      <c r="N20" s="30"/>
      <c r="O20" s="30"/>
      <c r="P20" s="30"/>
      <c r="Q20" s="30"/>
      <c r="R20" s="30"/>
      <c r="S20" s="30"/>
      <c r="T20" s="31"/>
      <c r="U20" s="210"/>
      <c r="V20" s="211"/>
      <c r="W20" s="212"/>
      <c r="X20" s="210"/>
      <c r="Y20" s="211"/>
      <c r="Z20" s="211"/>
      <c r="AA20" s="211"/>
      <c r="AB20" s="212"/>
      <c r="AC20" s="210"/>
      <c r="AD20" s="211"/>
      <c r="AE20" s="212"/>
      <c r="AF20" s="29"/>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3"/>
    </row>
    <row r="21" spans="1:62" s="7" customFormat="1" ht="40.5" customHeight="1" x14ac:dyDescent="0.2">
      <c r="A21" s="173">
        <v>2</v>
      </c>
      <c r="B21" s="174"/>
      <c r="C21" s="175"/>
      <c r="D21" s="29" t="s">
        <v>613</v>
      </c>
      <c r="E21" s="30"/>
      <c r="F21" s="30"/>
      <c r="G21" s="30"/>
      <c r="H21" s="30"/>
      <c r="I21" s="30"/>
      <c r="J21" s="30"/>
      <c r="K21" s="30"/>
      <c r="L21" s="30"/>
      <c r="M21" s="30"/>
      <c r="N21" s="30"/>
      <c r="O21" s="30"/>
      <c r="P21" s="30"/>
      <c r="Q21" s="30"/>
      <c r="R21" s="30"/>
      <c r="S21" s="30"/>
      <c r="T21" s="31"/>
      <c r="U21" s="210">
        <v>2</v>
      </c>
      <c r="V21" s="211"/>
      <c r="W21" s="212"/>
      <c r="X21" s="210" t="s">
        <v>218</v>
      </c>
      <c r="Y21" s="211"/>
      <c r="Z21" s="211"/>
      <c r="AA21" s="211"/>
      <c r="AB21" s="212"/>
      <c r="AC21" s="210"/>
      <c r="AD21" s="211"/>
      <c r="AE21" s="212"/>
      <c r="AF21" s="29" t="s">
        <v>612</v>
      </c>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row>
    <row r="22" spans="1:62" s="7" customFormat="1" ht="40.5" customHeight="1" x14ac:dyDescent="0.2">
      <c r="A22" s="173">
        <v>3</v>
      </c>
      <c r="B22" s="174"/>
      <c r="C22" s="175"/>
      <c r="D22" s="29" t="s">
        <v>213</v>
      </c>
      <c r="E22" s="30"/>
      <c r="F22" s="30"/>
      <c r="G22" s="30"/>
      <c r="H22" s="30"/>
      <c r="I22" s="30"/>
      <c r="J22" s="30"/>
      <c r="K22" s="30"/>
      <c r="L22" s="30"/>
      <c r="M22" s="30"/>
      <c r="N22" s="30"/>
      <c r="O22" s="30"/>
      <c r="P22" s="30"/>
      <c r="Q22" s="30"/>
      <c r="R22" s="30"/>
      <c r="S22" s="30"/>
      <c r="T22" s="31"/>
      <c r="U22" s="210">
        <v>1</v>
      </c>
      <c r="V22" s="211"/>
      <c r="W22" s="212"/>
      <c r="X22" s="210" t="s">
        <v>218</v>
      </c>
      <c r="Y22" s="211"/>
      <c r="Z22" s="211"/>
      <c r="AA22" s="211"/>
      <c r="AB22" s="212"/>
      <c r="AC22" s="210"/>
      <c r="AD22" s="211"/>
      <c r="AE22" s="212"/>
      <c r="AF22" s="29" t="s">
        <v>614</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4</v>
      </c>
      <c r="B23" s="174"/>
      <c r="C23" s="175"/>
      <c r="D23" s="29" t="s">
        <v>211</v>
      </c>
      <c r="E23" s="30"/>
      <c r="F23" s="30"/>
      <c r="G23" s="30"/>
      <c r="H23" s="30"/>
      <c r="I23" s="30"/>
      <c r="J23" s="30"/>
      <c r="K23" s="30"/>
      <c r="L23" s="30"/>
      <c r="M23" s="30"/>
      <c r="N23" s="30"/>
      <c r="O23" s="30"/>
      <c r="P23" s="30"/>
      <c r="Q23" s="30"/>
      <c r="R23" s="30"/>
      <c r="S23" s="30"/>
      <c r="T23" s="31"/>
      <c r="U23" s="210">
        <v>6</v>
      </c>
      <c r="V23" s="211"/>
      <c r="W23" s="212"/>
      <c r="X23" s="210" t="s">
        <v>190</v>
      </c>
      <c r="Y23" s="211"/>
      <c r="Z23" s="211"/>
      <c r="AA23" s="211"/>
      <c r="AB23" s="212"/>
      <c r="AC23" s="210"/>
      <c r="AD23" s="211"/>
      <c r="AE23" s="212"/>
      <c r="AF23" s="29" t="s">
        <v>210</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615</v>
      </c>
      <c r="E24" s="30"/>
      <c r="F24" s="30"/>
      <c r="G24" s="30"/>
      <c r="H24" s="30"/>
      <c r="I24" s="30"/>
      <c r="J24" s="30"/>
      <c r="K24" s="30"/>
      <c r="L24" s="30"/>
      <c r="M24" s="30"/>
      <c r="N24" s="30"/>
      <c r="O24" s="30"/>
      <c r="P24" s="30"/>
      <c r="Q24" s="30"/>
      <c r="R24" s="30"/>
      <c r="S24" s="30"/>
      <c r="T24" s="31"/>
      <c r="U24" s="210">
        <v>8</v>
      </c>
      <c r="V24" s="211"/>
      <c r="W24" s="212"/>
      <c r="X24" s="210" t="s">
        <v>221</v>
      </c>
      <c r="Y24" s="211"/>
      <c r="Z24" s="211"/>
      <c r="AA24" s="211"/>
      <c r="AB24" s="212"/>
      <c r="AC24" s="210"/>
      <c r="AD24" s="211"/>
      <c r="AE24" s="212"/>
      <c r="AF24" s="29" t="s">
        <v>2147</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6</v>
      </c>
      <c r="B25" s="174"/>
      <c r="C25" s="175"/>
      <c r="D25" s="29" t="s">
        <v>616</v>
      </c>
      <c r="E25" s="30"/>
      <c r="F25" s="30"/>
      <c r="G25" s="30"/>
      <c r="H25" s="30"/>
      <c r="I25" s="30"/>
      <c r="J25" s="30"/>
      <c r="K25" s="30"/>
      <c r="L25" s="30"/>
      <c r="M25" s="30"/>
      <c r="N25" s="30"/>
      <c r="O25" s="30"/>
      <c r="P25" s="30"/>
      <c r="Q25" s="30"/>
      <c r="R25" s="30"/>
      <c r="S25" s="30"/>
      <c r="T25" s="31"/>
      <c r="U25" s="210">
        <v>16</v>
      </c>
      <c r="V25" s="211"/>
      <c r="W25" s="212"/>
      <c r="X25" s="210" t="s">
        <v>218</v>
      </c>
      <c r="Y25" s="211"/>
      <c r="Z25" s="211"/>
      <c r="AA25" s="211"/>
      <c r="AB25" s="212"/>
      <c r="AC25" s="210"/>
      <c r="AD25" s="211"/>
      <c r="AE25" s="212"/>
      <c r="AF25" s="29" t="s">
        <v>2146</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7</v>
      </c>
      <c r="B26" s="174"/>
      <c r="C26" s="175"/>
      <c r="D26" s="29" t="s">
        <v>617</v>
      </c>
      <c r="E26" s="30"/>
      <c r="F26" s="30"/>
      <c r="G26" s="30"/>
      <c r="H26" s="30"/>
      <c r="I26" s="30"/>
      <c r="J26" s="30"/>
      <c r="K26" s="30"/>
      <c r="L26" s="30"/>
      <c r="M26" s="30"/>
      <c r="N26" s="30"/>
      <c r="O26" s="30"/>
      <c r="P26" s="30"/>
      <c r="Q26" s="30"/>
      <c r="R26" s="30"/>
      <c r="S26" s="30"/>
      <c r="T26" s="31"/>
      <c r="U26" s="210">
        <v>12</v>
      </c>
      <c r="V26" s="211"/>
      <c r="W26" s="212"/>
      <c r="X26" s="210" t="s">
        <v>190</v>
      </c>
      <c r="Y26" s="211"/>
      <c r="Z26" s="211"/>
      <c r="AA26" s="211"/>
      <c r="AB26" s="212"/>
      <c r="AC26" s="210"/>
      <c r="AD26" s="211"/>
      <c r="AE26" s="212"/>
      <c r="AF26" s="29" t="s">
        <v>2145</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8</v>
      </c>
      <c r="B27" s="174"/>
      <c r="C27" s="175"/>
      <c r="D27" s="29" t="s">
        <v>618</v>
      </c>
      <c r="E27" s="30"/>
      <c r="F27" s="30"/>
      <c r="G27" s="30"/>
      <c r="H27" s="30"/>
      <c r="I27" s="30"/>
      <c r="J27" s="30"/>
      <c r="K27" s="30"/>
      <c r="L27" s="30"/>
      <c r="M27" s="30"/>
      <c r="N27" s="30"/>
      <c r="O27" s="30"/>
      <c r="P27" s="30"/>
      <c r="Q27" s="30"/>
      <c r="R27" s="30"/>
      <c r="S27" s="30"/>
      <c r="T27" s="31"/>
      <c r="U27" s="210">
        <v>12</v>
      </c>
      <c r="V27" s="211"/>
      <c r="W27" s="212"/>
      <c r="X27" s="210" t="s">
        <v>190</v>
      </c>
      <c r="Y27" s="211"/>
      <c r="Z27" s="211"/>
      <c r="AA27" s="211"/>
      <c r="AB27" s="212"/>
      <c r="AC27" s="210"/>
      <c r="AD27" s="211"/>
      <c r="AE27" s="212"/>
      <c r="AF27" s="29" t="s">
        <v>2144</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9</v>
      </c>
      <c r="B28" s="174"/>
      <c r="C28" s="175"/>
      <c r="D28" s="29" t="s">
        <v>6022</v>
      </c>
      <c r="E28" s="30"/>
      <c r="F28" s="30"/>
      <c r="G28" s="30"/>
      <c r="H28" s="30"/>
      <c r="I28" s="30"/>
      <c r="J28" s="30"/>
      <c r="K28" s="30"/>
      <c r="L28" s="30"/>
      <c r="M28" s="30"/>
      <c r="N28" s="30"/>
      <c r="O28" s="30"/>
      <c r="P28" s="30"/>
      <c r="Q28" s="30"/>
      <c r="R28" s="30"/>
      <c r="S28" s="30"/>
      <c r="T28" s="31"/>
      <c r="U28" s="210">
        <v>12</v>
      </c>
      <c r="V28" s="211"/>
      <c r="W28" s="212"/>
      <c r="X28" s="210" t="s">
        <v>218</v>
      </c>
      <c r="Y28" s="211"/>
      <c r="Z28" s="211"/>
      <c r="AA28" s="211"/>
      <c r="AB28" s="212"/>
      <c r="AC28" s="210"/>
      <c r="AD28" s="211"/>
      <c r="AE28" s="212"/>
      <c r="AF28" s="29" t="s">
        <v>2143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487</v>
      </c>
      <c r="E29" s="30"/>
      <c r="F29" s="30"/>
      <c r="G29" s="30"/>
      <c r="H29" s="30"/>
      <c r="I29" s="30"/>
      <c r="J29" s="30"/>
      <c r="K29" s="30"/>
      <c r="L29" s="30"/>
      <c r="M29" s="30"/>
      <c r="N29" s="30"/>
      <c r="O29" s="30"/>
      <c r="P29" s="30"/>
      <c r="Q29" s="30"/>
      <c r="R29" s="30"/>
      <c r="S29" s="30"/>
      <c r="T29" s="31"/>
      <c r="U29" s="210">
        <v>6</v>
      </c>
      <c r="V29" s="211"/>
      <c r="W29" s="212"/>
      <c r="X29" s="210" t="s">
        <v>218</v>
      </c>
      <c r="Y29" s="211"/>
      <c r="Z29" s="211"/>
      <c r="AA29" s="211"/>
      <c r="AB29" s="212"/>
      <c r="AC29" s="210"/>
      <c r="AD29" s="211"/>
      <c r="AE29" s="212"/>
      <c r="AF29" s="29" t="s">
        <v>608</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224</v>
      </c>
      <c r="E30" s="30"/>
      <c r="F30" s="30"/>
      <c r="G30" s="30"/>
      <c r="H30" s="30"/>
      <c r="I30" s="30"/>
      <c r="J30" s="30"/>
      <c r="K30" s="30"/>
      <c r="L30" s="30"/>
      <c r="M30" s="30"/>
      <c r="N30" s="30"/>
      <c r="O30" s="30"/>
      <c r="P30" s="30"/>
      <c r="Q30" s="30"/>
      <c r="R30" s="30"/>
      <c r="S30" s="30"/>
      <c r="T30" s="31"/>
      <c r="U30" s="210">
        <v>49</v>
      </c>
      <c r="V30" s="211"/>
      <c r="W30" s="212"/>
      <c r="X30" s="210" t="s">
        <v>218</v>
      </c>
      <c r="Y30" s="211"/>
      <c r="Z30" s="211"/>
      <c r="AA30" s="211"/>
      <c r="AB30" s="212"/>
      <c r="AC30" s="210"/>
      <c r="AD30" s="211"/>
      <c r="AE30" s="212"/>
      <c r="AF30" s="29" t="s">
        <v>307</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v>
      </c>
      <c r="B31" s="174"/>
      <c r="C31" s="175"/>
      <c r="D31" s="29" t="s">
        <v>4708</v>
      </c>
      <c r="E31" s="30"/>
      <c r="F31" s="30"/>
      <c r="G31" s="30"/>
      <c r="H31" s="30"/>
      <c r="I31" s="30"/>
      <c r="J31" s="30"/>
      <c r="K31" s="30"/>
      <c r="L31" s="30"/>
      <c r="M31" s="30"/>
      <c r="N31" s="30"/>
      <c r="O31" s="30"/>
      <c r="P31" s="30"/>
      <c r="Q31" s="30"/>
      <c r="R31" s="30"/>
      <c r="S31" s="30"/>
      <c r="T31" s="31"/>
      <c r="U31" s="210"/>
      <c r="V31" s="211"/>
      <c r="W31" s="212"/>
      <c r="X31" s="210"/>
      <c r="Y31" s="211"/>
      <c r="Z31" s="211"/>
      <c r="AA31" s="211"/>
      <c r="AB31" s="212"/>
      <c r="AC31" s="210"/>
      <c r="AD31" s="211"/>
      <c r="AE31" s="212"/>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2</v>
      </c>
      <c r="B32" s="174"/>
      <c r="C32" s="175"/>
      <c r="D32" s="29" t="s">
        <v>613</v>
      </c>
      <c r="E32" s="30"/>
      <c r="F32" s="30"/>
      <c r="G32" s="30"/>
      <c r="H32" s="30"/>
      <c r="I32" s="30"/>
      <c r="J32" s="30"/>
      <c r="K32" s="30"/>
      <c r="L32" s="30"/>
      <c r="M32" s="30"/>
      <c r="N32" s="30"/>
      <c r="O32" s="30"/>
      <c r="P32" s="30"/>
      <c r="Q32" s="30"/>
      <c r="R32" s="30"/>
      <c r="S32" s="30"/>
      <c r="T32" s="31"/>
      <c r="U32" s="210">
        <v>2</v>
      </c>
      <c r="V32" s="211"/>
      <c r="W32" s="212"/>
      <c r="X32" s="210" t="s">
        <v>195</v>
      </c>
      <c r="Y32" s="211"/>
      <c r="Z32" s="211"/>
      <c r="AA32" s="211"/>
      <c r="AB32" s="212"/>
      <c r="AC32" s="210"/>
      <c r="AD32" s="211"/>
      <c r="AE32" s="212"/>
      <c r="AF32" s="29" t="s">
        <v>5924</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3</v>
      </c>
      <c r="B33" s="174"/>
      <c r="C33" s="175"/>
      <c r="D33" s="29" t="s">
        <v>213</v>
      </c>
      <c r="E33" s="30"/>
      <c r="F33" s="30"/>
      <c r="G33" s="30"/>
      <c r="H33" s="30"/>
      <c r="I33" s="30"/>
      <c r="J33" s="30"/>
      <c r="K33" s="30"/>
      <c r="L33" s="30"/>
      <c r="M33" s="30"/>
      <c r="N33" s="30"/>
      <c r="O33" s="30"/>
      <c r="P33" s="30"/>
      <c r="Q33" s="30"/>
      <c r="R33" s="30"/>
      <c r="S33" s="30"/>
      <c r="T33" s="31"/>
      <c r="U33" s="210">
        <v>1</v>
      </c>
      <c r="V33" s="211"/>
      <c r="W33" s="212"/>
      <c r="X33" s="210" t="s">
        <v>195</v>
      </c>
      <c r="Y33" s="211"/>
      <c r="Z33" s="211"/>
      <c r="AA33" s="211"/>
      <c r="AB33" s="212"/>
      <c r="AC33" s="210"/>
      <c r="AD33" s="211"/>
      <c r="AE33" s="212"/>
      <c r="AF33" s="29" t="s">
        <v>5925</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4</v>
      </c>
      <c r="B34" s="174"/>
      <c r="C34" s="175"/>
      <c r="D34" s="29" t="s">
        <v>211</v>
      </c>
      <c r="E34" s="30"/>
      <c r="F34" s="30"/>
      <c r="G34" s="30"/>
      <c r="H34" s="30"/>
      <c r="I34" s="30"/>
      <c r="J34" s="30"/>
      <c r="K34" s="30"/>
      <c r="L34" s="30"/>
      <c r="M34" s="30"/>
      <c r="N34" s="30"/>
      <c r="O34" s="30"/>
      <c r="P34" s="30"/>
      <c r="Q34" s="30"/>
      <c r="R34" s="30"/>
      <c r="S34" s="30"/>
      <c r="T34" s="31"/>
      <c r="U34" s="210">
        <v>6</v>
      </c>
      <c r="V34" s="211"/>
      <c r="W34" s="212"/>
      <c r="X34" s="210" t="s">
        <v>1742</v>
      </c>
      <c r="Y34" s="211"/>
      <c r="Z34" s="211"/>
      <c r="AA34" s="211"/>
      <c r="AB34" s="212"/>
      <c r="AC34" s="210"/>
      <c r="AD34" s="211"/>
      <c r="AE34" s="212"/>
      <c r="AF34" s="29" t="s">
        <v>210</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5</v>
      </c>
      <c r="B35" s="174"/>
      <c r="C35" s="175"/>
      <c r="D35" s="29" t="s">
        <v>5923</v>
      </c>
      <c r="E35" s="30"/>
      <c r="F35" s="30"/>
      <c r="G35" s="30"/>
      <c r="H35" s="30"/>
      <c r="I35" s="30"/>
      <c r="J35" s="30"/>
      <c r="K35" s="30"/>
      <c r="L35" s="30"/>
      <c r="M35" s="30"/>
      <c r="N35" s="30"/>
      <c r="O35" s="30"/>
      <c r="P35" s="30"/>
      <c r="Q35" s="30"/>
      <c r="R35" s="30"/>
      <c r="S35" s="30"/>
      <c r="T35" s="31"/>
      <c r="U35" s="210">
        <v>6</v>
      </c>
      <c r="V35" s="211"/>
      <c r="W35" s="212"/>
      <c r="X35" s="210" t="s">
        <v>195</v>
      </c>
      <c r="Y35" s="211"/>
      <c r="Z35" s="211"/>
      <c r="AA35" s="211"/>
      <c r="AB35" s="212"/>
      <c r="AC35" s="210"/>
      <c r="AD35" s="211"/>
      <c r="AE35" s="212"/>
      <c r="AF35" s="29" t="s">
        <v>5926</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v>6</v>
      </c>
      <c r="B36" s="174"/>
      <c r="C36" s="175"/>
      <c r="D36" s="29" t="s">
        <v>224</v>
      </c>
      <c r="E36" s="30"/>
      <c r="F36" s="30"/>
      <c r="G36" s="30"/>
      <c r="H36" s="30"/>
      <c r="I36" s="30"/>
      <c r="J36" s="30"/>
      <c r="K36" s="30"/>
      <c r="L36" s="30"/>
      <c r="M36" s="30"/>
      <c r="N36" s="30"/>
      <c r="O36" s="30"/>
      <c r="P36" s="30"/>
      <c r="Q36" s="30"/>
      <c r="R36" s="30"/>
      <c r="S36" s="30"/>
      <c r="T36" s="31"/>
      <c r="U36" s="210">
        <v>113</v>
      </c>
      <c r="V36" s="211"/>
      <c r="W36" s="212"/>
      <c r="X36" s="210" t="s">
        <v>195</v>
      </c>
      <c r="Y36" s="211"/>
      <c r="Z36" s="211"/>
      <c r="AA36" s="211"/>
      <c r="AB36" s="212"/>
      <c r="AC36" s="210"/>
      <c r="AD36" s="211"/>
      <c r="AE36" s="212"/>
      <c r="AF36" s="29" t="s">
        <v>307</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204"/>
      <c r="B37" s="205"/>
      <c r="C37" s="206"/>
      <c r="D37" s="41"/>
      <c r="E37" s="35"/>
      <c r="F37" s="35"/>
      <c r="G37" s="35"/>
      <c r="H37" s="35"/>
      <c r="I37" s="35"/>
      <c r="J37" s="35"/>
      <c r="K37" s="35"/>
      <c r="L37" s="35"/>
      <c r="M37" s="35"/>
      <c r="N37" s="35"/>
      <c r="O37" s="35"/>
      <c r="P37" s="35"/>
      <c r="Q37" s="35"/>
      <c r="R37" s="35"/>
      <c r="S37" s="35"/>
      <c r="T37" s="36"/>
      <c r="U37" s="207"/>
      <c r="V37" s="208"/>
      <c r="W37" s="209"/>
      <c r="X37" s="207"/>
      <c r="Y37" s="208"/>
      <c r="Z37" s="208"/>
      <c r="AA37" s="208"/>
      <c r="AB37" s="209"/>
      <c r="AC37" s="207"/>
      <c r="AD37" s="208"/>
      <c r="AE37" s="209"/>
      <c r="AF37" s="41"/>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39"/>
    </row>
    <row r="38" spans="1:62" s="3" customFormat="1" ht="7.5" customHeight="1"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2" customFormat="1" ht="12" x14ac:dyDescent="0.15"/>
    <row r="62" s="2" customFormat="1" ht="12" x14ac:dyDescent="0.15"/>
  </sheetData>
  <mergeCells count="101">
    <mergeCell ref="AC32:AE32"/>
    <mergeCell ref="A33:C33"/>
    <mergeCell ref="U33:W33"/>
    <mergeCell ref="AC33:AE33"/>
    <mergeCell ref="A34:C34"/>
    <mergeCell ref="U34:W34"/>
    <mergeCell ref="AC34:AE34"/>
    <mergeCell ref="X32:AB32"/>
    <mergeCell ref="X33:AB33"/>
    <mergeCell ref="X34:AB34"/>
    <mergeCell ref="A37:C37"/>
    <mergeCell ref="U37:W37"/>
    <mergeCell ref="X37:AB37"/>
    <mergeCell ref="AC37:AE37"/>
    <mergeCell ref="A29:C29"/>
    <mergeCell ref="U29:W29"/>
    <mergeCell ref="X29:AB29"/>
    <mergeCell ref="AC29:AE29"/>
    <mergeCell ref="A30:C30"/>
    <mergeCell ref="U30:W30"/>
    <mergeCell ref="A31:C31"/>
    <mergeCell ref="U31:W31"/>
    <mergeCell ref="X31:AB31"/>
    <mergeCell ref="AC31:AE31"/>
    <mergeCell ref="A32:C32"/>
    <mergeCell ref="U32:W32"/>
    <mergeCell ref="A35:C35"/>
    <mergeCell ref="U35:W35"/>
    <mergeCell ref="AC35:AE35"/>
    <mergeCell ref="A36:C36"/>
    <mergeCell ref="U36:W36"/>
    <mergeCell ref="AC36:AE36"/>
    <mergeCell ref="X35:AB35"/>
    <mergeCell ref="X36:AB36"/>
    <mergeCell ref="A26:C26"/>
    <mergeCell ref="U26:W26"/>
    <mergeCell ref="X26:AB26"/>
    <mergeCell ref="AC26:AE26"/>
    <mergeCell ref="X30:AB30"/>
    <mergeCell ref="AC30:AE30"/>
    <mergeCell ref="A27:C27"/>
    <mergeCell ref="U27:W27"/>
    <mergeCell ref="X27:AB27"/>
    <mergeCell ref="AC27:AE27"/>
    <mergeCell ref="A28:C28"/>
    <mergeCell ref="U28:W28"/>
    <mergeCell ref="X28:AB28"/>
    <mergeCell ref="AC28:AE28"/>
    <mergeCell ref="A24:C24"/>
    <mergeCell ref="U24:W24"/>
    <mergeCell ref="X24:AB24"/>
    <mergeCell ref="AC24:AE24"/>
    <mergeCell ref="A25:C25"/>
    <mergeCell ref="U25:W25"/>
    <mergeCell ref="X25:AB25"/>
    <mergeCell ref="AC25:AE25"/>
    <mergeCell ref="A22:C22"/>
    <mergeCell ref="U22:W22"/>
    <mergeCell ref="X22:AB22"/>
    <mergeCell ref="AC22:AE22"/>
    <mergeCell ref="A23:C23"/>
    <mergeCell ref="U23:W23"/>
    <mergeCell ref="X23:AB23"/>
    <mergeCell ref="AC23:AE23"/>
    <mergeCell ref="AF19:BJ19"/>
    <mergeCell ref="A21:C21"/>
    <mergeCell ref="U21:W21"/>
    <mergeCell ref="X21:AB21"/>
    <mergeCell ref="AC21:AE21"/>
    <mergeCell ref="A19:C19"/>
    <mergeCell ref="D19:T19"/>
    <mergeCell ref="U19:W19"/>
    <mergeCell ref="X19:AB19"/>
    <mergeCell ref="AC19:AE19"/>
    <mergeCell ref="A20:C20"/>
    <mergeCell ref="U20:W20"/>
    <mergeCell ref="X20:AB20"/>
    <mergeCell ref="AC20:AE20"/>
    <mergeCell ref="A8:K8"/>
    <mergeCell ref="L8:BJ8"/>
    <mergeCell ref="A9:K9"/>
    <mergeCell ref="L9:BJ9"/>
    <mergeCell ref="A10:K10"/>
    <mergeCell ref="L10:BJ10"/>
    <mergeCell ref="A6:K6"/>
    <mergeCell ref="L6:W6"/>
    <mergeCell ref="AS6:AX6"/>
    <mergeCell ref="AY6:BJ6"/>
    <mergeCell ref="A7:K7"/>
    <mergeCell ref="L7:BJ7"/>
    <mergeCell ref="A3:G4"/>
    <mergeCell ref="H3:AU4"/>
    <mergeCell ref="AV3:AY3"/>
    <mergeCell ref="AZ3:BJ3"/>
    <mergeCell ref="AV4:AY4"/>
    <mergeCell ref="AZ4:BJ4"/>
    <mergeCell ref="A2:AU2"/>
    <mergeCell ref="AV2:AY2"/>
    <mergeCell ref="AZ2:BC2"/>
    <mergeCell ref="BD2:BG2"/>
    <mergeCell ref="BH2:BJ2"/>
  </mergeCells>
  <phoneticPr fontId="4"/>
  <dataValidations count="2">
    <dataValidation type="list" allowBlank="1" showInputMessage="1" showErrorMessage="1" sqref="AY6:BJ6" xr:uid="{35D951BC-613D-4C32-9CBE-D3A23A6025C6}">
      <formula1>"送信,受信"</formula1>
    </dataValidation>
    <dataValidation type="list" allowBlank="1" showInputMessage="1" showErrorMessage="1" sqref="AC20:AE37" xr:uid="{29E5F49A-3C4D-4F30-8FDB-81FDD3404140}">
      <formula1>"○"</formula1>
    </dataValidation>
  </dataValidations>
  <pageMargins left="0.70866141732283472" right="0.51181102362204722" top="0.74803149606299213" bottom="0.51181102362204722" header="0.94488188976377963" footer="0.31496062992125984"/>
  <pageSetup paperSize="9" scale="69" orientation="portrait" r:id="rId1"/>
  <headerFooter>
    <oddHeader xml:space="preserve">&amp;R&amp;P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A965-C5E5-4588-A125-AF86FA2ECDC3}">
  <sheetPr codeName="Sheet66">
    <pageSetUpPr fitToPage="1"/>
  </sheetPr>
  <dimension ref="A1:BJ9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3552</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3469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3444</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3768</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C12" s="7" t="s">
        <v>3470</v>
      </c>
      <c r="BJ12" s="12"/>
    </row>
    <row r="13" spans="1:62" s="7" customFormat="1" ht="20.25" customHeight="1" x14ac:dyDescent="0.2">
      <c r="A13" s="11"/>
      <c r="C13" s="7" t="s">
        <v>3471</v>
      </c>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C16" s="7" t="s">
        <v>5899</v>
      </c>
      <c r="BJ16" s="12"/>
    </row>
    <row r="17" spans="1:62" s="7" customFormat="1" ht="20.25" customHeight="1" x14ac:dyDescent="0.2">
      <c r="A17" s="11"/>
      <c r="C17" s="7" t="s">
        <v>3102</v>
      </c>
      <c r="BJ17" s="12"/>
    </row>
    <row r="18" spans="1:62" s="7" customFormat="1" ht="20.25" customHeight="1" x14ac:dyDescent="0.2">
      <c r="A18" s="4"/>
      <c r="B18" s="5"/>
      <c r="C18" s="5" t="s">
        <v>5898</v>
      </c>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6"/>
    </row>
    <row r="19" spans="1:62" s="3" customFormat="1" ht="5.25" customHeight="1" x14ac:dyDescent="0.2"/>
    <row r="20" spans="1:62" s="7" customFormat="1" ht="20.25" customHeight="1" x14ac:dyDescent="0.2">
      <c r="A20" s="190" t="s">
        <v>18</v>
      </c>
      <c r="B20" s="191"/>
      <c r="C20" s="192"/>
      <c r="D20" s="276" t="s">
        <v>12</v>
      </c>
      <c r="E20" s="195"/>
      <c r="F20" s="195"/>
      <c r="G20" s="195"/>
      <c r="H20" s="195"/>
      <c r="I20" s="195"/>
      <c r="J20" s="195"/>
      <c r="K20" s="195"/>
      <c r="L20" s="195"/>
      <c r="M20" s="195"/>
      <c r="N20" s="195"/>
      <c r="O20" s="195"/>
      <c r="P20" s="195"/>
      <c r="Q20" s="195"/>
      <c r="R20" s="195"/>
      <c r="S20" s="195"/>
      <c r="T20" s="195"/>
      <c r="U20" s="195" t="s">
        <v>13</v>
      </c>
      <c r="V20" s="195"/>
      <c r="W20" s="195"/>
      <c r="X20" s="195" t="s">
        <v>14</v>
      </c>
      <c r="Y20" s="195"/>
      <c r="Z20" s="195"/>
      <c r="AA20" s="195"/>
      <c r="AB20" s="195"/>
      <c r="AC20" s="195" t="s">
        <v>15</v>
      </c>
      <c r="AD20" s="195"/>
      <c r="AE20" s="195"/>
      <c r="AF20" s="195" t="s">
        <v>16</v>
      </c>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62" s="7" customFormat="1" ht="40.5" customHeight="1" x14ac:dyDescent="0.2">
      <c r="A21" s="255"/>
      <c r="B21" s="256"/>
      <c r="C21" s="257"/>
      <c r="D21" s="44" t="s">
        <v>3472</v>
      </c>
      <c r="E21" s="45"/>
      <c r="F21" s="45"/>
      <c r="G21" s="45"/>
      <c r="H21" s="45"/>
      <c r="I21" s="45"/>
      <c r="J21" s="45"/>
      <c r="K21" s="45"/>
      <c r="L21" s="45"/>
      <c r="M21" s="45"/>
      <c r="N21" s="45"/>
      <c r="O21" s="45"/>
      <c r="P21" s="45"/>
      <c r="Q21" s="45"/>
      <c r="R21" s="45"/>
      <c r="S21" s="45"/>
      <c r="T21" s="46"/>
      <c r="U21" s="273"/>
      <c r="V21" s="256"/>
      <c r="W21" s="257"/>
      <c r="X21" s="439"/>
      <c r="Y21" s="440"/>
      <c r="Z21" s="440"/>
      <c r="AA21" s="440"/>
      <c r="AB21" s="441"/>
      <c r="AC21" s="273"/>
      <c r="AD21" s="256"/>
      <c r="AE21" s="257"/>
      <c r="AF21" s="44"/>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2"/>
    </row>
    <row r="22" spans="1:62" s="7" customFormat="1" ht="40.5" customHeight="1" x14ac:dyDescent="0.2">
      <c r="A22" s="173">
        <v>1</v>
      </c>
      <c r="B22" s="174"/>
      <c r="C22" s="175"/>
      <c r="D22" s="29" t="s">
        <v>213</v>
      </c>
      <c r="E22" s="30"/>
      <c r="F22" s="30"/>
      <c r="G22" s="30"/>
      <c r="H22" s="30"/>
      <c r="I22" s="30"/>
      <c r="J22" s="30"/>
      <c r="K22" s="30"/>
      <c r="L22" s="30"/>
      <c r="M22" s="30"/>
      <c r="N22" s="30"/>
      <c r="O22" s="30"/>
      <c r="P22" s="30"/>
      <c r="Q22" s="30"/>
      <c r="R22" s="30"/>
      <c r="S22" s="30"/>
      <c r="T22" s="31"/>
      <c r="U22" s="176">
        <v>2</v>
      </c>
      <c r="V22" s="174"/>
      <c r="W22" s="175"/>
      <c r="X22" s="422" t="s">
        <v>102</v>
      </c>
      <c r="Y22" s="361"/>
      <c r="Z22" s="361"/>
      <c r="AA22" s="361"/>
      <c r="AB22" s="423"/>
      <c r="AC22" s="176" t="s">
        <v>101</v>
      </c>
      <c r="AD22" s="174"/>
      <c r="AE22" s="175"/>
      <c r="AF22" s="29" t="s">
        <v>3473</v>
      </c>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2</v>
      </c>
      <c r="B23" s="174"/>
      <c r="C23" s="175"/>
      <c r="D23" s="29" t="s">
        <v>219</v>
      </c>
      <c r="E23" s="30"/>
      <c r="F23" s="30"/>
      <c r="G23" s="30"/>
      <c r="H23" s="30"/>
      <c r="I23" s="30"/>
      <c r="J23" s="30"/>
      <c r="K23" s="30"/>
      <c r="L23" s="30"/>
      <c r="M23" s="30"/>
      <c r="N23" s="30"/>
      <c r="O23" s="30"/>
      <c r="P23" s="30"/>
      <c r="Q23" s="30"/>
      <c r="R23" s="30"/>
      <c r="S23" s="30"/>
      <c r="T23" s="31"/>
      <c r="U23" s="176">
        <v>1</v>
      </c>
      <c r="V23" s="174"/>
      <c r="W23" s="175"/>
      <c r="X23" s="422" t="s">
        <v>102</v>
      </c>
      <c r="Y23" s="361"/>
      <c r="Z23" s="361"/>
      <c r="AA23" s="361"/>
      <c r="AB23" s="423"/>
      <c r="AC23" s="176" t="s">
        <v>101</v>
      </c>
      <c r="AD23" s="174"/>
      <c r="AE23" s="175"/>
      <c r="AF23" s="29" t="s">
        <v>3474</v>
      </c>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3</v>
      </c>
      <c r="B24" s="174"/>
      <c r="C24" s="175"/>
      <c r="D24" s="29" t="s">
        <v>3475</v>
      </c>
      <c r="E24" s="30"/>
      <c r="F24" s="30"/>
      <c r="G24" s="30"/>
      <c r="H24" s="30"/>
      <c r="I24" s="30"/>
      <c r="J24" s="30"/>
      <c r="K24" s="30"/>
      <c r="L24" s="30"/>
      <c r="M24" s="30"/>
      <c r="N24" s="30"/>
      <c r="O24" s="30"/>
      <c r="P24" s="30"/>
      <c r="Q24" s="30"/>
      <c r="R24" s="30"/>
      <c r="S24" s="30"/>
      <c r="T24" s="31"/>
      <c r="U24" s="176">
        <v>6</v>
      </c>
      <c r="V24" s="174"/>
      <c r="W24" s="175"/>
      <c r="X24" s="422" t="s">
        <v>192</v>
      </c>
      <c r="Y24" s="361"/>
      <c r="Z24" s="361"/>
      <c r="AA24" s="361"/>
      <c r="AB24" s="423"/>
      <c r="AC24" s="176" t="s">
        <v>101</v>
      </c>
      <c r="AD24" s="174"/>
      <c r="AE24" s="175"/>
      <c r="AF24" s="29" t="s">
        <v>3476</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4</v>
      </c>
      <c r="B25" s="174"/>
      <c r="C25" s="175"/>
      <c r="D25" s="29" t="s">
        <v>3477</v>
      </c>
      <c r="E25" s="30"/>
      <c r="F25" s="30"/>
      <c r="G25" s="30"/>
      <c r="H25" s="30"/>
      <c r="I25" s="30"/>
      <c r="J25" s="30"/>
      <c r="K25" s="30"/>
      <c r="L25" s="30"/>
      <c r="M25" s="30"/>
      <c r="N25" s="30"/>
      <c r="O25" s="30"/>
      <c r="P25" s="30"/>
      <c r="Q25" s="30"/>
      <c r="R25" s="30"/>
      <c r="S25" s="30"/>
      <c r="T25" s="31"/>
      <c r="U25" s="176">
        <v>1</v>
      </c>
      <c r="V25" s="174"/>
      <c r="W25" s="175"/>
      <c r="X25" s="422" t="s">
        <v>102</v>
      </c>
      <c r="Y25" s="361"/>
      <c r="Z25" s="361"/>
      <c r="AA25" s="361"/>
      <c r="AB25" s="423"/>
      <c r="AC25" s="176" t="s">
        <v>101</v>
      </c>
      <c r="AD25" s="174"/>
      <c r="AE25" s="175"/>
      <c r="AF25" s="29" t="s">
        <v>3478</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5</v>
      </c>
      <c r="B26" s="174"/>
      <c r="C26" s="175"/>
      <c r="D26" s="29" t="s">
        <v>3479</v>
      </c>
      <c r="E26" s="30"/>
      <c r="F26" s="30"/>
      <c r="G26" s="30"/>
      <c r="H26" s="30"/>
      <c r="I26" s="30"/>
      <c r="J26" s="30"/>
      <c r="K26" s="30"/>
      <c r="L26" s="30"/>
      <c r="M26" s="30"/>
      <c r="N26" s="30"/>
      <c r="O26" s="30"/>
      <c r="P26" s="30"/>
      <c r="Q26" s="30"/>
      <c r="R26" s="30"/>
      <c r="S26" s="30"/>
      <c r="T26" s="31"/>
      <c r="U26" s="176">
        <v>1</v>
      </c>
      <c r="V26" s="174"/>
      <c r="W26" s="175"/>
      <c r="X26" s="422" t="s">
        <v>102</v>
      </c>
      <c r="Y26" s="361"/>
      <c r="Z26" s="361"/>
      <c r="AA26" s="361"/>
      <c r="AB26" s="423"/>
      <c r="AC26" s="176" t="s">
        <v>101</v>
      </c>
      <c r="AD26" s="174"/>
      <c r="AE26" s="175"/>
      <c r="AF26" s="7" t="s">
        <v>3480</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6</v>
      </c>
      <c r="B27" s="174"/>
      <c r="C27" s="175"/>
      <c r="D27" s="29" t="s">
        <v>3481</v>
      </c>
      <c r="E27" s="30"/>
      <c r="F27" s="30"/>
      <c r="G27" s="30"/>
      <c r="H27" s="30"/>
      <c r="I27" s="30"/>
      <c r="J27" s="30"/>
      <c r="K27" s="30"/>
      <c r="L27" s="30"/>
      <c r="M27" s="30"/>
      <c r="N27" s="30"/>
      <c r="O27" s="30"/>
      <c r="P27" s="30"/>
      <c r="Q27" s="30"/>
      <c r="R27" s="30"/>
      <c r="S27" s="30"/>
      <c r="T27" s="31"/>
      <c r="U27" s="176">
        <v>8</v>
      </c>
      <c r="V27" s="174"/>
      <c r="W27" s="175"/>
      <c r="X27" s="422" t="s">
        <v>1742</v>
      </c>
      <c r="Y27" s="361"/>
      <c r="Z27" s="361"/>
      <c r="AA27" s="361"/>
      <c r="AB27" s="423"/>
      <c r="AC27" s="176" t="s">
        <v>101</v>
      </c>
      <c r="AD27" s="174"/>
      <c r="AE27" s="175"/>
      <c r="AF27" s="29" t="s">
        <v>3482</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7</v>
      </c>
      <c r="B28" s="174"/>
      <c r="C28" s="175"/>
      <c r="D28" s="29" t="s">
        <v>232</v>
      </c>
      <c r="E28" s="30"/>
      <c r="F28" s="30"/>
      <c r="G28" s="30"/>
      <c r="H28" s="30"/>
      <c r="I28" s="30"/>
      <c r="J28" s="30"/>
      <c r="K28" s="30"/>
      <c r="L28" s="30"/>
      <c r="M28" s="30"/>
      <c r="N28" s="30"/>
      <c r="O28" s="30"/>
      <c r="P28" s="30"/>
      <c r="Q28" s="30"/>
      <c r="R28" s="30"/>
      <c r="S28" s="30"/>
      <c r="T28" s="31"/>
      <c r="U28" s="176">
        <v>8</v>
      </c>
      <c r="V28" s="174"/>
      <c r="W28" s="175"/>
      <c r="X28" s="422" t="s">
        <v>1742</v>
      </c>
      <c r="Y28" s="361"/>
      <c r="Z28" s="361"/>
      <c r="AA28" s="361"/>
      <c r="AB28" s="423"/>
      <c r="AC28" s="176" t="s">
        <v>101</v>
      </c>
      <c r="AD28" s="174"/>
      <c r="AE28" s="175"/>
      <c r="AF28" s="29" t="s">
        <v>3483</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8</v>
      </c>
      <c r="B29" s="174"/>
      <c r="C29" s="175"/>
      <c r="D29" s="29" t="s">
        <v>233</v>
      </c>
      <c r="E29" s="30"/>
      <c r="F29" s="30"/>
      <c r="G29" s="30"/>
      <c r="H29" s="30"/>
      <c r="I29" s="30"/>
      <c r="J29" s="30"/>
      <c r="K29" s="30"/>
      <c r="L29" s="30"/>
      <c r="M29" s="30"/>
      <c r="N29" s="30"/>
      <c r="O29" s="30"/>
      <c r="P29" s="30"/>
      <c r="Q29" s="30"/>
      <c r="R29" s="30"/>
      <c r="S29" s="30"/>
      <c r="T29" s="31"/>
      <c r="U29" s="176">
        <v>8</v>
      </c>
      <c r="V29" s="174"/>
      <c r="W29" s="175"/>
      <c r="X29" s="422" t="s">
        <v>1742</v>
      </c>
      <c r="Y29" s="361"/>
      <c r="Z29" s="361"/>
      <c r="AA29" s="361"/>
      <c r="AB29" s="423"/>
      <c r="AC29" s="176" t="s">
        <v>101</v>
      </c>
      <c r="AD29" s="174"/>
      <c r="AE29" s="175"/>
      <c r="AF29" s="29" t="s">
        <v>3484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9</v>
      </c>
      <c r="B30" s="174"/>
      <c r="C30" s="175"/>
      <c r="D30" s="29" t="s">
        <v>234</v>
      </c>
      <c r="E30" s="30"/>
      <c r="F30" s="30"/>
      <c r="G30" s="30"/>
      <c r="H30" s="30"/>
      <c r="I30" s="30"/>
      <c r="J30" s="30"/>
      <c r="K30" s="30"/>
      <c r="L30" s="30"/>
      <c r="M30" s="30"/>
      <c r="N30" s="30"/>
      <c r="O30" s="30"/>
      <c r="P30" s="30"/>
      <c r="Q30" s="30"/>
      <c r="R30" s="30"/>
      <c r="S30" s="30"/>
      <c r="T30" s="31"/>
      <c r="U30" s="176">
        <v>8</v>
      </c>
      <c r="V30" s="174"/>
      <c r="W30" s="175"/>
      <c r="X30" s="422" t="s">
        <v>1742</v>
      </c>
      <c r="Y30" s="361"/>
      <c r="Z30" s="361"/>
      <c r="AA30" s="361"/>
      <c r="AB30" s="423"/>
      <c r="AC30" s="176" t="s">
        <v>101</v>
      </c>
      <c r="AD30" s="174"/>
      <c r="AE30" s="175"/>
      <c r="AF30" s="29" t="s">
        <v>3485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10</v>
      </c>
      <c r="B31" s="174"/>
      <c r="C31" s="175"/>
      <c r="D31" s="29" t="s">
        <v>235</v>
      </c>
      <c r="E31" s="30"/>
      <c r="F31" s="30"/>
      <c r="G31" s="30"/>
      <c r="H31" s="30"/>
      <c r="I31" s="30"/>
      <c r="J31" s="30"/>
      <c r="K31" s="30"/>
      <c r="L31" s="30"/>
      <c r="M31" s="30"/>
      <c r="N31" s="30"/>
      <c r="O31" s="30"/>
      <c r="P31" s="30"/>
      <c r="Q31" s="30"/>
      <c r="R31" s="30"/>
      <c r="S31" s="30"/>
      <c r="T31" s="31"/>
      <c r="U31" s="176">
        <v>8</v>
      </c>
      <c r="V31" s="174"/>
      <c r="W31" s="175"/>
      <c r="X31" s="422" t="s">
        <v>1742</v>
      </c>
      <c r="Y31" s="361"/>
      <c r="Z31" s="361"/>
      <c r="AA31" s="361"/>
      <c r="AB31" s="423"/>
      <c r="AC31" s="176" t="s">
        <v>101</v>
      </c>
      <c r="AD31" s="174"/>
      <c r="AE31" s="175"/>
      <c r="AF31" s="29" t="s">
        <v>3486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11</v>
      </c>
      <c r="B32" s="174"/>
      <c r="C32" s="175"/>
      <c r="D32" s="29" t="s">
        <v>236</v>
      </c>
      <c r="E32" s="30"/>
      <c r="F32" s="30"/>
      <c r="G32" s="30"/>
      <c r="H32" s="30"/>
      <c r="I32" s="30"/>
      <c r="J32" s="30"/>
      <c r="K32" s="30"/>
      <c r="L32" s="30"/>
      <c r="M32" s="30"/>
      <c r="N32" s="30"/>
      <c r="O32" s="30"/>
      <c r="P32" s="30"/>
      <c r="Q32" s="30"/>
      <c r="R32" s="30"/>
      <c r="S32" s="30"/>
      <c r="T32" s="31"/>
      <c r="U32" s="176">
        <v>4</v>
      </c>
      <c r="V32" s="174"/>
      <c r="W32" s="175"/>
      <c r="X32" s="422" t="s">
        <v>102</v>
      </c>
      <c r="Y32" s="361"/>
      <c r="Z32" s="361"/>
      <c r="AA32" s="361"/>
      <c r="AB32" s="423"/>
      <c r="AC32" s="176"/>
      <c r="AD32" s="174"/>
      <c r="AE32" s="175"/>
      <c r="AF32" s="29" t="s">
        <v>3487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12</v>
      </c>
      <c r="B33" s="174"/>
      <c r="C33" s="175"/>
      <c r="D33" s="29" t="s">
        <v>237</v>
      </c>
      <c r="E33" s="30"/>
      <c r="F33" s="30"/>
      <c r="G33" s="30"/>
      <c r="H33" s="30"/>
      <c r="I33" s="30"/>
      <c r="J33" s="30"/>
      <c r="K33" s="30"/>
      <c r="L33" s="30"/>
      <c r="M33" s="30"/>
      <c r="N33" s="30"/>
      <c r="O33" s="30"/>
      <c r="P33" s="30"/>
      <c r="Q33" s="30"/>
      <c r="R33" s="30"/>
      <c r="S33" s="30"/>
      <c r="T33" s="31"/>
      <c r="U33" s="176">
        <v>4</v>
      </c>
      <c r="V33" s="174"/>
      <c r="W33" s="175"/>
      <c r="X33" s="422" t="s">
        <v>102</v>
      </c>
      <c r="Y33" s="361"/>
      <c r="Z33" s="361"/>
      <c r="AA33" s="361"/>
      <c r="AB33" s="423"/>
      <c r="AC33" s="176"/>
      <c r="AD33" s="174"/>
      <c r="AE33" s="175"/>
      <c r="AF33" s="29" t="s">
        <v>3487</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13</v>
      </c>
      <c r="B34" s="174"/>
      <c r="C34" s="175"/>
      <c r="D34" s="29" t="s">
        <v>5904</v>
      </c>
      <c r="E34" s="30"/>
      <c r="F34" s="30"/>
      <c r="G34" s="30"/>
      <c r="H34" s="30"/>
      <c r="I34" s="30"/>
      <c r="J34" s="30"/>
      <c r="K34" s="30"/>
      <c r="L34" s="30"/>
      <c r="M34" s="30"/>
      <c r="N34" s="30"/>
      <c r="O34" s="30"/>
      <c r="P34" s="30"/>
      <c r="Q34" s="30"/>
      <c r="R34" s="30"/>
      <c r="S34" s="30"/>
      <c r="T34" s="31"/>
      <c r="U34" s="176">
        <v>8</v>
      </c>
      <c r="V34" s="174"/>
      <c r="W34" s="175"/>
      <c r="X34" s="422" t="s">
        <v>1742</v>
      </c>
      <c r="Y34" s="361"/>
      <c r="Z34" s="361"/>
      <c r="AA34" s="361"/>
      <c r="AB34" s="423"/>
      <c r="AC34" s="176" t="s">
        <v>101</v>
      </c>
      <c r="AD34" s="174"/>
      <c r="AE34" s="175"/>
      <c r="AF34" s="29" t="s">
        <v>5904</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14</v>
      </c>
      <c r="B35" s="174"/>
      <c r="C35" s="175"/>
      <c r="D35" s="29" t="s">
        <v>439</v>
      </c>
      <c r="E35" s="30"/>
      <c r="F35" s="30"/>
      <c r="G35" s="30"/>
      <c r="H35" s="30"/>
      <c r="I35" s="30"/>
      <c r="J35" s="30"/>
      <c r="K35" s="30"/>
      <c r="L35" s="30"/>
      <c r="M35" s="30"/>
      <c r="N35" s="30"/>
      <c r="O35" s="30"/>
      <c r="P35" s="30"/>
      <c r="Q35" s="30"/>
      <c r="R35" s="30"/>
      <c r="S35" s="30"/>
      <c r="T35" s="31"/>
      <c r="U35" s="176">
        <v>8</v>
      </c>
      <c r="V35" s="174"/>
      <c r="W35" s="175"/>
      <c r="X35" s="422" t="s">
        <v>1742</v>
      </c>
      <c r="Y35" s="361"/>
      <c r="Z35" s="361"/>
      <c r="AA35" s="361"/>
      <c r="AB35" s="423"/>
      <c r="AC35" s="176" t="s">
        <v>101</v>
      </c>
      <c r="AD35" s="174"/>
      <c r="AE35" s="175"/>
      <c r="AF35" s="29" t="s">
        <v>439</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v>15</v>
      </c>
      <c r="B36" s="174"/>
      <c r="C36" s="175"/>
      <c r="D36" s="29" t="s">
        <v>5902</v>
      </c>
      <c r="E36" s="30"/>
      <c r="F36" s="30"/>
      <c r="G36" s="30"/>
      <c r="H36" s="30"/>
      <c r="I36" s="30"/>
      <c r="J36" s="30"/>
      <c r="K36" s="30"/>
      <c r="L36" s="30"/>
      <c r="M36" s="30"/>
      <c r="N36" s="30"/>
      <c r="O36" s="30"/>
      <c r="P36" s="30"/>
      <c r="Q36" s="30"/>
      <c r="R36" s="30"/>
      <c r="S36" s="30"/>
      <c r="T36" s="31"/>
      <c r="U36" s="176">
        <v>2</v>
      </c>
      <c r="V36" s="174"/>
      <c r="W36" s="175"/>
      <c r="X36" s="422" t="s">
        <v>102</v>
      </c>
      <c r="Y36" s="361"/>
      <c r="Z36" s="361"/>
      <c r="AA36" s="361"/>
      <c r="AB36" s="423"/>
      <c r="AC36" s="176" t="s">
        <v>101</v>
      </c>
      <c r="AD36" s="174"/>
      <c r="AE36" s="175"/>
      <c r="AF36" s="29" t="s">
        <v>5902</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v>16</v>
      </c>
      <c r="B37" s="174"/>
      <c r="C37" s="175"/>
      <c r="D37" s="29" t="s">
        <v>5905</v>
      </c>
      <c r="E37" s="30"/>
      <c r="F37" s="30"/>
      <c r="G37" s="30"/>
      <c r="H37" s="30"/>
      <c r="I37" s="30"/>
      <c r="J37" s="30"/>
      <c r="K37" s="30"/>
      <c r="L37" s="30"/>
      <c r="M37" s="30"/>
      <c r="N37" s="30"/>
      <c r="O37" s="30"/>
      <c r="P37" s="30"/>
      <c r="Q37" s="30"/>
      <c r="R37" s="30"/>
      <c r="S37" s="30"/>
      <c r="T37" s="31"/>
      <c r="U37" s="176">
        <v>8</v>
      </c>
      <c r="V37" s="174"/>
      <c r="W37" s="175"/>
      <c r="X37" s="422" t="s">
        <v>1742</v>
      </c>
      <c r="Y37" s="361"/>
      <c r="Z37" s="361"/>
      <c r="AA37" s="361"/>
      <c r="AB37" s="423"/>
      <c r="AC37" s="176" t="s">
        <v>101</v>
      </c>
      <c r="AD37" s="174"/>
      <c r="AE37" s="175"/>
      <c r="AF37" s="29" t="s">
        <v>5905</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v>17</v>
      </c>
      <c r="B38" s="174"/>
      <c r="C38" s="175"/>
      <c r="D38" s="29" t="s">
        <v>5906</v>
      </c>
      <c r="E38" s="30"/>
      <c r="F38" s="30"/>
      <c r="G38" s="30"/>
      <c r="H38" s="30"/>
      <c r="I38" s="30"/>
      <c r="J38" s="30"/>
      <c r="K38" s="30"/>
      <c r="L38" s="30"/>
      <c r="M38" s="30"/>
      <c r="N38" s="30"/>
      <c r="O38" s="30"/>
      <c r="P38" s="30"/>
      <c r="Q38" s="30"/>
      <c r="R38" s="30"/>
      <c r="S38" s="30"/>
      <c r="T38" s="31"/>
      <c r="U38" s="176">
        <v>8</v>
      </c>
      <c r="V38" s="174"/>
      <c r="W38" s="175"/>
      <c r="X38" s="422" t="s">
        <v>1742</v>
      </c>
      <c r="Y38" s="361"/>
      <c r="Z38" s="361"/>
      <c r="AA38" s="361"/>
      <c r="AB38" s="423"/>
      <c r="AC38" s="176" t="s">
        <v>101</v>
      </c>
      <c r="AD38" s="174"/>
      <c r="AE38" s="175"/>
      <c r="AF38" s="29" t="s">
        <v>5906</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v>18</v>
      </c>
      <c r="B39" s="174"/>
      <c r="C39" s="175"/>
      <c r="D39" s="29" t="s">
        <v>5903</v>
      </c>
      <c r="E39" s="30"/>
      <c r="F39" s="30"/>
      <c r="G39" s="30"/>
      <c r="H39" s="30"/>
      <c r="I39" s="30"/>
      <c r="J39" s="30"/>
      <c r="K39" s="30"/>
      <c r="L39" s="30"/>
      <c r="M39" s="30"/>
      <c r="N39" s="30"/>
      <c r="O39" s="30"/>
      <c r="P39" s="30"/>
      <c r="Q39" s="30"/>
      <c r="R39" s="30"/>
      <c r="S39" s="30"/>
      <c r="T39" s="31"/>
      <c r="U39" s="176">
        <v>2</v>
      </c>
      <c r="V39" s="174"/>
      <c r="W39" s="175"/>
      <c r="X39" s="422" t="s">
        <v>102</v>
      </c>
      <c r="Y39" s="361"/>
      <c r="Z39" s="361"/>
      <c r="AA39" s="361"/>
      <c r="AB39" s="423"/>
      <c r="AC39" s="176" t="s">
        <v>101</v>
      </c>
      <c r="AD39" s="174"/>
      <c r="AE39" s="175"/>
      <c r="AF39" s="29" t="s">
        <v>5903</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v>19</v>
      </c>
      <c r="B40" s="174"/>
      <c r="C40" s="175"/>
      <c r="D40" s="29" t="s">
        <v>3488</v>
      </c>
      <c r="E40" s="30"/>
      <c r="F40" s="30"/>
      <c r="G40" s="30"/>
      <c r="H40" s="30"/>
      <c r="I40" s="30"/>
      <c r="J40" s="30"/>
      <c r="K40" s="30"/>
      <c r="L40" s="30"/>
      <c r="M40" s="30"/>
      <c r="N40" s="30"/>
      <c r="O40" s="30"/>
      <c r="P40" s="30"/>
      <c r="Q40" s="30"/>
      <c r="R40" s="30"/>
      <c r="S40" s="30"/>
      <c r="T40" s="31"/>
      <c r="U40" s="176">
        <v>2</v>
      </c>
      <c r="V40" s="174"/>
      <c r="W40" s="175"/>
      <c r="X40" s="422" t="s">
        <v>102</v>
      </c>
      <c r="Y40" s="361"/>
      <c r="Z40" s="361"/>
      <c r="AA40" s="361"/>
      <c r="AB40" s="423"/>
      <c r="AC40" s="176" t="s">
        <v>101</v>
      </c>
      <c r="AD40" s="174"/>
      <c r="AE40" s="175"/>
      <c r="AF40" s="29" t="s">
        <v>3489</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1" ht="40.5" customHeight="1" x14ac:dyDescent="0.2">
      <c r="A41" s="173">
        <v>20</v>
      </c>
      <c r="B41" s="174"/>
      <c r="C41" s="175"/>
      <c r="D41" s="29" t="s">
        <v>367</v>
      </c>
      <c r="E41" s="30"/>
      <c r="F41" s="30"/>
      <c r="G41" s="30"/>
      <c r="H41" s="30"/>
      <c r="I41" s="30"/>
      <c r="J41" s="30"/>
      <c r="K41" s="30"/>
      <c r="L41" s="30"/>
      <c r="M41" s="30"/>
      <c r="N41" s="30"/>
      <c r="O41" s="30"/>
      <c r="P41" s="30"/>
      <c r="Q41" s="30"/>
      <c r="R41" s="30"/>
      <c r="S41" s="30"/>
      <c r="T41" s="31"/>
      <c r="U41" s="176">
        <v>6</v>
      </c>
      <c r="V41" s="174"/>
      <c r="W41" s="175"/>
      <c r="X41" s="422" t="s">
        <v>102</v>
      </c>
      <c r="Y41" s="361"/>
      <c r="Z41" s="361"/>
      <c r="AA41" s="361"/>
      <c r="AB41" s="423"/>
      <c r="AC41" s="176" t="s">
        <v>101</v>
      </c>
      <c r="AD41" s="174"/>
      <c r="AE41" s="175"/>
      <c r="AF41" s="29" t="s">
        <v>3490</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1" ht="40.5" customHeight="1" x14ac:dyDescent="0.2">
      <c r="A42" s="173">
        <v>21</v>
      </c>
      <c r="B42" s="174"/>
      <c r="C42" s="175"/>
      <c r="D42" s="29" t="s">
        <v>3491</v>
      </c>
      <c r="E42" s="30"/>
      <c r="F42" s="30"/>
      <c r="G42" s="30"/>
      <c r="H42" s="30"/>
      <c r="I42" s="30"/>
      <c r="J42" s="30"/>
      <c r="K42" s="30"/>
      <c r="L42" s="30"/>
      <c r="M42" s="30"/>
      <c r="N42" s="30"/>
      <c r="O42" s="30"/>
      <c r="P42" s="30"/>
      <c r="Q42" s="30"/>
      <c r="R42" s="30"/>
      <c r="S42" s="30"/>
      <c r="T42" s="31"/>
      <c r="U42" s="176">
        <v>8</v>
      </c>
      <c r="V42" s="174"/>
      <c r="W42" s="175"/>
      <c r="X42" s="422" t="s">
        <v>1742</v>
      </c>
      <c r="Y42" s="361"/>
      <c r="Z42" s="361"/>
      <c r="AA42" s="361"/>
      <c r="AB42" s="423"/>
      <c r="AC42" s="176" t="s">
        <v>101</v>
      </c>
      <c r="AD42" s="174"/>
      <c r="AE42" s="175"/>
      <c r="AF42" s="29" t="s">
        <v>3492</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1" ht="40.5" customHeight="1" x14ac:dyDescent="0.2">
      <c r="A43" s="173">
        <v>22</v>
      </c>
      <c r="B43" s="174"/>
      <c r="C43" s="175"/>
      <c r="D43" s="29" t="s">
        <v>3493</v>
      </c>
      <c r="E43" s="30"/>
      <c r="F43" s="30"/>
      <c r="G43" s="30"/>
      <c r="H43" s="30"/>
      <c r="I43" s="30"/>
      <c r="J43" s="30"/>
      <c r="K43" s="30"/>
      <c r="L43" s="30"/>
      <c r="M43" s="30"/>
      <c r="N43" s="30"/>
      <c r="O43" s="30"/>
      <c r="P43" s="30"/>
      <c r="Q43" s="30"/>
      <c r="R43" s="30"/>
      <c r="S43" s="30"/>
      <c r="T43" s="31"/>
      <c r="U43" s="176">
        <v>50</v>
      </c>
      <c r="V43" s="174"/>
      <c r="W43" s="175"/>
      <c r="X43" s="422" t="s">
        <v>240</v>
      </c>
      <c r="Y43" s="361"/>
      <c r="Z43" s="361"/>
      <c r="AA43" s="361"/>
      <c r="AB43" s="423"/>
      <c r="AC43" s="176" t="s">
        <v>101</v>
      </c>
      <c r="AD43" s="174"/>
      <c r="AE43" s="175"/>
      <c r="AF43" s="29" t="s">
        <v>3494</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1" ht="40.5" customHeight="1" x14ac:dyDescent="0.2">
      <c r="A44" s="173">
        <v>23</v>
      </c>
      <c r="B44" s="174"/>
      <c r="C44" s="175"/>
      <c r="D44" s="29" t="s">
        <v>3495</v>
      </c>
      <c r="E44" s="30"/>
      <c r="F44" s="30"/>
      <c r="G44" s="30"/>
      <c r="H44" s="30"/>
      <c r="I44" s="30"/>
      <c r="J44" s="30"/>
      <c r="K44" s="30"/>
      <c r="L44" s="30"/>
      <c r="M44" s="30"/>
      <c r="N44" s="30"/>
      <c r="O44" s="30"/>
      <c r="P44" s="30"/>
      <c r="Q44" s="30"/>
      <c r="R44" s="30"/>
      <c r="S44" s="30"/>
      <c r="T44" s="31"/>
      <c r="U44" s="176">
        <v>20</v>
      </c>
      <c r="V44" s="174"/>
      <c r="W44" s="175"/>
      <c r="X44" s="422" t="s">
        <v>197</v>
      </c>
      <c r="Y44" s="361"/>
      <c r="Z44" s="361"/>
      <c r="AA44" s="361"/>
      <c r="AB44" s="423"/>
      <c r="AC44" s="176" t="s">
        <v>101</v>
      </c>
      <c r="AD44" s="174"/>
      <c r="AE44" s="175"/>
      <c r="AF44" s="29" t="s">
        <v>3496</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1" ht="40.5" customHeight="1" x14ac:dyDescent="0.2">
      <c r="A45" s="173">
        <v>24</v>
      </c>
      <c r="B45" s="174"/>
      <c r="C45" s="175"/>
      <c r="D45" s="29" t="s">
        <v>3497</v>
      </c>
      <c r="E45" s="30"/>
      <c r="F45" s="30"/>
      <c r="G45" s="30"/>
      <c r="H45" s="30"/>
      <c r="I45" s="30"/>
      <c r="J45" s="30"/>
      <c r="K45" s="30"/>
      <c r="L45" s="30"/>
      <c r="M45" s="30"/>
      <c r="N45" s="30"/>
      <c r="O45" s="30"/>
      <c r="P45" s="30"/>
      <c r="Q45" s="30"/>
      <c r="R45" s="30"/>
      <c r="S45" s="30"/>
      <c r="T45" s="31"/>
      <c r="U45" s="176">
        <v>1</v>
      </c>
      <c r="V45" s="174"/>
      <c r="W45" s="175"/>
      <c r="X45" s="422" t="s">
        <v>102</v>
      </c>
      <c r="Y45" s="361"/>
      <c r="Z45" s="361"/>
      <c r="AA45" s="361"/>
      <c r="AB45" s="423"/>
      <c r="AC45" s="176" t="s">
        <v>101</v>
      </c>
      <c r="AD45" s="174"/>
      <c r="AE45" s="175"/>
      <c r="AF45" s="29" t="s">
        <v>3498</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1" ht="40.5" customHeight="1" x14ac:dyDescent="0.2">
      <c r="A46" s="173">
        <v>25</v>
      </c>
      <c r="B46" s="174"/>
      <c r="C46" s="175"/>
      <c r="D46" s="29" t="s">
        <v>3499</v>
      </c>
      <c r="E46" s="30"/>
      <c r="F46" s="30"/>
      <c r="G46" s="30"/>
      <c r="H46" s="30"/>
      <c r="I46" s="30"/>
      <c r="J46" s="30"/>
      <c r="K46" s="30"/>
      <c r="L46" s="30"/>
      <c r="M46" s="30"/>
      <c r="N46" s="30"/>
      <c r="O46" s="30"/>
      <c r="P46" s="30"/>
      <c r="Q46" s="30"/>
      <c r="R46" s="30"/>
      <c r="S46" s="30"/>
      <c r="T46" s="31"/>
      <c r="U46" s="176">
        <v>12</v>
      </c>
      <c r="V46" s="174"/>
      <c r="W46" s="175"/>
      <c r="X46" s="422" t="s">
        <v>197</v>
      </c>
      <c r="Y46" s="361"/>
      <c r="Z46" s="361"/>
      <c r="AA46" s="361"/>
      <c r="AB46" s="423"/>
      <c r="AC46" s="176" t="s">
        <v>101</v>
      </c>
      <c r="AD46" s="174"/>
      <c r="AE46" s="175"/>
      <c r="AF46" s="29" t="s">
        <v>3500</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1" ht="40.5" customHeight="1" x14ac:dyDescent="0.2">
      <c r="A47" s="173">
        <v>26</v>
      </c>
      <c r="B47" s="174"/>
      <c r="C47" s="175"/>
      <c r="D47" s="29" t="s">
        <v>3501</v>
      </c>
      <c r="E47" s="30"/>
      <c r="F47" s="30"/>
      <c r="G47" s="30"/>
      <c r="H47" s="30"/>
      <c r="I47" s="30"/>
      <c r="J47" s="30"/>
      <c r="K47" s="30"/>
      <c r="L47" s="30"/>
      <c r="M47" s="30"/>
      <c r="N47" s="30"/>
      <c r="O47" s="30"/>
      <c r="P47" s="30"/>
      <c r="Q47" s="30"/>
      <c r="R47" s="30"/>
      <c r="S47" s="30"/>
      <c r="T47" s="31"/>
      <c r="U47" s="176">
        <v>3</v>
      </c>
      <c r="V47" s="174"/>
      <c r="W47" s="175"/>
      <c r="X47" s="422" t="s">
        <v>102</v>
      </c>
      <c r="Y47" s="361"/>
      <c r="Z47" s="361"/>
      <c r="AA47" s="361"/>
      <c r="AB47" s="423"/>
      <c r="AC47" s="176" t="s">
        <v>101</v>
      </c>
      <c r="AD47" s="174"/>
      <c r="AE47" s="175"/>
      <c r="AF47" s="29" t="s">
        <v>3502</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1" ht="40.5" customHeight="1" x14ac:dyDescent="0.2">
      <c r="A48" s="173">
        <v>27</v>
      </c>
      <c r="B48" s="174"/>
      <c r="C48" s="175"/>
      <c r="D48" s="29" t="s">
        <v>3503</v>
      </c>
      <c r="E48" s="30"/>
      <c r="F48" s="30"/>
      <c r="G48" s="30"/>
      <c r="H48" s="30"/>
      <c r="I48" s="30"/>
      <c r="J48" s="30"/>
      <c r="K48" s="30"/>
      <c r="L48" s="30"/>
      <c r="M48" s="30"/>
      <c r="N48" s="30"/>
      <c r="O48" s="30"/>
      <c r="P48" s="30"/>
      <c r="Q48" s="30"/>
      <c r="R48" s="30"/>
      <c r="S48" s="30"/>
      <c r="T48" s="31"/>
      <c r="U48" s="176">
        <v>2</v>
      </c>
      <c r="V48" s="174"/>
      <c r="W48" s="175"/>
      <c r="X48" s="422" t="s">
        <v>102</v>
      </c>
      <c r="Y48" s="361"/>
      <c r="Z48" s="361"/>
      <c r="AA48" s="361"/>
      <c r="AB48" s="423"/>
      <c r="AC48" s="176" t="s">
        <v>101</v>
      </c>
      <c r="AD48" s="174"/>
      <c r="AE48" s="175"/>
      <c r="AF48" s="29" t="s">
        <v>3504</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v>28</v>
      </c>
      <c r="B49" s="174"/>
      <c r="C49" s="175"/>
      <c r="D49" s="29" t="s">
        <v>3505</v>
      </c>
      <c r="E49" s="30"/>
      <c r="F49" s="30"/>
      <c r="G49" s="30"/>
      <c r="H49" s="30"/>
      <c r="I49" s="30"/>
      <c r="J49" s="30"/>
      <c r="K49" s="30"/>
      <c r="L49" s="30"/>
      <c r="M49" s="30"/>
      <c r="N49" s="30"/>
      <c r="O49" s="30"/>
      <c r="P49" s="30"/>
      <c r="Q49" s="30"/>
      <c r="R49" s="30"/>
      <c r="S49" s="30"/>
      <c r="T49" s="31"/>
      <c r="U49" s="176">
        <v>2</v>
      </c>
      <c r="V49" s="174"/>
      <c r="W49" s="175"/>
      <c r="X49" s="422" t="s">
        <v>102</v>
      </c>
      <c r="Y49" s="361"/>
      <c r="Z49" s="361"/>
      <c r="AA49" s="361"/>
      <c r="AB49" s="423"/>
      <c r="AC49" s="176" t="s">
        <v>101</v>
      </c>
      <c r="AD49" s="174"/>
      <c r="AE49" s="175"/>
      <c r="AF49" s="29" t="s">
        <v>3506</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1" ht="40.5" customHeight="1" x14ac:dyDescent="0.2">
      <c r="A50" s="173">
        <v>29</v>
      </c>
      <c r="B50" s="174"/>
      <c r="C50" s="175"/>
      <c r="D50" s="29" t="s">
        <v>3507</v>
      </c>
      <c r="E50" s="30"/>
      <c r="F50" s="30"/>
      <c r="G50" s="30"/>
      <c r="H50" s="30"/>
      <c r="I50" s="30"/>
      <c r="J50" s="30"/>
      <c r="K50" s="30"/>
      <c r="L50" s="30"/>
      <c r="M50" s="30"/>
      <c r="N50" s="30"/>
      <c r="O50" s="30"/>
      <c r="P50" s="30"/>
      <c r="Q50" s="30"/>
      <c r="R50" s="30"/>
      <c r="S50" s="30"/>
      <c r="T50" s="31"/>
      <c r="U50" s="176" t="s">
        <v>3508</v>
      </c>
      <c r="V50" s="174"/>
      <c r="W50" s="175"/>
      <c r="X50" s="422" t="s">
        <v>1742</v>
      </c>
      <c r="Y50" s="361"/>
      <c r="Z50" s="361"/>
      <c r="AA50" s="361"/>
      <c r="AB50" s="423"/>
      <c r="AC50" s="176" t="s">
        <v>101</v>
      </c>
      <c r="AD50" s="174"/>
      <c r="AE50" s="175"/>
      <c r="AF50" s="29" t="s">
        <v>3509</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40.5" customHeight="1" x14ac:dyDescent="0.2">
      <c r="A51" s="173">
        <v>30</v>
      </c>
      <c r="B51" s="174"/>
      <c r="C51" s="175"/>
      <c r="D51" s="29" t="s">
        <v>3510</v>
      </c>
      <c r="E51" s="30"/>
      <c r="F51" s="30"/>
      <c r="G51" s="30"/>
      <c r="H51" s="30"/>
      <c r="I51" s="30"/>
      <c r="J51" s="30"/>
      <c r="K51" s="30"/>
      <c r="L51" s="30"/>
      <c r="M51" s="30"/>
      <c r="N51" s="30"/>
      <c r="O51" s="30"/>
      <c r="P51" s="30"/>
      <c r="Q51" s="30"/>
      <c r="R51" s="30"/>
      <c r="S51" s="30"/>
      <c r="T51" s="31"/>
      <c r="U51" s="176">
        <v>2</v>
      </c>
      <c r="V51" s="174"/>
      <c r="W51" s="175"/>
      <c r="X51" s="422" t="s">
        <v>102</v>
      </c>
      <c r="Y51" s="361"/>
      <c r="Z51" s="361"/>
      <c r="AA51" s="361"/>
      <c r="AB51" s="423"/>
      <c r="AC51" s="176" t="s">
        <v>101</v>
      </c>
      <c r="AD51" s="174"/>
      <c r="AE51" s="175"/>
      <c r="AF51" s="29" t="s">
        <v>3511</v>
      </c>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1" ht="40.5" customHeight="1" x14ac:dyDescent="0.2">
      <c r="A52" s="173">
        <v>31</v>
      </c>
      <c r="B52" s="174"/>
      <c r="C52" s="175"/>
      <c r="D52" s="29" t="s">
        <v>1815</v>
      </c>
      <c r="E52" s="30"/>
      <c r="F52" s="30"/>
      <c r="G52" s="30"/>
      <c r="H52" s="30"/>
      <c r="I52" s="30"/>
      <c r="J52" s="30"/>
      <c r="K52" s="30"/>
      <c r="L52" s="30"/>
      <c r="M52" s="30"/>
      <c r="N52" s="30"/>
      <c r="O52" s="30"/>
      <c r="P52" s="30"/>
      <c r="Q52" s="30"/>
      <c r="R52" s="30"/>
      <c r="S52" s="30"/>
      <c r="T52" s="31"/>
      <c r="U52" s="176">
        <v>1</v>
      </c>
      <c r="V52" s="174"/>
      <c r="W52" s="175"/>
      <c r="X52" s="422" t="s">
        <v>102</v>
      </c>
      <c r="Y52" s="361"/>
      <c r="Z52" s="361"/>
      <c r="AA52" s="361"/>
      <c r="AB52" s="423"/>
      <c r="AC52" s="176" t="s">
        <v>101</v>
      </c>
      <c r="AD52" s="174"/>
      <c r="AE52" s="175"/>
      <c r="AF52" s="29" t="s">
        <v>3512</v>
      </c>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1" ht="40.5" customHeight="1" x14ac:dyDescent="0.2">
      <c r="A53" s="173">
        <v>32</v>
      </c>
      <c r="B53" s="174"/>
      <c r="C53" s="175"/>
      <c r="D53" s="29" t="s">
        <v>3513</v>
      </c>
      <c r="E53" s="30"/>
      <c r="F53" s="30"/>
      <c r="G53" s="30"/>
      <c r="H53" s="30"/>
      <c r="I53" s="30"/>
      <c r="J53" s="30"/>
      <c r="K53" s="30"/>
      <c r="L53" s="30"/>
      <c r="M53" s="30"/>
      <c r="N53" s="30"/>
      <c r="O53" s="30"/>
      <c r="P53" s="30"/>
      <c r="Q53" s="30"/>
      <c r="R53" s="30"/>
      <c r="S53" s="30"/>
      <c r="T53" s="31"/>
      <c r="U53" s="176">
        <v>1</v>
      </c>
      <c r="V53" s="174"/>
      <c r="W53" s="175"/>
      <c r="X53" s="436" t="s">
        <v>195</v>
      </c>
      <c r="Y53" s="437"/>
      <c r="Z53" s="437"/>
      <c r="AA53" s="437"/>
      <c r="AB53" s="438"/>
      <c r="AC53" s="176" t="s">
        <v>101</v>
      </c>
      <c r="AD53" s="174"/>
      <c r="AE53" s="175"/>
      <c r="AF53" s="29" t="s">
        <v>3514</v>
      </c>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1" ht="40.5" customHeight="1" x14ac:dyDescent="0.2">
      <c r="A54" s="173">
        <v>33</v>
      </c>
      <c r="B54" s="174"/>
      <c r="C54" s="175"/>
      <c r="D54" s="29" t="s">
        <v>1808</v>
      </c>
      <c r="E54" s="30"/>
      <c r="F54" s="30"/>
      <c r="G54" s="30"/>
      <c r="H54" s="30"/>
      <c r="I54" s="30"/>
      <c r="J54" s="30"/>
      <c r="K54" s="30"/>
      <c r="L54" s="30"/>
      <c r="M54" s="30"/>
      <c r="N54" s="30"/>
      <c r="O54" s="30"/>
      <c r="P54" s="30"/>
      <c r="Q54" s="30"/>
      <c r="R54" s="30"/>
      <c r="S54" s="30"/>
      <c r="T54" s="31"/>
      <c r="U54" s="176">
        <v>2</v>
      </c>
      <c r="V54" s="174"/>
      <c r="W54" s="175"/>
      <c r="X54" s="422" t="s">
        <v>102</v>
      </c>
      <c r="Y54" s="361"/>
      <c r="Z54" s="361"/>
      <c r="AA54" s="361"/>
      <c r="AB54" s="423"/>
      <c r="AC54" s="176" t="s">
        <v>101</v>
      </c>
      <c r="AD54" s="174"/>
      <c r="AE54" s="175"/>
      <c r="AF54" s="29" t="s">
        <v>3515</v>
      </c>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1" ht="40.5" customHeight="1" x14ac:dyDescent="0.2">
      <c r="A55" s="173">
        <v>34</v>
      </c>
      <c r="B55" s="174"/>
      <c r="C55" s="175"/>
      <c r="D55" s="29" t="s">
        <v>3516</v>
      </c>
      <c r="E55" s="30"/>
      <c r="F55" s="30"/>
      <c r="G55" s="30"/>
      <c r="H55" s="30"/>
      <c r="I55" s="30"/>
      <c r="J55" s="30"/>
      <c r="K55" s="30"/>
      <c r="L55" s="30"/>
      <c r="M55" s="30"/>
      <c r="N55" s="30"/>
      <c r="O55" s="30"/>
      <c r="P55" s="30"/>
      <c r="Q55" s="30"/>
      <c r="R55" s="30"/>
      <c r="S55" s="30"/>
      <c r="T55" s="31"/>
      <c r="U55" s="176">
        <v>2</v>
      </c>
      <c r="V55" s="174"/>
      <c r="W55" s="175"/>
      <c r="X55" s="422" t="s">
        <v>102</v>
      </c>
      <c r="Y55" s="361"/>
      <c r="Z55" s="361"/>
      <c r="AA55" s="361"/>
      <c r="AB55" s="423"/>
      <c r="AC55" s="176" t="s">
        <v>101</v>
      </c>
      <c r="AD55" s="174"/>
      <c r="AE55" s="175"/>
      <c r="AF55" s="29" t="s">
        <v>3517</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1" ht="40.5" customHeight="1" x14ac:dyDescent="0.2">
      <c r="A56" s="173">
        <v>35</v>
      </c>
      <c r="B56" s="174"/>
      <c r="C56" s="175"/>
      <c r="D56" s="29" t="s">
        <v>3518</v>
      </c>
      <c r="E56" s="30"/>
      <c r="F56" s="30"/>
      <c r="G56" s="30"/>
      <c r="H56" s="30"/>
      <c r="I56" s="30"/>
      <c r="J56" s="30"/>
      <c r="K56" s="30"/>
      <c r="L56" s="30"/>
      <c r="M56" s="30"/>
      <c r="N56" s="30"/>
      <c r="O56" s="30"/>
      <c r="P56" s="30"/>
      <c r="Q56" s="30"/>
      <c r="R56" s="30"/>
      <c r="S56" s="30"/>
      <c r="T56" s="31"/>
      <c r="U56" s="176">
        <v>3</v>
      </c>
      <c r="V56" s="174"/>
      <c r="W56" s="175"/>
      <c r="X56" s="422" t="s">
        <v>102</v>
      </c>
      <c r="Y56" s="361"/>
      <c r="Z56" s="361"/>
      <c r="AA56" s="361"/>
      <c r="AB56" s="423"/>
      <c r="AC56" s="176" t="s">
        <v>101</v>
      </c>
      <c r="AD56" s="174"/>
      <c r="AE56" s="175"/>
      <c r="AF56" s="29" t="s">
        <v>3519</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1" ht="40.5" customHeight="1" x14ac:dyDescent="0.2">
      <c r="A57" s="173">
        <v>36</v>
      </c>
      <c r="B57" s="174"/>
      <c r="C57" s="175"/>
      <c r="D57" s="29" t="s">
        <v>2744</v>
      </c>
      <c r="E57" s="30"/>
      <c r="F57" s="30"/>
      <c r="G57" s="30"/>
      <c r="H57" s="30"/>
      <c r="I57" s="30"/>
      <c r="J57" s="30"/>
      <c r="K57" s="30"/>
      <c r="L57" s="30"/>
      <c r="M57" s="30"/>
      <c r="N57" s="30"/>
      <c r="O57" s="30"/>
      <c r="P57" s="30"/>
      <c r="Q57" s="30"/>
      <c r="R57" s="30"/>
      <c r="S57" s="30"/>
      <c r="T57" s="31"/>
      <c r="U57" s="176">
        <v>6</v>
      </c>
      <c r="V57" s="174"/>
      <c r="W57" s="175"/>
      <c r="X57" s="422" t="s">
        <v>102</v>
      </c>
      <c r="Y57" s="361"/>
      <c r="Z57" s="361"/>
      <c r="AA57" s="361"/>
      <c r="AB57" s="423"/>
      <c r="AC57" s="176" t="s">
        <v>101</v>
      </c>
      <c r="AD57" s="174"/>
      <c r="AE57" s="175"/>
      <c r="AF57" s="29" t="s">
        <v>3520</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1" ht="40.5" customHeight="1" x14ac:dyDescent="0.2">
      <c r="A58" s="173">
        <v>37</v>
      </c>
      <c r="B58" s="174"/>
      <c r="C58" s="175"/>
      <c r="D58" s="29" t="s">
        <v>3521</v>
      </c>
      <c r="E58" s="30"/>
      <c r="F58" s="30"/>
      <c r="G58" s="30"/>
      <c r="H58" s="30"/>
      <c r="I58" s="30"/>
      <c r="J58" s="30"/>
      <c r="K58" s="30"/>
      <c r="L58" s="30"/>
      <c r="M58" s="30"/>
      <c r="N58" s="30"/>
      <c r="O58" s="30"/>
      <c r="P58" s="30"/>
      <c r="Q58" s="30"/>
      <c r="R58" s="30"/>
      <c r="S58" s="30"/>
      <c r="T58" s="31"/>
      <c r="U58" s="176">
        <v>6</v>
      </c>
      <c r="V58" s="174"/>
      <c r="W58" s="175"/>
      <c r="X58" s="422" t="s">
        <v>102</v>
      </c>
      <c r="Y58" s="361"/>
      <c r="Z58" s="361"/>
      <c r="AA58" s="361"/>
      <c r="AB58" s="423"/>
      <c r="AC58" s="176" t="s">
        <v>101</v>
      </c>
      <c r="AD58" s="174"/>
      <c r="AE58" s="175"/>
      <c r="AF58" s="29" t="s">
        <v>3522</v>
      </c>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row>
    <row r="59" spans="1:62" s="7" customFormat="1" ht="40.5" customHeight="1" x14ac:dyDescent="0.2">
      <c r="A59" s="173">
        <v>38</v>
      </c>
      <c r="B59" s="174"/>
      <c r="C59" s="175"/>
      <c r="D59" s="29" t="s">
        <v>3523</v>
      </c>
      <c r="E59" s="30"/>
      <c r="F59" s="30"/>
      <c r="G59" s="30"/>
      <c r="H59" s="30"/>
      <c r="I59" s="30"/>
      <c r="J59" s="30"/>
      <c r="K59" s="30"/>
      <c r="L59" s="30"/>
      <c r="M59" s="30"/>
      <c r="N59" s="30"/>
      <c r="O59" s="30"/>
      <c r="P59" s="30"/>
      <c r="Q59" s="30"/>
      <c r="R59" s="30"/>
      <c r="S59" s="30"/>
      <c r="T59" s="31"/>
      <c r="U59" s="176">
        <v>8</v>
      </c>
      <c r="V59" s="174"/>
      <c r="W59" s="175"/>
      <c r="X59" s="422" t="s">
        <v>1742</v>
      </c>
      <c r="Y59" s="361"/>
      <c r="Z59" s="361"/>
      <c r="AA59" s="361"/>
      <c r="AB59" s="423"/>
      <c r="AC59" s="176" t="s">
        <v>101</v>
      </c>
      <c r="AD59" s="174"/>
      <c r="AE59" s="175"/>
      <c r="AF59" s="29" t="s">
        <v>3524</v>
      </c>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1" ht="40.5" customHeight="1" x14ac:dyDescent="0.2">
      <c r="A60" s="173">
        <v>39</v>
      </c>
      <c r="B60" s="174"/>
      <c r="C60" s="175"/>
      <c r="D60" s="29" t="s">
        <v>3525</v>
      </c>
      <c r="E60" s="30"/>
      <c r="F60" s="30"/>
      <c r="G60" s="30"/>
      <c r="H60" s="30"/>
      <c r="I60" s="30"/>
      <c r="J60" s="30"/>
      <c r="K60" s="30"/>
      <c r="L60" s="30"/>
      <c r="M60" s="30"/>
      <c r="N60" s="30"/>
      <c r="O60" s="30"/>
      <c r="P60" s="30"/>
      <c r="Q60" s="30"/>
      <c r="R60" s="30"/>
      <c r="S60" s="30"/>
      <c r="T60" s="31"/>
      <c r="U60" s="210"/>
      <c r="V60" s="211"/>
      <c r="W60" s="212"/>
      <c r="X60" s="427"/>
      <c r="Y60" s="428"/>
      <c r="Z60" s="428"/>
      <c r="AA60" s="428"/>
      <c r="AB60" s="429"/>
      <c r="AC60" s="210"/>
      <c r="AD60" s="211"/>
      <c r="AE60" s="212"/>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1" ht="40.5" customHeight="1" x14ac:dyDescent="0.2">
      <c r="A61" s="173">
        <v>40</v>
      </c>
      <c r="B61" s="174"/>
      <c r="C61" s="175"/>
      <c r="D61" s="29" t="s">
        <v>213</v>
      </c>
      <c r="E61" s="30"/>
      <c r="F61" s="30"/>
      <c r="G61" s="30"/>
      <c r="H61" s="30"/>
      <c r="I61" s="30"/>
      <c r="J61" s="30"/>
      <c r="K61" s="30"/>
      <c r="L61" s="30"/>
      <c r="M61" s="30"/>
      <c r="N61" s="30"/>
      <c r="O61" s="30"/>
      <c r="P61" s="30"/>
      <c r="Q61" s="30"/>
      <c r="R61" s="30"/>
      <c r="S61" s="30"/>
      <c r="T61" s="31"/>
      <c r="U61" s="176">
        <v>2</v>
      </c>
      <c r="V61" s="174"/>
      <c r="W61" s="175"/>
      <c r="X61" s="422" t="s">
        <v>218</v>
      </c>
      <c r="Y61" s="361"/>
      <c r="Z61" s="361"/>
      <c r="AA61" s="361"/>
      <c r="AB61" s="423"/>
      <c r="AC61" s="176" t="s">
        <v>101</v>
      </c>
      <c r="AD61" s="174"/>
      <c r="AE61" s="175"/>
      <c r="AF61" s="29" t="s">
        <v>3526</v>
      </c>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1" ht="40.5" customHeight="1" x14ac:dyDescent="0.2">
      <c r="A62" s="173">
        <v>41</v>
      </c>
      <c r="B62" s="174"/>
      <c r="C62" s="175"/>
      <c r="D62" s="29" t="s">
        <v>219</v>
      </c>
      <c r="E62" s="30"/>
      <c r="F62" s="30"/>
      <c r="G62" s="30"/>
      <c r="H62" s="30"/>
      <c r="I62" s="30"/>
      <c r="J62" s="30"/>
      <c r="K62" s="30"/>
      <c r="L62" s="30"/>
      <c r="M62" s="30"/>
      <c r="N62" s="30"/>
      <c r="O62" s="30"/>
      <c r="P62" s="30"/>
      <c r="Q62" s="30"/>
      <c r="R62" s="30"/>
      <c r="S62" s="30"/>
      <c r="T62" s="31"/>
      <c r="U62" s="176">
        <v>1</v>
      </c>
      <c r="V62" s="174"/>
      <c r="W62" s="175"/>
      <c r="X62" s="422" t="s">
        <v>218</v>
      </c>
      <c r="Y62" s="361"/>
      <c r="Z62" s="361"/>
      <c r="AA62" s="361"/>
      <c r="AB62" s="423"/>
      <c r="AC62" s="176" t="s">
        <v>101</v>
      </c>
      <c r="AD62" s="174"/>
      <c r="AE62" s="175"/>
      <c r="AF62" s="29" t="s">
        <v>3527</v>
      </c>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1" ht="40.5" customHeight="1" x14ac:dyDescent="0.2">
      <c r="A63" s="173">
        <v>42</v>
      </c>
      <c r="B63" s="174"/>
      <c r="C63" s="175"/>
      <c r="D63" s="29" t="s">
        <v>3475</v>
      </c>
      <c r="E63" s="30"/>
      <c r="F63" s="30"/>
      <c r="G63" s="30"/>
      <c r="H63" s="30"/>
      <c r="I63" s="30"/>
      <c r="J63" s="30"/>
      <c r="K63" s="30"/>
      <c r="L63" s="30"/>
      <c r="M63" s="30"/>
      <c r="N63" s="30"/>
      <c r="O63" s="30"/>
      <c r="P63" s="30"/>
      <c r="Q63" s="30"/>
      <c r="R63" s="30"/>
      <c r="S63" s="30"/>
      <c r="T63" s="31"/>
      <c r="U63" s="176">
        <v>6</v>
      </c>
      <c r="V63" s="174"/>
      <c r="W63" s="175"/>
      <c r="X63" s="422" t="s">
        <v>190</v>
      </c>
      <c r="Y63" s="361"/>
      <c r="Z63" s="361"/>
      <c r="AA63" s="361"/>
      <c r="AB63" s="423"/>
      <c r="AC63" s="176" t="s">
        <v>101</v>
      </c>
      <c r="AD63" s="174"/>
      <c r="AE63" s="175"/>
      <c r="AF63" s="29" t="s">
        <v>3476</v>
      </c>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1" ht="40.5" customHeight="1" x14ac:dyDescent="0.2">
      <c r="A64" s="173">
        <v>43</v>
      </c>
      <c r="B64" s="174"/>
      <c r="C64" s="175"/>
      <c r="D64" s="29" t="s">
        <v>3120</v>
      </c>
      <c r="E64" s="30"/>
      <c r="F64" s="30"/>
      <c r="G64" s="30"/>
      <c r="H64" s="30"/>
      <c r="I64" s="30"/>
      <c r="J64" s="30"/>
      <c r="K64" s="30"/>
      <c r="L64" s="30"/>
      <c r="M64" s="30"/>
      <c r="N64" s="30"/>
      <c r="O64" s="30"/>
      <c r="P64" s="30"/>
      <c r="Q64" s="30"/>
      <c r="R64" s="30"/>
      <c r="S64" s="30"/>
      <c r="T64" s="31"/>
      <c r="U64" s="176">
        <v>6</v>
      </c>
      <c r="V64" s="174"/>
      <c r="W64" s="175"/>
      <c r="X64" s="422" t="s">
        <v>190</v>
      </c>
      <c r="Y64" s="361"/>
      <c r="Z64" s="361"/>
      <c r="AA64" s="361"/>
      <c r="AB64" s="423"/>
      <c r="AC64" s="176" t="s">
        <v>101</v>
      </c>
      <c r="AD64" s="174"/>
      <c r="AE64" s="175"/>
      <c r="AF64" s="29" t="s">
        <v>3528</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1" ht="40.5" customHeight="1" x14ac:dyDescent="0.2">
      <c r="A65" s="173">
        <v>44</v>
      </c>
      <c r="B65" s="174"/>
      <c r="C65" s="175"/>
      <c r="D65" s="29" t="s">
        <v>3121</v>
      </c>
      <c r="E65" s="30"/>
      <c r="F65" s="30"/>
      <c r="G65" s="30"/>
      <c r="H65" s="30"/>
      <c r="I65" s="30"/>
      <c r="J65" s="30"/>
      <c r="K65" s="30"/>
      <c r="L65" s="30"/>
      <c r="M65" s="30"/>
      <c r="N65" s="30"/>
      <c r="O65" s="30"/>
      <c r="P65" s="30"/>
      <c r="Q65" s="30"/>
      <c r="R65" s="30"/>
      <c r="S65" s="30"/>
      <c r="T65" s="31"/>
      <c r="U65" s="176"/>
      <c r="V65" s="174"/>
      <c r="W65" s="175"/>
      <c r="X65" s="422" t="s">
        <v>218</v>
      </c>
      <c r="Y65" s="361"/>
      <c r="Z65" s="361"/>
      <c r="AA65" s="361"/>
      <c r="AB65" s="423"/>
      <c r="AC65" s="176"/>
      <c r="AD65" s="174"/>
      <c r="AE65" s="175"/>
      <c r="AF65" s="29" t="s">
        <v>3529</v>
      </c>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row>
    <row r="66" spans="1:62" s="7" customFormat="1" ht="40.5" customHeight="1" x14ac:dyDescent="0.2">
      <c r="A66" s="173"/>
      <c r="B66" s="174"/>
      <c r="C66" s="175"/>
      <c r="D66" s="29"/>
      <c r="E66" s="30"/>
      <c r="F66" s="30"/>
      <c r="G66" s="30"/>
      <c r="H66" s="30"/>
      <c r="I66" s="30"/>
      <c r="J66" s="30"/>
      <c r="K66" s="30"/>
      <c r="L66" s="30"/>
      <c r="M66" s="30"/>
      <c r="N66" s="30"/>
      <c r="O66" s="30"/>
      <c r="P66" s="30"/>
      <c r="Q66" s="30"/>
      <c r="R66" s="30"/>
      <c r="S66" s="30"/>
      <c r="T66" s="31"/>
      <c r="U66" s="210"/>
      <c r="V66" s="211"/>
      <c r="W66" s="212"/>
      <c r="X66" s="427"/>
      <c r="Y66" s="428"/>
      <c r="Z66" s="428"/>
      <c r="AA66" s="428"/>
      <c r="AB66" s="429"/>
      <c r="AC66" s="210"/>
      <c r="AD66" s="211"/>
      <c r="AE66" s="212"/>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1" ht="40.5" customHeight="1" x14ac:dyDescent="0.2">
      <c r="A67" s="204"/>
      <c r="B67" s="205"/>
      <c r="C67" s="206"/>
      <c r="D67" s="41"/>
      <c r="E67" s="35"/>
      <c r="F67" s="35"/>
      <c r="G67" s="35"/>
      <c r="H67" s="35"/>
      <c r="I67" s="35"/>
      <c r="J67" s="35"/>
      <c r="K67" s="35"/>
      <c r="L67" s="35"/>
      <c r="M67" s="35"/>
      <c r="N67" s="35"/>
      <c r="O67" s="35"/>
      <c r="P67" s="35"/>
      <c r="Q67" s="35"/>
      <c r="R67" s="35"/>
      <c r="S67" s="35"/>
      <c r="T67" s="36"/>
      <c r="U67" s="207"/>
      <c r="V67" s="208"/>
      <c r="W67" s="209"/>
      <c r="X67" s="430"/>
      <c r="Y67" s="431"/>
      <c r="Z67" s="431"/>
      <c r="AA67" s="431"/>
      <c r="AB67" s="432"/>
      <c r="AC67" s="207"/>
      <c r="AD67" s="208"/>
      <c r="AE67" s="209"/>
      <c r="AF67" s="41"/>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39"/>
    </row>
    <row r="68" spans="1:62" s="3" customFormat="1" ht="7.5" customHeight="1" x14ac:dyDescent="0.2"/>
    <row r="69" spans="1:62" s="1" customFormat="1" ht="12" x14ac:dyDescent="0.2"/>
    <row r="70" spans="1:62" s="1" customFormat="1" ht="12" x14ac:dyDescent="0.2"/>
    <row r="71" spans="1:62" s="1" customFormat="1" ht="12" x14ac:dyDescent="0.2"/>
    <row r="72" spans="1:62" s="1" customFormat="1" ht="12" x14ac:dyDescent="0.2"/>
    <row r="73" spans="1:62" s="1" customFormat="1" ht="12" x14ac:dyDescent="0.2"/>
    <row r="74" spans="1:62" s="1" customFormat="1" ht="12" x14ac:dyDescent="0.2"/>
    <row r="75" spans="1:62" s="1" customFormat="1" ht="12" x14ac:dyDescent="0.2"/>
    <row r="76" spans="1:62" s="1" customFormat="1" ht="12" x14ac:dyDescent="0.2"/>
    <row r="77" spans="1:62" s="1" customFormat="1" ht="12" x14ac:dyDescent="0.2"/>
    <row r="78" spans="1:62" s="1" customFormat="1" ht="12" x14ac:dyDescent="0.2"/>
    <row r="79" spans="1:62" s="1" customFormat="1" ht="12" x14ac:dyDescent="0.2"/>
    <row r="80" spans="1:62" s="1" customFormat="1" ht="12" x14ac:dyDescent="0.2"/>
    <row r="81" s="1" customFormat="1" ht="12" x14ac:dyDescent="0.2"/>
    <row r="82" s="1" customFormat="1" ht="12" x14ac:dyDescent="0.2"/>
    <row r="83" s="1" customFormat="1" ht="12" x14ac:dyDescent="0.2"/>
    <row r="84" s="1" customFormat="1" ht="12" x14ac:dyDescent="0.2"/>
    <row r="85" s="1" customFormat="1" ht="12" x14ac:dyDescent="0.2"/>
    <row r="86" s="1" customFormat="1" ht="12" x14ac:dyDescent="0.2"/>
    <row r="87" s="1" customFormat="1" ht="12" x14ac:dyDescent="0.2"/>
    <row r="88" s="1" customFormat="1" ht="12" x14ac:dyDescent="0.2"/>
    <row r="89" s="1" customFormat="1" ht="12" x14ac:dyDescent="0.2"/>
    <row r="90" s="1" customFormat="1" ht="12" x14ac:dyDescent="0.2"/>
    <row r="91" s="2" customFormat="1" ht="12" x14ac:dyDescent="0.15"/>
    <row r="92" s="2" customFormat="1" ht="12" x14ac:dyDescent="0.15"/>
  </sheetData>
  <mergeCells count="217">
    <mergeCell ref="A35:C35"/>
    <mergeCell ref="U35:W35"/>
    <mergeCell ref="X35:AB35"/>
    <mergeCell ref="AC35:AE35"/>
    <mergeCell ref="A34:C34"/>
    <mergeCell ref="U34:W34"/>
    <mergeCell ref="X34:AB34"/>
    <mergeCell ref="AC34:AE34"/>
    <mergeCell ref="A37:C37"/>
    <mergeCell ref="U37:W37"/>
    <mergeCell ref="X37:AB37"/>
    <mergeCell ref="AC37:AE37"/>
    <mergeCell ref="A2:AU2"/>
    <mergeCell ref="AV2:AY2"/>
    <mergeCell ref="AZ2:BC2"/>
    <mergeCell ref="BD2:BG2"/>
    <mergeCell ref="BH2:BJ2"/>
    <mergeCell ref="A3:G4"/>
    <mergeCell ref="H3:AU4"/>
    <mergeCell ref="AV3:AY3"/>
    <mergeCell ref="AZ3:BJ3"/>
    <mergeCell ref="AV4:AY4"/>
    <mergeCell ref="AF20:BJ20"/>
    <mergeCell ref="A8:K8"/>
    <mergeCell ref="L8:BJ8"/>
    <mergeCell ref="A9:K9"/>
    <mergeCell ref="L9:BJ9"/>
    <mergeCell ref="A10:K10"/>
    <mergeCell ref="L10:BJ10"/>
    <mergeCell ref="AZ4:BJ4"/>
    <mergeCell ref="A6:K6"/>
    <mergeCell ref="L6:W6"/>
    <mergeCell ref="AS6:AX6"/>
    <mergeCell ref="AY6:BJ6"/>
    <mergeCell ref="A7:K7"/>
    <mergeCell ref="L7:BJ7"/>
    <mergeCell ref="A21:C21"/>
    <mergeCell ref="U21:W21"/>
    <mergeCell ref="X21:AB21"/>
    <mergeCell ref="AC21:AE21"/>
    <mergeCell ref="A22:C22"/>
    <mergeCell ref="U22:W22"/>
    <mergeCell ref="X22:AB22"/>
    <mergeCell ref="AC22:AE22"/>
    <mergeCell ref="A20:C20"/>
    <mergeCell ref="D20:T20"/>
    <mergeCell ref="U20:W20"/>
    <mergeCell ref="X20:AB20"/>
    <mergeCell ref="AC20:AE20"/>
    <mergeCell ref="A25:C25"/>
    <mergeCell ref="U25:W25"/>
    <mergeCell ref="X25:AB25"/>
    <mergeCell ref="AC25:AE25"/>
    <mergeCell ref="A23:C23"/>
    <mergeCell ref="U23:W23"/>
    <mergeCell ref="X23:AB23"/>
    <mergeCell ref="AC23:AE23"/>
    <mergeCell ref="A24:C24"/>
    <mergeCell ref="U24:W24"/>
    <mergeCell ref="X24:AB24"/>
    <mergeCell ref="AC24:AE24"/>
    <mergeCell ref="A28:C28"/>
    <mergeCell ref="U28:W28"/>
    <mergeCell ref="X28:AB28"/>
    <mergeCell ref="AC28:AE28"/>
    <mergeCell ref="A27:C27"/>
    <mergeCell ref="U27:W27"/>
    <mergeCell ref="X27:AB27"/>
    <mergeCell ref="AC27:AE27"/>
    <mergeCell ref="A26:C26"/>
    <mergeCell ref="U26:W26"/>
    <mergeCell ref="X26:AB26"/>
    <mergeCell ref="AC26:AE26"/>
    <mergeCell ref="A31:C31"/>
    <mergeCell ref="U31:W31"/>
    <mergeCell ref="X31:AB31"/>
    <mergeCell ref="AC31:AE31"/>
    <mergeCell ref="A30:C30"/>
    <mergeCell ref="U30:W30"/>
    <mergeCell ref="X30:AB30"/>
    <mergeCell ref="AC30:AE30"/>
    <mergeCell ref="A29:C29"/>
    <mergeCell ref="U29:W29"/>
    <mergeCell ref="X29:AB29"/>
    <mergeCell ref="AC29:AE29"/>
    <mergeCell ref="A40:C40"/>
    <mergeCell ref="U40:W40"/>
    <mergeCell ref="X40:AB40"/>
    <mergeCell ref="AC40:AE40"/>
    <mergeCell ref="A33:C33"/>
    <mergeCell ref="U33:W33"/>
    <mergeCell ref="X33:AB33"/>
    <mergeCell ref="AC33:AE33"/>
    <mergeCell ref="A32:C32"/>
    <mergeCell ref="U32:W32"/>
    <mergeCell ref="X32:AB32"/>
    <mergeCell ref="AC32:AE32"/>
    <mergeCell ref="A39:C39"/>
    <mergeCell ref="U39:W39"/>
    <mergeCell ref="X39:AB39"/>
    <mergeCell ref="AC39:AE39"/>
    <mergeCell ref="A38:C38"/>
    <mergeCell ref="U38:W38"/>
    <mergeCell ref="X38:AB38"/>
    <mergeCell ref="AC38:AE38"/>
    <mergeCell ref="A36:C36"/>
    <mergeCell ref="U36:W36"/>
    <mergeCell ref="X36:AB36"/>
    <mergeCell ref="AC36:AE36"/>
    <mergeCell ref="A43:C43"/>
    <mergeCell ref="U43:W43"/>
    <mergeCell ref="X43:AB43"/>
    <mergeCell ref="AC43:AE43"/>
    <mergeCell ref="A42:C42"/>
    <mergeCell ref="U42:W42"/>
    <mergeCell ref="X42:AB42"/>
    <mergeCell ref="AC42:AE42"/>
    <mergeCell ref="A41:C41"/>
    <mergeCell ref="U41:W41"/>
    <mergeCell ref="X41:AB41"/>
    <mergeCell ref="AC41:AE41"/>
    <mergeCell ref="A46:C46"/>
    <mergeCell ref="U46:W46"/>
    <mergeCell ref="X46:AB46"/>
    <mergeCell ref="AC46:AE46"/>
    <mergeCell ref="A45:C45"/>
    <mergeCell ref="U45:W45"/>
    <mergeCell ref="X45:AB45"/>
    <mergeCell ref="AC45:AE45"/>
    <mergeCell ref="A44:C44"/>
    <mergeCell ref="U44:W44"/>
    <mergeCell ref="X44:AB44"/>
    <mergeCell ref="AC44:AE44"/>
    <mergeCell ref="A49:C49"/>
    <mergeCell ref="U49:W49"/>
    <mergeCell ref="X49:AB49"/>
    <mergeCell ref="AC49:AE49"/>
    <mergeCell ref="A48:C48"/>
    <mergeCell ref="U48:W48"/>
    <mergeCell ref="X48:AB48"/>
    <mergeCell ref="AC48:AE48"/>
    <mergeCell ref="A47:C47"/>
    <mergeCell ref="U47:W47"/>
    <mergeCell ref="X47:AB47"/>
    <mergeCell ref="AC47:AE47"/>
    <mergeCell ref="A52:C52"/>
    <mergeCell ref="U52:W52"/>
    <mergeCell ref="X52:AB52"/>
    <mergeCell ref="AC52:AE52"/>
    <mergeCell ref="A51:C51"/>
    <mergeCell ref="U51:W51"/>
    <mergeCell ref="X51:AB51"/>
    <mergeCell ref="AC51:AE51"/>
    <mergeCell ref="A50:C50"/>
    <mergeCell ref="U50:W50"/>
    <mergeCell ref="X50:AB50"/>
    <mergeCell ref="AC50:AE50"/>
    <mergeCell ref="A54:C54"/>
    <mergeCell ref="U54:W54"/>
    <mergeCell ref="X54:AB54"/>
    <mergeCell ref="AC54:AE54"/>
    <mergeCell ref="A53:C53"/>
    <mergeCell ref="U53:W53"/>
    <mergeCell ref="X53:AB53"/>
    <mergeCell ref="AC53:AE53"/>
    <mergeCell ref="A55:C55"/>
    <mergeCell ref="U55:W55"/>
    <mergeCell ref="X55:AB55"/>
    <mergeCell ref="AC55:AE55"/>
    <mergeCell ref="A58:C58"/>
    <mergeCell ref="U58:W58"/>
    <mergeCell ref="X58:AB58"/>
    <mergeCell ref="AC58:AE58"/>
    <mergeCell ref="A57:C57"/>
    <mergeCell ref="U57:W57"/>
    <mergeCell ref="X57:AB57"/>
    <mergeCell ref="AC57:AE57"/>
    <mergeCell ref="A56:C56"/>
    <mergeCell ref="U56:W56"/>
    <mergeCell ref="X56:AB56"/>
    <mergeCell ref="AC56:AE56"/>
    <mergeCell ref="A59:C59"/>
    <mergeCell ref="U59:W59"/>
    <mergeCell ref="X59:AB59"/>
    <mergeCell ref="AC59:AE59"/>
    <mergeCell ref="A62:C62"/>
    <mergeCell ref="A63:C63"/>
    <mergeCell ref="A64:C64"/>
    <mergeCell ref="A65:C65"/>
    <mergeCell ref="A60:C60"/>
    <mergeCell ref="U60:W60"/>
    <mergeCell ref="X60:AB60"/>
    <mergeCell ref="AC60:AE60"/>
    <mergeCell ref="A61:C61"/>
    <mergeCell ref="U61:W61"/>
    <mergeCell ref="X61:AB61"/>
    <mergeCell ref="AC61:AE61"/>
    <mergeCell ref="U64:W64"/>
    <mergeCell ref="X64:AB64"/>
    <mergeCell ref="AC64:AE64"/>
    <mergeCell ref="U65:W65"/>
    <mergeCell ref="X65:AB65"/>
    <mergeCell ref="AC65:AE65"/>
    <mergeCell ref="U62:W62"/>
    <mergeCell ref="X62:AB62"/>
    <mergeCell ref="AC62:AE62"/>
    <mergeCell ref="U63:W63"/>
    <mergeCell ref="X63:AB63"/>
    <mergeCell ref="AC63:AE63"/>
    <mergeCell ref="A66:C66"/>
    <mergeCell ref="U66:W66"/>
    <mergeCell ref="X66:AB66"/>
    <mergeCell ref="AC66:AE66"/>
    <mergeCell ref="A67:C67"/>
    <mergeCell ref="U67:W67"/>
    <mergeCell ref="X67:AB67"/>
    <mergeCell ref="AC67:AE67"/>
  </mergeCells>
  <phoneticPr fontId="4"/>
  <dataValidations count="2">
    <dataValidation type="list" allowBlank="1" showInputMessage="1" showErrorMessage="1" sqref="AY6:BJ6" xr:uid="{CF713A7D-CA45-4B9D-A140-7C2E1731D4F3}">
      <formula1>"送信,受信"</formula1>
    </dataValidation>
    <dataValidation type="list" allowBlank="1" showInputMessage="1" showErrorMessage="1" sqref="AD21:AE21 AC21:AC59 AC60:AE67" xr:uid="{37F6A62C-FF3F-4860-87BF-B6C0DA2E7799}">
      <formula1>"○"</formula1>
    </dataValidation>
  </dataValidations>
  <pageMargins left="0.70866141732283472" right="0.39370078740157483" top="0.74803149606299213" bottom="0.51181102362204722" header="0.98425196850393704" footer="0.31496062992125984"/>
  <pageSetup paperSize="9" scale="71" fitToHeight="0" orientation="portrait" r:id="rId1"/>
  <headerFooter>
    <oddHeader xml:space="preserve">&amp;R&amp;P   </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988B-2D95-4B18-9A9C-BEAE2250D544}">
  <sheetPr codeName="Sheet45">
    <pageSetUpPr fitToPage="1"/>
  </sheetPr>
  <dimension ref="A1:BJ7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5978</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4903</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B12" s="7" t="s">
        <v>5762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134" t="s">
        <v>2124</v>
      </c>
      <c r="BJ16" s="12"/>
    </row>
    <row r="17" spans="1:62" s="7" customFormat="1" ht="20.25" customHeight="1" x14ac:dyDescent="0.2">
      <c r="A17" s="11"/>
      <c r="B17" s="134" t="s">
        <v>2123</v>
      </c>
      <c r="BJ17" s="12"/>
    </row>
    <row r="18" spans="1:62" s="7" customFormat="1" ht="20.25" customHeight="1" x14ac:dyDescent="0.2">
      <c r="A18" s="11"/>
      <c r="B18" s="7" t="s">
        <v>3102</v>
      </c>
      <c r="BJ18" s="12"/>
    </row>
    <row r="19" spans="1:62" s="7" customFormat="1" ht="20.25" customHeight="1" x14ac:dyDescent="0.2">
      <c r="A19" s="4"/>
      <c r="B19" s="5" t="s">
        <v>5898</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6"/>
    </row>
    <row r="20" spans="1:62" s="3" customFormat="1" ht="5.25" customHeight="1" x14ac:dyDescent="0.2"/>
    <row r="21" spans="1:62" s="7" customFormat="1" ht="20.25" customHeight="1" x14ac:dyDescent="0.2">
      <c r="A21" s="190" t="s">
        <v>18</v>
      </c>
      <c r="B21" s="191"/>
      <c r="C21" s="192"/>
      <c r="D21" s="276" t="s">
        <v>12</v>
      </c>
      <c r="E21" s="195"/>
      <c r="F21" s="195"/>
      <c r="G21" s="195"/>
      <c r="H21" s="195"/>
      <c r="I21" s="195"/>
      <c r="J21" s="195"/>
      <c r="K21" s="195"/>
      <c r="L21" s="195"/>
      <c r="M21" s="195"/>
      <c r="N21" s="195"/>
      <c r="O21" s="195"/>
      <c r="P21" s="195"/>
      <c r="Q21" s="195"/>
      <c r="R21" s="195"/>
      <c r="S21" s="195"/>
      <c r="T21" s="195"/>
      <c r="U21" s="195" t="s">
        <v>13</v>
      </c>
      <c r="V21" s="195"/>
      <c r="W21" s="195"/>
      <c r="X21" s="195" t="s">
        <v>14</v>
      </c>
      <c r="Y21" s="195"/>
      <c r="Z21" s="195"/>
      <c r="AA21" s="195"/>
      <c r="AB21" s="195"/>
      <c r="AC21" s="195" t="s">
        <v>15</v>
      </c>
      <c r="AD21" s="195"/>
      <c r="AE21" s="195"/>
      <c r="AF21" s="195" t="s">
        <v>16</v>
      </c>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62" s="7" customFormat="1" ht="40.5" customHeight="1" x14ac:dyDescent="0.2">
      <c r="A22" s="255">
        <v>1</v>
      </c>
      <c r="B22" s="256"/>
      <c r="C22" s="257"/>
      <c r="D22" s="270" t="s">
        <v>229</v>
      </c>
      <c r="E22" s="271"/>
      <c r="F22" s="271"/>
      <c r="G22" s="271"/>
      <c r="H22" s="271"/>
      <c r="I22" s="271"/>
      <c r="J22" s="271"/>
      <c r="K22" s="271"/>
      <c r="L22" s="271"/>
      <c r="M22" s="271"/>
      <c r="N22" s="271"/>
      <c r="O22" s="271"/>
      <c r="P22" s="271"/>
      <c r="Q22" s="271"/>
      <c r="R22" s="271"/>
      <c r="S22" s="271"/>
      <c r="T22" s="272"/>
      <c r="U22" s="273" t="s">
        <v>1810</v>
      </c>
      <c r="V22" s="256" t="s">
        <v>1810</v>
      </c>
      <c r="W22" s="257" t="s">
        <v>1810</v>
      </c>
      <c r="X22" s="439" t="s">
        <v>218</v>
      </c>
      <c r="Y22" s="440"/>
      <c r="Z22" s="440"/>
      <c r="AA22" s="440"/>
      <c r="AB22" s="441"/>
      <c r="AC22" s="273"/>
      <c r="AD22" s="256"/>
      <c r="AE22" s="257"/>
      <c r="AF22" s="270" t="s">
        <v>4904</v>
      </c>
      <c r="AG22" s="271"/>
      <c r="AH22" s="271"/>
      <c r="AI22" s="271"/>
      <c r="AJ22" s="271"/>
      <c r="AK22" s="271"/>
      <c r="AL22" s="271"/>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360"/>
    </row>
    <row r="23" spans="1:62" s="7" customFormat="1" ht="40.5" customHeight="1" x14ac:dyDescent="0.2">
      <c r="A23" s="173">
        <v>2</v>
      </c>
      <c r="B23" s="174"/>
      <c r="C23" s="175"/>
      <c r="D23" s="237" t="s">
        <v>2121</v>
      </c>
      <c r="E23" s="238"/>
      <c r="F23" s="238"/>
      <c r="G23" s="238"/>
      <c r="H23" s="238"/>
      <c r="I23" s="238"/>
      <c r="J23" s="238"/>
      <c r="K23" s="238"/>
      <c r="L23" s="238"/>
      <c r="M23" s="238"/>
      <c r="N23" s="238"/>
      <c r="O23" s="238"/>
      <c r="P23" s="238"/>
      <c r="Q23" s="238"/>
      <c r="R23" s="238"/>
      <c r="S23" s="238"/>
      <c r="T23" s="239"/>
      <c r="U23" s="176" t="s">
        <v>2748</v>
      </c>
      <c r="V23" s="174" t="s">
        <v>2748</v>
      </c>
      <c r="W23" s="175" t="s">
        <v>2748</v>
      </c>
      <c r="X23" s="422" t="s">
        <v>4905</v>
      </c>
      <c r="Y23" s="361"/>
      <c r="Z23" s="361"/>
      <c r="AA23" s="361"/>
      <c r="AB23" s="423"/>
      <c r="AC23" s="176"/>
      <c r="AD23" s="174"/>
      <c r="AE23" s="175"/>
      <c r="AF23" s="237" t="s">
        <v>4904</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75"/>
    </row>
    <row r="24" spans="1:62" s="7" customFormat="1" ht="40.5" customHeight="1" x14ac:dyDescent="0.2">
      <c r="A24" s="173">
        <v>3</v>
      </c>
      <c r="B24" s="174"/>
      <c r="C24" s="175"/>
      <c r="D24" s="237" t="s">
        <v>232</v>
      </c>
      <c r="E24" s="238"/>
      <c r="F24" s="238"/>
      <c r="G24" s="238"/>
      <c r="H24" s="238"/>
      <c r="I24" s="238"/>
      <c r="J24" s="238"/>
      <c r="K24" s="238"/>
      <c r="L24" s="238"/>
      <c r="M24" s="238"/>
      <c r="N24" s="238"/>
      <c r="O24" s="238"/>
      <c r="P24" s="238"/>
      <c r="Q24" s="238"/>
      <c r="R24" s="238"/>
      <c r="S24" s="238"/>
      <c r="T24" s="239"/>
      <c r="U24" s="176" t="s">
        <v>2748</v>
      </c>
      <c r="V24" s="174" t="s">
        <v>2748</v>
      </c>
      <c r="W24" s="175" t="s">
        <v>2748</v>
      </c>
      <c r="X24" s="422" t="s">
        <v>4905</v>
      </c>
      <c r="Y24" s="361"/>
      <c r="Z24" s="361"/>
      <c r="AA24" s="361"/>
      <c r="AB24" s="423"/>
      <c r="AC24" s="176"/>
      <c r="AD24" s="174"/>
      <c r="AE24" s="175"/>
      <c r="AF24" s="237" t="s">
        <v>4904</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75"/>
    </row>
    <row r="25" spans="1:62" s="7" customFormat="1" ht="40.5" customHeight="1" x14ac:dyDescent="0.2">
      <c r="A25" s="173">
        <v>4</v>
      </c>
      <c r="B25" s="174"/>
      <c r="C25" s="175"/>
      <c r="D25" s="237" t="s">
        <v>2118</v>
      </c>
      <c r="E25" s="238"/>
      <c r="F25" s="238"/>
      <c r="G25" s="238"/>
      <c r="H25" s="238"/>
      <c r="I25" s="238"/>
      <c r="J25" s="238"/>
      <c r="K25" s="238"/>
      <c r="L25" s="238"/>
      <c r="M25" s="238"/>
      <c r="N25" s="238"/>
      <c r="O25" s="238"/>
      <c r="P25" s="238"/>
      <c r="Q25" s="238"/>
      <c r="R25" s="238"/>
      <c r="S25" s="238"/>
      <c r="T25" s="239"/>
      <c r="U25" s="176" t="s">
        <v>2748</v>
      </c>
      <c r="V25" s="174" t="s">
        <v>2748</v>
      </c>
      <c r="W25" s="175" t="s">
        <v>2748</v>
      </c>
      <c r="X25" s="422" t="s">
        <v>4905</v>
      </c>
      <c r="Y25" s="361"/>
      <c r="Z25" s="361"/>
      <c r="AA25" s="361"/>
      <c r="AB25" s="423"/>
      <c r="AC25" s="176"/>
      <c r="AD25" s="174"/>
      <c r="AE25" s="175"/>
      <c r="AF25" s="237" t="s">
        <v>4904</v>
      </c>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75"/>
    </row>
    <row r="26" spans="1:62" s="7" customFormat="1" ht="40.5" customHeight="1" x14ac:dyDescent="0.2">
      <c r="A26" s="173">
        <v>5</v>
      </c>
      <c r="B26" s="174"/>
      <c r="C26" s="175"/>
      <c r="D26" s="237" t="s">
        <v>234</v>
      </c>
      <c r="E26" s="238"/>
      <c r="F26" s="238"/>
      <c r="G26" s="238"/>
      <c r="H26" s="238"/>
      <c r="I26" s="238"/>
      <c r="J26" s="238"/>
      <c r="K26" s="238"/>
      <c r="L26" s="238"/>
      <c r="M26" s="238"/>
      <c r="N26" s="238"/>
      <c r="O26" s="238"/>
      <c r="P26" s="238"/>
      <c r="Q26" s="238"/>
      <c r="R26" s="238"/>
      <c r="S26" s="238"/>
      <c r="T26" s="239"/>
      <c r="U26" s="176" t="s">
        <v>2748</v>
      </c>
      <c r="V26" s="174" t="s">
        <v>2748</v>
      </c>
      <c r="W26" s="175" t="s">
        <v>2748</v>
      </c>
      <c r="X26" s="422" t="s">
        <v>4905</v>
      </c>
      <c r="Y26" s="361"/>
      <c r="Z26" s="361"/>
      <c r="AA26" s="361"/>
      <c r="AB26" s="423"/>
      <c r="AC26" s="176"/>
      <c r="AD26" s="174"/>
      <c r="AE26" s="175"/>
      <c r="AF26" s="237" t="s">
        <v>4904</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75"/>
    </row>
    <row r="27" spans="1:62" s="7" customFormat="1" ht="40.5" customHeight="1" x14ac:dyDescent="0.2">
      <c r="A27" s="173">
        <v>6</v>
      </c>
      <c r="B27" s="174"/>
      <c r="C27" s="175"/>
      <c r="D27" s="237" t="s">
        <v>2115</v>
      </c>
      <c r="E27" s="238"/>
      <c r="F27" s="238"/>
      <c r="G27" s="238"/>
      <c r="H27" s="238"/>
      <c r="I27" s="238"/>
      <c r="J27" s="238"/>
      <c r="K27" s="238"/>
      <c r="L27" s="238"/>
      <c r="M27" s="238"/>
      <c r="N27" s="238"/>
      <c r="O27" s="238"/>
      <c r="P27" s="238"/>
      <c r="Q27" s="238"/>
      <c r="R27" s="238"/>
      <c r="S27" s="238"/>
      <c r="T27" s="239"/>
      <c r="U27" s="176" t="s">
        <v>2748</v>
      </c>
      <c r="V27" s="174" t="s">
        <v>2748</v>
      </c>
      <c r="W27" s="175" t="s">
        <v>2748</v>
      </c>
      <c r="X27" s="422" t="s">
        <v>4905</v>
      </c>
      <c r="Y27" s="361"/>
      <c r="Z27" s="361"/>
      <c r="AA27" s="361"/>
      <c r="AB27" s="423"/>
      <c r="AC27" s="176"/>
      <c r="AD27" s="174"/>
      <c r="AE27" s="175"/>
      <c r="AF27" s="237" t="s">
        <v>4904</v>
      </c>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75"/>
    </row>
    <row r="28" spans="1:62" s="7" customFormat="1" ht="40.5" customHeight="1" x14ac:dyDescent="0.2">
      <c r="A28" s="173">
        <v>7</v>
      </c>
      <c r="B28" s="174"/>
      <c r="C28" s="175"/>
      <c r="D28" s="237" t="s">
        <v>236</v>
      </c>
      <c r="E28" s="238"/>
      <c r="F28" s="238"/>
      <c r="G28" s="238"/>
      <c r="H28" s="238"/>
      <c r="I28" s="238"/>
      <c r="J28" s="238"/>
      <c r="K28" s="238"/>
      <c r="L28" s="238"/>
      <c r="M28" s="238"/>
      <c r="N28" s="238"/>
      <c r="O28" s="238"/>
      <c r="P28" s="238"/>
      <c r="Q28" s="238"/>
      <c r="R28" s="238"/>
      <c r="S28" s="238"/>
      <c r="T28" s="239"/>
      <c r="U28" s="176" t="s">
        <v>2101</v>
      </c>
      <c r="V28" s="174" t="s">
        <v>2101</v>
      </c>
      <c r="W28" s="175" t="s">
        <v>2101</v>
      </c>
      <c r="X28" s="422" t="s">
        <v>218</v>
      </c>
      <c r="Y28" s="361"/>
      <c r="Z28" s="361"/>
      <c r="AA28" s="361"/>
      <c r="AB28" s="423"/>
      <c r="AC28" s="176"/>
      <c r="AD28" s="174"/>
      <c r="AE28" s="175"/>
      <c r="AF28" s="237" t="s">
        <v>4904</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75"/>
    </row>
    <row r="29" spans="1:62" s="7" customFormat="1" ht="40.5" customHeight="1" x14ac:dyDescent="0.2">
      <c r="A29" s="173">
        <v>8</v>
      </c>
      <c r="B29" s="174"/>
      <c r="C29" s="175"/>
      <c r="D29" s="237" t="s">
        <v>237</v>
      </c>
      <c r="E29" s="238"/>
      <c r="F29" s="238"/>
      <c r="G29" s="238"/>
      <c r="H29" s="238"/>
      <c r="I29" s="238"/>
      <c r="J29" s="238"/>
      <c r="K29" s="238"/>
      <c r="L29" s="238"/>
      <c r="M29" s="238"/>
      <c r="N29" s="238"/>
      <c r="O29" s="238"/>
      <c r="P29" s="238"/>
      <c r="Q29" s="238"/>
      <c r="R29" s="238"/>
      <c r="S29" s="238"/>
      <c r="T29" s="239"/>
      <c r="U29" s="176" t="s">
        <v>2101</v>
      </c>
      <c r="V29" s="174" t="s">
        <v>2101</v>
      </c>
      <c r="W29" s="175" t="s">
        <v>2101</v>
      </c>
      <c r="X29" s="422" t="s">
        <v>218</v>
      </c>
      <c r="Y29" s="361"/>
      <c r="Z29" s="361"/>
      <c r="AA29" s="361"/>
      <c r="AB29" s="423"/>
      <c r="AC29" s="176"/>
      <c r="AD29" s="174"/>
      <c r="AE29" s="175"/>
      <c r="AF29" s="237" t="s">
        <v>4904</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75"/>
    </row>
    <row r="30" spans="1:62" s="7" customFormat="1" ht="40.5" customHeight="1" x14ac:dyDescent="0.2">
      <c r="A30" s="173">
        <v>9</v>
      </c>
      <c r="B30" s="174"/>
      <c r="C30" s="175"/>
      <c r="D30" s="237" t="s">
        <v>4906</v>
      </c>
      <c r="E30" s="238"/>
      <c r="F30" s="238"/>
      <c r="G30" s="238"/>
      <c r="H30" s="238"/>
      <c r="I30" s="238"/>
      <c r="J30" s="238"/>
      <c r="K30" s="238"/>
      <c r="L30" s="238"/>
      <c r="M30" s="238"/>
      <c r="N30" s="238"/>
      <c r="O30" s="238"/>
      <c r="P30" s="238"/>
      <c r="Q30" s="238"/>
      <c r="R30" s="238"/>
      <c r="S30" s="238"/>
      <c r="T30" s="239"/>
      <c r="U30" s="176" t="s">
        <v>2762</v>
      </c>
      <c r="V30" s="174" t="s">
        <v>2762</v>
      </c>
      <c r="W30" s="175" t="s">
        <v>2762</v>
      </c>
      <c r="X30" s="422" t="s">
        <v>218</v>
      </c>
      <c r="Y30" s="361"/>
      <c r="Z30" s="361"/>
      <c r="AA30" s="361"/>
      <c r="AB30" s="423"/>
      <c r="AC30" s="176"/>
      <c r="AD30" s="174"/>
      <c r="AE30" s="175"/>
      <c r="AF30" s="237" t="s">
        <v>4907</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75"/>
    </row>
    <row r="31" spans="1:62" s="7" customFormat="1" ht="40.5" customHeight="1" x14ac:dyDescent="0.2">
      <c r="A31" s="173">
        <v>10</v>
      </c>
      <c r="B31" s="174"/>
      <c r="C31" s="175"/>
      <c r="D31" s="237" t="s">
        <v>3029</v>
      </c>
      <c r="E31" s="238"/>
      <c r="F31" s="238"/>
      <c r="G31" s="238"/>
      <c r="H31" s="238"/>
      <c r="I31" s="238"/>
      <c r="J31" s="238"/>
      <c r="K31" s="238"/>
      <c r="L31" s="238"/>
      <c r="M31" s="238"/>
      <c r="N31" s="238"/>
      <c r="O31" s="238"/>
      <c r="P31" s="238"/>
      <c r="Q31" s="238"/>
      <c r="R31" s="238"/>
      <c r="S31" s="238"/>
      <c r="T31" s="239"/>
      <c r="U31" s="176" t="s">
        <v>2101</v>
      </c>
      <c r="V31" s="174" t="s">
        <v>2101</v>
      </c>
      <c r="W31" s="175" t="s">
        <v>2101</v>
      </c>
      <c r="X31" s="422" t="s">
        <v>218</v>
      </c>
      <c r="Y31" s="361"/>
      <c r="Z31" s="361"/>
      <c r="AA31" s="361"/>
      <c r="AB31" s="423"/>
      <c r="AC31" s="176"/>
      <c r="AD31" s="174"/>
      <c r="AE31" s="175"/>
      <c r="AF31" s="237" t="s">
        <v>479</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75"/>
    </row>
    <row r="32" spans="1:62" s="7" customFormat="1" ht="40.5" customHeight="1" x14ac:dyDescent="0.2">
      <c r="A32" s="173">
        <v>11</v>
      </c>
      <c r="B32" s="174"/>
      <c r="C32" s="175"/>
      <c r="D32" s="237" t="s">
        <v>3031</v>
      </c>
      <c r="E32" s="238"/>
      <c r="F32" s="238"/>
      <c r="G32" s="238"/>
      <c r="H32" s="238"/>
      <c r="I32" s="238"/>
      <c r="J32" s="238"/>
      <c r="K32" s="238"/>
      <c r="L32" s="238"/>
      <c r="M32" s="238"/>
      <c r="N32" s="238"/>
      <c r="O32" s="238"/>
      <c r="P32" s="238"/>
      <c r="Q32" s="238"/>
      <c r="R32" s="238"/>
      <c r="S32" s="238"/>
      <c r="T32" s="239"/>
      <c r="U32" s="176" t="s">
        <v>1807</v>
      </c>
      <c r="V32" s="174" t="s">
        <v>1807</v>
      </c>
      <c r="W32" s="175" t="s">
        <v>1807</v>
      </c>
      <c r="X32" s="422" t="s">
        <v>218</v>
      </c>
      <c r="Y32" s="361"/>
      <c r="Z32" s="361"/>
      <c r="AA32" s="361"/>
      <c r="AB32" s="423"/>
      <c r="AC32" s="176"/>
      <c r="AD32" s="174"/>
      <c r="AE32" s="175"/>
      <c r="AF32" s="237" t="s">
        <v>480</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75"/>
    </row>
    <row r="33" spans="1:62" s="7" customFormat="1" ht="40.5" customHeight="1" x14ac:dyDescent="0.2">
      <c r="A33" s="173">
        <v>12</v>
      </c>
      <c r="B33" s="174"/>
      <c r="C33" s="175"/>
      <c r="D33" s="237" t="s">
        <v>3039</v>
      </c>
      <c r="E33" s="238"/>
      <c r="F33" s="238"/>
      <c r="G33" s="238"/>
      <c r="H33" s="238"/>
      <c r="I33" s="238"/>
      <c r="J33" s="238"/>
      <c r="K33" s="238"/>
      <c r="L33" s="238"/>
      <c r="M33" s="238"/>
      <c r="N33" s="238"/>
      <c r="O33" s="238"/>
      <c r="P33" s="238"/>
      <c r="Q33" s="238"/>
      <c r="R33" s="238"/>
      <c r="S33" s="238"/>
      <c r="T33" s="239"/>
      <c r="U33" s="176" t="s">
        <v>2101</v>
      </c>
      <c r="V33" s="174" t="s">
        <v>2101</v>
      </c>
      <c r="W33" s="175" t="s">
        <v>2101</v>
      </c>
      <c r="X33" s="422" t="s">
        <v>218</v>
      </c>
      <c r="Y33" s="361"/>
      <c r="Z33" s="361"/>
      <c r="AA33" s="361"/>
      <c r="AB33" s="423"/>
      <c r="AC33" s="176"/>
      <c r="AD33" s="174"/>
      <c r="AE33" s="175"/>
      <c r="AF33" s="237" t="s">
        <v>488</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75"/>
    </row>
    <row r="34" spans="1:62" s="7" customFormat="1" ht="40.5" customHeight="1" x14ac:dyDescent="0.2">
      <c r="A34" s="173">
        <v>13</v>
      </c>
      <c r="B34" s="174"/>
      <c r="C34" s="175"/>
      <c r="D34" s="237" t="s">
        <v>3041</v>
      </c>
      <c r="E34" s="238"/>
      <c r="F34" s="238"/>
      <c r="G34" s="238"/>
      <c r="H34" s="238"/>
      <c r="I34" s="238"/>
      <c r="J34" s="238"/>
      <c r="K34" s="238"/>
      <c r="L34" s="238"/>
      <c r="M34" s="238"/>
      <c r="N34" s="238"/>
      <c r="O34" s="238"/>
      <c r="P34" s="238"/>
      <c r="Q34" s="238"/>
      <c r="R34" s="238"/>
      <c r="S34" s="238"/>
      <c r="T34" s="239"/>
      <c r="U34" s="176" t="s">
        <v>1807</v>
      </c>
      <c r="V34" s="174" t="s">
        <v>1807</v>
      </c>
      <c r="W34" s="175" t="s">
        <v>1807</v>
      </c>
      <c r="X34" s="422" t="s">
        <v>218</v>
      </c>
      <c r="Y34" s="361"/>
      <c r="Z34" s="361"/>
      <c r="AA34" s="361"/>
      <c r="AB34" s="423"/>
      <c r="AC34" s="176"/>
      <c r="AD34" s="174"/>
      <c r="AE34" s="175"/>
      <c r="AF34" s="237" t="s">
        <v>490</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row>
    <row r="35" spans="1:62" s="7" customFormat="1" ht="40.5" customHeight="1" x14ac:dyDescent="0.2">
      <c r="A35" s="173">
        <v>14</v>
      </c>
      <c r="B35" s="174"/>
      <c r="C35" s="175"/>
      <c r="D35" s="237" t="s">
        <v>3049</v>
      </c>
      <c r="E35" s="238"/>
      <c r="F35" s="238"/>
      <c r="G35" s="238"/>
      <c r="H35" s="238"/>
      <c r="I35" s="238"/>
      <c r="J35" s="238"/>
      <c r="K35" s="238"/>
      <c r="L35" s="238"/>
      <c r="M35" s="238"/>
      <c r="N35" s="238"/>
      <c r="O35" s="238"/>
      <c r="P35" s="238"/>
      <c r="Q35" s="238"/>
      <c r="R35" s="238"/>
      <c r="S35" s="238"/>
      <c r="T35" s="239"/>
      <c r="U35" s="176" t="s">
        <v>1807</v>
      </c>
      <c r="V35" s="174" t="s">
        <v>1807</v>
      </c>
      <c r="W35" s="175" t="s">
        <v>1807</v>
      </c>
      <c r="X35" s="422" t="s">
        <v>218</v>
      </c>
      <c r="Y35" s="361"/>
      <c r="Z35" s="361"/>
      <c r="AA35" s="361"/>
      <c r="AB35" s="423"/>
      <c r="AC35" s="176"/>
      <c r="AD35" s="174"/>
      <c r="AE35" s="175"/>
      <c r="AF35" s="237" t="s">
        <v>508</v>
      </c>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75"/>
    </row>
    <row r="36" spans="1:62" s="7" customFormat="1" ht="40.5" customHeight="1" x14ac:dyDescent="0.2">
      <c r="A36" s="173">
        <v>15</v>
      </c>
      <c r="B36" s="174"/>
      <c r="C36" s="175"/>
      <c r="D36" s="237" t="s">
        <v>3051</v>
      </c>
      <c r="E36" s="238"/>
      <c r="F36" s="238"/>
      <c r="G36" s="238"/>
      <c r="H36" s="238"/>
      <c r="I36" s="238"/>
      <c r="J36" s="238"/>
      <c r="K36" s="238"/>
      <c r="L36" s="238"/>
      <c r="M36" s="238"/>
      <c r="N36" s="238"/>
      <c r="O36" s="238"/>
      <c r="P36" s="238"/>
      <c r="Q36" s="238"/>
      <c r="R36" s="238"/>
      <c r="S36" s="238"/>
      <c r="T36" s="239"/>
      <c r="U36" s="176" t="s">
        <v>1807</v>
      </c>
      <c r="V36" s="174" t="s">
        <v>1807</v>
      </c>
      <c r="W36" s="175" t="s">
        <v>1807</v>
      </c>
      <c r="X36" s="422" t="s">
        <v>218</v>
      </c>
      <c r="Y36" s="361"/>
      <c r="Z36" s="361"/>
      <c r="AA36" s="361"/>
      <c r="AB36" s="423"/>
      <c r="AC36" s="176"/>
      <c r="AD36" s="174"/>
      <c r="AE36" s="175"/>
      <c r="AF36" s="237" t="s">
        <v>509</v>
      </c>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8"/>
      <c r="BD36" s="238"/>
      <c r="BE36" s="238"/>
      <c r="BF36" s="238"/>
      <c r="BG36" s="238"/>
      <c r="BH36" s="238"/>
      <c r="BI36" s="238"/>
      <c r="BJ36" s="275"/>
    </row>
    <row r="37" spans="1:62" s="7" customFormat="1" ht="40.5" customHeight="1" x14ac:dyDescent="0.2">
      <c r="A37" s="173">
        <v>16</v>
      </c>
      <c r="B37" s="174"/>
      <c r="C37" s="175"/>
      <c r="D37" s="237" t="s">
        <v>4908</v>
      </c>
      <c r="E37" s="238"/>
      <c r="F37" s="238"/>
      <c r="G37" s="238"/>
      <c r="H37" s="238"/>
      <c r="I37" s="238"/>
      <c r="J37" s="238"/>
      <c r="K37" s="238"/>
      <c r="L37" s="238"/>
      <c r="M37" s="238"/>
      <c r="N37" s="238"/>
      <c r="O37" s="238"/>
      <c r="P37" s="238"/>
      <c r="Q37" s="238"/>
      <c r="R37" s="238"/>
      <c r="S37" s="238"/>
      <c r="T37" s="239"/>
      <c r="U37" s="176" t="s">
        <v>2775</v>
      </c>
      <c r="V37" s="174" t="s">
        <v>2775</v>
      </c>
      <c r="W37" s="175" t="s">
        <v>2775</v>
      </c>
      <c r="X37" s="422" t="s">
        <v>190</v>
      </c>
      <c r="Y37" s="361"/>
      <c r="Z37" s="361"/>
      <c r="AA37" s="361"/>
      <c r="AB37" s="423"/>
      <c r="AC37" s="176"/>
      <c r="AD37" s="174"/>
      <c r="AE37" s="175"/>
      <c r="AF37" s="237" t="s">
        <v>4909</v>
      </c>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75"/>
    </row>
    <row r="38" spans="1:62" s="7" customFormat="1" ht="23.7" customHeight="1" x14ac:dyDescent="0.2">
      <c r="A38" s="173"/>
      <c r="B38" s="174"/>
      <c r="C38" s="175"/>
      <c r="D38" s="237" t="s">
        <v>3116</v>
      </c>
      <c r="E38" s="238"/>
      <c r="F38" s="238"/>
      <c r="G38" s="238"/>
      <c r="H38" s="238"/>
      <c r="I38" s="238"/>
      <c r="J38" s="238"/>
      <c r="K38" s="238"/>
      <c r="L38" s="238"/>
      <c r="M38" s="238"/>
      <c r="N38" s="238"/>
      <c r="O38" s="238"/>
      <c r="P38" s="238"/>
      <c r="Q38" s="238"/>
      <c r="R38" s="238"/>
      <c r="S38" s="238"/>
      <c r="T38" s="239"/>
      <c r="U38" s="176"/>
      <c r="V38" s="174"/>
      <c r="W38" s="175"/>
      <c r="X38" s="176"/>
      <c r="Y38" s="174"/>
      <c r="Z38" s="174"/>
      <c r="AA38" s="174"/>
      <c r="AB38" s="175"/>
      <c r="AC38" s="176"/>
      <c r="AD38" s="174"/>
      <c r="AE38" s="175"/>
      <c r="AF38" s="305"/>
      <c r="AG38" s="306"/>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6"/>
      <c r="BD38" s="306"/>
      <c r="BE38" s="306"/>
      <c r="BF38" s="306"/>
      <c r="BG38" s="306"/>
      <c r="BH38" s="306"/>
      <c r="BI38" s="306"/>
      <c r="BJ38" s="321"/>
    </row>
    <row r="39" spans="1:62" s="7" customFormat="1" ht="40.5" customHeight="1" x14ac:dyDescent="0.2">
      <c r="A39" s="173">
        <v>1</v>
      </c>
      <c r="B39" s="174"/>
      <c r="C39" s="175"/>
      <c r="D39" s="237" t="s">
        <v>3117</v>
      </c>
      <c r="E39" s="238"/>
      <c r="F39" s="238"/>
      <c r="G39" s="238"/>
      <c r="H39" s="238"/>
      <c r="I39" s="238"/>
      <c r="J39" s="238"/>
      <c r="K39" s="238"/>
      <c r="L39" s="238"/>
      <c r="M39" s="238"/>
      <c r="N39" s="238"/>
      <c r="O39" s="238"/>
      <c r="P39" s="238"/>
      <c r="Q39" s="238"/>
      <c r="R39" s="238"/>
      <c r="S39" s="238"/>
      <c r="T39" s="239"/>
      <c r="U39" s="176">
        <v>2</v>
      </c>
      <c r="V39" s="174"/>
      <c r="W39" s="175"/>
      <c r="X39" s="174" t="s">
        <v>102</v>
      </c>
      <c r="Y39" s="174"/>
      <c r="Z39" s="174"/>
      <c r="AA39" s="174"/>
      <c r="AB39" s="175"/>
      <c r="AC39" s="210"/>
      <c r="AD39" s="211"/>
      <c r="AE39" s="212"/>
      <c r="AF39" s="183" t="s">
        <v>3130</v>
      </c>
      <c r="AG39" s="322"/>
      <c r="AH39" s="322"/>
      <c r="AI39" s="322"/>
      <c r="AJ39" s="322"/>
      <c r="AK39" s="322"/>
      <c r="AL39" s="322"/>
      <c r="AM39" s="322"/>
      <c r="AN39" s="322"/>
      <c r="AO39" s="322"/>
      <c r="AP39" s="322"/>
      <c r="AQ39" s="322"/>
      <c r="AR39" s="322"/>
      <c r="AS39" s="322"/>
      <c r="AT39" s="322"/>
      <c r="AU39" s="322"/>
      <c r="AV39" s="322"/>
      <c r="AW39" s="322"/>
      <c r="AX39" s="322"/>
      <c r="AY39" s="322"/>
      <c r="AZ39" s="322"/>
      <c r="BA39" s="322"/>
      <c r="BB39" s="322"/>
      <c r="BC39" s="322"/>
      <c r="BD39" s="322"/>
      <c r="BE39" s="322"/>
      <c r="BF39" s="322"/>
      <c r="BG39" s="322"/>
      <c r="BH39" s="322"/>
      <c r="BI39" s="322"/>
      <c r="BJ39" s="323"/>
    </row>
    <row r="40" spans="1:62" s="7" customFormat="1" ht="40.5" customHeight="1" x14ac:dyDescent="0.2">
      <c r="A40" s="173">
        <v>2</v>
      </c>
      <c r="B40" s="174"/>
      <c r="C40" s="175"/>
      <c r="D40" s="237" t="s">
        <v>3118</v>
      </c>
      <c r="E40" s="238"/>
      <c r="F40" s="238"/>
      <c r="G40" s="238"/>
      <c r="H40" s="238"/>
      <c r="I40" s="238"/>
      <c r="J40" s="238"/>
      <c r="K40" s="238"/>
      <c r="L40" s="238"/>
      <c r="M40" s="238"/>
      <c r="N40" s="238"/>
      <c r="O40" s="238"/>
      <c r="P40" s="238"/>
      <c r="Q40" s="238"/>
      <c r="R40" s="238"/>
      <c r="S40" s="238"/>
      <c r="T40" s="239"/>
      <c r="U40" s="176">
        <v>1</v>
      </c>
      <c r="V40" s="174"/>
      <c r="W40" s="175"/>
      <c r="X40" s="174" t="s">
        <v>102</v>
      </c>
      <c r="Y40" s="174"/>
      <c r="Z40" s="174"/>
      <c r="AA40" s="174"/>
      <c r="AB40" s="175"/>
      <c r="AC40" s="210"/>
      <c r="AD40" s="211"/>
      <c r="AE40" s="212"/>
      <c r="AF40" s="183" t="s">
        <v>3131</v>
      </c>
      <c r="AG40" s="322"/>
      <c r="AH40" s="322"/>
      <c r="AI40" s="322"/>
      <c r="AJ40" s="322"/>
      <c r="AK40" s="322"/>
      <c r="AL40" s="322"/>
      <c r="AM40" s="322"/>
      <c r="AN40" s="322"/>
      <c r="AO40" s="322"/>
      <c r="AP40" s="322"/>
      <c r="AQ40" s="322"/>
      <c r="AR40" s="322"/>
      <c r="AS40" s="322"/>
      <c r="AT40" s="322"/>
      <c r="AU40" s="322"/>
      <c r="AV40" s="322"/>
      <c r="AW40" s="322"/>
      <c r="AX40" s="322"/>
      <c r="AY40" s="322"/>
      <c r="AZ40" s="322"/>
      <c r="BA40" s="322"/>
      <c r="BB40" s="322"/>
      <c r="BC40" s="322"/>
      <c r="BD40" s="322"/>
      <c r="BE40" s="322"/>
      <c r="BF40" s="322"/>
      <c r="BG40" s="322"/>
      <c r="BH40" s="322"/>
      <c r="BI40" s="322"/>
      <c r="BJ40" s="323"/>
    </row>
    <row r="41" spans="1:62" s="7" customFormat="1" ht="40.5" customHeight="1" x14ac:dyDescent="0.2">
      <c r="A41" s="173">
        <v>3</v>
      </c>
      <c r="B41" s="174"/>
      <c r="C41" s="175"/>
      <c r="D41" s="237" t="s">
        <v>3119</v>
      </c>
      <c r="E41" s="238"/>
      <c r="F41" s="238"/>
      <c r="G41" s="238"/>
      <c r="H41" s="238"/>
      <c r="I41" s="238"/>
      <c r="J41" s="238"/>
      <c r="K41" s="238"/>
      <c r="L41" s="238"/>
      <c r="M41" s="238"/>
      <c r="N41" s="238"/>
      <c r="O41" s="238"/>
      <c r="P41" s="238"/>
      <c r="Q41" s="238"/>
      <c r="R41" s="238"/>
      <c r="S41" s="238"/>
      <c r="T41" s="239"/>
      <c r="U41" s="176">
        <v>7</v>
      </c>
      <c r="V41" s="174"/>
      <c r="W41" s="175"/>
      <c r="X41" s="174" t="s">
        <v>1742</v>
      </c>
      <c r="Y41" s="174"/>
      <c r="Z41" s="174"/>
      <c r="AA41" s="174"/>
      <c r="AB41" s="175"/>
      <c r="AC41" s="210"/>
      <c r="AD41" s="211"/>
      <c r="AE41" s="212"/>
      <c r="AF41" s="177" t="s">
        <v>3125</v>
      </c>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9"/>
    </row>
    <row r="42" spans="1:62" s="7" customFormat="1" ht="40.5" customHeight="1" x14ac:dyDescent="0.2">
      <c r="A42" s="173">
        <v>4</v>
      </c>
      <c r="B42" s="174"/>
      <c r="C42" s="175"/>
      <c r="D42" s="237" t="s">
        <v>3120</v>
      </c>
      <c r="E42" s="238"/>
      <c r="F42" s="238"/>
      <c r="G42" s="238"/>
      <c r="H42" s="238"/>
      <c r="I42" s="238"/>
      <c r="J42" s="238"/>
      <c r="K42" s="238"/>
      <c r="L42" s="238"/>
      <c r="M42" s="238"/>
      <c r="N42" s="238"/>
      <c r="O42" s="238"/>
      <c r="P42" s="238"/>
      <c r="Q42" s="238"/>
      <c r="R42" s="238"/>
      <c r="S42" s="238"/>
      <c r="T42" s="239"/>
      <c r="U42" s="176">
        <v>7</v>
      </c>
      <c r="V42" s="174"/>
      <c r="W42" s="175"/>
      <c r="X42" s="174" t="s">
        <v>1742</v>
      </c>
      <c r="Y42" s="174"/>
      <c r="Z42" s="174"/>
      <c r="AA42" s="174"/>
      <c r="AB42" s="175"/>
      <c r="AC42" s="210"/>
      <c r="AD42" s="211"/>
      <c r="AE42" s="212"/>
      <c r="AF42" s="177" t="s">
        <v>3124</v>
      </c>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9"/>
    </row>
    <row r="43" spans="1:62" s="7" customFormat="1" ht="40.5" customHeight="1" x14ac:dyDescent="0.2">
      <c r="A43" s="173">
        <v>5</v>
      </c>
      <c r="B43" s="174"/>
      <c r="C43" s="175"/>
      <c r="D43" s="237" t="s">
        <v>3121</v>
      </c>
      <c r="E43" s="238"/>
      <c r="F43" s="238"/>
      <c r="G43" s="238"/>
      <c r="H43" s="238"/>
      <c r="I43" s="238"/>
      <c r="J43" s="238"/>
      <c r="K43" s="238"/>
      <c r="L43" s="238"/>
      <c r="M43" s="238"/>
      <c r="N43" s="238"/>
      <c r="O43" s="238"/>
      <c r="P43" s="238"/>
      <c r="Q43" s="238"/>
      <c r="R43" s="238"/>
      <c r="S43" s="238"/>
      <c r="T43" s="239"/>
      <c r="U43" s="176" t="s">
        <v>3122</v>
      </c>
      <c r="V43" s="174"/>
      <c r="W43" s="175"/>
      <c r="X43" s="174" t="s">
        <v>102</v>
      </c>
      <c r="Y43" s="174"/>
      <c r="Z43" s="174"/>
      <c r="AA43" s="174"/>
      <c r="AB43" s="175"/>
      <c r="AC43" s="210"/>
      <c r="AD43" s="211"/>
      <c r="AE43" s="212"/>
      <c r="AF43" s="177" t="s">
        <v>3144</v>
      </c>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9"/>
    </row>
    <row r="44" spans="1:62" s="7" customFormat="1" ht="40.5" customHeight="1" x14ac:dyDescent="0.2">
      <c r="A44" s="173"/>
      <c r="B44" s="174"/>
      <c r="C44" s="175"/>
      <c r="D44" s="237"/>
      <c r="E44" s="238"/>
      <c r="F44" s="238"/>
      <c r="G44" s="238"/>
      <c r="H44" s="238"/>
      <c r="I44" s="238"/>
      <c r="J44" s="238"/>
      <c r="K44" s="238"/>
      <c r="L44" s="238"/>
      <c r="M44" s="238"/>
      <c r="N44" s="238"/>
      <c r="O44" s="238"/>
      <c r="P44" s="238"/>
      <c r="Q44" s="238"/>
      <c r="R44" s="238"/>
      <c r="S44" s="238"/>
      <c r="T44" s="239"/>
      <c r="U44" s="176"/>
      <c r="V44" s="174"/>
      <c r="W44" s="175"/>
      <c r="X44" s="422"/>
      <c r="Y44" s="361"/>
      <c r="Z44" s="361"/>
      <c r="AA44" s="361"/>
      <c r="AB44" s="423"/>
      <c r="AC44" s="176"/>
      <c r="AD44" s="174"/>
      <c r="AE44" s="175"/>
      <c r="AF44" s="237"/>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75"/>
    </row>
    <row r="45" spans="1:62" s="7" customFormat="1" ht="40.5" customHeight="1" x14ac:dyDescent="0.2">
      <c r="A45" s="204"/>
      <c r="B45" s="205"/>
      <c r="C45" s="206"/>
      <c r="D45" s="213"/>
      <c r="E45" s="214"/>
      <c r="F45" s="214"/>
      <c r="G45" s="214"/>
      <c r="H45" s="214"/>
      <c r="I45" s="214"/>
      <c r="J45" s="214"/>
      <c r="K45" s="214"/>
      <c r="L45" s="214"/>
      <c r="M45" s="214"/>
      <c r="N45" s="214"/>
      <c r="O45" s="214"/>
      <c r="P45" s="214"/>
      <c r="Q45" s="214"/>
      <c r="R45" s="214"/>
      <c r="S45" s="214"/>
      <c r="T45" s="215"/>
      <c r="U45" s="250"/>
      <c r="V45" s="205"/>
      <c r="W45" s="206"/>
      <c r="X45" s="424"/>
      <c r="Y45" s="425"/>
      <c r="Z45" s="425"/>
      <c r="AA45" s="425"/>
      <c r="AB45" s="426"/>
      <c r="AC45" s="250"/>
      <c r="AD45" s="205"/>
      <c r="AE45" s="206"/>
      <c r="AF45" s="213"/>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74"/>
    </row>
    <row r="46" spans="1:62" s="3" customFormat="1" ht="7.5" customHeight="1"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1" customFormat="1" ht="12" x14ac:dyDescent="0.2"/>
    <row r="62" s="1" customFormat="1" ht="12" x14ac:dyDescent="0.2"/>
    <row r="63" s="1" customFormat="1" ht="12" x14ac:dyDescent="0.2"/>
    <row r="64" s="1" customFormat="1" ht="12" x14ac:dyDescent="0.2"/>
    <row r="65" s="1" customFormat="1" ht="12" x14ac:dyDescent="0.2"/>
    <row r="66" s="1" customFormat="1" ht="12" x14ac:dyDescent="0.2"/>
    <row r="67" s="1" customFormat="1" ht="12" x14ac:dyDescent="0.2"/>
    <row r="68" s="1" customFormat="1" ht="12" x14ac:dyDescent="0.2"/>
    <row r="69" s="2" customFormat="1" ht="12" x14ac:dyDescent="0.15"/>
    <row r="70" s="2" customFormat="1" ht="12" x14ac:dyDescent="0.15"/>
  </sheetData>
  <mergeCells count="173">
    <mergeCell ref="A42:C42"/>
    <mergeCell ref="D42:T42"/>
    <mergeCell ref="U42:W42"/>
    <mergeCell ref="X42:AB42"/>
    <mergeCell ref="AC42:AE42"/>
    <mergeCell ref="AF42:BJ42"/>
    <mergeCell ref="A43:C43"/>
    <mergeCell ref="D43:T43"/>
    <mergeCell ref="U43:W43"/>
    <mergeCell ref="X43:AB43"/>
    <mergeCell ref="AC43:AE43"/>
    <mergeCell ref="AF43:BJ43"/>
    <mergeCell ref="A40:C40"/>
    <mergeCell ref="D40:T40"/>
    <mergeCell ref="U40:W40"/>
    <mergeCell ref="X40:AB40"/>
    <mergeCell ref="AC40:AE40"/>
    <mergeCell ref="AF40:BJ40"/>
    <mergeCell ref="A41:C41"/>
    <mergeCell ref="D41:T41"/>
    <mergeCell ref="U41:W41"/>
    <mergeCell ref="X41:AB41"/>
    <mergeCell ref="AC41:AE41"/>
    <mergeCell ref="AF41:BJ41"/>
    <mergeCell ref="A38:C38"/>
    <mergeCell ref="D38:T38"/>
    <mergeCell ref="U38:W38"/>
    <mergeCell ref="X38:AB38"/>
    <mergeCell ref="AC38:AE38"/>
    <mergeCell ref="AF38:BJ38"/>
    <mergeCell ref="A39:C39"/>
    <mergeCell ref="D39:T39"/>
    <mergeCell ref="U39:W39"/>
    <mergeCell ref="X39:AB39"/>
    <mergeCell ref="AC39:AE39"/>
    <mergeCell ref="AF39:BJ39"/>
    <mergeCell ref="A45:C45"/>
    <mergeCell ref="D45:T45"/>
    <mergeCell ref="U45:W45"/>
    <mergeCell ref="X45:AB45"/>
    <mergeCell ref="AC45:AE45"/>
    <mergeCell ref="AF45:BJ45"/>
    <mergeCell ref="A44:C44"/>
    <mergeCell ref="D44:T44"/>
    <mergeCell ref="U44:W44"/>
    <mergeCell ref="X44:AB44"/>
    <mergeCell ref="AC44:AE44"/>
    <mergeCell ref="AF44:BJ44"/>
    <mergeCell ref="A37:C37"/>
    <mergeCell ref="D37:T37"/>
    <mergeCell ref="U37:W37"/>
    <mergeCell ref="X37:AB37"/>
    <mergeCell ref="AC37:AE37"/>
    <mergeCell ref="AF37:BJ37"/>
    <mergeCell ref="A36:C36"/>
    <mergeCell ref="D36:T36"/>
    <mergeCell ref="U36:W36"/>
    <mergeCell ref="X36:AB36"/>
    <mergeCell ref="AC36:AE36"/>
    <mergeCell ref="AF36:BJ36"/>
    <mergeCell ref="A35:C35"/>
    <mergeCell ref="D35:T35"/>
    <mergeCell ref="U35:W35"/>
    <mergeCell ref="X35:AB35"/>
    <mergeCell ref="AC35:AE35"/>
    <mergeCell ref="AF35:BJ35"/>
    <mergeCell ref="A34:C34"/>
    <mergeCell ref="D34:T34"/>
    <mergeCell ref="U34:W34"/>
    <mergeCell ref="X34:AB34"/>
    <mergeCell ref="AC34:AE34"/>
    <mergeCell ref="AF34:BJ34"/>
    <mergeCell ref="A33:C33"/>
    <mergeCell ref="D33:T33"/>
    <mergeCell ref="U33:W33"/>
    <mergeCell ref="X33:AB33"/>
    <mergeCell ref="AC33:AE33"/>
    <mergeCell ref="AF33:BJ33"/>
    <mergeCell ref="A32:C32"/>
    <mergeCell ref="D32:T32"/>
    <mergeCell ref="U32:W32"/>
    <mergeCell ref="X32:AB32"/>
    <mergeCell ref="AC32:AE32"/>
    <mergeCell ref="AF32:BJ32"/>
    <mergeCell ref="A31:C31"/>
    <mergeCell ref="D31:T31"/>
    <mergeCell ref="U31:W31"/>
    <mergeCell ref="X31:AB31"/>
    <mergeCell ref="AC31:AE31"/>
    <mergeCell ref="AF31:BJ31"/>
    <mergeCell ref="A30:C30"/>
    <mergeCell ref="D30:T30"/>
    <mergeCell ref="U30:W30"/>
    <mergeCell ref="X30:AB30"/>
    <mergeCell ref="AC30:AE30"/>
    <mergeCell ref="AF30:BJ30"/>
    <mergeCell ref="A29:C29"/>
    <mergeCell ref="D29:T29"/>
    <mergeCell ref="U29:W29"/>
    <mergeCell ref="X29:AB29"/>
    <mergeCell ref="AC29:AE29"/>
    <mergeCell ref="AF29:BJ29"/>
    <mergeCell ref="A28:C28"/>
    <mergeCell ref="D28:T28"/>
    <mergeCell ref="U28:W28"/>
    <mergeCell ref="X28:AB28"/>
    <mergeCell ref="AC28:AE28"/>
    <mergeCell ref="AF28:BJ28"/>
    <mergeCell ref="A27:C27"/>
    <mergeCell ref="D27:T27"/>
    <mergeCell ref="U27:W27"/>
    <mergeCell ref="X27:AB27"/>
    <mergeCell ref="AC27:AE27"/>
    <mergeCell ref="AF27:BJ27"/>
    <mergeCell ref="A26:C26"/>
    <mergeCell ref="D26:T26"/>
    <mergeCell ref="U26:W26"/>
    <mergeCell ref="X26:AB26"/>
    <mergeCell ref="AC26:AE26"/>
    <mergeCell ref="AF26:BJ26"/>
    <mergeCell ref="A25:C25"/>
    <mergeCell ref="D25:T25"/>
    <mergeCell ref="U25:W25"/>
    <mergeCell ref="X25:AB25"/>
    <mergeCell ref="AC25:AE25"/>
    <mergeCell ref="AF25:BJ25"/>
    <mergeCell ref="A24:C24"/>
    <mergeCell ref="D24:T24"/>
    <mergeCell ref="U24:W24"/>
    <mergeCell ref="X24:AB24"/>
    <mergeCell ref="AC24:AE24"/>
    <mergeCell ref="AF24:BJ24"/>
    <mergeCell ref="A23:C23"/>
    <mergeCell ref="D23:T23"/>
    <mergeCell ref="U23:W23"/>
    <mergeCell ref="X23:AB23"/>
    <mergeCell ref="AC23:AE23"/>
    <mergeCell ref="AF23:BJ23"/>
    <mergeCell ref="A22:C22"/>
    <mergeCell ref="D22:T22"/>
    <mergeCell ref="U22:W22"/>
    <mergeCell ref="X22:AB22"/>
    <mergeCell ref="AC22:AE22"/>
    <mergeCell ref="AF22:BJ22"/>
    <mergeCell ref="A21:C21"/>
    <mergeCell ref="D21:T21"/>
    <mergeCell ref="U21:W21"/>
    <mergeCell ref="X21:AB21"/>
    <mergeCell ref="AC21:AE21"/>
    <mergeCell ref="AF21:BJ21"/>
    <mergeCell ref="A8:K8"/>
    <mergeCell ref="L8:BJ8"/>
    <mergeCell ref="A9:K9"/>
    <mergeCell ref="L9:BJ9"/>
    <mergeCell ref="A10:K10"/>
    <mergeCell ref="L10:BJ10"/>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s>
  <phoneticPr fontId="4"/>
  <dataValidations count="2">
    <dataValidation type="list" allowBlank="1" showInputMessage="1" showErrorMessage="1" sqref="AY6:BJ6" xr:uid="{64731B3C-8975-44FA-83DC-28114E68073A}">
      <formula1>"送信,受信"</formula1>
    </dataValidation>
    <dataValidation type="list" allowBlank="1" showInputMessage="1" showErrorMessage="1" sqref="AD22:AE22 AC45:AE45 AC22:AC44 AD39:AE43" xr:uid="{2DC8B4D7-3EBF-4A9D-8B91-F1B2FB5A108B}">
      <formula1>"○"</formula1>
    </dataValidation>
  </dataValidations>
  <pageMargins left="0.70866141732283472" right="0.39370078740157483" top="0.74803149606299213" bottom="0.51181102362204722" header="0.98425196850393704" footer="0.31496062992125984"/>
  <pageSetup paperSize="9" scale="71" fitToHeight="0" orientation="portrait" r:id="rId1"/>
  <headerFooter>
    <oddHeader xml:space="preserve">&amp;R&amp;P   </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37B2-2390-4A14-A62F-CB9350D574E2}">
  <sheetPr codeName="Sheet67">
    <pageSetUpPr fitToPage="1"/>
  </sheetPr>
  <dimension ref="A1:BJ130"/>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4910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5765</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3102</v>
      </c>
      <c r="BJ16" s="12"/>
    </row>
    <row r="17" spans="1:62" s="7" customFormat="1" ht="20.25" customHeight="1" x14ac:dyDescent="0.2">
      <c r="A17" s="4"/>
      <c r="B17" s="5" t="s">
        <v>5898</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6"/>
    </row>
    <row r="18" spans="1:62" s="3" customFormat="1" ht="5.25" customHeight="1" x14ac:dyDescent="0.2"/>
    <row r="19" spans="1:62" s="7" customFormat="1" ht="20.25" customHeight="1" x14ac:dyDescent="0.2">
      <c r="A19" s="190" t="s">
        <v>18</v>
      </c>
      <c r="B19" s="191"/>
      <c r="C19" s="192"/>
      <c r="D19" s="276" t="s">
        <v>12</v>
      </c>
      <c r="E19" s="195"/>
      <c r="F19" s="195"/>
      <c r="G19" s="195"/>
      <c r="H19" s="195"/>
      <c r="I19" s="195"/>
      <c r="J19" s="195"/>
      <c r="K19" s="195"/>
      <c r="L19" s="195"/>
      <c r="M19" s="195"/>
      <c r="N19" s="195"/>
      <c r="O19" s="195"/>
      <c r="P19" s="195"/>
      <c r="Q19" s="195"/>
      <c r="R19" s="195"/>
      <c r="S19" s="195"/>
      <c r="T19" s="195"/>
      <c r="U19" s="195" t="s">
        <v>13</v>
      </c>
      <c r="V19" s="195"/>
      <c r="W19" s="195"/>
      <c r="X19" s="195" t="s">
        <v>14</v>
      </c>
      <c r="Y19" s="195"/>
      <c r="Z19" s="195"/>
      <c r="AA19" s="195"/>
      <c r="AB19" s="195"/>
      <c r="AC19" s="195" t="s">
        <v>15</v>
      </c>
      <c r="AD19" s="195"/>
      <c r="AE19" s="195"/>
      <c r="AF19" s="195" t="s">
        <v>16</v>
      </c>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62" s="7" customFormat="1" ht="40.5" customHeight="1" x14ac:dyDescent="0.2">
      <c r="A20" s="255">
        <v>1</v>
      </c>
      <c r="B20" s="256"/>
      <c r="C20" s="257"/>
      <c r="D20" s="270" t="s">
        <v>229</v>
      </c>
      <c r="E20" s="271"/>
      <c r="F20" s="271"/>
      <c r="G20" s="271"/>
      <c r="H20" s="271"/>
      <c r="I20" s="271"/>
      <c r="J20" s="271"/>
      <c r="K20" s="271"/>
      <c r="L20" s="271"/>
      <c r="M20" s="271"/>
      <c r="N20" s="271"/>
      <c r="O20" s="271"/>
      <c r="P20" s="271"/>
      <c r="Q20" s="271"/>
      <c r="R20" s="271"/>
      <c r="S20" s="271"/>
      <c r="T20" s="272"/>
      <c r="U20" s="273" t="s">
        <v>1810</v>
      </c>
      <c r="V20" s="256"/>
      <c r="W20" s="257"/>
      <c r="X20" s="270" t="s">
        <v>3557</v>
      </c>
      <c r="Y20" s="271"/>
      <c r="Z20" s="271"/>
      <c r="AA20" s="271"/>
      <c r="AB20" s="272"/>
      <c r="AC20" s="273"/>
      <c r="AD20" s="256"/>
      <c r="AE20" s="257"/>
      <c r="AF20" s="44"/>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2"/>
    </row>
    <row r="21" spans="1:62" s="7" customFormat="1" ht="40.5" customHeight="1" x14ac:dyDescent="0.2">
      <c r="A21" s="173">
        <v>2</v>
      </c>
      <c r="B21" s="174"/>
      <c r="C21" s="175"/>
      <c r="D21" s="29" t="s">
        <v>2121</v>
      </c>
      <c r="E21" s="30"/>
      <c r="F21" s="30"/>
      <c r="G21" s="30"/>
      <c r="H21" s="30"/>
      <c r="I21" s="30"/>
      <c r="J21" s="30"/>
      <c r="K21" s="30"/>
      <c r="L21" s="30"/>
      <c r="M21" s="30"/>
      <c r="N21" s="30"/>
      <c r="O21" s="30"/>
      <c r="P21" s="30"/>
      <c r="Q21" s="30"/>
      <c r="R21" s="30"/>
      <c r="S21" s="30"/>
      <c r="T21" s="31"/>
      <c r="U21" s="176" t="s">
        <v>2748</v>
      </c>
      <c r="V21" s="174"/>
      <c r="W21" s="175"/>
      <c r="X21" s="176" t="s">
        <v>3555</v>
      </c>
      <c r="Y21" s="174"/>
      <c r="Z21" s="174"/>
      <c r="AA21" s="174"/>
      <c r="AB21" s="175"/>
      <c r="AC21" s="176"/>
      <c r="AD21" s="174"/>
      <c r="AE21" s="175"/>
      <c r="AF21" s="29"/>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3"/>
    </row>
    <row r="22" spans="1:62" s="7" customFormat="1" ht="40.5" customHeight="1" x14ac:dyDescent="0.2">
      <c r="A22" s="173">
        <v>3</v>
      </c>
      <c r="B22" s="174"/>
      <c r="C22" s="175"/>
      <c r="D22" s="29" t="s">
        <v>232</v>
      </c>
      <c r="E22" s="30"/>
      <c r="F22" s="30"/>
      <c r="G22" s="30"/>
      <c r="H22" s="30"/>
      <c r="I22" s="30"/>
      <c r="J22" s="30"/>
      <c r="K22" s="30"/>
      <c r="L22" s="30"/>
      <c r="M22" s="30"/>
      <c r="N22" s="30"/>
      <c r="O22" s="30"/>
      <c r="P22" s="30"/>
      <c r="Q22" s="30"/>
      <c r="R22" s="30"/>
      <c r="S22" s="30"/>
      <c r="T22" s="31"/>
      <c r="U22" s="176" t="s">
        <v>2748</v>
      </c>
      <c r="V22" s="174"/>
      <c r="W22" s="175"/>
      <c r="X22" s="176" t="s">
        <v>3555</v>
      </c>
      <c r="Y22" s="174"/>
      <c r="Z22" s="174"/>
      <c r="AA22" s="174"/>
      <c r="AB22" s="175"/>
      <c r="AC22" s="176"/>
      <c r="AD22" s="174"/>
      <c r="AE22" s="175"/>
      <c r="AF22" s="29"/>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3"/>
    </row>
    <row r="23" spans="1:62" s="7" customFormat="1" ht="40.5" customHeight="1" x14ac:dyDescent="0.2">
      <c r="A23" s="173">
        <v>4</v>
      </c>
      <c r="B23" s="174"/>
      <c r="C23" s="175"/>
      <c r="D23" s="29" t="s">
        <v>2118</v>
      </c>
      <c r="E23" s="30"/>
      <c r="F23" s="30"/>
      <c r="G23" s="30"/>
      <c r="H23" s="30"/>
      <c r="I23" s="30"/>
      <c r="J23" s="30"/>
      <c r="K23" s="30"/>
      <c r="L23" s="30"/>
      <c r="M23" s="30"/>
      <c r="N23" s="30"/>
      <c r="O23" s="30"/>
      <c r="P23" s="30"/>
      <c r="Q23" s="30"/>
      <c r="R23" s="30"/>
      <c r="S23" s="30"/>
      <c r="T23" s="31"/>
      <c r="U23" s="176" t="s">
        <v>2748</v>
      </c>
      <c r="V23" s="174"/>
      <c r="W23" s="175"/>
      <c r="X23" s="176" t="s">
        <v>3555</v>
      </c>
      <c r="Y23" s="174"/>
      <c r="Z23" s="174"/>
      <c r="AA23" s="174"/>
      <c r="AB23" s="175"/>
      <c r="AC23" s="176"/>
      <c r="AD23" s="174"/>
      <c r="AE23" s="175"/>
      <c r="AF23" s="29"/>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3"/>
    </row>
    <row r="24" spans="1:62" s="7" customFormat="1" ht="40.5" customHeight="1" x14ac:dyDescent="0.2">
      <c r="A24" s="173">
        <v>5</v>
      </c>
      <c r="B24" s="174"/>
      <c r="C24" s="175"/>
      <c r="D24" s="29" t="s">
        <v>234</v>
      </c>
      <c r="E24" s="30"/>
      <c r="F24" s="30"/>
      <c r="G24" s="30"/>
      <c r="H24" s="30"/>
      <c r="I24" s="30"/>
      <c r="J24" s="30"/>
      <c r="K24" s="30"/>
      <c r="L24" s="30"/>
      <c r="M24" s="30"/>
      <c r="N24" s="30"/>
      <c r="O24" s="30"/>
      <c r="P24" s="30"/>
      <c r="Q24" s="30"/>
      <c r="R24" s="30"/>
      <c r="S24" s="30"/>
      <c r="T24" s="31"/>
      <c r="U24" s="176" t="s">
        <v>2748</v>
      </c>
      <c r="V24" s="174"/>
      <c r="W24" s="175"/>
      <c r="X24" s="176" t="s">
        <v>3555</v>
      </c>
      <c r="Y24" s="174"/>
      <c r="Z24" s="174"/>
      <c r="AA24" s="174"/>
      <c r="AB24" s="175"/>
      <c r="AC24" s="176"/>
      <c r="AD24" s="174"/>
      <c r="AE24" s="175"/>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6</v>
      </c>
      <c r="B25" s="174"/>
      <c r="C25" s="175"/>
      <c r="D25" s="29" t="s">
        <v>2115</v>
      </c>
      <c r="E25" s="30"/>
      <c r="F25" s="30"/>
      <c r="G25" s="30"/>
      <c r="H25" s="30"/>
      <c r="I25" s="30"/>
      <c r="J25" s="30"/>
      <c r="K25" s="30"/>
      <c r="L25" s="30"/>
      <c r="M25" s="30"/>
      <c r="N25" s="30"/>
      <c r="O25" s="30"/>
      <c r="P25" s="30"/>
      <c r="Q25" s="30"/>
      <c r="R25" s="30"/>
      <c r="S25" s="30"/>
      <c r="T25" s="31"/>
      <c r="U25" s="176" t="s">
        <v>2748</v>
      </c>
      <c r="V25" s="174"/>
      <c r="W25" s="175"/>
      <c r="X25" s="176" t="s">
        <v>3555</v>
      </c>
      <c r="Y25" s="174"/>
      <c r="Z25" s="174"/>
      <c r="AA25" s="174"/>
      <c r="AB25" s="175"/>
      <c r="AC25" s="176"/>
      <c r="AD25" s="174"/>
      <c r="AE25" s="175"/>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7</v>
      </c>
      <c r="B26" s="174"/>
      <c r="C26" s="175"/>
      <c r="D26" s="29" t="s">
        <v>236</v>
      </c>
      <c r="E26" s="30"/>
      <c r="F26" s="30"/>
      <c r="G26" s="30"/>
      <c r="H26" s="30"/>
      <c r="I26" s="30"/>
      <c r="J26" s="30"/>
      <c r="K26" s="30"/>
      <c r="L26" s="30"/>
      <c r="M26" s="30"/>
      <c r="N26" s="30"/>
      <c r="O26" s="30"/>
      <c r="P26" s="30"/>
      <c r="Q26" s="30"/>
      <c r="R26" s="30"/>
      <c r="S26" s="30"/>
      <c r="T26" s="31"/>
      <c r="U26" s="176" t="s">
        <v>2101</v>
      </c>
      <c r="V26" s="174"/>
      <c r="W26" s="175"/>
      <c r="X26" s="176" t="s">
        <v>3557</v>
      </c>
      <c r="Y26" s="174"/>
      <c r="Z26" s="174"/>
      <c r="AA26" s="174"/>
      <c r="AB26" s="175"/>
      <c r="AC26" s="176"/>
      <c r="AD26" s="174"/>
      <c r="AE26" s="175"/>
      <c r="AF26" s="29"/>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8</v>
      </c>
      <c r="B27" s="174"/>
      <c r="C27" s="175"/>
      <c r="D27" s="29" t="s">
        <v>237</v>
      </c>
      <c r="E27" s="30"/>
      <c r="F27" s="30"/>
      <c r="G27" s="30"/>
      <c r="H27" s="30"/>
      <c r="I27" s="30"/>
      <c r="J27" s="30"/>
      <c r="K27" s="30"/>
      <c r="L27" s="30"/>
      <c r="M27" s="30"/>
      <c r="N27" s="30"/>
      <c r="O27" s="30"/>
      <c r="P27" s="30"/>
      <c r="Q27" s="30"/>
      <c r="R27" s="30"/>
      <c r="S27" s="30"/>
      <c r="T27" s="31"/>
      <c r="U27" s="176" t="s">
        <v>2101</v>
      </c>
      <c r="V27" s="174"/>
      <c r="W27" s="175"/>
      <c r="X27" s="176" t="s">
        <v>3557</v>
      </c>
      <c r="Y27" s="174"/>
      <c r="Z27" s="174"/>
      <c r="AA27" s="174"/>
      <c r="AB27" s="175"/>
      <c r="AC27" s="176"/>
      <c r="AD27" s="174"/>
      <c r="AE27" s="175"/>
      <c r="AF27" s="29"/>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9</v>
      </c>
      <c r="B28" s="174"/>
      <c r="C28" s="175"/>
      <c r="D28" s="29" t="s">
        <v>4911</v>
      </c>
      <c r="E28" s="30"/>
      <c r="F28" s="30"/>
      <c r="G28" s="30"/>
      <c r="H28" s="30"/>
      <c r="I28" s="30"/>
      <c r="J28" s="30"/>
      <c r="K28" s="30"/>
      <c r="L28" s="30"/>
      <c r="M28" s="30"/>
      <c r="N28" s="30"/>
      <c r="O28" s="30"/>
      <c r="P28" s="30"/>
      <c r="Q28" s="30"/>
      <c r="R28" s="30"/>
      <c r="S28" s="30"/>
      <c r="T28" s="31"/>
      <c r="U28" s="176" t="s">
        <v>2594</v>
      </c>
      <c r="V28" s="174"/>
      <c r="W28" s="175"/>
      <c r="X28" s="176" t="s">
        <v>3557</v>
      </c>
      <c r="Y28" s="174"/>
      <c r="Z28" s="174"/>
      <c r="AA28" s="174"/>
      <c r="AB28" s="175"/>
      <c r="AC28" s="176"/>
      <c r="AD28" s="174"/>
      <c r="AE28" s="175"/>
      <c r="AF28" s="29"/>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10</v>
      </c>
      <c r="B29" s="174"/>
      <c r="C29" s="175"/>
      <c r="D29" s="29" t="s">
        <v>4912</v>
      </c>
      <c r="E29" s="30"/>
      <c r="F29" s="30"/>
      <c r="G29" s="30"/>
      <c r="H29" s="30"/>
      <c r="I29" s="30"/>
      <c r="J29" s="30"/>
      <c r="K29" s="30"/>
      <c r="L29" s="30"/>
      <c r="M29" s="30"/>
      <c r="N29" s="30"/>
      <c r="O29" s="30"/>
      <c r="P29" s="30"/>
      <c r="Q29" s="30"/>
      <c r="R29" s="30"/>
      <c r="S29" s="30"/>
      <c r="T29" s="31"/>
      <c r="U29" s="176" t="s">
        <v>2880</v>
      </c>
      <c r="V29" s="174"/>
      <c r="W29" s="175"/>
      <c r="X29" s="176" t="s">
        <v>3557</v>
      </c>
      <c r="Y29" s="174"/>
      <c r="Z29" s="174"/>
      <c r="AA29" s="174"/>
      <c r="AB29" s="175"/>
      <c r="AC29" s="176"/>
      <c r="AD29" s="174"/>
      <c r="AE29" s="175"/>
      <c r="AF29" s="29"/>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11</v>
      </c>
      <c r="B30" s="174"/>
      <c r="C30" s="175"/>
      <c r="D30" s="29" t="s">
        <v>3027</v>
      </c>
      <c r="E30" s="30"/>
      <c r="F30" s="30"/>
      <c r="G30" s="30"/>
      <c r="H30" s="30"/>
      <c r="I30" s="30"/>
      <c r="J30" s="30"/>
      <c r="K30" s="30"/>
      <c r="L30" s="30"/>
      <c r="M30" s="30"/>
      <c r="N30" s="30"/>
      <c r="O30" s="30"/>
      <c r="P30" s="30"/>
      <c r="Q30" s="30"/>
      <c r="R30" s="30"/>
      <c r="S30" s="30"/>
      <c r="T30" s="31"/>
      <c r="U30" s="176" t="s">
        <v>2762</v>
      </c>
      <c r="V30" s="174"/>
      <c r="W30" s="175"/>
      <c r="X30" s="176" t="s">
        <v>3557</v>
      </c>
      <c r="Y30" s="174"/>
      <c r="Z30" s="174"/>
      <c r="AA30" s="174"/>
      <c r="AB30" s="175"/>
      <c r="AC30" s="176"/>
      <c r="AD30" s="174"/>
      <c r="AE30" s="175"/>
      <c r="AF30" s="29"/>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v>12</v>
      </c>
      <c r="B31" s="174"/>
      <c r="C31" s="175"/>
      <c r="D31" s="29" t="s">
        <v>3029</v>
      </c>
      <c r="E31" s="30"/>
      <c r="F31" s="30"/>
      <c r="G31" s="30"/>
      <c r="H31" s="30"/>
      <c r="I31" s="30"/>
      <c r="J31" s="30"/>
      <c r="K31" s="30"/>
      <c r="L31" s="30"/>
      <c r="M31" s="30"/>
      <c r="N31" s="30"/>
      <c r="O31" s="30"/>
      <c r="P31" s="30"/>
      <c r="Q31" s="30"/>
      <c r="R31" s="30"/>
      <c r="S31" s="30"/>
      <c r="T31" s="31"/>
      <c r="U31" s="176" t="s">
        <v>2101</v>
      </c>
      <c r="V31" s="174"/>
      <c r="W31" s="175"/>
      <c r="X31" s="176" t="s">
        <v>3557</v>
      </c>
      <c r="Y31" s="174"/>
      <c r="Z31" s="174"/>
      <c r="AA31" s="174"/>
      <c r="AB31" s="175"/>
      <c r="AC31" s="176"/>
      <c r="AD31" s="174"/>
      <c r="AE31" s="175"/>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v>13</v>
      </c>
      <c r="B32" s="174"/>
      <c r="C32" s="175"/>
      <c r="D32" s="29" t="s">
        <v>3031</v>
      </c>
      <c r="E32" s="30"/>
      <c r="F32" s="30"/>
      <c r="G32" s="30"/>
      <c r="H32" s="30"/>
      <c r="I32" s="30"/>
      <c r="J32" s="30"/>
      <c r="K32" s="30"/>
      <c r="L32" s="30"/>
      <c r="M32" s="30"/>
      <c r="N32" s="30"/>
      <c r="O32" s="30"/>
      <c r="P32" s="30"/>
      <c r="Q32" s="30"/>
      <c r="R32" s="30"/>
      <c r="S32" s="30"/>
      <c r="T32" s="31"/>
      <c r="U32" s="176" t="s">
        <v>1807</v>
      </c>
      <c r="V32" s="174"/>
      <c r="W32" s="175"/>
      <c r="X32" s="176" t="s">
        <v>3557</v>
      </c>
      <c r="Y32" s="174"/>
      <c r="Z32" s="174"/>
      <c r="AA32" s="174"/>
      <c r="AB32" s="175"/>
      <c r="AC32" s="176"/>
      <c r="AD32" s="174"/>
      <c r="AE32" s="175"/>
      <c r="AF32" s="29"/>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v>14</v>
      </c>
      <c r="B33" s="174"/>
      <c r="C33" s="175"/>
      <c r="D33" s="29" t="s">
        <v>481</v>
      </c>
      <c r="E33" s="30"/>
      <c r="F33" s="30"/>
      <c r="G33" s="30"/>
      <c r="H33" s="30"/>
      <c r="I33" s="30"/>
      <c r="J33" s="30"/>
      <c r="K33" s="30"/>
      <c r="L33" s="30"/>
      <c r="M33" s="30"/>
      <c r="N33" s="30"/>
      <c r="O33" s="30"/>
      <c r="P33" s="30"/>
      <c r="Q33" s="30"/>
      <c r="R33" s="30"/>
      <c r="S33" s="30"/>
      <c r="T33" s="31"/>
      <c r="U33" s="176" t="s">
        <v>1797</v>
      </c>
      <c r="V33" s="174"/>
      <c r="W33" s="175"/>
      <c r="X33" s="176" t="s">
        <v>3555</v>
      </c>
      <c r="Y33" s="174"/>
      <c r="Z33" s="174"/>
      <c r="AA33" s="174"/>
      <c r="AB33" s="175"/>
      <c r="AC33" s="176"/>
      <c r="AD33" s="174"/>
      <c r="AE33" s="175"/>
      <c r="AF33" s="29"/>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v>15</v>
      </c>
      <c r="B34" s="174"/>
      <c r="C34" s="175"/>
      <c r="D34" s="29" t="s">
        <v>483</v>
      </c>
      <c r="E34" s="30"/>
      <c r="F34" s="30"/>
      <c r="G34" s="30"/>
      <c r="H34" s="30"/>
      <c r="I34" s="30"/>
      <c r="J34" s="30"/>
      <c r="K34" s="30"/>
      <c r="L34" s="30"/>
      <c r="M34" s="30"/>
      <c r="N34" s="30"/>
      <c r="O34" s="30"/>
      <c r="P34" s="30"/>
      <c r="Q34" s="30"/>
      <c r="R34" s="30"/>
      <c r="S34" s="30"/>
      <c r="T34" s="31"/>
      <c r="U34" s="176" t="s">
        <v>1797</v>
      </c>
      <c r="V34" s="174"/>
      <c r="W34" s="175"/>
      <c r="X34" s="176" t="s">
        <v>3555</v>
      </c>
      <c r="Y34" s="174"/>
      <c r="Z34" s="174"/>
      <c r="AA34" s="174"/>
      <c r="AB34" s="175"/>
      <c r="AC34" s="176"/>
      <c r="AD34" s="174"/>
      <c r="AE34" s="175"/>
      <c r="AF34" s="29"/>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v>16</v>
      </c>
      <c r="B35" s="174"/>
      <c r="C35" s="175"/>
      <c r="D35" s="29" t="s">
        <v>485</v>
      </c>
      <c r="E35" s="30"/>
      <c r="F35" s="30"/>
      <c r="G35" s="30"/>
      <c r="H35" s="30"/>
      <c r="I35" s="30"/>
      <c r="J35" s="30"/>
      <c r="K35" s="30"/>
      <c r="L35" s="30"/>
      <c r="M35" s="30"/>
      <c r="N35" s="30"/>
      <c r="O35" s="30"/>
      <c r="P35" s="30"/>
      <c r="Q35" s="30"/>
      <c r="R35" s="30"/>
      <c r="S35" s="30"/>
      <c r="T35" s="31"/>
      <c r="U35" s="176" t="s">
        <v>1810</v>
      </c>
      <c r="V35" s="174"/>
      <c r="W35" s="175"/>
      <c r="X35" s="176" t="s">
        <v>3557</v>
      </c>
      <c r="Y35" s="174"/>
      <c r="Z35" s="174"/>
      <c r="AA35" s="174"/>
      <c r="AB35" s="175"/>
      <c r="AC35" s="176"/>
      <c r="AD35" s="174"/>
      <c r="AE35" s="175"/>
      <c r="AF35" s="49"/>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v>17</v>
      </c>
      <c r="B36" s="174"/>
      <c r="C36" s="175"/>
      <c r="D36" s="29" t="s">
        <v>3039</v>
      </c>
      <c r="E36" s="30"/>
      <c r="F36" s="30"/>
      <c r="G36" s="30"/>
      <c r="H36" s="30"/>
      <c r="I36" s="30"/>
      <c r="J36" s="30"/>
      <c r="K36" s="30"/>
      <c r="L36" s="30"/>
      <c r="M36" s="30"/>
      <c r="N36" s="30"/>
      <c r="O36" s="30"/>
      <c r="P36" s="30"/>
      <c r="Q36" s="30"/>
      <c r="R36" s="30"/>
      <c r="S36" s="30"/>
      <c r="T36" s="31"/>
      <c r="U36" s="176" t="s">
        <v>2101</v>
      </c>
      <c r="V36" s="174"/>
      <c r="W36" s="175"/>
      <c r="X36" s="176" t="s">
        <v>3557</v>
      </c>
      <c r="Y36" s="174"/>
      <c r="Z36" s="174"/>
      <c r="AA36" s="174"/>
      <c r="AB36" s="175"/>
      <c r="AC36" s="176"/>
      <c r="AD36" s="174"/>
      <c r="AE36" s="175"/>
      <c r="AF36" s="29"/>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v>18</v>
      </c>
      <c r="B37" s="174"/>
      <c r="C37" s="175"/>
      <c r="D37" s="29" t="s">
        <v>3041</v>
      </c>
      <c r="E37" s="30"/>
      <c r="F37" s="30"/>
      <c r="G37" s="30"/>
      <c r="H37" s="30"/>
      <c r="I37" s="30"/>
      <c r="J37" s="30"/>
      <c r="K37" s="30"/>
      <c r="L37" s="30"/>
      <c r="M37" s="30"/>
      <c r="N37" s="30"/>
      <c r="O37" s="30"/>
      <c r="P37" s="30"/>
      <c r="Q37" s="30"/>
      <c r="R37" s="30"/>
      <c r="S37" s="30"/>
      <c r="T37" s="31"/>
      <c r="U37" s="176" t="s">
        <v>1807</v>
      </c>
      <c r="V37" s="174"/>
      <c r="W37" s="175"/>
      <c r="X37" s="176" t="s">
        <v>3557</v>
      </c>
      <c r="Y37" s="174"/>
      <c r="Z37" s="174"/>
      <c r="AA37" s="174"/>
      <c r="AB37" s="175"/>
      <c r="AC37" s="176"/>
      <c r="AD37" s="174"/>
      <c r="AE37" s="175"/>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v>19</v>
      </c>
      <c r="B38" s="174"/>
      <c r="C38" s="175"/>
      <c r="D38" s="29" t="s">
        <v>3043</v>
      </c>
      <c r="E38" s="30"/>
      <c r="F38" s="30"/>
      <c r="G38" s="30"/>
      <c r="H38" s="30"/>
      <c r="I38" s="30"/>
      <c r="J38" s="30"/>
      <c r="K38" s="30"/>
      <c r="L38" s="30"/>
      <c r="M38" s="30"/>
      <c r="N38" s="30"/>
      <c r="O38" s="30"/>
      <c r="P38" s="30"/>
      <c r="Q38" s="30"/>
      <c r="R38" s="30"/>
      <c r="S38" s="30"/>
      <c r="T38" s="31"/>
      <c r="U38" s="176" t="s">
        <v>1794</v>
      </c>
      <c r="V38" s="174"/>
      <c r="W38" s="175"/>
      <c r="X38" s="176" t="s">
        <v>3557</v>
      </c>
      <c r="Y38" s="174"/>
      <c r="Z38" s="174"/>
      <c r="AA38" s="174"/>
      <c r="AB38" s="175"/>
      <c r="AC38" s="176"/>
      <c r="AD38" s="174"/>
      <c r="AE38" s="175"/>
      <c r="AF38" s="2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v>20</v>
      </c>
      <c r="B39" s="174"/>
      <c r="C39" s="175"/>
      <c r="D39" s="29" t="s">
        <v>3045</v>
      </c>
      <c r="E39" s="30"/>
      <c r="F39" s="30"/>
      <c r="G39" s="30"/>
      <c r="H39" s="30"/>
      <c r="I39" s="30"/>
      <c r="J39" s="30"/>
      <c r="K39" s="30"/>
      <c r="L39" s="30"/>
      <c r="M39" s="30"/>
      <c r="N39" s="30"/>
      <c r="O39" s="30"/>
      <c r="P39" s="30"/>
      <c r="Q39" s="30"/>
      <c r="R39" s="30"/>
      <c r="S39" s="30"/>
      <c r="T39" s="31"/>
      <c r="U39" s="176" t="s">
        <v>2101</v>
      </c>
      <c r="V39" s="174"/>
      <c r="W39" s="175"/>
      <c r="X39" s="176" t="s">
        <v>3557</v>
      </c>
      <c r="Y39" s="174"/>
      <c r="Z39" s="174"/>
      <c r="AA39" s="174"/>
      <c r="AB39" s="175"/>
      <c r="AC39" s="176"/>
      <c r="AD39" s="174"/>
      <c r="AE39" s="175"/>
      <c r="AF39" s="29"/>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v>21</v>
      </c>
      <c r="B40" s="174"/>
      <c r="C40" s="175"/>
      <c r="D40" s="29" t="s">
        <v>65</v>
      </c>
      <c r="E40" s="30"/>
      <c r="F40" s="30"/>
      <c r="G40" s="30"/>
      <c r="H40" s="30"/>
      <c r="I40" s="30"/>
      <c r="J40" s="30"/>
      <c r="K40" s="30"/>
      <c r="L40" s="30"/>
      <c r="M40" s="30"/>
      <c r="N40" s="30"/>
      <c r="O40" s="30"/>
      <c r="P40" s="30"/>
      <c r="Q40" s="30"/>
      <c r="R40" s="30"/>
      <c r="S40" s="30"/>
      <c r="T40" s="31"/>
      <c r="U40" s="176" t="s">
        <v>2101</v>
      </c>
      <c r="V40" s="174"/>
      <c r="W40" s="175"/>
      <c r="X40" s="176" t="s">
        <v>3557</v>
      </c>
      <c r="Y40" s="174"/>
      <c r="Z40" s="174"/>
      <c r="AA40" s="174"/>
      <c r="AB40" s="175"/>
      <c r="AC40" s="176"/>
      <c r="AD40" s="174"/>
      <c r="AE40" s="175"/>
      <c r="AF40" s="29"/>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1" ht="40.5" customHeight="1" x14ac:dyDescent="0.2">
      <c r="A41" s="173">
        <v>22</v>
      </c>
      <c r="B41" s="174"/>
      <c r="C41" s="175"/>
      <c r="D41" s="29" t="s">
        <v>493</v>
      </c>
      <c r="E41" s="30"/>
      <c r="F41" s="30"/>
      <c r="G41" s="30"/>
      <c r="H41" s="30"/>
      <c r="I41" s="30"/>
      <c r="J41" s="30"/>
      <c r="K41" s="30"/>
      <c r="L41" s="30"/>
      <c r="M41" s="30"/>
      <c r="N41" s="30"/>
      <c r="O41" s="30"/>
      <c r="P41" s="30"/>
      <c r="Q41" s="30"/>
      <c r="R41" s="30"/>
      <c r="S41" s="30"/>
      <c r="T41" s="31"/>
      <c r="U41" s="176" t="s">
        <v>1797</v>
      </c>
      <c r="V41" s="174"/>
      <c r="W41" s="175"/>
      <c r="X41" s="176" t="s">
        <v>3555</v>
      </c>
      <c r="Y41" s="174"/>
      <c r="Z41" s="174"/>
      <c r="AA41" s="174"/>
      <c r="AB41" s="175"/>
      <c r="AC41" s="176"/>
      <c r="AD41" s="174"/>
      <c r="AE41" s="175"/>
      <c r="AF41" s="29"/>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1" ht="40.5" customHeight="1" x14ac:dyDescent="0.2">
      <c r="A42" s="173">
        <v>23</v>
      </c>
      <c r="B42" s="174"/>
      <c r="C42" s="175"/>
      <c r="D42" s="29" t="s">
        <v>495</v>
      </c>
      <c r="E42" s="30"/>
      <c r="F42" s="30"/>
      <c r="G42" s="30"/>
      <c r="H42" s="30"/>
      <c r="I42" s="30"/>
      <c r="J42" s="30"/>
      <c r="K42" s="30"/>
      <c r="L42" s="30"/>
      <c r="M42" s="30"/>
      <c r="N42" s="30"/>
      <c r="O42" s="30"/>
      <c r="P42" s="30"/>
      <c r="Q42" s="30"/>
      <c r="R42" s="30"/>
      <c r="S42" s="30"/>
      <c r="T42" s="31"/>
      <c r="U42" s="176" t="s">
        <v>1797</v>
      </c>
      <c r="V42" s="174"/>
      <c r="W42" s="175"/>
      <c r="X42" s="176" t="s">
        <v>3555</v>
      </c>
      <c r="Y42" s="174"/>
      <c r="Z42" s="174"/>
      <c r="AA42" s="174"/>
      <c r="AB42" s="175"/>
      <c r="AC42" s="176"/>
      <c r="AD42" s="174"/>
      <c r="AE42" s="175"/>
      <c r="AF42" s="29"/>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1" ht="40.5" customHeight="1" x14ac:dyDescent="0.2">
      <c r="A43" s="173">
        <v>24</v>
      </c>
      <c r="B43" s="174"/>
      <c r="C43" s="175"/>
      <c r="D43" s="29" t="s">
        <v>497</v>
      </c>
      <c r="E43" s="30"/>
      <c r="F43" s="30"/>
      <c r="G43" s="30"/>
      <c r="H43" s="30"/>
      <c r="I43" s="30"/>
      <c r="J43" s="30"/>
      <c r="K43" s="30"/>
      <c r="L43" s="30"/>
      <c r="M43" s="30"/>
      <c r="N43" s="30"/>
      <c r="O43" s="30"/>
      <c r="P43" s="30"/>
      <c r="Q43" s="30"/>
      <c r="R43" s="30"/>
      <c r="S43" s="30"/>
      <c r="T43" s="31"/>
      <c r="U43" s="176" t="s">
        <v>1810</v>
      </c>
      <c r="V43" s="174"/>
      <c r="W43" s="175"/>
      <c r="X43" s="176" t="s">
        <v>3557</v>
      </c>
      <c r="Y43" s="174"/>
      <c r="Z43" s="174"/>
      <c r="AA43" s="174"/>
      <c r="AB43" s="175"/>
      <c r="AC43" s="176"/>
      <c r="AD43" s="174"/>
      <c r="AE43" s="175"/>
      <c r="AF43" s="29"/>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1" ht="40.5" customHeight="1" x14ac:dyDescent="0.2">
      <c r="A44" s="173">
        <v>25</v>
      </c>
      <c r="B44" s="174"/>
      <c r="C44" s="175"/>
      <c r="D44" s="29" t="s">
        <v>499</v>
      </c>
      <c r="E44" s="30"/>
      <c r="F44" s="30"/>
      <c r="G44" s="30"/>
      <c r="H44" s="30"/>
      <c r="I44" s="30"/>
      <c r="J44" s="30"/>
      <c r="K44" s="30"/>
      <c r="L44" s="30"/>
      <c r="M44" s="30"/>
      <c r="N44" s="30"/>
      <c r="O44" s="30"/>
      <c r="P44" s="30"/>
      <c r="Q44" s="30"/>
      <c r="R44" s="30"/>
      <c r="S44" s="30"/>
      <c r="T44" s="31"/>
      <c r="U44" s="176" t="s">
        <v>1797</v>
      </c>
      <c r="V44" s="174"/>
      <c r="W44" s="175"/>
      <c r="X44" s="176" t="s">
        <v>3555</v>
      </c>
      <c r="Y44" s="174"/>
      <c r="Z44" s="174"/>
      <c r="AA44" s="174"/>
      <c r="AB44" s="175"/>
      <c r="AC44" s="176"/>
      <c r="AD44" s="174"/>
      <c r="AE44" s="175"/>
      <c r="AF44" s="29"/>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1" ht="40.5" customHeight="1" x14ac:dyDescent="0.2">
      <c r="A45" s="173">
        <v>26</v>
      </c>
      <c r="B45" s="174"/>
      <c r="C45" s="175"/>
      <c r="D45" s="29" t="s">
        <v>4913</v>
      </c>
      <c r="E45" s="30"/>
      <c r="F45" s="30"/>
      <c r="G45" s="30"/>
      <c r="H45" s="30"/>
      <c r="I45" s="30"/>
      <c r="J45" s="30"/>
      <c r="K45" s="30"/>
      <c r="L45" s="30"/>
      <c r="M45" s="30"/>
      <c r="N45" s="30"/>
      <c r="O45" s="30"/>
      <c r="P45" s="30"/>
      <c r="Q45" s="30"/>
      <c r="R45" s="30"/>
      <c r="S45" s="30"/>
      <c r="T45" s="31"/>
      <c r="U45" s="176" t="s">
        <v>1807</v>
      </c>
      <c r="V45" s="174"/>
      <c r="W45" s="175"/>
      <c r="X45" s="176" t="s">
        <v>3557</v>
      </c>
      <c r="Y45" s="174"/>
      <c r="Z45" s="174"/>
      <c r="AA45" s="174"/>
      <c r="AB45" s="175"/>
      <c r="AC45" s="176"/>
      <c r="AD45" s="174"/>
      <c r="AE45" s="175"/>
      <c r="AF45" s="29"/>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1" ht="40.5" customHeight="1" x14ac:dyDescent="0.2">
      <c r="A46" s="173">
        <v>27</v>
      </c>
      <c r="B46" s="174"/>
      <c r="C46" s="175"/>
      <c r="D46" s="29" t="s">
        <v>502</v>
      </c>
      <c r="E46" s="30"/>
      <c r="F46" s="30"/>
      <c r="G46" s="30"/>
      <c r="H46" s="30"/>
      <c r="I46" s="30"/>
      <c r="J46" s="30"/>
      <c r="K46" s="30"/>
      <c r="L46" s="30"/>
      <c r="M46" s="30"/>
      <c r="N46" s="30"/>
      <c r="O46" s="30"/>
      <c r="P46" s="30"/>
      <c r="Q46" s="30"/>
      <c r="R46" s="30"/>
      <c r="S46" s="30"/>
      <c r="T46" s="31"/>
      <c r="U46" s="176" t="s">
        <v>2798</v>
      </c>
      <c r="V46" s="174"/>
      <c r="W46" s="175"/>
      <c r="X46" s="176" t="s">
        <v>3557</v>
      </c>
      <c r="Y46" s="174"/>
      <c r="Z46" s="174"/>
      <c r="AA46" s="174"/>
      <c r="AB46" s="175"/>
      <c r="AC46" s="176"/>
      <c r="AD46" s="174"/>
      <c r="AE46" s="175"/>
      <c r="AF46" s="29"/>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1" ht="40.5" customHeight="1" x14ac:dyDescent="0.2">
      <c r="A47" s="173">
        <v>28</v>
      </c>
      <c r="B47" s="174"/>
      <c r="C47" s="175"/>
      <c r="D47" s="29" t="s">
        <v>504</v>
      </c>
      <c r="E47" s="30"/>
      <c r="F47" s="30"/>
      <c r="G47" s="30"/>
      <c r="H47" s="30"/>
      <c r="I47" s="30"/>
      <c r="J47" s="30"/>
      <c r="K47" s="30"/>
      <c r="L47" s="30"/>
      <c r="M47" s="30"/>
      <c r="N47" s="30"/>
      <c r="O47" s="30"/>
      <c r="P47" s="30"/>
      <c r="Q47" s="30"/>
      <c r="R47" s="30"/>
      <c r="S47" s="30"/>
      <c r="T47" s="31"/>
      <c r="U47" s="176" t="s">
        <v>1810</v>
      </c>
      <c r="V47" s="174"/>
      <c r="W47" s="175"/>
      <c r="X47" s="176" t="s">
        <v>3557</v>
      </c>
      <c r="Y47" s="174"/>
      <c r="Z47" s="174"/>
      <c r="AA47" s="174"/>
      <c r="AB47" s="175"/>
      <c r="AC47" s="176"/>
      <c r="AD47" s="174"/>
      <c r="AE47" s="175"/>
      <c r="AF47" s="29"/>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1" ht="40.5" customHeight="1" x14ac:dyDescent="0.2">
      <c r="A48" s="173">
        <v>29</v>
      </c>
      <c r="B48" s="174"/>
      <c r="C48" s="175"/>
      <c r="D48" s="29" t="s">
        <v>506</v>
      </c>
      <c r="E48" s="30"/>
      <c r="F48" s="30"/>
      <c r="G48" s="30"/>
      <c r="H48" s="30"/>
      <c r="I48" s="30"/>
      <c r="J48" s="30"/>
      <c r="K48" s="30"/>
      <c r="L48" s="30"/>
      <c r="M48" s="30"/>
      <c r="N48" s="30"/>
      <c r="O48" s="30"/>
      <c r="P48" s="30"/>
      <c r="Q48" s="30"/>
      <c r="R48" s="30"/>
      <c r="S48" s="30"/>
      <c r="T48" s="31"/>
      <c r="U48" s="176" t="s">
        <v>1810</v>
      </c>
      <c r="V48" s="174"/>
      <c r="W48" s="175"/>
      <c r="X48" s="176" t="s">
        <v>3557</v>
      </c>
      <c r="Y48" s="174"/>
      <c r="Z48" s="174"/>
      <c r="AA48" s="174"/>
      <c r="AB48" s="175"/>
      <c r="AC48" s="176"/>
      <c r="AD48" s="174"/>
      <c r="AE48" s="175"/>
      <c r="AF48" s="29"/>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v>30</v>
      </c>
      <c r="B49" s="174"/>
      <c r="C49" s="175"/>
      <c r="D49" s="29" t="s">
        <v>3049</v>
      </c>
      <c r="E49" s="30"/>
      <c r="F49" s="30"/>
      <c r="G49" s="30"/>
      <c r="H49" s="30"/>
      <c r="I49" s="30"/>
      <c r="J49" s="30"/>
      <c r="K49" s="30"/>
      <c r="L49" s="30"/>
      <c r="M49" s="30"/>
      <c r="N49" s="30"/>
      <c r="O49" s="30"/>
      <c r="P49" s="30"/>
      <c r="Q49" s="30"/>
      <c r="R49" s="30"/>
      <c r="S49" s="30"/>
      <c r="T49" s="31"/>
      <c r="U49" s="176" t="s">
        <v>1807</v>
      </c>
      <c r="V49" s="174"/>
      <c r="W49" s="175"/>
      <c r="X49" s="176" t="s">
        <v>3557</v>
      </c>
      <c r="Y49" s="174"/>
      <c r="Z49" s="174"/>
      <c r="AA49" s="174"/>
      <c r="AB49" s="175"/>
      <c r="AC49" s="176"/>
      <c r="AD49" s="174"/>
      <c r="AE49" s="175"/>
      <c r="AF49" s="29"/>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1" ht="40.5" customHeight="1" x14ac:dyDescent="0.2">
      <c r="A50" s="173">
        <v>31</v>
      </c>
      <c r="B50" s="174"/>
      <c r="C50" s="175"/>
      <c r="D50" s="29" t="s">
        <v>3051</v>
      </c>
      <c r="E50" s="30"/>
      <c r="F50" s="30"/>
      <c r="G50" s="30"/>
      <c r="H50" s="30"/>
      <c r="I50" s="30"/>
      <c r="J50" s="30"/>
      <c r="K50" s="30"/>
      <c r="L50" s="30"/>
      <c r="M50" s="30"/>
      <c r="N50" s="30"/>
      <c r="O50" s="30"/>
      <c r="P50" s="30"/>
      <c r="Q50" s="30"/>
      <c r="R50" s="30"/>
      <c r="S50" s="30"/>
      <c r="T50" s="31"/>
      <c r="U50" s="176" t="s">
        <v>1807</v>
      </c>
      <c r="V50" s="174"/>
      <c r="W50" s="175"/>
      <c r="X50" s="176" t="s">
        <v>3557</v>
      </c>
      <c r="Y50" s="174"/>
      <c r="Z50" s="174"/>
      <c r="AA50" s="174"/>
      <c r="AB50" s="175"/>
      <c r="AC50" s="176"/>
      <c r="AD50" s="174"/>
      <c r="AE50" s="175"/>
      <c r="AF50" s="29"/>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40.5" customHeight="1" x14ac:dyDescent="0.2">
      <c r="A51" s="173">
        <v>32</v>
      </c>
      <c r="B51" s="174"/>
      <c r="C51" s="175"/>
      <c r="D51" s="29" t="s">
        <v>3047</v>
      </c>
      <c r="E51" s="30"/>
      <c r="F51" s="30"/>
      <c r="G51" s="30"/>
      <c r="H51" s="30"/>
      <c r="I51" s="30"/>
      <c r="J51" s="30"/>
      <c r="K51" s="30"/>
      <c r="L51" s="30"/>
      <c r="M51" s="30"/>
      <c r="N51" s="30"/>
      <c r="O51" s="30"/>
      <c r="P51" s="30"/>
      <c r="Q51" s="30"/>
      <c r="R51" s="30"/>
      <c r="S51" s="30"/>
      <c r="T51" s="31"/>
      <c r="U51" s="176" t="s">
        <v>2762</v>
      </c>
      <c r="V51" s="174"/>
      <c r="W51" s="175"/>
      <c r="X51" s="176" t="s">
        <v>3557</v>
      </c>
      <c r="Y51" s="174"/>
      <c r="Z51" s="174"/>
      <c r="AA51" s="174"/>
      <c r="AB51" s="175"/>
      <c r="AC51" s="176"/>
      <c r="AD51" s="174"/>
      <c r="AE51" s="175"/>
      <c r="AF51" s="29"/>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1" ht="40.5" customHeight="1" x14ac:dyDescent="0.2">
      <c r="A52" s="173">
        <v>33</v>
      </c>
      <c r="B52" s="174"/>
      <c r="C52" s="175"/>
      <c r="D52" s="29" t="s">
        <v>4914</v>
      </c>
      <c r="E52" s="30"/>
      <c r="F52" s="30"/>
      <c r="G52" s="30"/>
      <c r="H52" s="30"/>
      <c r="I52" s="30"/>
      <c r="J52" s="30"/>
      <c r="K52" s="30"/>
      <c r="L52" s="30"/>
      <c r="M52" s="30"/>
      <c r="N52" s="30"/>
      <c r="O52" s="30"/>
      <c r="P52" s="30"/>
      <c r="Q52" s="30"/>
      <c r="R52" s="30"/>
      <c r="S52" s="30"/>
      <c r="T52" s="31"/>
      <c r="U52" s="176" t="s">
        <v>2762</v>
      </c>
      <c r="V52" s="174"/>
      <c r="W52" s="175"/>
      <c r="X52" s="176" t="s">
        <v>3557</v>
      </c>
      <c r="Y52" s="174"/>
      <c r="Z52" s="174"/>
      <c r="AA52" s="174"/>
      <c r="AB52" s="175"/>
      <c r="AC52" s="176"/>
      <c r="AD52" s="174"/>
      <c r="AE52" s="175"/>
      <c r="AF52" s="29"/>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1" ht="40.5" customHeight="1" x14ac:dyDescent="0.2">
      <c r="A53" s="173">
        <v>34</v>
      </c>
      <c r="B53" s="174"/>
      <c r="C53" s="175"/>
      <c r="D53" s="29" t="s">
        <v>4915</v>
      </c>
      <c r="E53" s="30"/>
      <c r="F53" s="30"/>
      <c r="G53" s="30"/>
      <c r="H53" s="30"/>
      <c r="I53" s="30"/>
      <c r="J53" s="30"/>
      <c r="K53" s="30"/>
      <c r="L53" s="30"/>
      <c r="M53" s="30"/>
      <c r="N53" s="30"/>
      <c r="O53" s="30"/>
      <c r="P53" s="30"/>
      <c r="Q53" s="30"/>
      <c r="R53" s="30"/>
      <c r="S53" s="30"/>
      <c r="T53" s="31"/>
      <c r="U53" s="176" t="s">
        <v>1797</v>
      </c>
      <c r="V53" s="174"/>
      <c r="W53" s="175"/>
      <c r="X53" s="176" t="s">
        <v>3555</v>
      </c>
      <c r="Y53" s="174"/>
      <c r="Z53" s="174"/>
      <c r="AA53" s="174"/>
      <c r="AB53" s="175"/>
      <c r="AC53" s="176"/>
      <c r="AD53" s="174"/>
      <c r="AE53" s="175"/>
      <c r="AF53" s="29"/>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1" ht="40.5" customHeight="1" x14ac:dyDescent="0.2">
      <c r="A54" s="173">
        <v>35</v>
      </c>
      <c r="B54" s="174"/>
      <c r="C54" s="175"/>
      <c r="D54" s="29" t="s">
        <v>4916</v>
      </c>
      <c r="E54" s="30"/>
      <c r="F54" s="30"/>
      <c r="G54" s="30"/>
      <c r="H54" s="30"/>
      <c r="I54" s="30"/>
      <c r="J54" s="30"/>
      <c r="K54" s="30"/>
      <c r="L54" s="30"/>
      <c r="M54" s="30"/>
      <c r="N54" s="30"/>
      <c r="O54" s="30"/>
      <c r="P54" s="30"/>
      <c r="Q54" s="30"/>
      <c r="R54" s="30"/>
      <c r="S54" s="30"/>
      <c r="T54" s="31"/>
      <c r="U54" s="176" t="s">
        <v>1810</v>
      </c>
      <c r="V54" s="174"/>
      <c r="W54" s="175"/>
      <c r="X54" s="176" t="s">
        <v>3557</v>
      </c>
      <c r="Y54" s="174"/>
      <c r="Z54" s="174"/>
      <c r="AA54" s="174"/>
      <c r="AB54" s="175"/>
      <c r="AC54" s="176"/>
      <c r="AD54" s="174"/>
      <c r="AE54" s="175"/>
      <c r="AF54" s="29"/>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1" ht="40.5" customHeight="1" x14ac:dyDescent="0.2">
      <c r="A55" s="173">
        <v>36</v>
      </c>
      <c r="B55" s="174"/>
      <c r="C55" s="175"/>
      <c r="D55" s="29" t="s">
        <v>512</v>
      </c>
      <c r="E55" s="30"/>
      <c r="F55" s="30"/>
      <c r="G55" s="30"/>
      <c r="H55" s="30"/>
      <c r="I55" s="30"/>
      <c r="J55" s="30"/>
      <c r="K55" s="30"/>
      <c r="L55" s="30"/>
      <c r="M55" s="30"/>
      <c r="N55" s="30"/>
      <c r="O55" s="30"/>
      <c r="P55" s="30"/>
      <c r="Q55" s="30"/>
      <c r="R55" s="30"/>
      <c r="S55" s="30"/>
      <c r="T55" s="31"/>
      <c r="U55" s="176" t="s">
        <v>2775</v>
      </c>
      <c r="V55" s="174"/>
      <c r="W55" s="175"/>
      <c r="X55" s="176" t="s">
        <v>3555</v>
      </c>
      <c r="Y55" s="174"/>
      <c r="Z55" s="174"/>
      <c r="AA55" s="174"/>
      <c r="AB55" s="175"/>
      <c r="AC55" s="176"/>
      <c r="AD55" s="174"/>
      <c r="AE55" s="175"/>
      <c r="AF55" s="29" t="s">
        <v>2777</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1" ht="40.5" customHeight="1" x14ac:dyDescent="0.2">
      <c r="A56" s="173">
        <v>37</v>
      </c>
      <c r="B56" s="174"/>
      <c r="C56" s="175"/>
      <c r="D56" s="29" t="s">
        <v>514</v>
      </c>
      <c r="E56" s="30"/>
      <c r="F56" s="30"/>
      <c r="G56" s="30"/>
      <c r="H56" s="30"/>
      <c r="I56" s="30"/>
      <c r="J56" s="30"/>
      <c r="K56" s="30"/>
      <c r="L56" s="30"/>
      <c r="M56" s="30"/>
      <c r="N56" s="30"/>
      <c r="O56" s="30"/>
      <c r="P56" s="30"/>
      <c r="Q56" s="30"/>
      <c r="R56" s="30"/>
      <c r="S56" s="30"/>
      <c r="T56" s="31"/>
      <c r="U56" s="176" t="s">
        <v>2775</v>
      </c>
      <c r="V56" s="174"/>
      <c r="W56" s="175"/>
      <c r="X56" s="176" t="s">
        <v>3555</v>
      </c>
      <c r="Y56" s="174"/>
      <c r="Z56" s="174"/>
      <c r="AA56" s="174"/>
      <c r="AB56" s="175"/>
      <c r="AC56" s="176"/>
      <c r="AD56" s="174"/>
      <c r="AE56" s="175"/>
      <c r="AF56" s="29" t="s">
        <v>2777</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1" ht="40.5" customHeight="1" x14ac:dyDescent="0.2">
      <c r="A57" s="173">
        <v>38</v>
      </c>
      <c r="B57" s="174"/>
      <c r="C57" s="175"/>
      <c r="D57" s="29" t="s">
        <v>516</v>
      </c>
      <c r="E57" s="30"/>
      <c r="F57" s="30"/>
      <c r="G57" s="30"/>
      <c r="H57" s="30"/>
      <c r="I57" s="30"/>
      <c r="J57" s="30"/>
      <c r="K57" s="30"/>
      <c r="L57" s="30"/>
      <c r="M57" s="30"/>
      <c r="N57" s="30"/>
      <c r="O57" s="30"/>
      <c r="P57" s="30"/>
      <c r="Q57" s="30"/>
      <c r="R57" s="30"/>
      <c r="S57" s="30"/>
      <c r="T57" s="31"/>
      <c r="U57" s="176" t="s">
        <v>2775</v>
      </c>
      <c r="V57" s="174"/>
      <c r="W57" s="175"/>
      <c r="X57" s="176" t="s">
        <v>3555</v>
      </c>
      <c r="Y57" s="174"/>
      <c r="Z57" s="174"/>
      <c r="AA57" s="174"/>
      <c r="AB57" s="175"/>
      <c r="AC57" s="176"/>
      <c r="AD57" s="174"/>
      <c r="AE57" s="175"/>
      <c r="AF57" s="29" t="s">
        <v>2777</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1" ht="40.5" customHeight="1" x14ac:dyDescent="0.2">
      <c r="A58" s="173">
        <v>39</v>
      </c>
      <c r="B58" s="174"/>
      <c r="C58" s="175"/>
      <c r="D58" s="29" t="s">
        <v>518</v>
      </c>
      <c r="E58" s="30"/>
      <c r="F58" s="30"/>
      <c r="G58" s="30"/>
      <c r="H58" s="30"/>
      <c r="I58" s="30"/>
      <c r="J58" s="30"/>
      <c r="K58" s="30"/>
      <c r="L58" s="30"/>
      <c r="M58" s="30"/>
      <c r="N58" s="30"/>
      <c r="O58" s="30"/>
      <c r="P58" s="30"/>
      <c r="Q58" s="30"/>
      <c r="R58" s="30"/>
      <c r="S58" s="30"/>
      <c r="T58" s="31"/>
      <c r="U58" s="176" t="s">
        <v>2775</v>
      </c>
      <c r="V58" s="174"/>
      <c r="W58" s="175"/>
      <c r="X58" s="176" t="s">
        <v>3555</v>
      </c>
      <c r="Y58" s="174"/>
      <c r="Z58" s="174"/>
      <c r="AA58" s="174"/>
      <c r="AB58" s="175"/>
      <c r="AC58" s="176"/>
      <c r="AD58" s="174"/>
      <c r="AE58" s="175"/>
      <c r="AF58" s="29" t="s">
        <v>2777</v>
      </c>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row>
    <row r="59" spans="1:62" s="7" customFormat="1" ht="40.5" customHeight="1" x14ac:dyDescent="0.2">
      <c r="A59" s="173">
        <v>40</v>
      </c>
      <c r="B59" s="174"/>
      <c r="C59" s="175"/>
      <c r="D59" s="29" t="s">
        <v>520</v>
      </c>
      <c r="E59" s="30"/>
      <c r="F59" s="30"/>
      <c r="G59" s="30"/>
      <c r="H59" s="30"/>
      <c r="I59" s="30"/>
      <c r="J59" s="30"/>
      <c r="K59" s="30"/>
      <c r="L59" s="30"/>
      <c r="M59" s="30"/>
      <c r="N59" s="30"/>
      <c r="O59" s="30"/>
      <c r="P59" s="30"/>
      <c r="Q59" s="30"/>
      <c r="R59" s="30"/>
      <c r="S59" s="30"/>
      <c r="T59" s="31"/>
      <c r="U59" s="176" t="s">
        <v>2775</v>
      </c>
      <c r="V59" s="174"/>
      <c r="W59" s="175"/>
      <c r="X59" s="176" t="s">
        <v>3555</v>
      </c>
      <c r="Y59" s="174"/>
      <c r="Z59" s="174"/>
      <c r="AA59" s="174"/>
      <c r="AB59" s="175"/>
      <c r="AC59" s="176"/>
      <c r="AD59" s="174"/>
      <c r="AE59" s="175"/>
      <c r="AF59" s="29" t="s">
        <v>2777</v>
      </c>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1" ht="40.5" customHeight="1" x14ac:dyDescent="0.2">
      <c r="A60" s="173">
        <v>41</v>
      </c>
      <c r="B60" s="174"/>
      <c r="C60" s="175"/>
      <c r="D60" s="29" t="s">
        <v>522</v>
      </c>
      <c r="E60" s="30"/>
      <c r="F60" s="30"/>
      <c r="G60" s="30"/>
      <c r="H60" s="30"/>
      <c r="I60" s="30"/>
      <c r="J60" s="30"/>
      <c r="K60" s="30"/>
      <c r="L60" s="30"/>
      <c r="M60" s="30"/>
      <c r="N60" s="30"/>
      <c r="O60" s="30"/>
      <c r="P60" s="30"/>
      <c r="Q60" s="30"/>
      <c r="R60" s="30"/>
      <c r="S60" s="30"/>
      <c r="T60" s="31"/>
      <c r="U60" s="176" t="s">
        <v>1810</v>
      </c>
      <c r="V60" s="174"/>
      <c r="W60" s="175"/>
      <c r="X60" s="176" t="s">
        <v>3557</v>
      </c>
      <c r="Y60" s="174"/>
      <c r="Z60" s="174"/>
      <c r="AA60" s="174"/>
      <c r="AB60" s="175"/>
      <c r="AC60" s="176"/>
      <c r="AD60" s="174"/>
      <c r="AE60" s="175"/>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1" ht="40.5" customHeight="1" x14ac:dyDescent="0.2">
      <c r="A61" s="173">
        <v>42</v>
      </c>
      <c r="B61" s="174"/>
      <c r="C61" s="175"/>
      <c r="D61" s="29" t="s">
        <v>4917</v>
      </c>
      <c r="E61" s="30"/>
      <c r="F61" s="30"/>
      <c r="G61" s="30"/>
      <c r="H61" s="30"/>
      <c r="I61" s="30"/>
      <c r="J61" s="30"/>
      <c r="K61" s="30"/>
      <c r="L61" s="30"/>
      <c r="M61" s="30"/>
      <c r="N61" s="30"/>
      <c r="O61" s="30"/>
      <c r="P61" s="30"/>
      <c r="Q61" s="30"/>
      <c r="R61" s="30"/>
      <c r="S61" s="30"/>
      <c r="T61" s="31"/>
      <c r="U61" s="176" t="s">
        <v>1810</v>
      </c>
      <c r="V61" s="174"/>
      <c r="W61" s="175"/>
      <c r="X61" s="176" t="s">
        <v>3557</v>
      </c>
      <c r="Y61" s="174"/>
      <c r="Z61" s="174"/>
      <c r="AA61" s="174"/>
      <c r="AB61" s="175"/>
      <c r="AC61" s="176"/>
      <c r="AD61" s="174"/>
      <c r="AE61" s="175"/>
      <c r="AF61" s="29"/>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1" ht="40.5" customHeight="1" x14ac:dyDescent="0.2">
      <c r="A62" s="173">
        <v>43</v>
      </c>
      <c r="B62" s="174"/>
      <c r="C62" s="175"/>
      <c r="D62" s="29" t="s">
        <v>4918</v>
      </c>
      <c r="E62" s="30"/>
      <c r="F62" s="30"/>
      <c r="G62" s="30"/>
      <c r="H62" s="30"/>
      <c r="I62" s="30"/>
      <c r="J62" s="30"/>
      <c r="K62" s="30"/>
      <c r="L62" s="30"/>
      <c r="M62" s="30"/>
      <c r="N62" s="30"/>
      <c r="O62" s="30"/>
      <c r="P62" s="30"/>
      <c r="Q62" s="30"/>
      <c r="R62" s="30"/>
      <c r="S62" s="30"/>
      <c r="T62" s="31"/>
      <c r="U62" s="176" t="s">
        <v>1794</v>
      </c>
      <c r="V62" s="174"/>
      <c r="W62" s="175"/>
      <c r="X62" s="176" t="s">
        <v>3557</v>
      </c>
      <c r="Y62" s="174"/>
      <c r="Z62" s="174"/>
      <c r="AA62" s="174"/>
      <c r="AB62" s="175"/>
      <c r="AC62" s="176"/>
      <c r="AD62" s="174"/>
      <c r="AE62" s="175"/>
      <c r="AF62" s="29"/>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1" ht="40.5" customHeight="1" x14ac:dyDescent="0.2">
      <c r="A63" s="173">
        <v>44</v>
      </c>
      <c r="B63" s="174"/>
      <c r="C63" s="175"/>
      <c r="D63" s="29" t="s">
        <v>4919</v>
      </c>
      <c r="E63" s="30"/>
      <c r="F63" s="30"/>
      <c r="G63" s="30"/>
      <c r="H63" s="30"/>
      <c r="I63" s="30"/>
      <c r="J63" s="30"/>
      <c r="K63" s="30"/>
      <c r="L63" s="30"/>
      <c r="M63" s="30"/>
      <c r="N63" s="30"/>
      <c r="O63" s="30"/>
      <c r="P63" s="30"/>
      <c r="Q63" s="30"/>
      <c r="R63" s="30"/>
      <c r="S63" s="30"/>
      <c r="T63" s="31"/>
      <c r="U63" s="176" t="s">
        <v>2775</v>
      </c>
      <c r="V63" s="174"/>
      <c r="W63" s="175"/>
      <c r="X63" s="176" t="s">
        <v>3555</v>
      </c>
      <c r="Y63" s="174"/>
      <c r="Z63" s="174"/>
      <c r="AA63" s="174"/>
      <c r="AB63" s="175"/>
      <c r="AC63" s="176"/>
      <c r="AD63" s="174"/>
      <c r="AE63" s="175"/>
      <c r="AF63" s="29" t="s">
        <v>2777</v>
      </c>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1" ht="40.5" customHeight="1" x14ac:dyDescent="0.2">
      <c r="A64" s="173">
        <v>45</v>
      </c>
      <c r="B64" s="174"/>
      <c r="C64" s="175"/>
      <c r="D64" s="29" t="s">
        <v>4920</v>
      </c>
      <c r="E64" s="30"/>
      <c r="F64" s="30"/>
      <c r="G64" s="30"/>
      <c r="H64" s="30"/>
      <c r="I64" s="30"/>
      <c r="J64" s="30"/>
      <c r="K64" s="30"/>
      <c r="L64" s="30"/>
      <c r="M64" s="30"/>
      <c r="N64" s="30"/>
      <c r="O64" s="30"/>
      <c r="P64" s="30"/>
      <c r="Q64" s="30"/>
      <c r="R64" s="30"/>
      <c r="S64" s="30"/>
      <c r="T64" s="31"/>
      <c r="U64" s="176" t="s">
        <v>2775</v>
      </c>
      <c r="V64" s="174"/>
      <c r="W64" s="175"/>
      <c r="X64" s="176" t="s">
        <v>3555</v>
      </c>
      <c r="Y64" s="174"/>
      <c r="Z64" s="174"/>
      <c r="AA64" s="174"/>
      <c r="AB64" s="175"/>
      <c r="AC64" s="176"/>
      <c r="AD64" s="174"/>
      <c r="AE64" s="175"/>
      <c r="AF64" s="29" t="s">
        <v>2777</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1" ht="40.5" customHeight="1" x14ac:dyDescent="0.2">
      <c r="A65" s="173">
        <v>46</v>
      </c>
      <c r="B65" s="174"/>
      <c r="C65" s="175"/>
      <c r="D65" s="29" t="s">
        <v>4921</v>
      </c>
      <c r="E65" s="30"/>
      <c r="F65" s="30"/>
      <c r="G65" s="30"/>
      <c r="H65" s="30"/>
      <c r="I65" s="30"/>
      <c r="J65" s="30"/>
      <c r="K65" s="30"/>
      <c r="L65" s="30"/>
      <c r="M65" s="30"/>
      <c r="N65" s="30"/>
      <c r="O65" s="30"/>
      <c r="P65" s="30"/>
      <c r="Q65" s="30"/>
      <c r="R65" s="30"/>
      <c r="S65" s="30"/>
      <c r="T65" s="31"/>
      <c r="U65" s="176" t="s">
        <v>1797</v>
      </c>
      <c r="V65" s="174"/>
      <c r="W65" s="175"/>
      <c r="X65" s="176" t="s">
        <v>3555</v>
      </c>
      <c r="Y65" s="174"/>
      <c r="Z65" s="174"/>
      <c r="AA65" s="174"/>
      <c r="AB65" s="175"/>
      <c r="AC65" s="176"/>
      <c r="AD65" s="174"/>
      <c r="AE65" s="175"/>
      <c r="AF65" s="29"/>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row>
    <row r="66" spans="1:62" s="7" customFormat="1" ht="40.5" customHeight="1" x14ac:dyDescent="0.2">
      <c r="A66" s="173">
        <v>47</v>
      </c>
      <c r="B66" s="174"/>
      <c r="C66" s="175"/>
      <c r="D66" s="29" t="s">
        <v>524</v>
      </c>
      <c r="E66" s="30"/>
      <c r="F66" s="30"/>
      <c r="G66" s="30"/>
      <c r="H66" s="30"/>
      <c r="I66" s="30"/>
      <c r="J66" s="30"/>
      <c r="K66" s="30"/>
      <c r="L66" s="30"/>
      <c r="M66" s="30"/>
      <c r="N66" s="30"/>
      <c r="O66" s="30"/>
      <c r="P66" s="30"/>
      <c r="Q66" s="30"/>
      <c r="R66" s="30"/>
      <c r="S66" s="30"/>
      <c r="T66" s="31"/>
      <c r="U66" s="176" t="s">
        <v>1810</v>
      </c>
      <c r="V66" s="174"/>
      <c r="W66" s="175"/>
      <c r="X66" s="176" t="s">
        <v>3557</v>
      </c>
      <c r="Y66" s="174"/>
      <c r="Z66" s="174"/>
      <c r="AA66" s="174"/>
      <c r="AB66" s="175"/>
      <c r="AC66" s="176"/>
      <c r="AD66" s="174"/>
      <c r="AE66" s="175"/>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1" ht="40.5" customHeight="1" x14ac:dyDescent="0.2">
      <c r="A67" s="173">
        <v>48</v>
      </c>
      <c r="B67" s="174"/>
      <c r="C67" s="175"/>
      <c r="D67" s="29" t="s">
        <v>526</v>
      </c>
      <c r="E67" s="30"/>
      <c r="F67" s="30"/>
      <c r="G67" s="30"/>
      <c r="H67" s="30"/>
      <c r="I67" s="30"/>
      <c r="J67" s="30"/>
      <c r="K67" s="30"/>
      <c r="L67" s="30"/>
      <c r="M67" s="30"/>
      <c r="N67" s="30"/>
      <c r="O67" s="30"/>
      <c r="P67" s="30"/>
      <c r="Q67" s="30"/>
      <c r="R67" s="30"/>
      <c r="S67" s="30"/>
      <c r="T67" s="31"/>
      <c r="U67" s="176" t="s">
        <v>1797</v>
      </c>
      <c r="V67" s="174"/>
      <c r="W67" s="175"/>
      <c r="X67" s="176" t="s">
        <v>3555</v>
      </c>
      <c r="Y67" s="174"/>
      <c r="Z67" s="174"/>
      <c r="AA67" s="174"/>
      <c r="AB67" s="175"/>
      <c r="AC67" s="176"/>
      <c r="AD67" s="174"/>
      <c r="AE67" s="175"/>
      <c r="AF67" s="29"/>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1" ht="40.5" customHeight="1" x14ac:dyDescent="0.2">
      <c r="A68" s="173">
        <v>49</v>
      </c>
      <c r="B68" s="174"/>
      <c r="C68" s="175"/>
      <c r="D68" s="29" t="s">
        <v>528</v>
      </c>
      <c r="E68" s="30"/>
      <c r="F68" s="30"/>
      <c r="G68" s="30"/>
      <c r="H68" s="30"/>
      <c r="I68" s="30"/>
      <c r="J68" s="30"/>
      <c r="K68" s="30"/>
      <c r="L68" s="30"/>
      <c r="M68" s="30"/>
      <c r="N68" s="30"/>
      <c r="O68" s="30"/>
      <c r="P68" s="30"/>
      <c r="Q68" s="30"/>
      <c r="R68" s="30"/>
      <c r="S68" s="30"/>
      <c r="T68" s="31"/>
      <c r="U68" s="176" t="s">
        <v>1797</v>
      </c>
      <c r="V68" s="174"/>
      <c r="W68" s="175"/>
      <c r="X68" s="176" t="s">
        <v>3555</v>
      </c>
      <c r="Y68" s="174"/>
      <c r="Z68" s="174"/>
      <c r="AA68" s="174"/>
      <c r="AB68" s="175"/>
      <c r="AC68" s="176"/>
      <c r="AD68" s="174"/>
      <c r="AE68" s="175"/>
      <c r="AF68" s="29"/>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1" ht="40.5" customHeight="1" x14ac:dyDescent="0.2">
      <c r="A69" s="173">
        <v>50</v>
      </c>
      <c r="B69" s="174"/>
      <c r="C69" s="175"/>
      <c r="D69" s="29" t="s">
        <v>530</v>
      </c>
      <c r="E69" s="30"/>
      <c r="F69" s="30"/>
      <c r="G69" s="30"/>
      <c r="H69" s="30"/>
      <c r="I69" s="30"/>
      <c r="J69" s="30"/>
      <c r="K69" s="30"/>
      <c r="L69" s="30"/>
      <c r="M69" s="30"/>
      <c r="N69" s="30"/>
      <c r="O69" s="30"/>
      <c r="P69" s="30"/>
      <c r="Q69" s="30"/>
      <c r="R69" s="30"/>
      <c r="S69" s="30"/>
      <c r="T69" s="31"/>
      <c r="U69" s="176" t="s">
        <v>1797</v>
      </c>
      <c r="V69" s="174"/>
      <c r="W69" s="175"/>
      <c r="X69" s="176" t="s">
        <v>3555</v>
      </c>
      <c r="Y69" s="174"/>
      <c r="Z69" s="174"/>
      <c r="AA69" s="174"/>
      <c r="AB69" s="175"/>
      <c r="AC69" s="176"/>
      <c r="AD69" s="174"/>
      <c r="AE69" s="175"/>
      <c r="AF69" s="29"/>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1" ht="40.5" customHeight="1" x14ac:dyDescent="0.2">
      <c r="A70" s="173">
        <v>51</v>
      </c>
      <c r="B70" s="174"/>
      <c r="C70" s="175"/>
      <c r="D70" s="29" t="s">
        <v>3073</v>
      </c>
      <c r="E70" s="30"/>
      <c r="F70" s="30"/>
      <c r="G70" s="30"/>
      <c r="H70" s="30"/>
      <c r="I70" s="30"/>
      <c r="J70" s="30"/>
      <c r="K70" s="30"/>
      <c r="L70" s="30"/>
      <c r="M70" s="30"/>
      <c r="N70" s="30"/>
      <c r="O70" s="30"/>
      <c r="P70" s="30"/>
      <c r="Q70" s="30"/>
      <c r="R70" s="30"/>
      <c r="S70" s="30"/>
      <c r="T70" s="31"/>
      <c r="U70" s="176" t="s">
        <v>2134</v>
      </c>
      <c r="V70" s="174"/>
      <c r="W70" s="175"/>
      <c r="X70" s="176" t="s">
        <v>3555</v>
      </c>
      <c r="Y70" s="174"/>
      <c r="Z70" s="174"/>
      <c r="AA70" s="174"/>
      <c r="AB70" s="175"/>
      <c r="AC70" s="176"/>
      <c r="AD70" s="174"/>
      <c r="AE70" s="175"/>
      <c r="AF70" s="29" t="s">
        <v>3075</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1" ht="40.5" customHeight="1" x14ac:dyDescent="0.2">
      <c r="A71" s="173">
        <v>52</v>
      </c>
      <c r="B71" s="174"/>
      <c r="C71" s="175"/>
      <c r="D71" s="29" t="s">
        <v>532</v>
      </c>
      <c r="E71" s="30"/>
      <c r="F71" s="30"/>
      <c r="G71" s="30"/>
      <c r="H71" s="30"/>
      <c r="I71" s="30"/>
      <c r="J71" s="30"/>
      <c r="K71" s="30"/>
      <c r="L71" s="30"/>
      <c r="M71" s="30"/>
      <c r="N71" s="30"/>
      <c r="O71" s="30"/>
      <c r="P71" s="30"/>
      <c r="Q71" s="30"/>
      <c r="R71" s="30"/>
      <c r="S71" s="30"/>
      <c r="T71" s="31"/>
      <c r="U71" s="176" t="s">
        <v>1810</v>
      </c>
      <c r="V71" s="174"/>
      <c r="W71" s="175"/>
      <c r="X71" s="176" t="s">
        <v>3557</v>
      </c>
      <c r="Y71" s="174"/>
      <c r="Z71" s="174"/>
      <c r="AA71" s="174"/>
      <c r="AB71" s="175"/>
      <c r="AC71" s="176"/>
      <c r="AD71" s="174"/>
      <c r="AE71" s="175"/>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1" ht="40.5" customHeight="1" x14ac:dyDescent="0.2">
      <c r="A72" s="173">
        <v>53</v>
      </c>
      <c r="B72" s="174"/>
      <c r="C72" s="175"/>
      <c r="D72" s="29" t="s">
        <v>4922</v>
      </c>
      <c r="E72" s="30"/>
      <c r="F72" s="30"/>
      <c r="G72" s="30"/>
      <c r="H72" s="30"/>
      <c r="I72" s="30"/>
      <c r="J72" s="30"/>
      <c r="K72" s="30"/>
      <c r="L72" s="30"/>
      <c r="M72" s="30"/>
      <c r="N72" s="30"/>
      <c r="O72" s="30"/>
      <c r="P72" s="30"/>
      <c r="Q72" s="30"/>
      <c r="R72" s="30"/>
      <c r="S72" s="30"/>
      <c r="T72" s="31"/>
      <c r="U72" s="176" t="s">
        <v>2812</v>
      </c>
      <c r="V72" s="174"/>
      <c r="W72" s="175"/>
      <c r="X72" s="176" t="s">
        <v>3557</v>
      </c>
      <c r="Y72" s="174"/>
      <c r="Z72" s="174"/>
      <c r="AA72" s="174"/>
      <c r="AB72" s="175"/>
      <c r="AC72" s="210"/>
      <c r="AD72" s="211"/>
      <c r="AE72" s="212"/>
      <c r="AF72" s="29"/>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1" ht="40.5" customHeight="1" x14ac:dyDescent="0.2">
      <c r="A73" s="173">
        <v>54</v>
      </c>
      <c r="B73" s="174"/>
      <c r="C73" s="175"/>
      <c r="D73" s="29" t="s">
        <v>44</v>
      </c>
      <c r="E73" s="30"/>
      <c r="F73" s="30"/>
      <c r="G73" s="30"/>
      <c r="H73" s="30"/>
      <c r="I73" s="30"/>
      <c r="J73" s="30"/>
      <c r="K73" s="30"/>
      <c r="L73" s="30"/>
      <c r="M73" s="30"/>
      <c r="N73" s="30"/>
      <c r="O73" s="30"/>
      <c r="P73" s="30"/>
      <c r="Q73" s="30"/>
      <c r="R73" s="30"/>
      <c r="S73" s="30"/>
      <c r="T73" s="31"/>
      <c r="U73" s="176" t="s">
        <v>1810</v>
      </c>
      <c r="V73" s="174"/>
      <c r="W73" s="175"/>
      <c r="X73" s="176" t="s">
        <v>3557</v>
      </c>
      <c r="Y73" s="174"/>
      <c r="Z73" s="174"/>
      <c r="AA73" s="174"/>
      <c r="AB73" s="175"/>
      <c r="AC73" s="176"/>
      <c r="AD73" s="174"/>
      <c r="AE73" s="175"/>
      <c r="AF73" s="29"/>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row>
    <row r="74" spans="1:62" s="7" customFormat="1" ht="40.5" customHeight="1" x14ac:dyDescent="0.2">
      <c r="A74" s="173">
        <v>55</v>
      </c>
      <c r="B74" s="174"/>
      <c r="C74" s="175"/>
      <c r="D74" s="29" t="s">
        <v>63</v>
      </c>
      <c r="E74" s="30"/>
      <c r="F74" s="30"/>
      <c r="G74" s="30"/>
      <c r="H74" s="30"/>
      <c r="I74" s="30"/>
      <c r="J74" s="30"/>
      <c r="K74" s="30"/>
      <c r="L74" s="30"/>
      <c r="M74" s="30"/>
      <c r="N74" s="30"/>
      <c r="O74" s="30"/>
      <c r="P74" s="30"/>
      <c r="Q74" s="30"/>
      <c r="R74" s="30"/>
      <c r="S74" s="30"/>
      <c r="T74" s="31"/>
      <c r="U74" s="176" t="s">
        <v>1797</v>
      </c>
      <c r="V74" s="174"/>
      <c r="W74" s="175"/>
      <c r="X74" s="176" t="s">
        <v>3555</v>
      </c>
      <c r="Y74" s="174"/>
      <c r="Z74" s="174"/>
      <c r="AA74" s="174"/>
      <c r="AB74" s="175"/>
      <c r="AC74" s="176"/>
      <c r="AD74" s="174"/>
      <c r="AE74" s="175"/>
      <c r="AF74" s="29"/>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3"/>
    </row>
    <row r="75" spans="1:62" s="7" customFormat="1" ht="40.5" customHeight="1" x14ac:dyDescent="0.2">
      <c r="A75" s="173">
        <v>56</v>
      </c>
      <c r="B75" s="174"/>
      <c r="C75" s="175"/>
      <c r="D75" s="29" t="s">
        <v>536</v>
      </c>
      <c r="E75" s="30"/>
      <c r="F75" s="30"/>
      <c r="G75" s="30"/>
      <c r="H75" s="30"/>
      <c r="I75" s="30"/>
      <c r="J75" s="30"/>
      <c r="K75" s="30"/>
      <c r="L75" s="30"/>
      <c r="M75" s="30"/>
      <c r="N75" s="30"/>
      <c r="O75" s="30"/>
      <c r="P75" s="30"/>
      <c r="Q75" s="30"/>
      <c r="R75" s="30"/>
      <c r="S75" s="30"/>
      <c r="T75" s="31"/>
      <c r="U75" s="176" t="s">
        <v>1810</v>
      </c>
      <c r="V75" s="174"/>
      <c r="W75" s="175"/>
      <c r="X75" s="176" t="s">
        <v>3557</v>
      </c>
      <c r="Y75" s="174"/>
      <c r="Z75" s="174"/>
      <c r="AA75" s="174"/>
      <c r="AB75" s="175"/>
      <c r="AC75" s="176"/>
      <c r="AD75" s="174"/>
      <c r="AE75" s="175"/>
      <c r="AF75" s="29"/>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3"/>
    </row>
    <row r="76" spans="1:62" s="7" customFormat="1" ht="40.5" customHeight="1" x14ac:dyDescent="0.2">
      <c r="A76" s="173">
        <v>57</v>
      </c>
      <c r="B76" s="174"/>
      <c r="C76" s="175"/>
      <c r="D76" s="29" t="s">
        <v>538</v>
      </c>
      <c r="E76" s="30"/>
      <c r="F76" s="30"/>
      <c r="G76" s="30"/>
      <c r="H76" s="30"/>
      <c r="I76" s="30"/>
      <c r="J76" s="30"/>
      <c r="K76" s="30"/>
      <c r="L76" s="30"/>
      <c r="M76" s="30"/>
      <c r="N76" s="30"/>
      <c r="O76" s="30"/>
      <c r="P76" s="30"/>
      <c r="Q76" s="30"/>
      <c r="R76" s="30"/>
      <c r="S76" s="30"/>
      <c r="T76" s="31"/>
      <c r="U76" s="176" t="s">
        <v>1810</v>
      </c>
      <c r="V76" s="174"/>
      <c r="W76" s="175"/>
      <c r="X76" s="176" t="s">
        <v>3557</v>
      </c>
      <c r="Y76" s="174"/>
      <c r="Z76" s="174"/>
      <c r="AA76" s="174"/>
      <c r="AB76" s="175"/>
      <c r="AC76" s="176"/>
      <c r="AD76" s="174"/>
      <c r="AE76" s="175"/>
      <c r="AF76" s="29"/>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1" ht="40.5" customHeight="1" x14ac:dyDescent="0.2">
      <c r="A77" s="173">
        <v>58</v>
      </c>
      <c r="B77" s="174"/>
      <c r="C77" s="175"/>
      <c r="D77" s="29" t="s">
        <v>76</v>
      </c>
      <c r="E77" s="30"/>
      <c r="F77" s="30"/>
      <c r="G77" s="30"/>
      <c r="H77" s="30"/>
      <c r="I77" s="30"/>
      <c r="J77" s="30"/>
      <c r="K77" s="30"/>
      <c r="L77" s="30"/>
      <c r="M77" s="30"/>
      <c r="N77" s="30"/>
      <c r="O77" s="30"/>
      <c r="P77" s="30"/>
      <c r="Q77" s="30"/>
      <c r="R77" s="30"/>
      <c r="S77" s="30"/>
      <c r="T77" s="31"/>
      <c r="U77" s="176" t="s">
        <v>1797</v>
      </c>
      <c r="V77" s="174"/>
      <c r="W77" s="175"/>
      <c r="X77" s="176" t="s">
        <v>3555</v>
      </c>
      <c r="Y77" s="174"/>
      <c r="Z77" s="174"/>
      <c r="AA77" s="174"/>
      <c r="AB77" s="175"/>
      <c r="AC77" s="176"/>
      <c r="AD77" s="174"/>
      <c r="AE77" s="175"/>
      <c r="AF77" s="29"/>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1" ht="40.5" customHeight="1" x14ac:dyDescent="0.2">
      <c r="A78" s="173">
        <v>59</v>
      </c>
      <c r="B78" s="174"/>
      <c r="C78" s="175"/>
      <c r="D78" s="29" t="s">
        <v>77</v>
      </c>
      <c r="E78" s="30"/>
      <c r="F78" s="30"/>
      <c r="G78" s="30"/>
      <c r="H78" s="30"/>
      <c r="I78" s="30"/>
      <c r="J78" s="30"/>
      <c r="K78" s="30"/>
      <c r="L78" s="30"/>
      <c r="M78" s="30"/>
      <c r="N78" s="30"/>
      <c r="O78" s="30"/>
      <c r="P78" s="30"/>
      <c r="Q78" s="30"/>
      <c r="R78" s="30"/>
      <c r="S78" s="30"/>
      <c r="T78" s="31"/>
      <c r="U78" s="176" t="s">
        <v>1797</v>
      </c>
      <c r="V78" s="174"/>
      <c r="W78" s="175"/>
      <c r="X78" s="176" t="s">
        <v>3555</v>
      </c>
      <c r="Y78" s="174"/>
      <c r="Z78" s="174"/>
      <c r="AA78" s="174"/>
      <c r="AB78" s="175"/>
      <c r="AC78" s="210"/>
      <c r="AD78" s="211"/>
      <c r="AE78" s="212"/>
      <c r="AF78" s="29"/>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1" ht="40.5" customHeight="1" x14ac:dyDescent="0.2">
      <c r="A79" s="173">
        <v>60</v>
      </c>
      <c r="B79" s="174"/>
      <c r="C79" s="175"/>
      <c r="D79" s="29" t="s">
        <v>542</v>
      </c>
      <c r="E79" s="30"/>
      <c r="F79" s="30"/>
      <c r="G79" s="30"/>
      <c r="H79" s="30"/>
      <c r="I79" s="30"/>
      <c r="J79" s="30"/>
      <c r="K79" s="30"/>
      <c r="L79" s="30"/>
      <c r="M79" s="30"/>
      <c r="N79" s="30"/>
      <c r="O79" s="30"/>
      <c r="P79" s="30"/>
      <c r="Q79" s="30"/>
      <c r="R79" s="30"/>
      <c r="S79" s="30"/>
      <c r="T79" s="31"/>
      <c r="U79" s="176" t="s">
        <v>1792</v>
      </c>
      <c r="V79" s="174"/>
      <c r="W79" s="175"/>
      <c r="X79" s="176" t="s">
        <v>3555</v>
      </c>
      <c r="Y79" s="174"/>
      <c r="Z79" s="174"/>
      <c r="AA79" s="174"/>
      <c r="AB79" s="175"/>
      <c r="AC79" s="210"/>
      <c r="AD79" s="211"/>
      <c r="AE79" s="212"/>
      <c r="AF79" s="29"/>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1" ht="40.5" customHeight="1" x14ac:dyDescent="0.2">
      <c r="A80" s="173">
        <v>61</v>
      </c>
      <c r="B80" s="174"/>
      <c r="C80" s="175"/>
      <c r="D80" s="29" t="s">
        <v>544</v>
      </c>
      <c r="E80" s="30"/>
      <c r="F80" s="30"/>
      <c r="G80" s="30"/>
      <c r="H80" s="30"/>
      <c r="I80" s="30"/>
      <c r="J80" s="30"/>
      <c r="K80" s="30"/>
      <c r="L80" s="30"/>
      <c r="M80" s="30"/>
      <c r="N80" s="30"/>
      <c r="O80" s="30"/>
      <c r="P80" s="30"/>
      <c r="Q80" s="30"/>
      <c r="R80" s="30"/>
      <c r="S80" s="30"/>
      <c r="T80" s="31"/>
      <c r="U80" s="176" t="s">
        <v>2762</v>
      </c>
      <c r="V80" s="174"/>
      <c r="W80" s="175"/>
      <c r="X80" s="176" t="s">
        <v>3557</v>
      </c>
      <c r="Y80" s="174"/>
      <c r="Z80" s="174"/>
      <c r="AA80" s="174"/>
      <c r="AB80" s="175"/>
      <c r="AC80" s="210"/>
      <c r="AD80" s="211"/>
      <c r="AE80" s="212"/>
      <c r="AF80" s="29"/>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3"/>
    </row>
    <row r="81" spans="1:62" s="7" customFormat="1" ht="40.5" customHeight="1" x14ac:dyDescent="0.2">
      <c r="A81" s="173">
        <v>62</v>
      </c>
      <c r="B81" s="174"/>
      <c r="C81" s="175"/>
      <c r="D81" s="29" t="s">
        <v>6017</v>
      </c>
      <c r="E81" s="30"/>
      <c r="F81" s="30"/>
      <c r="G81" s="30"/>
      <c r="H81" s="30"/>
      <c r="I81" s="30"/>
      <c r="J81" s="30"/>
      <c r="K81" s="30"/>
      <c r="L81" s="30"/>
      <c r="M81" s="30"/>
      <c r="N81" s="30"/>
      <c r="O81" s="30"/>
      <c r="P81" s="30"/>
      <c r="Q81" s="30"/>
      <c r="R81" s="30"/>
      <c r="S81" s="30"/>
      <c r="T81" s="31"/>
      <c r="U81" s="176" t="s">
        <v>1807</v>
      </c>
      <c r="V81" s="174"/>
      <c r="W81" s="175"/>
      <c r="X81" s="176" t="s">
        <v>3557</v>
      </c>
      <c r="Y81" s="174"/>
      <c r="Z81" s="174"/>
      <c r="AA81" s="174"/>
      <c r="AB81" s="175"/>
      <c r="AC81" s="210"/>
      <c r="AD81" s="211"/>
      <c r="AE81" s="212"/>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1" ht="40.5" customHeight="1" x14ac:dyDescent="0.2">
      <c r="A82" s="173">
        <v>63</v>
      </c>
      <c r="B82" s="174"/>
      <c r="C82" s="175"/>
      <c r="D82" s="29" t="s">
        <v>546</v>
      </c>
      <c r="E82" s="30"/>
      <c r="F82" s="30"/>
      <c r="G82" s="30"/>
      <c r="H82" s="30"/>
      <c r="I82" s="30"/>
      <c r="J82" s="30"/>
      <c r="K82" s="30"/>
      <c r="L82" s="30"/>
      <c r="M82" s="30"/>
      <c r="N82" s="30"/>
      <c r="O82" s="30"/>
      <c r="P82" s="30"/>
      <c r="Q82" s="30"/>
      <c r="R82" s="30"/>
      <c r="S82" s="30"/>
      <c r="T82" s="31"/>
      <c r="U82" s="176" t="s">
        <v>1797</v>
      </c>
      <c r="V82" s="174"/>
      <c r="W82" s="175"/>
      <c r="X82" s="176" t="s">
        <v>3555</v>
      </c>
      <c r="Y82" s="174"/>
      <c r="Z82" s="174"/>
      <c r="AA82" s="174"/>
      <c r="AB82" s="175"/>
      <c r="AC82" s="210"/>
      <c r="AD82" s="211"/>
      <c r="AE82" s="212"/>
      <c r="AF82" s="29"/>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1" ht="40.5" customHeight="1" x14ac:dyDescent="0.2">
      <c r="A83" s="173">
        <v>64</v>
      </c>
      <c r="B83" s="174"/>
      <c r="C83" s="175"/>
      <c r="D83" s="29" t="s">
        <v>548</v>
      </c>
      <c r="E83" s="30"/>
      <c r="F83" s="30"/>
      <c r="G83" s="30"/>
      <c r="H83" s="30"/>
      <c r="I83" s="30"/>
      <c r="J83" s="30"/>
      <c r="K83" s="30"/>
      <c r="L83" s="30"/>
      <c r="M83" s="30"/>
      <c r="N83" s="30"/>
      <c r="O83" s="30"/>
      <c r="P83" s="30"/>
      <c r="Q83" s="30"/>
      <c r="R83" s="30"/>
      <c r="S83" s="30"/>
      <c r="T83" s="31"/>
      <c r="U83" s="176" t="s">
        <v>2598</v>
      </c>
      <c r="V83" s="174"/>
      <c r="W83" s="175"/>
      <c r="X83" s="176" t="s">
        <v>3557</v>
      </c>
      <c r="Y83" s="174"/>
      <c r="Z83" s="174"/>
      <c r="AA83" s="174"/>
      <c r="AB83" s="175"/>
      <c r="AC83" s="210"/>
      <c r="AD83" s="211"/>
      <c r="AE83" s="212"/>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1" ht="40.5" customHeight="1" x14ac:dyDescent="0.2">
      <c r="A84" s="173">
        <v>65</v>
      </c>
      <c r="B84" s="174"/>
      <c r="C84" s="175"/>
      <c r="D84" s="29" t="s">
        <v>549</v>
      </c>
      <c r="E84" s="30"/>
      <c r="F84" s="30"/>
      <c r="G84" s="30"/>
      <c r="H84" s="30"/>
      <c r="I84" s="30"/>
      <c r="J84" s="30"/>
      <c r="K84" s="30"/>
      <c r="L84" s="30"/>
      <c r="M84" s="30"/>
      <c r="N84" s="30"/>
      <c r="O84" s="30"/>
      <c r="P84" s="30"/>
      <c r="Q84" s="30"/>
      <c r="R84" s="30"/>
      <c r="S84" s="30"/>
      <c r="T84" s="31"/>
      <c r="U84" s="176" t="s">
        <v>1794</v>
      </c>
      <c r="V84" s="174"/>
      <c r="W84" s="175"/>
      <c r="X84" s="176" t="s">
        <v>3557</v>
      </c>
      <c r="Y84" s="174"/>
      <c r="Z84" s="174"/>
      <c r="AA84" s="174"/>
      <c r="AB84" s="175"/>
      <c r="AC84" s="210"/>
      <c r="AD84" s="211"/>
      <c r="AE84" s="212"/>
      <c r="AF84" s="29"/>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1" ht="40.5" customHeight="1" x14ac:dyDescent="0.2">
      <c r="A85" s="173">
        <v>66</v>
      </c>
      <c r="B85" s="174"/>
      <c r="C85" s="175"/>
      <c r="D85" s="29" t="s">
        <v>3053</v>
      </c>
      <c r="E85" s="30"/>
      <c r="F85" s="30"/>
      <c r="G85" s="30"/>
      <c r="H85" s="30"/>
      <c r="I85" s="30"/>
      <c r="J85" s="30"/>
      <c r="K85" s="30"/>
      <c r="L85" s="30"/>
      <c r="M85" s="30"/>
      <c r="N85" s="30"/>
      <c r="O85" s="30"/>
      <c r="P85" s="30"/>
      <c r="Q85" s="30"/>
      <c r="R85" s="30"/>
      <c r="S85" s="30"/>
      <c r="T85" s="31"/>
      <c r="U85" s="176" t="s">
        <v>2101</v>
      </c>
      <c r="V85" s="174"/>
      <c r="W85" s="175"/>
      <c r="X85" s="176" t="s">
        <v>3557</v>
      </c>
      <c r="Y85" s="174"/>
      <c r="Z85" s="174"/>
      <c r="AA85" s="174"/>
      <c r="AB85" s="175"/>
      <c r="AC85" s="210"/>
      <c r="AD85" s="211"/>
      <c r="AE85" s="212"/>
      <c r="AF85" s="29"/>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1" ht="40.5" customHeight="1" x14ac:dyDescent="0.2">
      <c r="A86" s="173">
        <v>67</v>
      </c>
      <c r="B86" s="174"/>
      <c r="C86" s="175"/>
      <c r="D86" s="29" t="s">
        <v>551</v>
      </c>
      <c r="E86" s="30"/>
      <c r="F86" s="30"/>
      <c r="G86" s="30"/>
      <c r="H86" s="30"/>
      <c r="I86" s="30"/>
      <c r="J86" s="30"/>
      <c r="K86" s="30"/>
      <c r="L86" s="30"/>
      <c r="M86" s="30"/>
      <c r="N86" s="30"/>
      <c r="O86" s="30"/>
      <c r="P86" s="30"/>
      <c r="Q86" s="30"/>
      <c r="R86" s="30"/>
      <c r="S86" s="30"/>
      <c r="T86" s="31"/>
      <c r="U86" s="176" t="s">
        <v>1807</v>
      </c>
      <c r="V86" s="174"/>
      <c r="W86" s="175"/>
      <c r="X86" s="176" t="s">
        <v>3557</v>
      </c>
      <c r="Y86" s="174"/>
      <c r="Z86" s="174"/>
      <c r="AA86" s="174"/>
      <c r="AB86" s="175"/>
      <c r="AC86" s="210"/>
      <c r="AD86" s="211"/>
      <c r="AE86" s="212"/>
      <c r="AF86" s="29"/>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row>
    <row r="87" spans="1:62" s="7" customFormat="1" ht="40.5" customHeight="1" x14ac:dyDescent="0.2">
      <c r="A87" s="173">
        <v>68</v>
      </c>
      <c r="B87" s="174"/>
      <c r="C87" s="175"/>
      <c r="D87" s="29" t="s">
        <v>4923</v>
      </c>
      <c r="E87" s="30"/>
      <c r="F87" s="30"/>
      <c r="G87" s="30"/>
      <c r="H87" s="30"/>
      <c r="I87" s="30"/>
      <c r="J87" s="30"/>
      <c r="K87" s="30"/>
      <c r="L87" s="30"/>
      <c r="M87" s="30"/>
      <c r="N87" s="30"/>
      <c r="O87" s="30"/>
      <c r="P87" s="30"/>
      <c r="Q87" s="30"/>
      <c r="R87" s="30"/>
      <c r="S87" s="30"/>
      <c r="T87" s="31"/>
      <c r="U87" s="176" t="s">
        <v>1792</v>
      </c>
      <c r="V87" s="174"/>
      <c r="W87" s="175"/>
      <c r="X87" s="176" t="s">
        <v>3557</v>
      </c>
      <c r="Y87" s="174"/>
      <c r="Z87" s="174"/>
      <c r="AA87" s="174"/>
      <c r="AB87" s="175"/>
      <c r="AC87" s="210"/>
      <c r="AD87" s="211"/>
      <c r="AE87" s="212"/>
      <c r="AF87" s="29"/>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3"/>
    </row>
    <row r="88" spans="1:62" s="7" customFormat="1" ht="40.5" customHeight="1" x14ac:dyDescent="0.2">
      <c r="A88" s="173">
        <v>69</v>
      </c>
      <c r="B88" s="174"/>
      <c r="C88" s="175"/>
      <c r="D88" s="29" t="s">
        <v>4924</v>
      </c>
      <c r="E88" s="30"/>
      <c r="F88" s="30"/>
      <c r="G88" s="30"/>
      <c r="H88" s="30"/>
      <c r="I88" s="30"/>
      <c r="J88" s="30"/>
      <c r="K88" s="30"/>
      <c r="L88" s="30"/>
      <c r="M88" s="30"/>
      <c r="N88" s="30"/>
      <c r="O88" s="30"/>
      <c r="P88" s="30"/>
      <c r="Q88" s="30"/>
      <c r="R88" s="30"/>
      <c r="S88" s="30"/>
      <c r="T88" s="31"/>
      <c r="U88" s="176" t="s">
        <v>1792</v>
      </c>
      <c r="V88" s="174"/>
      <c r="W88" s="175"/>
      <c r="X88" s="176" t="s">
        <v>3557</v>
      </c>
      <c r="Y88" s="174"/>
      <c r="Z88" s="174"/>
      <c r="AA88" s="174"/>
      <c r="AB88" s="175"/>
      <c r="AC88" s="210"/>
      <c r="AD88" s="211"/>
      <c r="AE88" s="212"/>
      <c r="AF88" s="29"/>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1" ht="40.5" customHeight="1" x14ac:dyDescent="0.2">
      <c r="A89" s="173">
        <v>70</v>
      </c>
      <c r="B89" s="174"/>
      <c r="C89" s="175"/>
      <c r="D89" s="29" t="s">
        <v>4925</v>
      </c>
      <c r="E89" s="30"/>
      <c r="F89" s="30"/>
      <c r="G89" s="30"/>
      <c r="H89" s="30"/>
      <c r="I89" s="30"/>
      <c r="J89" s="30"/>
      <c r="K89" s="30"/>
      <c r="L89" s="30"/>
      <c r="M89" s="30"/>
      <c r="N89" s="30"/>
      <c r="O89" s="30"/>
      <c r="P89" s="30"/>
      <c r="Q89" s="30"/>
      <c r="R89" s="30"/>
      <c r="S89" s="30"/>
      <c r="T89" s="31"/>
      <c r="U89" s="176" t="s">
        <v>2101</v>
      </c>
      <c r="V89" s="174"/>
      <c r="W89" s="175"/>
      <c r="X89" s="176" t="s">
        <v>3557</v>
      </c>
      <c r="Y89" s="174"/>
      <c r="Z89" s="174"/>
      <c r="AA89" s="174"/>
      <c r="AB89" s="175"/>
      <c r="AC89" s="210"/>
      <c r="AD89" s="211"/>
      <c r="AE89" s="212"/>
      <c r="AF89" s="29"/>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1" ht="40.5" customHeight="1" x14ac:dyDescent="0.2">
      <c r="A90" s="173">
        <v>71</v>
      </c>
      <c r="B90" s="174"/>
      <c r="C90" s="175"/>
      <c r="D90" s="29" t="s">
        <v>4926</v>
      </c>
      <c r="E90" s="30"/>
      <c r="F90" s="30"/>
      <c r="G90" s="30"/>
      <c r="H90" s="30"/>
      <c r="I90" s="30"/>
      <c r="J90" s="30"/>
      <c r="K90" s="30"/>
      <c r="L90" s="30"/>
      <c r="M90" s="30"/>
      <c r="N90" s="30"/>
      <c r="O90" s="30"/>
      <c r="P90" s="30"/>
      <c r="Q90" s="30"/>
      <c r="R90" s="30"/>
      <c r="S90" s="30"/>
      <c r="T90" s="31"/>
      <c r="U90" s="176" t="s">
        <v>1794</v>
      </c>
      <c r="V90" s="174"/>
      <c r="W90" s="175"/>
      <c r="X90" s="176" t="s">
        <v>3557</v>
      </c>
      <c r="Y90" s="174"/>
      <c r="Z90" s="174"/>
      <c r="AA90" s="174"/>
      <c r="AB90" s="175"/>
      <c r="AC90" s="210"/>
      <c r="AD90" s="211"/>
      <c r="AE90" s="212"/>
      <c r="AF90" s="29"/>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1" ht="40.5" customHeight="1" x14ac:dyDescent="0.2">
      <c r="A91" s="173">
        <v>72</v>
      </c>
      <c r="B91" s="174"/>
      <c r="C91" s="175"/>
      <c r="D91" s="29" t="s">
        <v>557</v>
      </c>
      <c r="E91" s="30"/>
      <c r="F91" s="30"/>
      <c r="G91" s="30"/>
      <c r="H91" s="30"/>
      <c r="I91" s="30"/>
      <c r="J91" s="30"/>
      <c r="K91" s="30"/>
      <c r="L91" s="30"/>
      <c r="M91" s="30"/>
      <c r="N91" s="30"/>
      <c r="O91" s="30"/>
      <c r="P91" s="30"/>
      <c r="Q91" s="30"/>
      <c r="R91" s="30"/>
      <c r="S91" s="30"/>
      <c r="T91" s="31"/>
      <c r="U91" s="176">
        <v>20</v>
      </c>
      <c r="V91" s="174"/>
      <c r="W91" s="175"/>
      <c r="X91" s="176" t="s">
        <v>3557</v>
      </c>
      <c r="Y91" s="174"/>
      <c r="Z91" s="174"/>
      <c r="AA91" s="174"/>
      <c r="AB91" s="175"/>
      <c r="AC91" s="210"/>
      <c r="AD91" s="211"/>
      <c r="AE91" s="212"/>
      <c r="AF91" s="29" t="s">
        <v>4927</v>
      </c>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1" ht="40.5" customHeight="1" x14ac:dyDescent="0.2">
      <c r="A92" s="173">
        <v>73</v>
      </c>
      <c r="B92" s="174"/>
      <c r="C92" s="175"/>
      <c r="D92" s="29" t="s">
        <v>559</v>
      </c>
      <c r="E92" s="30"/>
      <c r="F92" s="30"/>
      <c r="G92" s="30"/>
      <c r="H92" s="30"/>
      <c r="I92" s="30"/>
      <c r="J92" s="30"/>
      <c r="K92" s="30"/>
      <c r="L92" s="30"/>
      <c r="M92" s="30"/>
      <c r="N92" s="30"/>
      <c r="O92" s="30"/>
      <c r="P92" s="30"/>
      <c r="Q92" s="30"/>
      <c r="R92" s="30"/>
      <c r="S92" s="30"/>
      <c r="T92" s="31"/>
      <c r="U92" s="176">
        <v>20</v>
      </c>
      <c r="V92" s="174"/>
      <c r="W92" s="175"/>
      <c r="X92" s="176" t="s">
        <v>3557</v>
      </c>
      <c r="Y92" s="174"/>
      <c r="Z92" s="174"/>
      <c r="AA92" s="174"/>
      <c r="AB92" s="175"/>
      <c r="AC92" s="210"/>
      <c r="AD92" s="211"/>
      <c r="AE92" s="212"/>
      <c r="AF92" s="29" t="s">
        <v>4927</v>
      </c>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1" ht="40.5" customHeight="1" x14ac:dyDescent="0.2">
      <c r="A93" s="173">
        <v>74</v>
      </c>
      <c r="B93" s="174"/>
      <c r="C93" s="175"/>
      <c r="D93" s="29" t="s">
        <v>560</v>
      </c>
      <c r="E93" s="30"/>
      <c r="F93" s="30"/>
      <c r="G93" s="30"/>
      <c r="H93" s="30"/>
      <c r="I93" s="30"/>
      <c r="J93" s="30"/>
      <c r="K93" s="30"/>
      <c r="L93" s="30"/>
      <c r="M93" s="30"/>
      <c r="N93" s="30"/>
      <c r="O93" s="30"/>
      <c r="P93" s="30"/>
      <c r="Q93" s="30"/>
      <c r="R93" s="30"/>
      <c r="S93" s="30"/>
      <c r="T93" s="31"/>
      <c r="U93" s="176">
        <v>20</v>
      </c>
      <c r="V93" s="174"/>
      <c r="W93" s="175"/>
      <c r="X93" s="176" t="s">
        <v>3557</v>
      </c>
      <c r="Y93" s="174"/>
      <c r="Z93" s="174"/>
      <c r="AA93" s="174"/>
      <c r="AB93" s="175"/>
      <c r="AC93" s="210"/>
      <c r="AD93" s="211"/>
      <c r="AE93" s="212"/>
      <c r="AF93" s="29" t="s">
        <v>4927</v>
      </c>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1" ht="40.5" customHeight="1" x14ac:dyDescent="0.2">
      <c r="A94" s="173">
        <v>75</v>
      </c>
      <c r="B94" s="174"/>
      <c r="C94" s="175"/>
      <c r="D94" s="29" t="s">
        <v>561</v>
      </c>
      <c r="E94" s="30"/>
      <c r="F94" s="30"/>
      <c r="G94" s="30"/>
      <c r="H94" s="30"/>
      <c r="I94" s="30"/>
      <c r="J94" s="30"/>
      <c r="K94" s="30"/>
      <c r="L94" s="30"/>
      <c r="M94" s="30"/>
      <c r="N94" s="30"/>
      <c r="O94" s="30"/>
      <c r="P94" s="30"/>
      <c r="Q94" s="30"/>
      <c r="R94" s="30"/>
      <c r="S94" s="30"/>
      <c r="T94" s="31"/>
      <c r="U94" s="176">
        <v>20</v>
      </c>
      <c r="V94" s="174"/>
      <c r="W94" s="175"/>
      <c r="X94" s="176" t="s">
        <v>3557</v>
      </c>
      <c r="Y94" s="174"/>
      <c r="Z94" s="174"/>
      <c r="AA94" s="174"/>
      <c r="AB94" s="175"/>
      <c r="AC94" s="210"/>
      <c r="AD94" s="211"/>
      <c r="AE94" s="212"/>
      <c r="AF94" s="29" t="s">
        <v>4927</v>
      </c>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row>
    <row r="95" spans="1:62" s="7" customFormat="1" ht="40.5" customHeight="1" x14ac:dyDescent="0.2">
      <c r="A95" s="173">
        <v>76</v>
      </c>
      <c r="B95" s="174"/>
      <c r="C95" s="175"/>
      <c r="D95" s="29" t="s">
        <v>562</v>
      </c>
      <c r="E95" s="30"/>
      <c r="F95" s="30"/>
      <c r="G95" s="30"/>
      <c r="H95" s="30"/>
      <c r="I95" s="30"/>
      <c r="J95" s="30"/>
      <c r="K95" s="30"/>
      <c r="L95" s="30"/>
      <c r="M95" s="30"/>
      <c r="N95" s="30"/>
      <c r="O95" s="30"/>
      <c r="P95" s="30"/>
      <c r="Q95" s="30"/>
      <c r="R95" s="30"/>
      <c r="S95" s="30"/>
      <c r="T95" s="31"/>
      <c r="U95" s="176">
        <v>20</v>
      </c>
      <c r="V95" s="174"/>
      <c r="W95" s="175"/>
      <c r="X95" s="176" t="s">
        <v>3557</v>
      </c>
      <c r="Y95" s="174"/>
      <c r="Z95" s="174"/>
      <c r="AA95" s="174"/>
      <c r="AB95" s="175"/>
      <c r="AC95" s="210"/>
      <c r="AD95" s="211"/>
      <c r="AE95" s="212"/>
      <c r="AF95" s="29" t="s">
        <v>4927</v>
      </c>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row>
    <row r="96" spans="1:62" s="7" customFormat="1" ht="40.5" customHeight="1" x14ac:dyDescent="0.2">
      <c r="A96" s="173">
        <v>77</v>
      </c>
      <c r="B96" s="174"/>
      <c r="C96" s="175"/>
      <c r="D96" s="29" t="s">
        <v>59</v>
      </c>
      <c r="E96" s="30"/>
      <c r="F96" s="30"/>
      <c r="G96" s="30"/>
      <c r="H96" s="30"/>
      <c r="I96" s="30"/>
      <c r="J96" s="30"/>
      <c r="K96" s="30"/>
      <c r="L96" s="30"/>
      <c r="M96" s="30"/>
      <c r="N96" s="30"/>
      <c r="O96" s="30"/>
      <c r="P96" s="30"/>
      <c r="Q96" s="30"/>
      <c r="R96" s="30"/>
      <c r="S96" s="30"/>
      <c r="T96" s="31"/>
      <c r="U96" s="176" t="s">
        <v>2594</v>
      </c>
      <c r="V96" s="174"/>
      <c r="W96" s="175"/>
      <c r="X96" s="176" t="s">
        <v>3555</v>
      </c>
      <c r="Y96" s="174"/>
      <c r="Z96" s="174"/>
      <c r="AA96" s="174"/>
      <c r="AB96" s="175"/>
      <c r="AC96" s="210"/>
      <c r="AD96" s="211"/>
      <c r="AE96" s="212"/>
      <c r="AF96" s="29" t="s">
        <v>4928</v>
      </c>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row>
    <row r="97" spans="1:62" s="7" customFormat="1" ht="40.5" customHeight="1" x14ac:dyDescent="0.2">
      <c r="A97" s="173">
        <v>78</v>
      </c>
      <c r="B97" s="174"/>
      <c r="C97" s="175"/>
      <c r="D97" s="29" t="s">
        <v>60</v>
      </c>
      <c r="E97" s="30"/>
      <c r="F97" s="30"/>
      <c r="G97" s="30"/>
      <c r="H97" s="30"/>
      <c r="I97" s="30"/>
      <c r="J97" s="30"/>
      <c r="K97" s="30"/>
      <c r="L97" s="30"/>
      <c r="M97" s="30"/>
      <c r="N97" s="30"/>
      <c r="O97" s="30"/>
      <c r="P97" s="30"/>
      <c r="Q97" s="30"/>
      <c r="R97" s="30"/>
      <c r="S97" s="30"/>
      <c r="T97" s="31"/>
      <c r="U97" s="176" t="s">
        <v>2594</v>
      </c>
      <c r="V97" s="174"/>
      <c r="W97" s="175"/>
      <c r="X97" s="176" t="s">
        <v>3555</v>
      </c>
      <c r="Y97" s="174"/>
      <c r="Z97" s="174"/>
      <c r="AA97" s="174"/>
      <c r="AB97" s="175"/>
      <c r="AC97" s="210"/>
      <c r="AD97" s="211"/>
      <c r="AE97" s="212"/>
      <c r="AF97" s="29" t="s">
        <v>4928</v>
      </c>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row>
    <row r="98" spans="1:62" s="7" customFormat="1" ht="40.5" customHeight="1" x14ac:dyDescent="0.2">
      <c r="A98" s="173">
        <v>79</v>
      </c>
      <c r="B98" s="174"/>
      <c r="C98" s="175"/>
      <c r="D98" s="29" t="s">
        <v>57</v>
      </c>
      <c r="E98" s="30"/>
      <c r="F98" s="30"/>
      <c r="G98" s="30"/>
      <c r="H98" s="30"/>
      <c r="I98" s="30"/>
      <c r="J98" s="30"/>
      <c r="K98" s="30"/>
      <c r="L98" s="30"/>
      <c r="M98" s="30"/>
      <c r="N98" s="30"/>
      <c r="O98" s="30"/>
      <c r="P98" s="30"/>
      <c r="Q98" s="30"/>
      <c r="R98" s="30"/>
      <c r="S98" s="30"/>
      <c r="T98" s="31"/>
      <c r="U98" s="176" t="s">
        <v>2594</v>
      </c>
      <c r="V98" s="174"/>
      <c r="W98" s="175"/>
      <c r="X98" s="176" t="s">
        <v>3555</v>
      </c>
      <c r="Y98" s="174"/>
      <c r="Z98" s="174"/>
      <c r="AA98" s="174"/>
      <c r="AB98" s="175"/>
      <c r="AC98" s="210"/>
      <c r="AD98" s="211"/>
      <c r="AE98" s="212"/>
      <c r="AF98" s="29" t="s">
        <v>4928</v>
      </c>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row>
    <row r="99" spans="1:62" s="7" customFormat="1" ht="40.5" customHeight="1" x14ac:dyDescent="0.2">
      <c r="A99" s="173">
        <v>80</v>
      </c>
      <c r="B99" s="174"/>
      <c r="C99" s="175"/>
      <c r="D99" s="29" t="s">
        <v>58</v>
      </c>
      <c r="E99" s="30"/>
      <c r="F99" s="30"/>
      <c r="G99" s="30"/>
      <c r="H99" s="30"/>
      <c r="I99" s="30"/>
      <c r="J99" s="30"/>
      <c r="K99" s="30"/>
      <c r="L99" s="30"/>
      <c r="M99" s="30"/>
      <c r="N99" s="30"/>
      <c r="O99" s="30"/>
      <c r="P99" s="30"/>
      <c r="Q99" s="30"/>
      <c r="R99" s="30"/>
      <c r="S99" s="30"/>
      <c r="T99" s="31"/>
      <c r="U99" s="176" t="s">
        <v>2594</v>
      </c>
      <c r="V99" s="174"/>
      <c r="W99" s="175"/>
      <c r="X99" s="176" t="s">
        <v>3555</v>
      </c>
      <c r="Y99" s="174"/>
      <c r="Z99" s="174"/>
      <c r="AA99" s="174"/>
      <c r="AB99" s="175"/>
      <c r="AC99" s="210"/>
      <c r="AD99" s="211"/>
      <c r="AE99" s="212"/>
      <c r="AF99" s="29" t="s">
        <v>4928</v>
      </c>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row>
    <row r="100" spans="1:62" s="7" customFormat="1" ht="40.5" customHeight="1" x14ac:dyDescent="0.2">
      <c r="A100" s="173">
        <v>81</v>
      </c>
      <c r="B100" s="174"/>
      <c r="C100" s="175"/>
      <c r="D100" s="29" t="s">
        <v>56</v>
      </c>
      <c r="E100" s="30"/>
      <c r="F100" s="30"/>
      <c r="G100" s="30"/>
      <c r="H100" s="30"/>
      <c r="I100" s="30"/>
      <c r="J100" s="30"/>
      <c r="K100" s="30"/>
      <c r="L100" s="30"/>
      <c r="M100" s="30"/>
      <c r="N100" s="30"/>
      <c r="O100" s="30"/>
      <c r="P100" s="30"/>
      <c r="Q100" s="30"/>
      <c r="R100" s="30"/>
      <c r="S100" s="30"/>
      <c r="T100" s="31"/>
      <c r="U100" s="176" t="s">
        <v>2134</v>
      </c>
      <c r="V100" s="174"/>
      <c r="W100" s="175"/>
      <c r="X100" s="176" t="s">
        <v>3557</v>
      </c>
      <c r="Y100" s="174"/>
      <c r="Z100" s="174"/>
      <c r="AA100" s="174"/>
      <c r="AB100" s="175"/>
      <c r="AC100" s="210"/>
      <c r="AD100" s="211"/>
      <c r="AE100" s="212"/>
      <c r="AF100" s="29" t="s">
        <v>4929</v>
      </c>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3"/>
    </row>
    <row r="101" spans="1:62" s="7" customFormat="1" ht="40.5" customHeight="1" x14ac:dyDescent="0.2">
      <c r="A101" s="173">
        <v>82</v>
      </c>
      <c r="B101" s="174"/>
      <c r="C101" s="175"/>
      <c r="D101" s="29" t="s">
        <v>568</v>
      </c>
      <c r="E101" s="30"/>
      <c r="F101" s="30"/>
      <c r="G101" s="30"/>
      <c r="H101" s="30"/>
      <c r="I101" s="30"/>
      <c r="J101" s="30"/>
      <c r="K101" s="30"/>
      <c r="L101" s="30"/>
      <c r="M101" s="30"/>
      <c r="N101" s="30"/>
      <c r="O101" s="30"/>
      <c r="P101" s="30"/>
      <c r="Q101" s="30"/>
      <c r="R101" s="30"/>
      <c r="S101" s="30"/>
      <c r="T101" s="31"/>
      <c r="U101" s="176" t="s">
        <v>2594</v>
      </c>
      <c r="V101" s="174"/>
      <c r="W101" s="175"/>
      <c r="X101" s="176" t="s">
        <v>3555</v>
      </c>
      <c r="Y101" s="174"/>
      <c r="Z101" s="174"/>
      <c r="AA101" s="174"/>
      <c r="AB101" s="175"/>
      <c r="AC101" s="210"/>
      <c r="AD101" s="211"/>
      <c r="AE101" s="212"/>
      <c r="AF101" s="29" t="s">
        <v>4928</v>
      </c>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3"/>
    </row>
    <row r="102" spans="1:62" s="7" customFormat="1" ht="40.5" customHeight="1" x14ac:dyDescent="0.2">
      <c r="A102" s="173">
        <v>83</v>
      </c>
      <c r="B102" s="174"/>
      <c r="C102" s="175"/>
      <c r="D102" s="29" t="s">
        <v>4930</v>
      </c>
      <c r="E102" s="30"/>
      <c r="F102" s="30"/>
      <c r="G102" s="30"/>
      <c r="H102" s="30"/>
      <c r="I102" s="30"/>
      <c r="J102" s="30"/>
      <c r="K102" s="30"/>
      <c r="L102" s="30"/>
      <c r="M102" s="30"/>
      <c r="N102" s="30"/>
      <c r="O102" s="30"/>
      <c r="P102" s="30"/>
      <c r="Q102" s="30"/>
      <c r="R102" s="30"/>
      <c r="S102" s="30"/>
      <c r="T102" s="31"/>
      <c r="U102" s="176" t="s">
        <v>2598</v>
      </c>
      <c r="V102" s="174"/>
      <c r="W102" s="175"/>
      <c r="X102" s="176" t="s">
        <v>3557</v>
      </c>
      <c r="Y102" s="174"/>
      <c r="Z102" s="174"/>
      <c r="AA102" s="174"/>
      <c r="AB102" s="175"/>
      <c r="AC102" s="210"/>
      <c r="AD102" s="211"/>
      <c r="AE102" s="212"/>
      <c r="AF102" s="29"/>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3"/>
    </row>
    <row r="103" spans="1:62" s="7" customFormat="1" ht="40.5" customHeight="1" x14ac:dyDescent="0.2">
      <c r="A103" s="173">
        <v>84</v>
      </c>
      <c r="B103" s="174"/>
      <c r="C103" s="175"/>
      <c r="D103" s="29" t="s">
        <v>4931</v>
      </c>
      <c r="E103" s="30"/>
      <c r="F103" s="30"/>
      <c r="G103" s="30"/>
      <c r="H103" s="30"/>
      <c r="I103" s="30"/>
      <c r="J103" s="30"/>
      <c r="K103" s="30"/>
      <c r="L103" s="30"/>
      <c r="M103" s="30"/>
      <c r="N103" s="30"/>
      <c r="O103" s="30"/>
      <c r="P103" s="30"/>
      <c r="Q103" s="30"/>
      <c r="R103" s="30"/>
      <c r="S103" s="30"/>
      <c r="T103" s="31"/>
      <c r="U103" s="176" t="s">
        <v>2598</v>
      </c>
      <c r="V103" s="174"/>
      <c r="W103" s="175"/>
      <c r="X103" s="176" t="s">
        <v>3557</v>
      </c>
      <c r="Y103" s="174"/>
      <c r="Z103" s="174"/>
      <c r="AA103" s="174"/>
      <c r="AB103" s="175"/>
      <c r="AC103" s="210"/>
      <c r="AD103" s="211"/>
      <c r="AE103" s="212"/>
      <c r="AF103" s="29"/>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3"/>
    </row>
    <row r="104" spans="1:62" s="7" customFormat="1" ht="40.5" customHeight="1" x14ac:dyDescent="0.2">
      <c r="A104" s="173">
        <v>85</v>
      </c>
      <c r="B104" s="174"/>
      <c r="C104" s="175"/>
      <c r="D104" s="29" t="s">
        <v>4932</v>
      </c>
      <c r="E104" s="30"/>
      <c r="F104" s="30"/>
      <c r="G104" s="30"/>
      <c r="H104" s="30"/>
      <c r="I104" s="30"/>
      <c r="J104" s="30"/>
      <c r="K104" s="30"/>
      <c r="L104" s="30"/>
      <c r="M104" s="30"/>
      <c r="N104" s="30"/>
      <c r="O104" s="30"/>
      <c r="P104" s="30"/>
      <c r="Q104" s="30"/>
      <c r="R104" s="30"/>
      <c r="S104" s="30"/>
      <c r="T104" s="31"/>
      <c r="U104" s="176" t="s">
        <v>2598</v>
      </c>
      <c r="V104" s="174"/>
      <c r="W104" s="175"/>
      <c r="X104" s="176" t="s">
        <v>3557</v>
      </c>
      <c r="Y104" s="174"/>
      <c r="Z104" s="174"/>
      <c r="AA104" s="174"/>
      <c r="AB104" s="175"/>
      <c r="AC104" s="210"/>
      <c r="AD104" s="211"/>
      <c r="AE104" s="212"/>
      <c r="AF104" s="29"/>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3"/>
    </row>
    <row r="105" spans="1:62" s="7" customFormat="1" ht="40.5" customHeight="1" x14ac:dyDescent="0.2">
      <c r="A105" s="173">
        <v>86</v>
      </c>
      <c r="B105" s="174"/>
      <c r="C105" s="175"/>
      <c r="D105" s="29" t="s">
        <v>208</v>
      </c>
      <c r="E105" s="30"/>
      <c r="F105" s="30"/>
      <c r="G105" s="30"/>
      <c r="H105" s="30"/>
      <c r="I105" s="30"/>
      <c r="J105" s="30"/>
      <c r="K105" s="30"/>
      <c r="L105" s="30"/>
      <c r="M105" s="30"/>
      <c r="N105" s="30"/>
      <c r="O105" s="30"/>
      <c r="P105" s="30"/>
      <c r="Q105" s="30"/>
      <c r="R105" s="30"/>
      <c r="S105" s="30"/>
      <c r="T105" s="31"/>
      <c r="U105" s="176" t="s">
        <v>1797</v>
      </c>
      <c r="V105" s="174"/>
      <c r="W105" s="175"/>
      <c r="X105" s="176" t="s">
        <v>3555</v>
      </c>
      <c r="Y105" s="174"/>
      <c r="Z105" s="174"/>
      <c r="AA105" s="174"/>
      <c r="AB105" s="175"/>
      <c r="AC105" s="210"/>
      <c r="AD105" s="211"/>
      <c r="AE105" s="212"/>
      <c r="AF105" s="29"/>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3"/>
    </row>
    <row r="106" spans="1:62" s="7" customFormat="1" ht="40.5" customHeight="1" x14ac:dyDescent="0.2">
      <c r="A106" s="173">
        <v>87</v>
      </c>
      <c r="B106" s="174"/>
      <c r="C106" s="175"/>
      <c r="D106" s="29" t="s">
        <v>570</v>
      </c>
      <c r="E106" s="30"/>
      <c r="F106" s="30"/>
      <c r="G106" s="30"/>
      <c r="H106" s="30"/>
      <c r="I106" s="30"/>
      <c r="J106" s="30"/>
      <c r="K106" s="30"/>
      <c r="L106" s="30"/>
      <c r="M106" s="30"/>
      <c r="N106" s="30"/>
      <c r="O106" s="30"/>
      <c r="P106" s="30"/>
      <c r="Q106" s="30"/>
      <c r="R106" s="30"/>
      <c r="S106" s="30"/>
      <c r="T106" s="31"/>
      <c r="U106" s="176" t="s">
        <v>1807</v>
      </c>
      <c r="V106" s="174"/>
      <c r="W106" s="175"/>
      <c r="X106" s="176" t="s">
        <v>3557</v>
      </c>
      <c r="Y106" s="174"/>
      <c r="Z106" s="174"/>
      <c r="AA106" s="174"/>
      <c r="AB106" s="175"/>
      <c r="AC106" s="210"/>
      <c r="AD106" s="211"/>
      <c r="AE106" s="212"/>
      <c r="AF106" s="29"/>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3"/>
    </row>
    <row r="107" spans="1:62" s="7" customFormat="1" ht="40.5" customHeight="1" x14ac:dyDescent="0.2">
      <c r="A107" s="173">
        <v>88</v>
      </c>
      <c r="B107" s="174"/>
      <c r="C107" s="175"/>
      <c r="D107" s="29" t="s">
        <v>66</v>
      </c>
      <c r="E107" s="30"/>
      <c r="F107" s="30"/>
      <c r="G107" s="30"/>
      <c r="H107" s="30"/>
      <c r="I107" s="30"/>
      <c r="J107" s="30"/>
      <c r="K107" s="30"/>
      <c r="L107" s="30"/>
      <c r="M107" s="30"/>
      <c r="N107" s="30"/>
      <c r="O107" s="30"/>
      <c r="P107" s="30"/>
      <c r="Q107" s="30"/>
      <c r="R107" s="30"/>
      <c r="S107" s="30"/>
      <c r="T107" s="31"/>
      <c r="U107" s="176" t="s">
        <v>2748</v>
      </c>
      <c r="V107" s="174"/>
      <c r="W107" s="175"/>
      <c r="X107" s="176" t="s">
        <v>3555</v>
      </c>
      <c r="Y107" s="174"/>
      <c r="Z107" s="174"/>
      <c r="AA107" s="174"/>
      <c r="AB107" s="175"/>
      <c r="AC107" s="210"/>
      <c r="AD107" s="211"/>
      <c r="AE107" s="212"/>
      <c r="AF107" s="29" t="s">
        <v>4933</v>
      </c>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3"/>
    </row>
    <row r="108" spans="1:62" s="7" customFormat="1" ht="40.5" customHeight="1" x14ac:dyDescent="0.2">
      <c r="A108" s="173">
        <v>89</v>
      </c>
      <c r="B108" s="174"/>
      <c r="C108" s="175"/>
      <c r="D108" s="29" t="s">
        <v>572</v>
      </c>
      <c r="E108" s="30"/>
      <c r="F108" s="30"/>
      <c r="G108" s="30"/>
      <c r="H108" s="30"/>
      <c r="I108" s="30"/>
      <c r="J108" s="30"/>
      <c r="K108" s="30"/>
      <c r="L108" s="30"/>
      <c r="M108" s="30"/>
      <c r="N108" s="30"/>
      <c r="O108" s="30"/>
      <c r="P108" s="30"/>
      <c r="Q108" s="30"/>
      <c r="R108" s="30"/>
      <c r="S108" s="30"/>
      <c r="T108" s="31"/>
      <c r="U108" s="176" t="s">
        <v>1810</v>
      </c>
      <c r="V108" s="174"/>
      <c r="W108" s="175"/>
      <c r="X108" s="176" t="s">
        <v>3557</v>
      </c>
      <c r="Y108" s="174"/>
      <c r="Z108" s="174"/>
      <c r="AA108" s="174"/>
      <c r="AB108" s="175"/>
      <c r="AC108" s="210"/>
      <c r="AD108" s="211"/>
      <c r="AE108" s="212"/>
      <c r="AF108" s="29"/>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3"/>
    </row>
    <row r="109" spans="1:62" s="7" customFormat="1" ht="40.5" customHeight="1" x14ac:dyDescent="0.2">
      <c r="A109" s="173">
        <v>90</v>
      </c>
      <c r="B109" s="174"/>
      <c r="C109" s="175"/>
      <c r="D109" s="29" t="s">
        <v>574</v>
      </c>
      <c r="E109" s="30"/>
      <c r="F109" s="30"/>
      <c r="G109" s="30"/>
      <c r="H109" s="30"/>
      <c r="I109" s="30"/>
      <c r="J109" s="30"/>
      <c r="K109" s="30"/>
      <c r="L109" s="30"/>
      <c r="M109" s="30"/>
      <c r="N109" s="30"/>
      <c r="O109" s="30"/>
      <c r="P109" s="30"/>
      <c r="Q109" s="30"/>
      <c r="R109" s="30"/>
      <c r="S109" s="30"/>
      <c r="T109" s="31"/>
      <c r="U109" s="176" t="s">
        <v>1810</v>
      </c>
      <c r="V109" s="174"/>
      <c r="W109" s="175"/>
      <c r="X109" s="176" t="s">
        <v>3557</v>
      </c>
      <c r="Y109" s="174"/>
      <c r="Z109" s="174"/>
      <c r="AA109" s="174"/>
      <c r="AB109" s="175"/>
      <c r="AC109" s="210"/>
      <c r="AD109" s="211"/>
      <c r="AE109" s="212"/>
      <c r="AF109" s="29"/>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3"/>
    </row>
    <row r="110" spans="1:62" s="7" customFormat="1" ht="40.5" customHeight="1" x14ac:dyDescent="0.2">
      <c r="A110" s="173">
        <v>91</v>
      </c>
      <c r="B110" s="174"/>
      <c r="C110" s="175"/>
      <c r="D110" s="29" t="s">
        <v>576</v>
      </c>
      <c r="E110" s="30"/>
      <c r="F110" s="30"/>
      <c r="G110" s="30"/>
      <c r="H110" s="30"/>
      <c r="I110" s="30"/>
      <c r="J110" s="30"/>
      <c r="K110" s="30"/>
      <c r="L110" s="30"/>
      <c r="M110" s="30"/>
      <c r="N110" s="30"/>
      <c r="O110" s="30"/>
      <c r="P110" s="30"/>
      <c r="Q110" s="30"/>
      <c r="R110" s="30"/>
      <c r="S110" s="30"/>
      <c r="T110" s="31"/>
      <c r="U110" s="176" t="s">
        <v>2101</v>
      </c>
      <c r="V110" s="174"/>
      <c r="W110" s="175"/>
      <c r="X110" s="176" t="s">
        <v>3557</v>
      </c>
      <c r="Y110" s="174"/>
      <c r="Z110" s="174"/>
      <c r="AA110" s="174"/>
      <c r="AB110" s="175"/>
      <c r="AC110" s="210"/>
      <c r="AD110" s="211"/>
      <c r="AE110" s="212"/>
      <c r="AF110" s="29"/>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3"/>
    </row>
    <row r="111" spans="1:62" s="7" customFormat="1" ht="40.5" customHeight="1" x14ac:dyDescent="0.2">
      <c r="A111" s="173">
        <v>92</v>
      </c>
      <c r="B111" s="174"/>
      <c r="C111" s="175"/>
      <c r="D111" s="29" t="s">
        <v>578</v>
      </c>
      <c r="E111" s="30"/>
      <c r="F111" s="30"/>
      <c r="G111" s="30"/>
      <c r="H111" s="30"/>
      <c r="I111" s="30"/>
      <c r="J111" s="30"/>
      <c r="K111" s="30"/>
      <c r="L111" s="30"/>
      <c r="M111" s="30"/>
      <c r="N111" s="30"/>
      <c r="O111" s="30"/>
      <c r="P111" s="30"/>
      <c r="Q111" s="30"/>
      <c r="R111" s="30"/>
      <c r="S111" s="30"/>
      <c r="T111" s="31"/>
      <c r="U111" s="176" t="s">
        <v>2101</v>
      </c>
      <c r="V111" s="174"/>
      <c r="W111" s="175"/>
      <c r="X111" s="176" t="s">
        <v>3557</v>
      </c>
      <c r="Y111" s="174"/>
      <c r="Z111" s="174"/>
      <c r="AA111" s="174"/>
      <c r="AB111" s="175"/>
      <c r="AC111" s="210"/>
      <c r="AD111" s="211"/>
      <c r="AE111" s="212"/>
      <c r="AF111" s="29"/>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3"/>
    </row>
    <row r="112" spans="1:62" s="7" customFormat="1" ht="40.5" customHeight="1" x14ac:dyDescent="0.2">
      <c r="A112" s="173">
        <v>93</v>
      </c>
      <c r="B112" s="174"/>
      <c r="C112" s="175"/>
      <c r="D112" s="29" t="s">
        <v>43</v>
      </c>
      <c r="E112" s="30"/>
      <c r="F112" s="30"/>
      <c r="G112" s="30"/>
      <c r="H112" s="30"/>
      <c r="I112" s="30"/>
      <c r="J112" s="30"/>
      <c r="K112" s="30"/>
      <c r="L112" s="30"/>
      <c r="M112" s="30"/>
      <c r="N112" s="30"/>
      <c r="O112" s="30"/>
      <c r="P112" s="30"/>
      <c r="Q112" s="30"/>
      <c r="R112" s="30"/>
      <c r="S112" s="30"/>
      <c r="T112" s="31"/>
      <c r="U112" s="176" t="s">
        <v>2134</v>
      </c>
      <c r="V112" s="174"/>
      <c r="W112" s="175"/>
      <c r="X112" s="176" t="s">
        <v>3557</v>
      </c>
      <c r="Y112" s="174"/>
      <c r="Z112" s="174"/>
      <c r="AA112" s="174"/>
      <c r="AB112" s="175"/>
      <c r="AC112" s="210"/>
      <c r="AD112" s="211"/>
      <c r="AE112" s="212"/>
      <c r="AF112" s="29"/>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3"/>
    </row>
    <row r="113" spans="1:62" s="7" customFormat="1" ht="40.5" customHeight="1" x14ac:dyDescent="0.2">
      <c r="A113" s="173">
        <v>94</v>
      </c>
      <c r="B113" s="174"/>
      <c r="C113" s="175"/>
      <c r="D113" s="29" t="s">
        <v>581</v>
      </c>
      <c r="E113" s="30"/>
      <c r="F113" s="30"/>
      <c r="G113" s="30"/>
      <c r="H113" s="30"/>
      <c r="I113" s="30"/>
      <c r="J113" s="30"/>
      <c r="K113" s="30"/>
      <c r="L113" s="30"/>
      <c r="M113" s="30"/>
      <c r="N113" s="30"/>
      <c r="O113" s="30"/>
      <c r="P113" s="30"/>
      <c r="Q113" s="30"/>
      <c r="R113" s="30"/>
      <c r="S113" s="30"/>
      <c r="T113" s="31"/>
      <c r="U113" s="176" t="s">
        <v>1794</v>
      </c>
      <c r="V113" s="174"/>
      <c r="W113" s="175"/>
      <c r="X113" s="176" t="s">
        <v>3557</v>
      </c>
      <c r="Y113" s="174"/>
      <c r="Z113" s="174"/>
      <c r="AA113" s="174"/>
      <c r="AB113" s="175"/>
      <c r="AC113" s="210"/>
      <c r="AD113" s="211"/>
      <c r="AE113" s="212"/>
      <c r="AF113" s="29"/>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3"/>
    </row>
    <row r="114" spans="1:62" s="7" customFormat="1" ht="40.5" customHeight="1" x14ac:dyDescent="0.2">
      <c r="A114" s="173">
        <v>95</v>
      </c>
      <c r="B114" s="174"/>
      <c r="C114" s="175"/>
      <c r="D114" s="29" t="s">
        <v>4934</v>
      </c>
      <c r="E114" s="30"/>
      <c r="F114" s="30"/>
      <c r="G114" s="30"/>
      <c r="H114" s="30"/>
      <c r="I114" s="30"/>
      <c r="J114" s="30"/>
      <c r="K114" s="30"/>
      <c r="L114" s="30"/>
      <c r="M114" s="30"/>
      <c r="N114" s="30"/>
      <c r="O114" s="30"/>
      <c r="P114" s="30"/>
      <c r="Q114" s="30"/>
      <c r="R114" s="30"/>
      <c r="S114" s="30"/>
      <c r="T114" s="31"/>
      <c r="U114" s="176" t="s">
        <v>1807</v>
      </c>
      <c r="V114" s="174"/>
      <c r="W114" s="175"/>
      <c r="X114" s="176" t="s">
        <v>3557</v>
      </c>
      <c r="Y114" s="174"/>
      <c r="Z114" s="174"/>
      <c r="AA114" s="174"/>
      <c r="AB114" s="175"/>
      <c r="AC114" s="210"/>
      <c r="AD114" s="211"/>
      <c r="AE114" s="212"/>
      <c r="AF114" s="29"/>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3"/>
    </row>
    <row r="115" spans="1:62" s="7" customFormat="1" ht="40.5" customHeight="1" x14ac:dyDescent="0.2">
      <c r="A115" s="173">
        <v>96</v>
      </c>
      <c r="B115" s="174"/>
      <c r="C115" s="175"/>
      <c r="D115" s="29" t="s">
        <v>52</v>
      </c>
      <c r="E115" s="30"/>
      <c r="F115" s="30"/>
      <c r="G115" s="30"/>
      <c r="H115" s="30"/>
      <c r="I115" s="30"/>
      <c r="J115" s="30"/>
      <c r="K115" s="30"/>
      <c r="L115" s="30"/>
      <c r="M115" s="30"/>
      <c r="N115" s="30"/>
      <c r="O115" s="30"/>
      <c r="P115" s="30"/>
      <c r="Q115" s="30"/>
      <c r="R115" s="30"/>
      <c r="S115" s="30"/>
      <c r="T115" s="31"/>
      <c r="U115" s="176" t="s">
        <v>2101</v>
      </c>
      <c r="V115" s="174"/>
      <c r="W115" s="175"/>
      <c r="X115" s="176" t="s">
        <v>3557</v>
      </c>
      <c r="Y115" s="174"/>
      <c r="Z115" s="174"/>
      <c r="AA115" s="174"/>
      <c r="AB115" s="175"/>
      <c r="AC115" s="210"/>
      <c r="AD115" s="211"/>
      <c r="AE115" s="212"/>
      <c r="AF115" s="29"/>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3"/>
    </row>
    <row r="116" spans="1:62" s="7" customFormat="1" ht="40.5" customHeight="1" x14ac:dyDescent="0.2">
      <c r="A116" s="173">
        <v>97</v>
      </c>
      <c r="B116" s="174"/>
      <c r="C116" s="175"/>
      <c r="D116" s="29" t="s">
        <v>53</v>
      </c>
      <c r="E116" s="30"/>
      <c r="F116" s="30"/>
      <c r="G116" s="30"/>
      <c r="H116" s="30"/>
      <c r="I116" s="30"/>
      <c r="J116" s="30"/>
      <c r="K116" s="30"/>
      <c r="L116" s="30"/>
      <c r="M116" s="30"/>
      <c r="N116" s="30"/>
      <c r="O116" s="30"/>
      <c r="P116" s="30"/>
      <c r="Q116" s="30"/>
      <c r="R116" s="30"/>
      <c r="S116" s="30"/>
      <c r="T116" s="31"/>
      <c r="U116" s="176" t="s">
        <v>1810</v>
      </c>
      <c r="V116" s="174"/>
      <c r="W116" s="175"/>
      <c r="X116" s="176" t="s">
        <v>3557</v>
      </c>
      <c r="Y116" s="174"/>
      <c r="Z116" s="174"/>
      <c r="AA116" s="174"/>
      <c r="AB116" s="175"/>
      <c r="AC116" s="210"/>
      <c r="AD116" s="211"/>
      <c r="AE116" s="212"/>
      <c r="AF116" s="29"/>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3"/>
    </row>
    <row r="117" spans="1:62" s="7" customFormat="1" ht="40.5" customHeight="1" x14ac:dyDescent="0.2">
      <c r="A117" s="173">
        <v>98</v>
      </c>
      <c r="B117" s="174"/>
      <c r="C117" s="175"/>
      <c r="D117" s="29" t="s">
        <v>54</v>
      </c>
      <c r="E117" s="30"/>
      <c r="F117" s="30"/>
      <c r="G117" s="30"/>
      <c r="H117" s="30"/>
      <c r="I117" s="30"/>
      <c r="J117" s="30"/>
      <c r="K117" s="30"/>
      <c r="L117" s="30"/>
      <c r="M117" s="30"/>
      <c r="N117" s="30"/>
      <c r="O117" s="30"/>
      <c r="P117" s="30"/>
      <c r="Q117" s="30"/>
      <c r="R117" s="30"/>
      <c r="S117" s="30"/>
      <c r="T117" s="31"/>
      <c r="U117" s="176" t="s">
        <v>1807</v>
      </c>
      <c r="V117" s="174"/>
      <c r="W117" s="175"/>
      <c r="X117" s="176" t="s">
        <v>3557</v>
      </c>
      <c r="Y117" s="174"/>
      <c r="Z117" s="174"/>
      <c r="AA117" s="174"/>
      <c r="AB117" s="175"/>
      <c r="AC117" s="210"/>
      <c r="AD117" s="211"/>
      <c r="AE117" s="212"/>
      <c r="AF117" s="29"/>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3"/>
    </row>
    <row r="118" spans="1:62" s="7" customFormat="1" ht="40.5" customHeight="1" x14ac:dyDescent="0.2">
      <c r="A118" s="173">
        <v>99</v>
      </c>
      <c r="B118" s="174"/>
      <c r="C118" s="175"/>
      <c r="D118" s="29" t="s">
        <v>586</v>
      </c>
      <c r="E118" s="30"/>
      <c r="F118" s="30"/>
      <c r="G118" s="30"/>
      <c r="H118" s="30"/>
      <c r="I118" s="30"/>
      <c r="J118" s="30"/>
      <c r="K118" s="30"/>
      <c r="L118" s="30"/>
      <c r="M118" s="30"/>
      <c r="N118" s="30"/>
      <c r="O118" s="30"/>
      <c r="P118" s="30"/>
      <c r="Q118" s="30"/>
      <c r="R118" s="30"/>
      <c r="S118" s="30"/>
      <c r="T118" s="31"/>
      <c r="U118" s="176" t="s">
        <v>2101</v>
      </c>
      <c r="V118" s="174"/>
      <c r="W118" s="175"/>
      <c r="X118" s="176" t="s">
        <v>3557</v>
      </c>
      <c r="Y118" s="174"/>
      <c r="Z118" s="174"/>
      <c r="AA118" s="174"/>
      <c r="AB118" s="175"/>
      <c r="AC118" s="210"/>
      <c r="AD118" s="211"/>
      <c r="AE118" s="212"/>
      <c r="AF118" s="29"/>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3"/>
    </row>
    <row r="119" spans="1:62" s="7" customFormat="1" ht="40.5" customHeight="1" x14ac:dyDescent="0.2">
      <c r="A119" s="173">
        <v>100</v>
      </c>
      <c r="B119" s="174"/>
      <c r="C119" s="175"/>
      <c r="D119" s="29" t="s">
        <v>45</v>
      </c>
      <c r="E119" s="30"/>
      <c r="F119" s="30"/>
      <c r="G119" s="30"/>
      <c r="H119" s="30"/>
      <c r="I119" s="30"/>
      <c r="J119" s="30"/>
      <c r="K119" s="30"/>
      <c r="L119" s="30"/>
      <c r="M119" s="30"/>
      <c r="N119" s="30"/>
      <c r="O119" s="30"/>
      <c r="P119" s="30"/>
      <c r="Q119" s="30"/>
      <c r="R119" s="30"/>
      <c r="S119" s="30"/>
      <c r="T119" s="31"/>
      <c r="U119" s="176" t="s">
        <v>1797</v>
      </c>
      <c r="V119" s="174"/>
      <c r="W119" s="175"/>
      <c r="X119" s="176" t="s">
        <v>3555</v>
      </c>
      <c r="Y119" s="174"/>
      <c r="Z119" s="174"/>
      <c r="AA119" s="174"/>
      <c r="AB119" s="175"/>
      <c r="AC119" s="210"/>
      <c r="AD119" s="211"/>
      <c r="AE119" s="212"/>
      <c r="AF119" s="29"/>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3"/>
    </row>
    <row r="120" spans="1:62" s="7" customFormat="1" ht="40.5" customHeight="1" x14ac:dyDescent="0.2">
      <c r="A120" s="173">
        <v>101</v>
      </c>
      <c r="B120" s="174"/>
      <c r="C120" s="175"/>
      <c r="D120" s="29" t="s">
        <v>588</v>
      </c>
      <c r="E120" s="30"/>
      <c r="F120" s="30"/>
      <c r="G120" s="30"/>
      <c r="H120" s="30"/>
      <c r="I120" s="30"/>
      <c r="J120" s="30"/>
      <c r="K120" s="30"/>
      <c r="L120" s="30"/>
      <c r="M120" s="30"/>
      <c r="N120" s="30"/>
      <c r="O120" s="30"/>
      <c r="P120" s="30"/>
      <c r="Q120" s="30"/>
      <c r="R120" s="30"/>
      <c r="S120" s="30"/>
      <c r="T120" s="31"/>
      <c r="U120" s="176" t="s">
        <v>2598</v>
      </c>
      <c r="V120" s="174"/>
      <c r="W120" s="175"/>
      <c r="X120" s="176" t="s">
        <v>3557</v>
      </c>
      <c r="Y120" s="174"/>
      <c r="Z120" s="174"/>
      <c r="AA120" s="174"/>
      <c r="AB120" s="175"/>
      <c r="AC120" s="210"/>
      <c r="AD120" s="211"/>
      <c r="AE120" s="212"/>
      <c r="AF120" s="29"/>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3"/>
    </row>
    <row r="121" spans="1:62" s="7" customFormat="1" ht="40.5" customHeight="1" x14ac:dyDescent="0.2">
      <c r="A121" s="173">
        <v>102</v>
      </c>
      <c r="B121" s="174"/>
      <c r="C121" s="175"/>
      <c r="D121" s="29" t="s">
        <v>590</v>
      </c>
      <c r="E121" s="30"/>
      <c r="F121" s="30"/>
      <c r="G121" s="30"/>
      <c r="H121" s="30"/>
      <c r="I121" s="30"/>
      <c r="J121" s="30"/>
      <c r="K121" s="30"/>
      <c r="L121" s="30"/>
      <c r="M121" s="30"/>
      <c r="N121" s="30"/>
      <c r="O121" s="30"/>
      <c r="P121" s="30"/>
      <c r="Q121" s="30"/>
      <c r="R121" s="30"/>
      <c r="S121" s="30"/>
      <c r="T121" s="31"/>
      <c r="U121" s="176" t="s">
        <v>1794</v>
      </c>
      <c r="V121" s="174"/>
      <c r="W121" s="175"/>
      <c r="X121" s="176" t="s">
        <v>3557</v>
      </c>
      <c r="Y121" s="174"/>
      <c r="Z121" s="174"/>
      <c r="AA121" s="174"/>
      <c r="AB121" s="175"/>
      <c r="AC121" s="210"/>
      <c r="AD121" s="211"/>
      <c r="AE121" s="212"/>
      <c r="AF121" s="29"/>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3"/>
    </row>
    <row r="122" spans="1:62" s="7" customFormat="1" ht="63" customHeight="1" x14ac:dyDescent="0.2">
      <c r="A122" s="173">
        <v>103</v>
      </c>
      <c r="B122" s="174"/>
      <c r="C122" s="175"/>
      <c r="D122" s="29" t="s">
        <v>41</v>
      </c>
      <c r="E122" s="30"/>
      <c r="F122" s="30"/>
      <c r="G122" s="30"/>
      <c r="H122" s="30"/>
      <c r="I122" s="30"/>
      <c r="J122" s="30"/>
      <c r="K122" s="30"/>
      <c r="L122" s="30"/>
      <c r="M122" s="30"/>
      <c r="N122" s="30"/>
      <c r="O122" s="30"/>
      <c r="P122" s="30"/>
      <c r="Q122" s="30"/>
      <c r="R122" s="30"/>
      <c r="S122" s="30"/>
      <c r="T122" s="31"/>
      <c r="U122" s="176" t="s">
        <v>1810</v>
      </c>
      <c r="V122" s="174"/>
      <c r="W122" s="175"/>
      <c r="X122" s="176" t="s">
        <v>3557</v>
      </c>
      <c r="Y122" s="174"/>
      <c r="Z122" s="174"/>
      <c r="AA122" s="174"/>
      <c r="AB122" s="175"/>
      <c r="AC122" s="210"/>
      <c r="AD122" s="211"/>
      <c r="AE122" s="212"/>
      <c r="AF122" s="177" t="s">
        <v>5882</v>
      </c>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9"/>
    </row>
    <row r="123" spans="1:62" s="7" customFormat="1" ht="40.5" customHeight="1" x14ac:dyDescent="0.2">
      <c r="A123" s="442">
        <v>104</v>
      </c>
      <c r="B123" s="295"/>
      <c r="C123" s="296"/>
      <c r="D123" s="147" t="s">
        <v>4935</v>
      </c>
      <c r="E123" s="146"/>
      <c r="F123" s="146"/>
      <c r="G123" s="146"/>
      <c r="H123" s="146"/>
      <c r="I123" s="146"/>
      <c r="J123" s="146"/>
      <c r="K123" s="146"/>
      <c r="L123" s="146"/>
      <c r="M123" s="146"/>
      <c r="N123" s="146"/>
      <c r="O123" s="146"/>
      <c r="P123" s="146"/>
      <c r="Q123" s="146"/>
      <c r="R123" s="146"/>
      <c r="S123" s="146"/>
      <c r="T123" s="148"/>
      <c r="U123" s="294" t="s">
        <v>2794</v>
      </c>
      <c r="V123" s="295"/>
      <c r="W123" s="296"/>
      <c r="X123" s="294" t="s">
        <v>3557</v>
      </c>
      <c r="Y123" s="295"/>
      <c r="Z123" s="295"/>
      <c r="AA123" s="295"/>
      <c r="AB123" s="296"/>
      <c r="AC123" s="443"/>
      <c r="AD123" s="444"/>
      <c r="AE123" s="445"/>
      <c r="AF123" s="147"/>
      <c r="AG123" s="149"/>
      <c r="AH123" s="149"/>
      <c r="AI123" s="149"/>
      <c r="AJ123" s="149"/>
      <c r="AK123" s="149"/>
      <c r="AL123" s="149"/>
      <c r="AM123" s="149"/>
      <c r="AN123" s="149"/>
      <c r="AO123" s="149"/>
      <c r="AP123" s="149"/>
      <c r="AQ123" s="149"/>
      <c r="AR123" s="149"/>
      <c r="AS123" s="149"/>
      <c r="AT123" s="149"/>
      <c r="AU123" s="149"/>
      <c r="AV123" s="149"/>
      <c r="AW123" s="149"/>
      <c r="AX123" s="149"/>
      <c r="AY123" s="149"/>
      <c r="AZ123" s="149"/>
      <c r="BA123" s="149"/>
      <c r="BB123" s="149"/>
      <c r="BC123" s="149"/>
      <c r="BD123" s="149"/>
      <c r="BE123" s="149"/>
      <c r="BF123" s="149"/>
      <c r="BG123" s="149"/>
      <c r="BH123" s="149"/>
      <c r="BI123" s="149"/>
      <c r="BJ123" s="150"/>
    </row>
    <row r="124" spans="1:62" s="7" customFormat="1" ht="23.7" customHeight="1" x14ac:dyDescent="0.2">
      <c r="A124" s="173"/>
      <c r="B124" s="174"/>
      <c r="C124" s="175"/>
      <c r="D124" s="237" t="s">
        <v>3116</v>
      </c>
      <c r="E124" s="238"/>
      <c r="F124" s="238"/>
      <c r="G124" s="238"/>
      <c r="H124" s="238"/>
      <c r="I124" s="238"/>
      <c r="J124" s="238"/>
      <c r="K124" s="238"/>
      <c r="L124" s="238"/>
      <c r="M124" s="238"/>
      <c r="N124" s="238"/>
      <c r="O124" s="238"/>
      <c r="P124" s="238"/>
      <c r="Q124" s="238"/>
      <c r="R124" s="238"/>
      <c r="S124" s="238"/>
      <c r="T124" s="239"/>
      <c r="U124" s="176"/>
      <c r="V124" s="174"/>
      <c r="W124" s="175"/>
      <c r="X124" s="176"/>
      <c r="Y124" s="174"/>
      <c r="Z124" s="174"/>
      <c r="AA124" s="174"/>
      <c r="AB124" s="175"/>
      <c r="AC124" s="176"/>
      <c r="AD124" s="174"/>
      <c r="AE124" s="175"/>
      <c r="AF124" s="305"/>
      <c r="AG124" s="306"/>
      <c r="AH124" s="306"/>
      <c r="AI124" s="306"/>
      <c r="AJ124" s="306"/>
      <c r="AK124" s="306"/>
      <c r="AL124" s="306"/>
      <c r="AM124" s="306"/>
      <c r="AN124" s="306"/>
      <c r="AO124" s="306"/>
      <c r="AP124" s="306"/>
      <c r="AQ124" s="306"/>
      <c r="AR124" s="306"/>
      <c r="AS124" s="306"/>
      <c r="AT124" s="306"/>
      <c r="AU124" s="306"/>
      <c r="AV124" s="306"/>
      <c r="AW124" s="306"/>
      <c r="AX124" s="306"/>
      <c r="AY124" s="306"/>
      <c r="AZ124" s="306"/>
      <c r="BA124" s="306"/>
      <c r="BB124" s="306"/>
      <c r="BC124" s="306"/>
      <c r="BD124" s="306"/>
      <c r="BE124" s="306"/>
      <c r="BF124" s="306"/>
      <c r="BG124" s="306"/>
      <c r="BH124" s="306"/>
      <c r="BI124" s="306"/>
      <c r="BJ124" s="321"/>
    </row>
    <row r="125" spans="1:62" s="7" customFormat="1" ht="40.5" customHeight="1" x14ac:dyDescent="0.2">
      <c r="A125" s="173">
        <v>1</v>
      </c>
      <c r="B125" s="174"/>
      <c r="C125" s="175"/>
      <c r="D125" s="29" t="s">
        <v>3117</v>
      </c>
      <c r="E125" s="32"/>
      <c r="F125" s="32"/>
      <c r="G125" s="32"/>
      <c r="H125" s="32"/>
      <c r="I125" s="32"/>
      <c r="J125" s="32"/>
      <c r="K125" s="32"/>
      <c r="L125" s="32"/>
      <c r="M125" s="32"/>
      <c r="N125" s="32"/>
      <c r="O125" s="32"/>
      <c r="P125" s="32"/>
      <c r="Q125" s="32"/>
      <c r="R125" s="32"/>
      <c r="S125" s="32"/>
      <c r="T125" s="124"/>
      <c r="U125" s="176">
        <v>2</v>
      </c>
      <c r="V125" s="174"/>
      <c r="W125" s="175"/>
      <c r="X125" s="174" t="s">
        <v>102</v>
      </c>
      <c r="Y125" s="174"/>
      <c r="Z125" s="174"/>
      <c r="AA125" s="174"/>
      <c r="AB125" s="175"/>
      <c r="AC125" s="210"/>
      <c r="AD125" s="211"/>
      <c r="AE125" s="212"/>
      <c r="AF125" s="183" t="s">
        <v>3130</v>
      </c>
      <c r="AG125" s="322"/>
      <c r="AH125" s="322"/>
      <c r="AI125" s="322"/>
      <c r="AJ125" s="322"/>
      <c r="AK125" s="322"/>
      <c r="AL125" s="322"/>
      <c r="AM125" s="322"/>
      <c r="AN125" s="322"/>
      <c r="AO125" s="322"/>
      <c r="AP125" s="322"/>
      <c r="AQ125" s="322"/>
      <c r="AR125" s="322"/>
      <c r="AS125" s="322"/>
      <c r="AT125" s="322"/>
      <c r="AU125" s="322"/>
      <c r="AV125" s="322"/>
      <c r="AW125" s="322"/>
      <c r="AX125" s="322"/>
      <c r="AY125" s="322"/>
      <c r="AZ125" s="322"/>
      <c r="BA125" s="322"/>
      <c r="BB125" s="322"/>
      <c r="BC125" s="322"/>
      <c r="BD125" s="322"/>
      <c r="BE125" s="322"/>
      <c r="BF125" s="322"/>
      <c r="BG125" s="322"/>
      <c r="BH125" s="322"/>
      <c r="BI125" s="322"/>
      <c r="BJ125" s="323"/>
    </row>
    <row r="126" spans="1:62" s="7" customFormat="1" ht="40.5" customHeight="1" x14ac:dyDescent="0.2">
      <c r="A126" s="173">
        <v>2</v>
      </c>
      <c r="B126" s="174"/>
      <c r="C126" s="175"/>
      <c r="D126" s="29" t="s">
        <v>3118</v>
      </c>
      <c r="E126" s="32"/>
      <c r="F126" s="32"/>
      <c r="G126" s="32"/>
      <c r="H126" s="32"/>
      <c r="I126" s="32"/>
      <c r="J126" s="32"/>
      <c r="K126" s="32"/>
      <c r="L126" s="32"/>
      <c r="M126" s="32"/>
      <c r="N126" s="32"/>
      <c r="O126" s="32"/>
      <c r="P126" s="32"/>
      <c r="Q126" s="32"/>
      <c r="R126" s="32"/>
      <c r="S126" s="32"/>
      <c r="T126" s="124"/>
      <c r="U126" s="176">
        <v>1</v>
      </c>
      <c r="V126" s="174"/>
      <c r="W126" s="175"/>
      <c r="X126" s="174" t="s">
        <v>102</v>
      </c>
      <c r="Y126" s="174"/>
      <c r="Z126" s="174"/>
      <c r="AA126" s="174"/>
      <c r="AB126" s="175"/>
      <c r="AC126" s="210"/>
      <c r="AD126" s="211"/>
      <c r="AE126" s="212"/>
      <c r="AF126" s="183" t="s">
        <v>3131</v>
      </c>
      <c r="AG126" s="322"/>
      <c r="AH126" s="322"/>
      <c r="AI126" s="322"/>
      <c r="AJ126" s="322"/>
      <c r="AK126" s="322"/>
      <c r="AL126" s="322"/>
      <c r="AM126" s="322"/>
      <c r="AN126" s="322"/>
      <c r="AO126" s="322"/>
      <c r="AP126" s="322"/>
      <c r="AQ126" s="322"/>
      <c r="AR126" s="322"/>
      <c r="AS126" s="322"/>
      <c r="AT126" s="322"/>
      <c r="AU126" s="322"/>
      <c r="AV126" s="322"/>
      <c r="AW126" s="322"/>
      <c r="AX126" s="322"/>
      <c r="AY126" s="322"/>
      <c r="AZ126" s="322"/>
      <c r="BA126" s="322"/>
      <c r="BB126" s="322"/>
      <c r="BC126" s="322"/>
      <c r="BD126" s="322"/>
      <c r="BE126" s="322"/>
      <c r="BF126" s="322"/>
      <c r="BG126" s="322"/>
      <c r="BH126" s="322"/>
      <c r="BI126" s="322"/>
      <c r="BJ126" s="323"/>
    </row>
    <row r="127" spans="1:62" s="7" customFormat="1" ht="40.5" customHeight="1" x14ac:dyDescent="0.2">
      <c r="A127" s="173">
        <v>3</v>
      </c>
      <c r="B127" s="174"/>
      <c r="C127" s="175"/>
      <c r="D127" s="29" t="s">
        <v>3119</v>
      </c>
      <c r="E127" s="32"/>
      <c r="F127" s="32"/>
      <c r="G127" s="32"/>
      <c r="H127" s="32"/>
      <c r="I127" s="32"/>
      <c r="J127" s="32"/>
      <c r="K127" s="32"/>
      <c r="L127" s="32"/>
      <c r="M127" s="32"/>
      <c r="N127" s="32"/>
      <c r="O127" s="32"/>
      <c r="P127" s="32"/>
      <c r="Q127" s="32"/>
      <c r="R127" s="32"/>
      <c r="S127" s="32"/>
      <c r="T127" s="124"/>
      <c r="U127" s="176">
        <v>7</v>
      </c>
      <c r="V127" s="174"/>
      <c r="W127" s="175"/>
      <c r="X127" s="174" t="s">
        <v>1742</v>
      </c>
      <c r="Y127" s="174"/>
      <c r="Z127" s="174"/>
      <c r="AA127" s="174"/>
      <c r="AB127" s="175"/>
      <c r="AC127" s="210"/>
      <c r="AD127" s="211"/>
      <c r="AE127" s="212"/>
      <c r="AF127" s="177" t="s">
        <v>3125</v>
      </c>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9"/>
    </row>
    <row r="128" spans="1:62" s="7" customFormat="1" ht="40.5" customHeight="1" x14ac:dyDescent="0.2">
      <c r="A128" s="173">
        <v>4</v>
      </c>
      <c r="B128" s="174"/>
      <c r="C128" s="175"/>
      <c r="D128" s="29" t="s">
        <v>3120</v>
      </c>
      <c r="E128" s="32"/>
      <c r="F128" s="32"/>
      <c r="G128" s="32"/>
      <c r="H128" s="32"/>
      <c r="I128" s="32"/>
      <c r="J128" s="32"/>
      <c r="K128" s="32"/>
      <c r="L128" s="32"/>
      <c r="M128" s="32"/>
      <c r="N128" s="32"/>
      <c r="O128" s="32"/>
      <c r="P128" s="32"/>
      <c r="Q128" s="32"/>
      <c r="R128" s="32"/>
      <c r="S128" s="32"/>
      <c r="T128" s="124"/>
      <c r="U128" s="176">
        <v>7</v>
      </c>
      <c r="V128" s="174"/>
      <c r="W128" s="175"/>
      <c r="X128" s="174" t="s">
        <v>1742</v>
      </c>
      <c r="Y128" s="174"/>
      <c r="Z128" s="174"/>
      <c r="AA128" s="174"/>
      <c r="AB128" s="175"/>
      <c r="AC128" s="210"/>
      <c r="AD128" s="211"/>
      <c r="AE128" s="212"/>
      <c r="AF128" s="177" t="s">
        <v>3124</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row>
    <row r="129" spans="1:62" s="7" customFormat="1" ht="40.5" customHeight="1" x14ac:dyDescent="0.2">
      <c r="A129" s="173">
        <v>5</v>
      </c>
      <c r="B129" s="174"/>
      <c r="C129" s="175"/>
      <c r="D129" s="29" t="s">
        <v>3121</v>
      </c>
      <c r="E129" s="32"/>
      <c r="F129" s="32"/>
      <c r="G129" s="32"/>
      <c r="H129" s="32"/>
      <c r="I129" s="32"/>
      <c r="J129" s="32"/>
      <c r="K129" s="32"/>
      <c r="L129" s="32"/>
      <c r="M129" s="32"/>
      <c r="N129" s="32"/>
      <c r="O129" s="32"/>
      <c r="P129" s="32"/>
      <c r="Q129" s="32"/>
      <c r="R129" s="32"/>
      <c r="S129" s="32"/>
      <c r="T129" s="124"/>
      <c r="U129" s="176" t="s">
        <v>3122</v>
      </c>
      <c r="V129" s="174"/>
      <c r="W129" s="175"/>
      <c r="X129" s="174" t="s">
        <v>102</v>
      </c>
      <c r="Y129" s="174"/>
      <c r="Z129" s="174"/>
      <c r="AA129" s="174"/>
      <c r="AB129" s="175"/>
      <c r="AC129" s="210"/>
      <c r="AD129" s="211"/>
      <c r="AE129" s="212"/>
      <c r="AF129" s="177" t="s">
        <v>3144</v>
      </c>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9"/>
    </row>
    <row r="130" spans="1:62" s="7" customFormat="1" ht="40.5" customHeight="1" x14ac:dyDescent="0.2">
      <c r="A130" s="56"/>
      <c r="B130" s="40"/>
      <c r="C130" s="57"/>
      <c r="D130" s="41"/>
      <c r="E130" s="35"/>
      <c r="F130" s="35"/>
      <c r="G130" s="35"/>
      <c r="H130" s="35"/>
      <c r="I130" s="35"/>
      <c r="J130" s="35"/>
      <c r="K130" s="35"/>
      <c r="L130" s="35"/>
      <c r="M130" s="35"/>
      <c r="N130" s="35"/>
      <c r="O130" s="35"/>
      <c r="P130" s="35"/>
      <c r="Q130" s="35"/>
      <c r="R130" s="35"/>
      <c r="S130" s="35"/>
      <c r="T130" s="36"/>
      <c r="U130" s="126"/>
      <c r="V130" s="127"/>
      <c r="W130" s="128"/>
      <c r="X130" s="126"/>
      <c r="Y130" s="127"/>
      <c r="Z130" s="127"/>
      <c r="AA130" s="127"/>
      <c r="AB130" s="128"/>
      <c r="AC130" s="126"/>
      <c r="AD130" s="127"/>
      <c r="AE130" s="128"/>
      <c r="AF130" s="41"/>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39"/>
    </row>
  </sheetData>
  <mergeCells count="478">
    <mergeCell ref="A128:C128"/>
    <mergeCell ref="U128:W128"/>
    <mergeCell ref="X128:AB128"/>
    <mergeCell ref="AC128:AE128"/>
    <mergeCell ref="AF128:BJ128"/>
    <mergeCell ref="A129:C129"/>
    <mergeCell ref="U129:W129"/>
    <mergeCell ref="X129:AB129"/>
    <mergeCell ref="AC129:AE129"/>
    <mergeCell ref="AF129:BJ129"/>
    <mergeCell ref="A126:C126"/>
    <mergeCell ref="U126:W126"/>
    <mergeCell ref="X126:AB126"/>
    <mergeCell ref="AC126:AE126"/>
    <mergeCell ref="AF126:BJ126"/>
    <mergeCell ref="A127:C127"/>
    <mergeCell ref="U127:W127"/>
    <mergeCell ref="X127:AB127"/>
    <mergeCell ref="AC127:AE127"/>
    <mergeCell ref="AF127:BJ127"/>
    <mergeCell ref="A124:C124"/>
    <mergeCell ref="D124:T124"/>
    <mergeCell ref="U124:W124"/>
    <mergeCell ref="X124:AB124"/>
    <mergeCell ref="AC124:AE124"/>
    <mergeCell ref="AF124:BJ124"/>
    <mergeCell ref="A125:C125"/>
    <mergeCell ref="U125:W125"/>
    <mergeCell ref="X125:AB125"/>
    <mergeCell ref="AC125:AE125"/>
    <mergeCell ref="AF125:BJ125"/>
    <mergeCell ref="A122:C122"/>
    <mergeCell ref="U122:W122"/>
    <mergeCell ref="X122:AB122"/>
    <mergeCell ref="AC122:AE122"/>
    <mergeCell ref="A123:C123"/>
    <mergeCell ref="U123:W123"/>
    <mergeCell ref="X123:AB123"/>
    <mergeCell ref="AC123:AE123"/>
    <mergeCell ref="A120:C120"/>
    <mergeCell ref="U120:W120"/>
    <mergeCell ref="X120:AB120"/>
    <mergeCell ref="AC120:AE120"/>
    <mergeCell ref="A121:C121"/>
    <mergeCell ref="U121:W121"/>
    <mergeCell ref="X121:AB121"/>
    <mergeCell ref="AC121:AE121"/>
    <mergeCell ref="A118:C118"/>
    <mergeCell ref="U118:W118"/>
    <mergeCell ref="X118:AB118"/>
    <mergeCell ref="AC118:AE118"/>
    <mergeCell ref="A119:C119"/>
    <mergeCell ref="U119:W119"/>
    <mergeCell ref="X119:AB119"/>
    <mergeCell ref="AC119:AE119"/>
    <mergeCell ref="A116:C116"/>
    <mergeCell ref="U116:W116"/>
    <mergeCell ref="X116:AB116"/>
    <mergeCell ref="AC116:AE116"/>
    <mergeCell ref="A117:C117"/>
    <mergeCell ref="U117:W117"/>
    <mergeCell ref="X117:AB117"/>
    <mergeCell ref="AC117:AE117"/>
    <mergeCell ref="A114:C114"/>
    <mergeCell ref="U114:W114"/>
    <mergeCell ref="X114:AB114"/>
    <mergeCell ref="AC114:AE114"/>
    <mergeCell ref="A115:C115"/>
    <mergeCell ref="U115:W115"/>
    <mergeCell ref="X115:AB115"/>
    <mergeCell ref="AC115:AE115"/>
    <mergeCell ref="A112:C112"/>
    <mergeCell ref="U112:W112"/>
    <mergeCell ref="X112:AB112"/>
    <mergeCell ref="AC112:AE112"/>
    <mergeCell ref="A113:C113"/>
    <mergeCell ref="U113:W113"/>
    <mergeCell ref="X113:AB113"/>
    <mergeCell ref="AC113:AE113"/>
    <mergeCell ref="A110:C110"/>
    <mergeCell ref="U110:W110"/>
    <mergeCell ref="X110:AB110"/>
    <mergeCell ref="AC110:AE110"/>
    <mergeCell ref="A111:C111"/>
    <mergeCell ref="U111:W111"/>
    <mergeCell ref="X111:AB111"/>
    <mergeCell ref="AC111:AE111"/>
    <mergeCell ref="A108:C108"/>
    <mergeCell ref="U108:W108"/>
    <mergeCell ref="X108:AB108"/>
    <mergeCell ref="AC108:AE108"/>
    <mergeCell ref="A109:C109"/>
    <mergeCell ref="U109:W109"/>
    <mergeCell ref="X109:AB109"/>
    <mergeCell ref="AC109:AE109"/>
    <mergeCell ref="A106:C106"/>
    <mergeCell ref="U106:W106"/>
    <mergeCell ref="X106:AB106"/>
    <mergeCell ref="AC106:AE106"/>
    <mergeCell ref="A107:C107"/>
    <mergeCell ref="U107:W107"/>
    <mergeCell ref="X107:AB107"/>
    <mergeCell ref="AC107:AE107"/>
    <mergeCell ref="A104:C104"/>
    <mergeCell ref="U104:W104"/>
    <mergeCell ref="X104:AB104"/>
    <mergeCell ref="AC104:AE104"/>
    <mergeCell ref="A105:C105"/>
    <mergeCell ref="U105:W105"/>
    <mergeCell ref="X105:AB105"/>
    <mergeCell ref="AC105:AE105"/>
    <mergeCell ref="A102:C102"/>
    <mergeCell ref="U102:W102"/>
    <mergeCell ref="X102:AB102"/>
    <mergeCell ref="AC102:AE102"/>
    <mergeCell ref="A103:C103"/>
    <mergeCell ref="U103:W103"/>
    <mergeCell ref="X103:AB103"/>
    <mergeCell ref="AC103:AE103"/>
    <mergeCell ref="A100:C100"/>
    <mergeCell ref="U100:W100"/>
    <mergeCell ref="X100:AB100"/>
    <mergeCell ref="AC100:AE100"/>
    <mergeCell ref="A101:C101"/>
    <mergeCell ref="U101:W101"/>
    <mergeCell ref="X101:AB101"/>
    <mergeCell ref="AC101:AE101"/>
    <mergeCell ref="A98:C98"/>
    <mergeCell ref="U98:W98"/>
    <mergeCell ref="X98:AB98"/>
    <mergeCell ref="AC98:AE98"/>
    <mergeCell ref="A99:C99"/>
    <mergeCell ref="U99:W99"/>
    <mergeCell ref="X99:AB99"/>
    <mergeCell ref="AC99:AE99"/>
    <mergeCell ref="A96:C96"/>
    <mergeCell ref="U96:W96"/>
    <mergeCell ref="X96:AB96"/>
    <mergeCell ref="AC96:AE96"/>
    <mergeCell ref="A97:C97"/>
    <mergeCell ref="U97:W97"/>
    <mergeCell ref="X97:AB97"/>
    <mergeCell ref="AC97:AE97"/>
    <mergeCell ref="A94:C94"/>
    <mergeCell ref="U94:W94"/>
    <mergeCell ref="X94:AB94"/>
    <mergeCell ref="AC94:AE94"/>
    <mergeCell ref="A95:C95"/>
    <mergeCell ref="U95:W95"/>
    <mergeCell ref="X95:AB95"/>
    <mergeCell ref="AC95:AE95"/>
    <mergeCell ref="A92:C92"/>
    <mergeCell ref="U92:W92"/>
    <mergeCell ref="X92:AB92"/>
    <mergeCell ref="AC92:AE92"/>
    <mergeCell ref="A93:C93"/>
    <mergeCell ref="U93:W93"/>
    <mergeCell ref="X93:AB93"/>
    <mergeCell ref="AC93:AE93"/>
    <mergeCell ref="A90:C90"/>
    <mergeCell ref="U90:W90"/>
    <mergeCell ref="X90:AB90"/>
    <mergeCell ref="AC90:AE90"/>
    <mergeCell ref="A91:C91"/>
    <mergeCell ref="U91:W91"/>
    <mergeCell ref="X91:AB91"/>
    <mergeCell ref="AC91:AE91"/>
    <mergeCell ref="A88:C88"/>
    <mergeCell ref="U88:W88"/>
    <mergeCell ref="X88:AB88"/>
    <mergeCell ref="AC88:AE88"/>
    <mergeCell ref="A89:C89"/>
    <mergeCell ref="U89:W89"/>
    <mergeCell ref="X89:AB89"/>
    <mergeCell ref="AC89:AE89"/>
    <mergeCell ref="A86:C86"/>
    <mergeCell ref="U86:W86"/>
    <mergeCell ref="X86:AB86"/>
    <mergeCell ref="AC86:AE86"/>
    <mergeCell ref="A87:C87"/>
    <mergeCell ref="U87:W87"/>
    <mergeCell ref="X87:AB87"/>
    <mergeCell ref="AC87:AE87"/>
    <mergeCell ref="A84:C84"/>
    <mergeCell ref="U84:W84"/>
    <mergeCell ref="X84:AB84"/>
    <mergeCell ref="AC84:AE84"/>
    <mergeCell ref="A85:C85"/>
    <mergeCell ref="U85:W85"/>
    <mergeCell ref="X85:AB85"/>
    <mergeCell ref="AC85:AE85"/>
    <mergeCell ref="A82:C82"/>
    <mergeCell ref="U82:W82"/>
    <mergeCell ref="X82:AB82"/>
    <mergeCell ref="AC82:AE82"/>
    <mergeCell ref="A83:C83"/>
    <mergeCell ref="U83:W83"/>
    <mergeCell ref="X83:AB83"/>
    <mergeCell ref="AC83:AE83"/>
    <mergeCell ref="A80:C80"/>
    <mergeCell ref="U80:W80"/>
    <mergeCell ref="X80:AB80"/>
    <mergeCell ref="AC80:AE80"/>
    <mergeCell ref="A81:C81"/>
    <mergeCell ref="U81:W81"/>
    <mergeCell ref="X81:AB81"/>
    <mergeCell ref="AC81:AE81"/>
    <mergeCell ref="A78:C78"/>
    <mergeCell ref="U78:W78"/>
    <mergeCell ref="X78:AB78"/>
    <mergeCell ref="AC78:AE78"/>
    <mergeCell ref="A79:C79"/>
    <mergeCell ref="U79:W79"/>
    <mergeCell ref="X79:AB79"/>
    <mergeCell ref="AC79:AE79"/>
    <mergeCell ref="A76:C76"/>
    <mergeCell ref="U76:W76"/>
    <mergeCell ref="X76:AB76"/>
    <mergeCell ref="AC76:AE76"/>
    <mergeCell ref="A77:C77"/>
    <mergeCell ref="U77:W77"/>
    <mergeCell ref="X77:AB77"/>
    <mergeCell ref="AC77:AE77"/>
    <mergeCell ref="A74:C74"/>
    <mergeCell ref="U74:W74"/>
    <mergeCell ref="X74:AB74"/>
    <mergeCell ref="AC74:AE74"/>
    <mergeCell ref="A75:C75"/>
    <mergeCell ref="U75:W75"/>
    <mergeCell ref="X75:AB75"/>
    <mergeCell ref="AC75:AE75"/>
    <mergeCell ref="A72:C72"/>
    <mergeCell ref="U72:W72"/>
    <mergeCell ref="X72:AB72"/>
    <mergeCell ref="AC72:AE72"/>
    <mergeCell ref="A73:C73"/>
    <mergeCell ref="U73:W73"/>
    <mergeCell ref="X73:AB73"/>
    <mergeCell ref="AC73:AE73"/>
    <mergeCell ref="A70:C70"/>
    <mergeCell ref="U70:W70"/>
    <mergeCell ref="X70:AB70"/>
    <mergeCell ref="AC70:AE70"/>
    <mergeCell ref="A71:C71"/>
    <mergeCell ref="U71:W71"/>
    <mergeCell ref="X71:AB71"/>
    <mergeCell ref="AC71:AE71"/>
    <mergeCell ref="A68:C68"/>
    <mergeCell ref="U68:W68"/>
    <mergeCell ref="X68:AB68"/>
    <mergeCell ref="AC68:AE68"/>
    <mergeCell ref="A69:C69"/>
    <mergeCell ref="U69:W69"/>
    <mergeCell ref="X69:AB69"/>
    <mergeCell ref="AC69:AE69"/>
    <mergeCell ref="A66:C66"/>
    <mergeCell ref="U66:W66"/>
    <mergeCell ref="X66:AB66"/>
    <mergeCell ref="AC66:AE66"/>
    <mergeCell ref="A67:C67"/>
    <mergeCell ref="U67:W67"/>
    <mergeCell ref="X67:AB67"/>
    <mergeCell ref="AC67:AE67"/>
    <mergeCell ref="A64:C64"/>
    <mergeCell ref="U64:W64"/>
    <mergeCell ref="X64:AB64"/>
    <mergeCell ref="AC64:AE64"/>
    <mergeCell ref="A65:C65"/>
    <mergeCell ref="U65:W65"/>
    <mergeCell ref="X65:AB65"/>
    <mergeCell ref="AC65:AE65"/>
    <mergeCell ref="A62:C62"/>
    <mergeCell ref="U62:W62"/>
    <mergeCell ref="X62:AB62"/>
    <mergeCell ref="AC62:AE62"/>
    <mergeCell ref="A63:C63"/>
    <mergeCell ref="U63:W63"/>
    <mergeCell ref="X63:AB63"/>
    <mergeCell ref="AC63:AE63"/>
    <mergeCell ref="A60:C60"/>
    <mergeCell ref="U60:W60"/>
    <mergeCell ref="X60:AB60"/>
    <mergeCell ref="AC60:AE60"/>
    <mergeCell ref="A61:C61"/>
    <mergeCell ref="U61:W61"/>
    <mergeCell ref="X61:AB61"/>
    <mergeCell ref="AC61:AE61"/>
    <mergeCell ref="A58:C58"/>
    <mergeCell ref="U58:W58"/>
    <mergeCell ref="X58:AB58"/>
    <mergeCell ref="AC58:AE58"/>
    <mergeCell ref="A59:C59"/>
    <mergeCell ref="U59:W59"/>
    <mergeCell ref="X59:AB59"/>
    <mergeCell ref="AC59:AE59"/>
    <mergeCell ref="A56:C56"/>
    <mergeCell ref="U56:W56"/>
    <mergeCell ref="X56:AB56"/>
    <mergeCell ref="AC56:AE56"/>
    <mergeCell ref="A57:C57"/>
    <mergeCell ref="U57:W57"/>
    <mergeCell ref="X57:AB57"/>
    <mergeCell ref="AC57:AE57"/>
    <mergeCell ref="A54:C54"/>
    <mergeCell ref="U54:W54"/>
    <mergeCell ref="X54:AB54"/>
    <mergeCell ref="AC54:AE54"/>
    <mergeCell ref="A55:C55"/>
    <mergeCell ref="U55:W55"/>
    <mergeCell ref="X55:AB55"/>
    <mergeCell ref="AC55:AE55"/>
    <mergeCell ref="A52:C52"/>
    <mergeCell ref="U52:W52"/>
    <mergeCell ref="X52:AB52"/>
    <mergeCell ref="AC52:AE52"/>
    <mergeCell ref="A53:C53"/>
    <mergeCell ref="U53:W53"/>
    <mergeCell ref="X53:AB53"/>
    <mergeCell ref="AC53:AE53"/>
    <mergeCell ref="A50:C50"/>
    <mergeCell ref="U50:W50"/>
    <mergeCell ref="X50:AB50"/>
    <mergeCell ref="AC50:AE50"/>
    <mergeCell ref="A51:C51"/>
    <mergeCell ref="U51:W51"/>
    <mergeCell ref="X51:AB51"/>
    <mergeCell ref="AC51:AE51"/>
    <mergeCell ref="A48:C48"/>
    <mergeCell ref="U48:W48"/>
    <mergeCell ref="X48:AB48"/>
    <mergeCell ref="AC48:AE48"/>
    <mergeCell ref="A49:C49"/>
    <mergeCell ref="U49:W49"/>
    <mergeCell ref="X49:AB49"/>
    <mergeCell ref="AC49:AE49"/>
    <mergeCell ref="A46:C46"/>
    <mergeCell ref="U46:W46"/>
    <mergeCell ref="X46:AB46"/>
    <mergeCell ref="AC46:AE46"/>
    <mergeCell ref="A47:C47"/>
    <mergeCell ref="U47:W47"/>
    <mergeCell ref="X47:AB47"/>
    <mergeCell ref="AC47:AE47"/>
    <mergeCell ref="A44:C44"/>
    <mergeCell ref="U44:W44"/>
    <mergeCell ref="X44:AB44"/>
    <mergeCell ref="AC44:AE44"/>
    <mergeCell ref="A45:C45"/>
    <mergeCell ref="U45:W45"/>
    <mergeCell ref="X45:AB45"/>
    <mergeCell ref="AC45:AE45"/>
    <mergeCell ref="A42:C42"/>
    <mergeCell ref="U42:W42"/>
    <mergeCell ref="X42:AB42"/>
    <mergeCell ref="AC42:AE42"/>
    <mergeCell ref="A43:C43"/>
    <mergeCell ref="U43:W43"/>
    <mergeCell ref="X43:AB43"/>
    <mergeCell ref="AC43:AE43"/>
    <mergeCell ref="A40:C40"/>
    <mergeCell ref="U40:W40"/>
    <mergeCell ref="X40:AB40"/>
    <mergeCell ref="AC40:AE40"/>
    <mergeCell ref="A41:C41"/>
    <mergeCell ref="U41:W41"/>
    <mergeCell ref="X41:AB41"/>
    <mergeCell ref="AC41:AE41"/>
    <mergeCell ref="A38:C38"/>
    <mergeCell ref="U38:W38"/>
    <mergeCell ref="X38:AB38"/>
    <mergeCell ref="AC38:AE38"/>
    <mergeCell ref="A39:C39"/>
    <mergeCell ref="U39:W39"/>
    <mergeCell ref="X39:AB39"/>
    <mergeCell ref="AC39:AE39"/>
    <mergeCell ref="A36:C36"/>
    <mergeCell ref="U36:W36"/>
    <mergeCell ref="X36:AB36"/>
    <mergeCell ref="AC36:AE36"/>
    <mergeCell ref="A37:C37"/>
    <mergeCell ref="U37:W37"/>
    <mergeCell ref="X37:AB37"/>
    <mergeCell ref="AC37:AE37"/>
    <mergeCell ref="A34:C34"/>
    <mergeCell ref="U34:W34"/>
    <mergeCell ref="X34:AB34"/>
    <mergeCell ref="AC34:AE34"/>
    <mergeCell ref="A35:C35"/>
    <mergeCell ref="U35:W35"/>
    <mergeCell ref="X35:AB35"/>
    <mergeCell ref="AC35:AE35"/>
    <mergeCell ref="A32:C32"/>
    <mergeCell ref="U32:W32"/>
    <mergeCell ref="X32:AB32"/>
    <mergeCell ref="AC32:AE32"/>
    <mergeCell ref="A33:C33"/>
    <mergeCell ref="U33:W33"/>
    <mergeCell ref="X33:AB33"/>
    <mergeCell ref="AC33:AE33"/>
    <mergeCell ref="A30:C30"/>
    <mergeCell ref="U30:W30"/>
    <mergeCell ref="X30:AB30"/>
    <mergeCell ref="AC30:AE30"/>
    <mergeCell ref="A31:C31"/>
    <mergeCell ref="U31:W31"/>
    <mergeCell ref="X31:AB31"/>
    <mergeCell ref="AC31:AE31"/>
    <mergeCell ref="A28:C28"/>
    <mergeCell ref="U28:W28"/>
    <mergeCell ref="X28:AB28"/>
    <mergeCell ref="AC28:AE28"/>
    <mergeCell ref="A29:C29"/>
    <mergeCell ref="U29:W29"/>
    <mergeCell ref="X29:AB29"/>
    <mergeCell ref="AC29:AE29"/>
    <mergeCell ref="A26:C26"/>
    <mergeCell ref="U26:W26"/>
    <mergeCell ref="X26:AB26"/>
    <mergeCell ref="AC26:AE26"/>
    <mergeCell ref="A27:C27"/>
    <mergeCell ref="U27:W27"/>
    <mergeCell ref="X27:AB27"/>
    <mergeCell ref="AC27:AE27"/>
    <mergeCell ref="A24:C24"/>
    <mergeCell ref="U24:W24"/>
    <mergeCell ref="X24:AB24"/>
    <mergeCell ref="AC24:AE24"/>
    <mergeCell ref="A25:C25"/>
    <mergeCell ref="U25:W25"/>
    <mergeCell ref="X25:AB25"/>
    <mergeCell ref="AC25:AE25"/>
    <mergeCell ref="A23:C23"/>
    <mergeCell ref="U23:W23"/>
    <mergeCell ref="X23:AB23"/>
    <mergeCell ref="AC23:AE23"/>
    <mergeCell ref="A20:C20"/>
    <mergeCell ref="D20:T20"/>
    <mergeCell ref="U20:W20"/>
    <mergeCell ref="X20:AB20"/>
    <mergeCell ref="AC20:AE20"/>
    <mergeCell ref="A21:C21"/>
    <mergeCell ref="U21:W21"/>
    <mergeCell ref="X21:AB21"/>
    <mergeCell ref="AC21:AE21"/>
    <mergeCell ref="A8:K8"/>
    <mergeCell ref="L8:BJ8"/>
    <mergeCell ref="A9:K9"/>
    <mergeCell ref="L9:BJ9"/>
    <mergeCell ref="A10:K10"/>
    <mergeCell ref="L10:BJ10"/>
    <mergeCell ref="A22:C22"/>
    <mergeCell ref="U22:W22"/>
    <mergeCell ref="X22:AB22"/>
    <mergeCell ref="AC22:AE22"/>
    <mergeCell ref="AF122:BJ122"/>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A19:C19"/>
    <mergeCell ref="D19:T19"/>
    <mergeCell ref="U19:W19"/>
    <mergeCell ref="X19:AB19"/>
    <mergeCell ref="AC19:AE19"/>
    <mergeCell ref="AF19:BJ19"/>
  </mergeCells>
  <phoneticPr fontId="4"/>
  <dataValidations count="2">
    <dataValidation type="list" allowBlank="1" showInputMessage="1" showErrorMessage="1" sqref="AD20:AE20 AC72:AE97 AC20:AC71 AC130:AE130 AC124:AC129 AD125:AE129" xr:uid="{A7A80FA1-5B0A-4E5C-AD36-985D82BD8AC5}">
      <formula1>"○"</formula1>
    </dataValidation>
    <dataValidation type="list" allowBlank="1" showInputMessage="1" showErrorMessage="1" sqref="AY6:BJ6" xr:uid="{3D6FDA16-FC17-49AD-B598-9548CE138670}">
      <formula1>"送信,受信"</formula1>
    </dataValidation>
  </dataValidations>
  <pageMargins left="0.70866141732283472" right="0.39370078740157483" top="0.74803149606299213" bottom="0.51181102362204722" header="0.98425196850393704" footer="0.31496062992125984"/>
  <pageSetup paperSize="9" scale="71" fitToHeight="0" orientation="portrait" r:id="rId1"/>
  <headerFooter>
    <oddHeader xml:space="preserve">&amp;R&amp;P   </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9E49-4FD6-4ED9-8107-97EEF23A02C7}">
  <sheetPr codeName="Sheet68">
    <pageSetUpPr fitToPage="1"/>
  </sheetPr>
  <dimension ref="A1:BJ132"/>
  <sheetViews>
    <sheetView view="pageBreakPreview" zoomScaleNormal="100" zoomScaleSheetLayoutView="100" workbookViewId="0"/>
  </sheetViews>
  <sheetFormatPr defaultColWidth="2.109375" defaultRowHeight="13.2" x14ac:dyDescent="0.2"/>
  <cols>
    <col min="21" max="21" width="3.77734375" bestFit="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5979</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225</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5766</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B12" s="7" t="s">
        <v>5760</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5761</v>
      </c>
      <c r="BJ16" s="12"/>
    </row>
    <row r="17" spans="1:62" s="7" customFormat="1" ht="20.25" customHeight="1" x14ac:dyDescent="0.2">
      <c r="A17" s="11"/>
      <c r="B17" s="134" t="s">
        <v>2124</v>
      </c>
      <c r="BJ17" s="12"/>
    </row>
    <row r="18" spans="1:62" s="7" customFormat="1" ht="20.25" customHeight="1" x14ac:dyDescent="0.2">
      <c r="A18" s="11"/>
      <c r="B18" s="134" t="s">
        <v>2123</v>
      </c>
      <c r="BJ18" s="12"/>
    </row>
    <row r="19" spans="1:62" s="7" customFormat="1" ht="20.25" customHeight="1" x14ac:dyDescent="0.2">
      <c r="A19" s="11"/>
      <c r="B19" s="7" t="s">
        <v>3102</v>
      </c>
      <c r="BJ19" s="12"/>
    </row>
    <row r="20" spans="1:62" s="7" customFormat="1" ht="20.25" customHeight="1" x14ac:dyDescent="0.2">
      <c r="A20" s="4"/>
      <c r="B20" s="5" t="s">
        <v>5898</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1" ht="5.25" customHeight="1" x14ac:dyDescent="0.2"/>
    <row r="22" spans="1:62" s="7" customFormat="1" ht="20.25" customHeight="1" x14ac:dyDescent="0.2">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1" ht="40.5" customHeight="1" x14ac:dyDescent="0.2">
      <c r="A23" s="255">
        <v>1</v>
      </c>
      <c r="B23" s="256"/>
      <c r="C23" s="257"/>
      <c r="D23" s="44" t="s">
        <v>229</v>
      </c>
      <c r="E23" s="45"/>
      <c r="F23" s="45"/>
      <c r="G23" s="45"/>
      <c r="H23" s="45"/>
      <c r="I23" s="45"/>
      <c r="J23" s="45"/>
      <c r="K23" s="45"/>
      <c r="L23" s="45"/>
      <c r="M23" s="45"/>
      <c r="N23" s="45"/>
      <c r="O23" s="45"/>
      <c r="P23" s="45"/>
      <c r="Q23" s="45"/>
      <c r="R23" s="45"/>
      <c r="S23" s="45"/>
      <c r="T23" s="46"/>
      <c r="U23" s="44" t="s">
        <v>1810</v>
      </c>
      <c r="V23" s="121"/>
      <c r="W23" s="125"/>
      <c r="X23" s="44" t="s">
        <v>3557</v>
      </c>
      <c r="Y23" s="121"/>
      <c r="Z23" s="121"/>
      <c r="AA23" s="121"/>
      <c r="AB23" s="125"/>
      <c r="AC23" s="44"/>
      <c r="AD23" s="121"/>
      <c r="AE23" s="125"/>
      <c r="AF23" s="44" t="s">
        <v>4904</v>
      </c>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2"/>
    </row>
    <row r="24" spans="1:62" s="7" customFormat="1" ht="40.5" customHeight="1" x14ac:dyDescent="0.2">
      <c r="A24" s="173">
        <f>A23+1</f>
        <v>2</v>
      </c>
      <c r="B24" s="174"/>
      <c r="C24" s="175"/>
      <c r="D24" s="29" t="s">
        <v>2121</v>
      </c>
      <c r="E24" s="30"/>
      <c r="F24" s="30"/>
      <c r="G24" s="30"/>
      <c r="H24" s="30"/>
      <c r="I24" s="30"/>
      <c r="J24" s="30"/>
      <c r="K24" s="30"/>
      <c r="L24" s="30"/>
      <c r="M24" s="30"/>
      <c r="N24" s="30"/>
      <c r="O24" s="30"/>
      <c r="P24" s="30"/>
      <c r="Q24" s="30"/>
      <c r="R24" s="30"/>
      <c r="S24" s="30"/>
      <c r="T24" s="31"/>
      <c r="U24" s="29" t="s">
        <v>2748</v>
      </c>
      <c r="V24" s="32"/>
      <c r="W24" s="124"/>
      <c r="X24" s="29" t="s">
        <v>3555</v>
      </c>
      <c r="Y24" s="32"/>
      <c r="Z24" s="32"/>
      <c r="AA24" s="32"/>
      <c r="AB24" s="124"/>
      <c r="AC24" s="29"/>
      <c r="AD24" s="32"/>
      <c r="AE24" s="124"/>
      <c r="AF24" s="29" t="s">
        <v>4904</v>
      </c>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f t="shared" ref="A25:A88" si="0">A24+1</f>
        <v>3</v>
      </c>
      <c r="B25" s="174"/>
      <c r="C25" s="175"/>
      <c r="D25" s="29" t="s">
        <v>232</v>
      </c>
      <c r="E25" s="30"/>
      <c r="F25" s="30"/>
      <c r="G25" s="30"/>
      <c r="H25" s="30"/>
      <c r="I25" s="30"/>
      <c r="J25" s="30"/>
      <c r="K25" s="30"/>
      <c r="L25" s="30"/>
      <c r="M25" s="30"/>
      <c r="N25" s="30"/>
      <c r="O25" s="30"/>
      <c r="P25" s="30"/>
      <c r="Q25" s="30"/>
      <c r="R25" s="30"/>
      <c r="S25" s="30"/>
      <c r="T25" s="31"/>
      <c r="U25" s="29" t="s">
        <v>2748</v>
      </c>
      <c r="V25" s="32"/>
      <c r="W25" s="124"/>
      <c r="X25" s="29" t="s">
        <v>3555</v>
      </c>
      <c r="Y25" s="32"/>
      <c r="Z25" s="32"/>
      <c r="AA25" s="32"/>
      <c r="AB25" s="124"/>
      <c r="AC25" s="29"/>
      <c r="AD25" s="32"/>
      <c r="AE25" s="124"/>
      <c r="AF25" s="29" t="s">
        <v>4904</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f t="shared" si="0"/>
        <v>4</v>
      </c>
      <c r="B26" s="174"/>
      <c r="C26" s="175"/>
      <c r="D26" s="29" t="s">
        <v>2118</v>
      </c>
      <c r="E26" s="30"/>
      <c r="F26" s="30"/>
      <c r="G26" s="30"/>
      <c r="H26" s="30"/>
      <c r="I26" s="30"/>
      <c r="J26" s="30"/>
      <c r="K26" s="30"/>
      <c r="L26" s="30"/>
      <c r="M26" s="30"/>
      <c r="N26" s="30"/>
      <c r="O26" s="30"/>
      <c r="P26" s="30"/>
      <c r="Q26" s="30"/>
      <c r="R26" s="30"/>
      <c r="S26" s="30"/>
      <c r="T26" s="31"/>
      <c r="U26" s="29" t="s">
        <v>2748</v>
      </c>
      <c r="V26" s="32"/>
      <c r="W26" s="124"/>
      <c r="X26" s="29" t="s">
        <v>3555</v>
      </c>
      <c r="Y26" s="32"/>
      <c r="Z26" s="32"/>
      <c r="AA26" s="32"/>
      <c r="AB26" s="124"/>
      <c r="AC26" s="29"/>
      <c r="AD26" s="32"/>
      <c r="AE26" s="124"/>
      <c r="AF26" s="29" t="s">
        <v>4904</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f t="shared" si="0"/>
        <v>5</v>
      </c>
      <c r="B27" s="174"/>
      <c r="C27" s="175"/>
      <c r="D27" s="29" t="s">
        <v>234</v>
      </c>
      <c r="E27" s="30"/>
      <c r="F27" s="30"/>
      <c r="G27" s="30"/>
      <c r="H27" s="30"/>
      <c r="I27" s="30"/>
      <c r="J27" s="30"/>
      <c r="K27" s="30"/>
      <c r="L27" s="30"/>
      <c r="M27" s="30"/>
      <c r="N27" s="30"/>
      <c r="O27" s="30"/>
      <c r="P27" s="30"/>
      <c r="Q27" s="30"/>
      <c r="R27" s="30"/>
      <c r="S27" s="30"/>
      <c r="T27" s="31"/>
      <c r="U27" s="29" t="s">
        <v>2748</v>
      </c>
      <c r="V27" s="32"/>
      <c r="W27" s="124"/>
      <c r="X27" s="29" t="s">
        <v>3555</v>
      </c>
      <c r="Y27" s="32"/>
      <c r="Z27" s="32"/>
      <c r="AA27" s="32"/>
      <c r="AB27" s="124"/>
      <c r="AC27" s="29"/>
      <c r="AD27" s="32"/>
      <c r="AE27" s="124"/>
      <c r="AF27" s="29" t="s">
        <v>4904</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f t="shared" si="0"/>
        <v>6</v>
      </c>
      <c r="B28" s="174"/>
      <c r="C28" s="175"/>
      <c r="D28" s="29" t="s">
        <v>2115</v>
      </c>
      <c r="E28" s="30"/>
      <c r="F28" s="30"/>
      <c r="G28" s="30"/>
      <c r="H28" s="30"/>
      <c r="I28" s="30"/>
      <c r="J28" s="30"/>
      <c r="K28" s="30"/>
      <c r="L28" s="30"/>
      <c r="M28" s="30"/>
      <c r="N28" s="30"/>
      <c r="O28" s="30"/>
      <c r="P28" s="30"/>
      <c r="Q28" s="30"/>
      <c r="R28" s="30"/>
      <c r="S28" s="30"/>
      <c r="T28" s="31"/>
      <c r="U28" s="29" t="s">
        <v>2748</v>
      </c>
      <c r="V28" s="32"/>
      <c r="W28" s="124"/>
      <c r="X28" s="29" t="s">
        <v>3555</v>
      </c>
      <c r="Y28" s="32"/>
      <c r="Z28" s="32"/>
      <c r="AA28" s="32"/>
      <c r="AB28" s="124"/>
      <c r="AC28" s="29"/>
      <c r="AD28" s="32"/>
      <c r="AE28" s="124"/>
      <c r="AF28" s="7" t="s">
        <v>4904</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f t="shared" si="0"/>
        <v>7</v>
      </c>
      <c r="B29" s="174"/>
      <c r="C29" s="175"/>
      <c r="D29" s="29" t="s">
        <v>236</v>
      </c>
      <c r="E29" s="30"/>
      <c r="F29" s="30"/>
      <c r="G29" s="30"/>
      <c r="H29" s="30"/>
      <c r="I29" s="30"/>
      <c r="J29" s="30"/>
      <c r="K29" s="30"/>
      <c r="L29" s="30"/>
      <c r="M29" s="30"/>
      <c r="N29" s="30"/>
      <c r="O29" s="30"/>
      <c r="P29" s="30"/>
      <c r="Q29" s="30"/>
      <c r="R29" s="30"/>
      <c r="S29" s="30"/>
      <c r="T29" s="31"/>
      <c r="U29" s="29" t="s">
        <v>2101</v>
      </c>
      <c r="V29" s="32"/>
      <c r="W29" s="124"/>
      <c r="X29" s="29" t="s">
        <v>3557</v>
      </c>
      <c r="Y29" s="32"/>
      <c r="Z29" s="32"/>
      <c r="AA29" s="32"/>
      <c r="AB29" s="124"/>
      <c r="AC29" s="29"/>
      <c r="AD29" s="32"/>
      <c r="AE29" s="124"/>
      <c r="AF29" s="29" t="s">
        <v>4904</v>
      </c>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f t="shared" si="0"/>
        <v>8</v>
      </c>
      <c r="B30" s="174"/>
      <c r="C30" s="175"/>
      <c r="D30" s="29" t="s">
        <v>237</v>
      </c>
      <c r="E30" s="30"/>
      <c r="F30" s="30"/>
      <c r="G30" s="30"/>
      <c r="H30" s="30"/>
      <c r="I30" s="30"/>
      <c r="J30" s="30"/>
      <c r="K30" s="30"/>
      <c r="L30" s="30"/>
      <c r="M30" s="30"/>
      <c r="N30" s="30"/>
      <c r="O30" s="30"/>
      <c r="P30" s="30"/>
      <c r="Q30" s="30"/>
      <c r="R30" s="30"/>
      <c r="S30" s="30"/>
      <c r="T30" s="31"/>
      <c r="U30" s="29" t="s">
        <v>2101</v>
      </c>
      <c r="V30" s="32"/>
      <c r="W30" s="124"/>
      <c r="X30" s="29" t="s">
        <v>3557</v>
      </c>
      <c r="Y30" s="32"/>
      <c r="Z30" s="32"/>
      <c r="AA30" s="32"/>
      <c r="AB30" s="124"/>
      <c r="AC30" s="29"/>
      <c r="AD30" s="32"/>
      <c r="AE30" s="124"/>
      <c r="AF30" s="29" t="s">
        <v>4904</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40.5" customHeight="1" x14ac:dyDescent="0.2">
      <c r="A31" s="173">
        <f t="shared" si="0"/>
        <v>9</v>
      </c>
      <c r="B31" s="174"/>
      <c r="C31" s="175"/>
      <c r="D31" s="29" t="s">
        <v>4911</v>
      </c>
      <c r="E31" s="30"/>
      <c r="F31" s="30"/>
      <c r="G31" s="30"/>
      <c r="H31" s="30"/>
      <c r="I31" s="30"/>
      <c r="J31" s="30"/>
      <c r="K31" s="30"/>
      <c r="L31" s="30"/>
      <c r="M31" s="30"/>
      <c r="N31" s="30"/>
      <c r="O31" s="30"/>
      <c r="P31" s="30"/>
      <c r="Q31" s="30"/>
      <c r="R31" s="30"/>
      <c r="S31" s="30"/>
      <c r="T31" s="31"/>
      <c r="U31" s="29" t="s">
        <v>2594</v>
      </c>
      <c r="V31" s="32"/>
      <c r="W31" s="124"/>
      <c r="X31" s="29" t="s">
        <v>3557</v>
      </c>
      <c r="Y31" s="32"/>
      <c r="Z31" s="32"/>
      <c r="AA31" s="32"/>
      <c r="AB31" s="124"/>
      <c r="AC31" s="29"/>
      <c r="AD31" s="32"/>
      <c r="AE31" s="124"/>
      <c r="AF31" s="29" t="s">
        <v>4936</v>
      </c>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row>
    <row r="32" spans="1:62" s="7" customFormat="1" ht="40.5" customHeight="1" x14ac:dyDescent="0.2">
      <c r="A32" s="173">
        <f t="shared" si="0"/>
        <v>10</v>
      </c>
      <c r="B32" s="174"/>
      <c r="C32" s="175"/>
      <c r="D32" s="29" t="s">
        <v>4912</v>
      </c>
      <c r="E32" s="30"/>
      <c r="F32" s="30"/>
      <c r="G32" s="30"/>
      <c r="H32" s="30"/>
      <c r="I32" s="30"/>
      <c r="J32" s="30"/>
      <c r="K32" s="30"/>
      <c r="L32" s="30"/>
      <c r="M32" s="30"/>
      <c r="N32" s="30"/>
      <c r="O32" s="30"/>
      <c r="P32" s="30"/>
      <c r="Q32" s="30"/>
      <c r="R32" s="30"/>
      <c r="S32" s="30"/>
      <c r="T32" s="31"/>
      <c r="U32" s="29" t="s">
        <v>2880</v>
      </c>
      <c r="V32" s="32"/>
      <c r="W32" s="124"/>
      <c r="X32" s="29" t="s">
        <v>3557</v>
      </c>
      <c r="Y32" s="32"/>
      <c r="Z32" s="32"/>
      <c r="AA32" s="32"/>
      <c r="AB32" s="124"/>
      <c r="AC32" s="29"/>
      <c r="AD32" s="32"/>
      <c r="AE32" s="124"/>
      <c r="AF32" s="29" t="s">
        <v>4937</v>
      </c>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row>
    <row r="33" spans="1:62" s="7" customFormat="1" ht="40.5" customHeight="1" x14ac:dyDescent="0.2">
      <c r="A33" s="173">
        <f t="shared" si="0"/>
        <v>11</v>
      </c>
      <c r="B33" s="174"/>
      <c r="C33" s="175"/>
      <c r="D33" s="29" t="s">
        <v>3027</v>
      </c>
      <c r="E33" s="30"/>
      <c r="F33" s="30"/>
      <c r="G33" s="30"/>
      <c r="H33" s="30"/>
      <c r="I33" s="30"/>
      <c r="J33" s="30"/>
      <c r="K33" s="30"/>
      <c r="L33" s="30"/>
      <c r="M33" s="30"/>
      <c r="N33" s="30"/>
      <c r="O33" s="30"/>
      <c r="P33" s="30"/>
      <c r="Q33" s="30"/>
      <c r="R33" s="30"/>
      <c r="S33" s="30"/>
      <c r="T33" s="31"/>
      <c r="U33" s="29" t="s">
        <v>2762</v>
      </c>
      <c r="V33" s="32"/>
      <c r="W33" s="124"/>
      <c r="X33" s="29" t="s">
        <v>3557</v>
      </c>
      <c r="Y33" s="32"/>
      <c r="Z33" s="32"/>
      <c r="AA33" s="32"/>
      <c r="AB33" s="124"/>
      <c r="AC33" s="29"/>
      <c r="AD33" s="32"/>
      <c r="AE33" s="124"/>
      <c r="AF33" s="29" t="s">
        <v>478</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row>
    <row r="34" spans="1:62" s="7" customFormat="1" ht="40.5" customHeight="1" x14ac:dyDescent="0.2">
      <c r="A34" s="173">
        <f t="shared" si="0"/>
        <v>12</v>
      </c>
      <c r="B34" s="174"/>
      <c r="C34" s="175"/>
      <c r="D34" s="29" t="s">
        <v>3029</v>
      </c>
      <c r="E34" s="30"/>
      <c r="F34" s="30"/>
      <c r="G34" s="30"/>
      <c r="H34" s="30"/>
      <c r="I34" s="30"/>
      <c r="J34" s="30"/>
      <c r="K34" s="30"/>
      <c r="L34" s="30"/>
      <c r="M34" s="30"/>
      <c r="N34" s="30"/>
      <c r="O34" s="30"/>
      <c r="P34" s="30"/>
      <c r="Q34" s="30"/>
      <c r="R34" s="30"/>
      <c r="S34" s="30"/>
      <c r="T34" s="31"/>
      <c r="U34" s="29" t="s">
        <v>2101</v>
      </c>
      <c r="V34" s="32"/>
      <c r="W34" s="124"/>
      <c r="X34" s="29" t="s">
        <v>3557</v>
      </c>
      <c r="Y34" s="32"/>
      <c r="Z34" s="32"/>
      <c r="AA34" s="32"/>
      <c r="AB34" s="124"/>
      <c r="AC34" s="29"/>
      <c r="AD34" s="32"/>
      <c r="AE34" s="124"/>
      <c r="AF34" s="29" t="s">
        <v>479</v>
      </c>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3"/>
    </row>
    <row r="35" spans="1:62" s="7" customFormat="1" ht="40.5" customHeight="1" x14ac:dyDescent="0.2">
      <c r="A35" s="173">
        <f t="shared" si="0"/>
        <v>13</v>
      </c>
      <c r="B35" s="174"/>
      <c r="C35" s="175"/>
      <c r="D35" s="29" t="s">
        <v>3031</v>
      </c>
      <c r="E35" s="30"/>
      <c r="F35" s="30"/>
      <c r="G35" s="30"/>
      <c r="H35" s="30"/>
      <c r="I35" s="30"/>
      <c r="J35" s="30"/>
      <c r="K35" s="30"/>
      <c r="L35" s="30"/>
      <c r="M35" s="30"/>
      <c r="N35" s="30"/>
      <c r="O35" s="30"/>
      <c r="P35" s="30"/>
      <c r="Q35" s="30"/>
      <c r="R35" s="30"/>
      <c r="S35" s="30"/>
      <c r="T35" s="31"/>
      <c r="U35" s="29" t="s">
        <v>1807</v>
      </c>
      <c r="V35" s="32"/>
      <c r="W35" s="124"/>
      <c r="X35" s="29" t="s">
        <v>3557</v>
      </c>
      <c r="Y35" s="32"/>
      <c r="Z35" s="32"/>
      <c r="AA35" s="32"/>
      <c r="AB35" s="124"/>
      <c r="AC35" s="29"/>
      <c r="AD35" s="32"/>
      <c r="AE35" s="124"/>
      <c r="AF35" s="29" t="s">
        <v>480</v>
      </c>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row>
    <row r="36" spans="1:62" s="7" customFormat="1" ht="40.5" customHeight="1" x14ac:dyDescent="0.2">
      <c r="A36" s="173">
        <f t="shared" si="0"/>
        <v>14</v>
      </c>
      <c r="B36" s="174"/>
      <c r="C36" s="175"/>
      <c r="D36" s="29" t="s">
        <v>481</v>
      </c>
      <c r="E36" s="30"/>
      <c r="F36" s="30"/>
      <c r="G36" s="30"/>
      <c r="H36" s="30"/>
      <c r="I36" s="30"/>
      <c r="J36" s="30"/>
      <c r="K36" s="30"/>
      <c r="L36" s="30"/>
      <c r="M36" s="30"/>
      <c r="N36" s="30"/>
      <c r="O36" s="30"/>
      <c r="P36" s="30"/>
      <c r="Q36" s="30"/>
      <c r="R36" s="30"/>
      <c r="S36" s="30"/>
      <c r="T36" s="31"/>
      <c r="U36" s="29" t="s">
        <v>1797</v>
      </c>
      <c r="V36" s="32"/>
      <c r="W36" s="124"/>
      <c r="X36" s="29" t="s">
        <v>3555</v>
      </c>
      <c r="Y36" s="32"/>
      <c r="Z36" s="32"/>
      <c r="AA36" s="32"/>
      <c r="AB36" s="124"/>
      <c r="AC36" s="29"/>
      <c r="AD36" s="32"/>
      <c r="AE36" s="124"/>
      <c r="AF36" s="29" t="s">
        <v>482</v>
      </c>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row>
    <row r="37" spans="1:62" s="7" customFormat="1" ht="40.5" customHeight="1" x14ac:dyDescent="0.2">
      <c r="A37" s="173">
        <f t="shared" si="0"/>
        <v>15</v>
      </c>
      <c r="B37" s="174"/>
      <c r="C37" s="175"/>
      <c r="D37" s="29" t="s">
        <v>483</v>
      </c>
      <c r="E37" s="30"/>
      <c r="F37" s="30"/>
      <c r="G37" s="30"/>
      <c r="H37" s="30"/>
      <c r="I37" s="30"/>
      <c r="J37" s="30"/>
      <c r="K37" s="30"/>
      <c r="L37" s="30"/>
      <c r="M37" s="30"/>
      <c r="N37" s="30"/>
      <c r="O37" s="30"/>
      <c r="P37" s="30"/>
      <c r="Q37" s="30"/>
      <c r="R37" s="30"/>
      <c r="S37" s="30"/>
      <c r="T37" s="31"/>
      <c r="U37" s="29" t="s">
        <v>1797</v>
      </c>
      <c r="V37" s="32"/>
      <c r="W37" s="124"/>
      <c r="X37" s="29" t="s">
        <v>3555</v>
      </c>
      <c r="Y37" s="32"/>
      <c r="Z37" s="32"/>
      <c r="AA37" s="32"/>
      <c r="AB37" s="124"/>
      <c r="AC37" s="29"/>
      <c r="AD37" s="32"/>
      <c r="AE37" s="124"/>
      <c r="AF37" s="29" t="s">
        <v>484</v>
      </c>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row>
    <row r="38" spans="1:62" s="7" customFormat="1" ht="40.5" customHeight="1" x14ac:dyDescent="0.2">
      <c r="A38" s="173">
        <f t="shared" si="0"/>
        <v>16</v>
      </c>
      <c r="B38" s="174"/>
      <c r="C38" s="175"/>
      <c r="D38" s="29" t="s">
        <v>485</v>
      </c>
      <c r="E38" s="30"/>
      <c r="F38" s="30"/>
      <c r="G38" s="30"/>
      <c r="H38" s="30"/>
      <c r="I38" s="30"/>
      <c r="J38" s="30"/>
      <c r="K38" s="30"/>
      <c r="L38" s="30"/>
      <c r="M38" s="30"/>
      <c r="N38" s="30"/>
      <c r="O38" s="30"/>
      <c r="P38" s="30"/>
      <c r="Q38" s="30"/>
      <c r="R38" s="30"/>
      <c r="S38" s="30"/>
      <c r="T38" s="31"/>
      <c r="U38" s="29" t="s">
        <v>1810</v>
      </c>
      <c r="V38" s="32"/>
      <c r="W38" s="124"/>
      <c r="X38" s="29" t="s">
        <v>3557</v>
      </c>
      <c r="Y38" s="32"/>
      <c r="Z38" s="32"/>
      <c r="AA38" s="32"/>
      <c r="AB38" s="124"/>
      <c r="AC38" s="29"/>
      <c r="AD38" s="32"/>
      <c r="AE38" s="124"/>
      <c r="AF38" s="49" t="s">
        <v>486</v>
      </c>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row>
    <row r="39" spans="1:62" s="7" customFormat="1" ht="40.5" customHeight="1" x14ac:dyDescent="0.2">
      <c r="A39" s="173">
        <f t="shared" si="0"/>
        <v>17</v>
      </c>
      <c r="B39" s="174"/>
      <c r="C39" s="175"/>
      <c r="D39" s="29" t="s">
        <v>3039</v>
      </c>
      <c r="E39" s="30"/>
      <c r="F39" s="30"/>
      <c r="G39" s="30"/>
      <c r="H39" s="30"/>
      <c r="I39" s="30"/>
      <c r="J39" s="30"/>
      <c r="K39" s="30"/>
      <c r="L39" s="30"/>
      <c r="M39" s="30"/>
      <c r="N39" s="30"/>
      <c r="O39" s="30"/>
      <c r="P39" s="30"/>
      <c r="Q39" s="30"/>
      <c r="R39" s="30"/>
      <c r="S39" s="30"/>
      <c r="T39" s="31"/>
      <c r="U39" s="29" t="s">
        <v>2101</v>
      </c>
      <c r="V39" s="32"/>
      <c r="W39" s="124"/>
      <c r="X39" s="29" t="s">
        <v>3557</v>
      </c>
      <c r="Y39" s="32"/>
      <c r="Z39" s="32"/>
      <c r="AA39" s="32"/>
      <c r="AB39" s="124"/>
      <c r="AC39" s="29"/>
      <c r="AD39" s="32"/>
      <c r="AE39" s="124"/>
      <c r="AF39" s="29" t="s">
        <v>488</v>
      </c>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row>
    <row r="40" spans="1:62" s="7" customFormat="1" ht="40.5" customHeight="1" x14ac:dyDescent="0.2">
      <c r="A40" s="173">
        <f t="shared" si="0"/>
        <v>18</v>
      </c>
      <c r="B40" s="174"/>
      <c r="C40" s="175"/>
      <c r="D40" s="29" t="s">
        <v>3041</v>
      </c>
      <c r="E40" s="30"/>
      <c r="F40" s="30"/>
      <c r="G40" s="30"/>
      <c r="H40" s="30"/>
      <c r="I40" s="30"/>
      <c r="J40" s="30"/>
      <c r="K40" s="30"/>
      <c r="L40" s="30"/>
      <c r="M40" s="30"/>
      <c r="N40" s="30"/>
      <c r="O40" s="30"/>
      <c r="P40" s="30"/>
      <c r="Q40" s="30"/>
      <c r="R40" s="30"/>
      <c r="S40" s="30"/>
      <c r="T40" s="31"/>
      <c r="U40" s="29" t="s">
        <v>1807</v>
      </c>
      <c r="V40" s="32"/>
      <c r="W40" s="124"/>
      <c r="X40" s="29" t="s">
        <v>3557</v>
      </c>
      <c r="Y40" s="32"/>
      <c r="Z40" s="32"/>
      <c r="AA40" s="32"/>
      <c r="AB40" s="124"/>
      <c r="AC40" s="29"/>
      <c r="AD40" s="32"/>
      <c r="AE40" s="124"/>
      <c r="AF40" s="29" t="s">
        <v>490</v>
      </c>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row>
    <row r="41" spans="1:62" s="7" customFormat="1" ht="40.5" customHeight="1" x14ac:dyDescent="0.2">
      <c r="A41" s="173">
        <f t="shared" si="0"/>
        <v>19</v>
      </c>
      <c r="B41" s="174"/>
      <c r="C41" s="175"/>
      <c r="D41" s="29" t="s">
        <v>3043</v>
      </c>
      <c r="E41" s="30"/>
      <c r="F41" s="30"/>
      <c r="G41" s="30"/>
      <c r="H41" s="30"/>
      <c r="I41" s="30"/>
      <c r="J41" s="30"/>
      <c r="K41" s="30"/>
      <c r="L41" s="30"/>
      <c r="M41" s="30"/>
      <c r="N41" s="30"/>
      <c r="O41" s="30"/>
      <c r="P41" s="30"/>
      <c r="Q41" s="30"/>
      <c r="R41" s="30"/>
      <c r="S41" s="30"/>
      <c r="T41" s="31"/>
      <c r="U41" s="29" t="s">
        <v>1794</v>
      </c>
      <c r="V41" s="32"/>
      <c r="W41" s="124"/>
      <c r="X41" s="29" t="s">
        <v>3557</v>
      </c>
      <c r="Y41" s="32"/>
      <c r="Z41" s="32"/>
      <c r="AA41" s="32"/>
      <c r="AB41" s="124"/>
      <c r="AC41" s="29"/>
      <c r="AD41" s="32"/>
      <c r="AE41" s="124"/>
      <c r="AF41" s="29" t="s">
        <v>491</v>
      </c>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row>
    <row r="42" spans="1:62" s="7" customFormat="1" ht="40.5" customHeight="1" x14ac:dyDescent="0.2">
      <c r="A42" s="173">
        <f t="shared" si="0"/>
        <v>20</v>
      </c>
      <c r="B42" s="174"/>
      <c r="C42" s="175"/>
      <c r="D42" s="29" t="s">
        <v>3045</v>
      </c>
      <c r="E42" s="30"/>
      <c r="F42" s="30"/>
      <c r="G42" s="30"/>
      <c r="H42" s="30"/>
      <c r="I42" s="30"/>
      <c r="J42" s="30"/>
      <c r="K42" s="30"/>
      <c r="L42" s="30"/>
      <c r="M42" s="30"/>
      <c r="N42" s="30"/>
      <c r="O42" s="30"/>
      <c r="P42" s="30"/>
      <c r="Q42" s="30"/>
      <c r="R42" s="30"/>
      <c r="S42" s="30"/>
      <c r="T42" s="31"/>
      <c r="U42" s="29" t="s">
        <v>2101</v>
      </c>
      <c r="V42" s="32"/>
      <c r="W42" s="124"/>
      <c r="X42" s="29" t="s">
        <v>3557</v>
      </c>
      <c r="Y42" s="32"/>
      <c r="Z42" s="32"/>
      <c r="AA42" s="32"/>
      <c r="AB42" s="124"/>
      <c r="AC42" s="29"/>
      <c r="AD42" s="32"/>
      <c r="AE42" s="124"/>
      <c r="AF42" s="29" t="s">
        <v>106</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row>
    <row r="43" spans="1:62" s="7" customFormat="1" ht="40.5" customHeight="1" x14ac:dyDescent="0.2">
      <c r="A43" s="173">
        <f t="shared" si="0"/>
        <v>21</v>
      </c>
      <c r="B43" s="174"/>
      <c r="C43" s="175"/>
      <c r="D43" s="29" t="s">
        <v>65</v>
      </c>
      <c r="E43" s="30"/>
      <c r="F43" s="30"/>
      <c r="G43" s="30"/>
      <c r="H43" s="30"/>
      <c r="I43" s="30"/>
      <c r="J43" s="30"/>
      <c r="K43" s="30"/>
      <c r="L43" s="30"/>
      <c r="M43" s="30"/>
      <c r="N43" s="30"/>
      <c r="O43" s="30"/>
      <c r="P43" s="30"/>
      <c r="Q43" s="30"/>
      <c r="R43" s="30"/>
      <c r="S43" s="30"/>
      <c r="T43" s="31"/>
      <c r="U43" s="29" t="s">
        <v>2101</v>
      </c>
      <c r="V43" s="32"/>
      <c r="W43" s="124"/>
      <c r="X43" s="29" t="s">
        <v>3557</v>
      </c>
      <c r="Y43" s="32"/>
      <c r="Z43" s="32"/>
      <c r="AA43" s="32"/>
      <c r="AB43" s="124"/>
      <c r="AC43" s="29"/>
      <c r="AD43" s="32"/>
      <c r="AE43" s="124"/>
      <c r="AF43" s="29" t="s">
        <v>492</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row>
    <row r="44" spans="1:62" s="7" customFormat="1" ht="40.5" customHeight="1" x14ac:dyDescent="0.2">
      <c r="A44" s="173">
        <f t="shared" si="0"/>
        <v>22</v>
      </c>
      <c r="B44" s="174"/>
      <c r="C44" s="175"/>
      <c r="D44" s="29" t="s">
        <v>493</v>
      </c>
      <c r="E44" s="30"/>
      <c r="F44" s="30"/>
      <c r="G44" s="30"/>
      <c r="H44" s="30"/>
      <c r="I44" s="30"/>
      <c r="J44" s="30"/>
      <c r="K44" s="30"/>
      <c r="L44" s="30"/>
      <c r="M44" s="30"/>
      <c r="N44" s="30"/>
      <c r="O44" s="30"/>
      <c r="P44" s="30"/>
      <c r="Q44" s="30"/>
      <c r="R44" s="30"/>
      <c r="S44" s="30"/>
      <c r="T44" s="31"/>
      <c r="U44" s="29" t="s">
        <v>1797</v>
      </c>
      <c r="V44" s="32"/>
      <c r="W44" s="124"/>
      <c r="X44" s="29" t="s">
        <v>3555</v>
      </c>
      <c r="Y44" s="32"/>
      <c r="Z44" s="32"/>
      <c r="AA44" s="32"/>
      <c r="AB44" s="124"/>
      <c r="AC44" s="29"/>
      <c r="AD44" s="32"/>
      <c r="AE44" s="124"/>
      <c r="AF44" s="29" t="s">
        <v>494</v>
      </c>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row>
    <row r="45" spans="1:62" s="7" customFormat="1" ht="40.5" customHeight="1" x14ac:dyDescent="0.2">
      <c r="A45" s="173">
        <f t="shared" si="0"/>
        <v>23</v>
      </c>
      <c r="B45" s="174"/>
      <c r="C45" s="175"/>
      <c r="D45" s="29" t="s">
        <v>495</v>
      </c>
      <c r="E45" s="30"/>
      <c r="F45" s="30"/>
      <c r="G45" s="30"/>
      <c r="H45" s="30"/>
      <c r="I45" s="30"/>
      <c r="J45" s="30"/>
      <c r="K45" s="30"/>
      <c r="L45" s="30"/>
      <c r="M45" s="30"/>
      <c r="N45" s="30"/>
      <c r="O45" s="30"/>
      <c r="P45" s="30"/>
      <c r="Q45" s="30"/>
      <c r="R45" s="30"/>
      <c r="S45" s="30"/>
      <c r="T45" s="31"/>
      <c r="U45" s="29" t="s">
        <v>1797</v>
      </c>
      <c r="V45" s="32"/>
      <c r="W45" s="124"/>
      <c r="X45" s="29" t="s">
        <v>3555</v>
      </c>
      <c r="Y45" s="32"/>
      <c r="Z45" s="32"/>
      <c r="AA45" s="32"/>
      <c r="AB45" s="124"/>
      <c r="AC45" s="29"/>
      <c r="AD45" s="32"/>
      <c r="AE45" s="124"/>
      <c r="AF45" s="29" t="s">
        <v>496</v>
      </c>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row>
    <row r="46" spans="1:62" s="7" customFormat="1" ht="40.5" customHeight="1" x14ac:dyDescent="0.2">
      <c r="A46" s="173">
        <f t="shared" si="0"/>
        <v>24</v>
      </c>
      <c r="B46" s="174"/>
      <c r="C46" s="175"/>
      <c r="D46" s="29" t="s">
        <v>497</v>
      </c>
      <c r="E46" s="30"/>
      <c r="F46" s="30"/>
      <c r="G46" s="30"/>
      <c r="H46" s="30"/>
      <c r="I46" s="30"/>
      <c r="J46" s="30"/>
      <c r="K46" s="30"/>
      <c r="L46" s="30"/>
      <c r="M46" s="30"/>
      <c r="N46" s="30"/>
      <c r="O46" s="30"/>
      <c r="P46" s="30"/>
      <c r="Q46" s="30"/>
      <c r="R46" s="30"/>
      <c r="S46" s="30"/>
      <c r="T46" s="31"/>
      <c r="U46" s="29" t="s">
        <v>1810</v>
      </c>
      <c r="V46" s="32"/>
      <c r="W46" s="124"/>
      <c r="X46" s="29" t="s">
        <v>3557</v>
      </c>
      <c r="Y46" s="32"/>
      <c r="Z46" s="32"/>
      <c r="AA46" s="32"/>
      <c r="AB46" s="124"/>
      <c r="AC46" s="29"/>
      <c r="AD46" s="32"/>
      <c r="AE46" s="124"/>
      <c r="AF46" s="29" t="s">
        <v>498</v>
      </c>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row>
    <row r="47" spans="1:62" s="7" customFormat="1" ht="40.5" customHeight="1" x14ac:dyDescent="0.2">
      <c r="A47" s="173">
        <f t="shared" si="0"/>
        <v>25</v>
      </c>
      <c r="B47" s="174"/>
      <c r="C47" s="175"/>
      <c r="D47" s="29" t="s">
        <v>499</v>
      </c>
      <c r="E47" s="30"/>
      <c r="F47" s="30"/>
      <c r="G47" s="30"/>
      <c r="H47" s="30"/>
      <c r="I47" s="30"/>
      <c r="J47" s="30"/>
      <c r="K47" s="30"/>
      <c r="L47" s="30"/>
      <c r="M47" s="30"/>
      <c r="N47" s="30"/>
      <c r="O47" s="30"/>
      <c r="P47" s="30"/>
      <c r="Q47" s="30"/>
      <c r="R47" s="30"/>
      <c r="S47" s="30"/>
      <c r="T47" s="31"/>
      <c r="U47" s="29" t="s">
        <v>1797</v>
      </c>
      <c r="V47" s="32"/>
      <c r="W47" s="124"/>
      <c r="X47" s="29" t="s">
        <v>3555</v>
      </c>
      <c r="Y47" s="32"/>
      <c r="Z47" s="32"/>
      <c r="AA47" s="32"/>
      <c r="AB47" s="124"/>
      <c r="AC47" s="29"/>
      <c r="AD47" s="32"/>
      <c r="AE47" s="124"/>
      <c r="AF47" s="29" t="s">
        <v>500</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row>
    <row r="48" spans="1:62" s="7" customFormat="1" ht="40.5" customHeight="1" x14ac:dyDescent="0.2">
      <c r="A48" s="173">
        <f t="shared" si="0"/>
        <v>26</v>
      </c>
      <c r="B48" s="174"/>
      <c r="C48" s="175"/>
      <c r="D48" s="29" t="s">
        <v>4913</v>
      </c>
      <c r="E48" s="30"/>
      <c r="F48" s="30"/>
      <c r="G48" s="30"/>
      <c r="H48" s="30"/>
      <c r="I48" s="30"/>
      <c r="J48" s="30"/>
      <c r="K48" s="30"/>
      <c r="L48" s="30"/>
      <c r="M48" s="30"/>
      <c r="N48" s="30"/>
      <c r="O48" s="30"/>
      <c r="P48" s="30"/>
      <c r="Q48" s="30"/>
      <c r="R48" s="30"/>
      <c r="S48" s="30"/>
      <c r="T48" s="31"/>
      <c r="U48" s="29" t="s">
        <v>1807</v>
      </c>
      <c r="V48" s="32"/>
      <c r="W48" s="124"/>
      <c r="X48" s="29" t="s">
        <v>3557</v>
      </c>
      <c r="Y48" s="32"/>
      <c r="Z48" s="32"/>
      <c r="AA48" s="32"/>
      <c r="AB48" s="124"/>
      <c r="AC48" s="29"/>
      <c r="AD48" s="32"/>
      <c r="AE48" s="124"/>
      <c r="AF48" s="29" t="s">
        <v>501</v>
      </c>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row>
    <row r="49" spans="1:62" s="7" customFormat="1" ht="40.5" customHeight="1" x14ac:dyDescent="0.2">
      <c r="A49" s="173">
        <f t="shared" si="0"/>
        <v>27</v>
      </c>
      <c r="B49" s="174"/>
      <c r="C49" s="175"/>
      <c r="D49" s="29" t="s">
        <v>502</v>
      </c>
      <c r="E49" s="30"/>
      <c r="F49" s="30"/>
      <c r="G49" s="30"/>
      <c r="H49" s="30"/>
      <c r="I49" s="30"/>
      <c r="J49" s="30"/>
      <c r="K49" s="30"/>
      <c r="L49" s="30"/>
      <c r="M49" s="30"/>
      <c r="N49" s="30"/>
      <c r="O49" s="30"/>
      <c r="P49" s="30"/>
      <c r="Q49" s="30"/>
      <c r="R49" s="30"/>
      <c r="S49" s="30"/>
      <c r="T49" s="31"/>
      <c r="U49" s="29" t="s">
        <v>2798</v>
      </c>
      <c r="V49" s="32"/>
      <c r="W49" s="124"/>
      <c r="X49" s="38" t="s">
        <v>3557</v>
      </c>
      <c r="Y49" s="129"/>
      <c r="Z49" s="129"/>
      <c r="AA49" s="129"/>
      <c r="AB49" s="130"/>
      <c r="AC49" s="29"/>
      <c r="AD49" s="32"/>
      <c r="AE49" s="124"/>
      <c r="AF49" s="29" t="s">
        <v>503</v>
      </c>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row>
    <row r="50" spans="1:62" s="7" customFormat="1" ht="40.5" customHeight="1" x14ac:dyDescent="0.2">
      <c r="A50" s="173">
        <f t="shared" si="0"/>
        <v>28</v>
      </c>
      <c r="B50" s="174"/>
      <c r="C50" s="175"/>
      <c r="D50" s="29" t="s">
        <v>504</v>
      </c>
      <c r="E50" s="30"/>
      <c r="F50" s="30"/>
      <c r="G50" s="30"/>
      <c r="H50" s="30"/>
      <c r="I50" s="30"/>
      <c r="J50" s="30"/>
      <c r="K50" s="30"/>
      <c r="L50" s="30"/>
      <c r="M50" s="30"/>
      <c r="N50" s="30"/>
      <c r="O50" s="30"/>
      <c r="P50" s="30"/>
      <c r="Q50" s="30"/>
      <c r="R50" s="30"/>
      <c r="S50" s="30"/>
      <c r="T50" s="31"/>
      <c r="U50" s="29" t="s">
        <v>1810</v>
      </c>
      <c r="V50" s="32"/>
      <c r="W50" s="124"/>
      <c r="X50" s="29" t="s">
        <v>3557</v>
      </c>
      <c r="Y50" s="32"/>
      <c r="Z50" s="32"/>
      <c r="AA50" s="32"/>
      <c r="AB50" s="124"/>
      <c r="AC50" s="29"/>
      <c r="AD50" s="32"/>
      <c r="AE50" s="124"/>
      <c r="AF50" s="29" t="s">
        <v>505</v>
      </c>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row>
    <row r="51" spans="1:62" s="7" customFormat="1" ht="40.5" customHeight="1" x14ac:dyDescent="0.2">
      <c r="A51" s="173">
        <f t="shared" si="0"/>
        <v>29</v>
      </c>
      <c r="B51" s="174"/>
      <c r="C51" s="175"/>
      <c r="D51" s="29" t="s">
        <v>506</v>
      </c>
      <c r="E51" s="30"/>
      <c r="F51" s="30"/>
      <c r="G51" s="30"/>
      <c r="H51" s="30"/>
      <c r="I51" s="30"/>
      <c r="J51" s="30"/>
      <c r="K51" s="30"/>
      <c r="L51" s="30"/>
      <c r="M51" s="30"/>
      <c r="N51" s="30"/>
      <c r="O51" s="30"/>
      <c r="P51" s="30"/>
      <c r="Q51" s="30"/>
      <c r="R51" s="30"/>
      <c r="S51" s="30"/>
      <c r="T51" s="31"/>
      <c r="U51" s="29" t="s">
        <v>1810</v>
      </c>
      <c r="V51" s="32"/>
      <c r="W51" s="124"/>
      <c r="X51" s="29" t="s">
        <v>3557</v>
      </c>
      <c r="Y51" s="32"/>
      <c r="Z51" s="32"/>
      <c r="AA51" s="32"/>
      <c r="AB51" s="124"/>
      <c r="AC51" s="29"/>
      <c r="AD51" s="32"/>
      <c r="AE51" s="124"/>
      <c r="AF51" s="29" t="s">
        <v>507</v>
      </c>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row>
    <row r="52" spans="1:62" s="7" customFormat="1" ht="40.5" customHeight="1" x14ac:dyDescent="0.2">
      <c r="A52" s="173">
        <f t="shared" si="0"/>
        <v>30</v>
      </c>
      <c r="B52" s="174"/>
      <c r="C52" s="175"/>
      <c r="D52" s="29" t="s">
        <v>3049</v>
      </c>
      <c r="E52" s="30"/>
      <c r="F52" s="30"/>
      <c r="G52" s="30"/>
      <c r="H52" s="30"/>
      <c r="I52" s="30"/>
      <c r="J52" s="30"/>
      <c r="K52" s="30"/>
      <c r="L52" s="30"/>
      <c r="M52" s="30"/>
      <c r="N52" s="30"/>
      <c r="O52" s="30"/>
      <c r="P52" s="30"/>
      <c r="Q52" s="30"/>
      <c r="R52" s="30"/>
      <c r="S52" s="30"/>
      <c r="T52" s="31"/>
      <c r="U52" s="29" t="s">
        <v>1807</v>
      </c>
      <c r="V52" s="32"/>
      <c r="W52" s="124"/>
      <c r="X52" s="29" t="s">
        <v>3557</v>
      </c>
      <c r="Y52" s="32"/>
      <c r="Z52" s="32"/>
      <c r="AA52" s="32"/>
      <c r="AB52" s="124"/>
      <c r="AC52" s="29"/>
      <c r="AD52" s="32"/>
      <c r="AE52" s="124"/>
      <c r="AF52" s="29" t="s">
        <v>508</v>
      </c>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row>
    <row r="53" spans="1:62" s="7" customFormat="1" ht="40.5" customHeight="1" x14ac:dyDescent="0.2">
      <c r="A53" s="173">
        <f t="shared" si="0"/>
        <v>31</v>
      </c>
      <c r="B53" s="174"/>
      <c r="C53" s="175"/>
      <c r="D53" s="29" t="s">
        <v>3051</v>
      </c>
      <c r="E53" s="30"/>
      <c r="F53" s="30"/>
      <c r="G53" s="30"/>
      <c r="H53" s="30"/>
      <c r="I53" s="30"/>
      <c r="J53" s="30"/>
      <c r="K53" s="30"/>
      <c r="L53" s="30"/>
      <c r="M53" s="30"/>
      <c r="N53" s="30"/>
      <c r="O53" s="30"/>
      <c r="P53" s="30"/>
      <c r="Q53" s="30"/>
      <c r="R53" s="30"/>
      <c r="S53" s="30"/>
      <c r="T53" s="31"/>
      <c r="U53" s="29" t="s">
        <v>1807</v>
      </c>
      <c r="V53" s="32"/>
      <c r="W53" s="124"/>
      <c r="X53" s="29" t="s">
        <v>3557</v>
      </c>
      <c r="Y53" s="32"/>
      <c r="Z53" s="32"/>
      <c r="AA53" s="32"/>
      <c r="AB53" s="124"/>
      <c r="AC53" s="29"/>
      <c r="AD53" s="32"/>
      <c r="AE53" s="124"/>
      <c r="AF53" s="29" t="s">
        <v>509</v>
      </c>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row>
    <row r="54" spans="1:62" s="7" customFormat="1" ht="40.5" customHeight="1" x14ac:dyDescent="0.2">
      <c r="A54" s="173">
        <f t="shared" si="0"/>
        <v>32</v>
      </c>
      <c r="B54" s="174"/>
      <c r="C54" s="175"/>
      <c r="D54" s="29" t="s">
        <v>3047</v>
      </c>
      <c r="E54" s="30"/>
      <c r="F54" s="30"/>
      <c r="G54" s="30"/>
      <c r="H54" s="30"/>
      <c r="I54" s="30"/>
      <c r="J54" s="30"/>
      <c r="K54" s="30"/>
      <c r="L54" s="30"/>
      <c r="M54" s="30"/>
      <c r="N54" s="30"/>
      <c r="O54" s="30"/>
      <c r="P54" s="30"/>
      <c r="Q54" s="30"/>
      <c r="R54" s="30"/>
      <c r="S54" s="30"/>
      <c r="T54" s="31"/>
      <c r="U54" s="29" t="s">
        <v>2762</v>
      </c>
      <c r="V54" s="32"/>
      <c r="W54" s="124"/>
      <c r="X54" s="29" t="s">
        <v>3557</v>
      </c>
      <c r="Y54" s="32"/>
      <c r="Z54" s="32"/>
      <c r="AA54" s="32"/>
      <c r="AB54" s="124"/>
      <c r="AC54" s="29"/>
      <c r="AD54" s="32"/>
      <c r="AE54" s="124"/>
      <c r="AF54" s="29" t="s">
        <v>510</v>
      </c>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row>
    <row r="55" spans="1:62" s="7" customFormat="1" ht="40.5" customHeight="1" x14ac:dyDescent="0.2">
      <c r="A55" s="173">
        <f t="shared" si="0"/>
        <v>33</v>
      </c>
      <c r="B55" s="174"/>
      <c r="C55" s="175"/>
      <c r="D55" s="29" t="s">
        <v>4914</v>
      </c>
      <c r="E55" s="30"/>
      <c r="F55" s="30"/>
      <c r="G55" s="30"/>
      <c r="H55" s="30"/>
      <c r="I55" s="30"/>
      <c r="J55" s="30"/>
      <c r="K55" s="30"/>
      <c r="L55" s="30"/>
      <c r="M55" s="30"/>
      <c r="N55" s="30"/>
      <c r="O55" s="30"/>
      <c r="P55" s="30"/>
      <c r="Q55" s="30"/>
      <c r="R55" s="30"/>
      <c r="S55" s="30"/>
      <c r="T55" s="31"/>
      <c r="U55" s="29" t="s">
        <v>2762</v>
      </c>
      <c r="V55" s="32"/>
      <c r="W55" s="124"/>
      <c r="X55" s="29" t="s">
        <v>3557</v>
      </c>
      <c r="Y55" s="32"/>
      <c r="Z55" s="32"/>
      <c r="AA55" s="32"/>
      <c r="AB55" s="124"/>
      <c r="AC55" s="29"/>
      <c r="AD55" s="32"/>
      <c r="AE55" s="124"/>
      <c r="AF55" s="29" t="s">
        <v>511</v>
      </c>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row>
    <row r="56" spans="1:62" s="7" customFormat="1" ht="40.5" customHeight="1" x14ac:dyDescent="0.2">
      <c r="A56" s="173">
        <f t="shared" si="0"/>
        <v>34</v>
      </c>
      <c r="B56" s="174"/>
      <c r="C56" s="175"/>
      <c r="D56" s="29" t="s">
        <v>4915</v>
      </c>
      <c r="E56" s="30"/>
      <c r="F56" s="30"/>
      <c r="G56" s="30"/>
      <c r="H56" s="30"/>
      <c r="I56" s="30"/>
      <c r="J56" s="30"/>
      <c r="K56" s="30"/>
      <c r="L56" s="30"/>
      <c r="M56" s="30"/>
      <c r="N56" s="30"/>
      <c r="O56" s="30"/>
      <c r="P56" s="30"/>
      <c r="Q56" s="30"/>
      <c r="R56" s="30"/>
      <c r="S56" s="30"/>
      <c r="T56" s="31"/>
      <c r="U56" s="29" t="s">
        <v>1797</v>
      </c>
      <c r="V56" s="32"/>
      <c r="W56" s="124"/>
      <c r="X56" s="29" t="s">
        <v>3555</v>
      </c>
      <c r="Y56" s="32"/>
      <c r="Z56" s="32"/>
      <c r="AA56" s="32"/>
      <c r="AB56" s="124"/>
      <c r="AC56" s="29"/>
      <c r="AD56" s="32"/>
      <c r="AE56" s="124"/>
      <c r="AF56" s="29" t="s">
        <v>4938</v>
      </c>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row>
    <row r="57" spans="1:62" s="7" customFormat="1" ht="40.5" customHeight="1" x14ac:dyDescent="0.2">
      <c r="A57" s="173">
        <f t="shared" si="0"/>
        <v>35</v>
      </c>
      <c r="B57" s="174"/>
      <c r="C57" s="175"/>
      <c r="D57" s="29" t="s">
        <v>4916</v>
      </c>
      <c r="E57" s="30"/>
      <c r="F57" s="30"/>
      <c r="G57" s="30"/>
      <c r="H57" s="30"/>
      <c r="I57" s="30"/>
      <c r="J57" s="30"/>
      <c r="K57" s="30"/>
      <c r="L57" s="30"/>
      <c r="M57" s="30"/>
      <c r="N57" s="30"/>
      <c r="O57" s="30"/>
      <c r="P57" s="30"/>
      <c r="Q57" s="30"/>
      <c r="R57" s="30"/>
      <c r="S57" s="30"/>
      <c r="T57" s="31"/>
      <c r="U57" s="29" t="s">
        <v>1810</v>
      </c>
      <c r="V57" s="32"/>
      <c r="W57" s="124"/>
      <c r="X57" s="29" t="s">
        <v>3557</v>
      </c>
      <c r="Y57" s="32"/>
      <c r="Z57" s="32"/>
      <c r="AA57" s="32"/>
      <c r="AB57" s="124"/>
      <c r="AC57" s="29"/>
      <c r="AD57" s="32"/>
      <c r="AE57" s="124"/>
      <c r="AF57" s="29" t="s">
        <v>2142</v>
      </c>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row>
    <row r="58" spans="1:62" s="7" customFormat="1" ht="40.5" customHeight="1" x14ac:dyDescent="0.2">
      <c r="A58" s="173">
        <f t="shared" si="0"/>
        <v>36</v>
      </c>
      <c r="B58" s="174"/>
      <c r="C58" s="175"/>
      <c r="D58" s="29" t="s">
        <v>512</v>
      </c>
      <c r="E58" s="30"/>
      <c r="F58" s="30"/>
      <c r="G58" s="30"/>
      <c r="H58" s="30"/>
      <c r="I58" s="30"/>
      <c r="J58" s="30"/>
      <c r="K58" s="30"/>
      <c r="L58" s="30"/>
      <c r="M58" s="30"/>
      <c r="N58" s="30"/>
      <c r="O58" s="30"/>
      <c r="P58" s="30"/>
      <c r="Q58" s="30"/>
      <c r="R58" s="30"/>
      <c r="S58" s="30"/>
      <c r="T58" s="31"/>
      <c r="U58" s="29" t="s">
        <v>2775</v>
      </c>
      <c r="V58" s="32"/>
      <c r="W58" s="124"/>
      <c r="X58" s="29" t="s">
        <v>3555</v>
      </c>
      <c r="Y58" s="32"/>
      <c r="Z58" s="32"/>
      <c r="AA58" s="32"/>
      <c r="AB58" s="124"/>
      <c r="AC58" s="29"/>
      <c r="AD58" s="32"/>
      <c r="AE58" s="124"/>
      <c r="AF58" s="29" t="s">
        <v>513</v>
      </c>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row>
    <row r="59" spans="1:62" s="7" customFormat="1" ht="40.5" customHeight="1" x14ac:dyDescent="0.2">
      <c r="A59" s="173">
        <f t="shared" si="0"/>
        <v>37</v>
      </c>
      <c r="B59" s="174"/>
      <c r="C59" s="175"/>
      <c r="D59" s="29" t="s">
        <v>514</v>
      </c>
      <c r="E59" s="30"/>
      <c r="F59" s="30"/>
      <c r="G59" s="30"/>
      <c r="H59" s="30"/>
      <c r="I59" s="30"/>
      <c r="J59" s="30"/>
      <c r="K59" s="30"/>
      <c r="L59" s="30"/>
      <c r="M59" s="30"/>
      <c r="N59" s="30"/>
      <c r="O59" s="30"/>
      <c r="P59" s="30"/>
      <c r="Q59" s="30"/>
      <c r="R59" s="30"/>
      <c r="S59" s="30"/>
      <c r="T59" s="31"/>
      <c r="U59" s="29" t="s">
        <v>2775</v>
      </c>
      <c r="V59" s="32"/>
      <c r="W59" s="124"/>
      <c r="X59" s="29" t="s">
        <v>3555</v>
      </c>
      <c r="Y59" s="32"/>
      <c r="Z59" s="32"/>
      <c r="AA59" s="32"/>
      <c r="AB59" s="124"/>
      <c r="AC59" s="29"/>
      <c r="AD59" s="32"/>
      <c r="AE59" s="124"/>
      <c r="AF59" s="29" t="s">
        <v>515</v>
      </c>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s="7" customFormat="1" ht="40.5" customHeight="1" x14ac:dyDescent="0.2">
      <c r="A60" s="173">
        <f t="shared" si="0"/>
        <v>38</v>
      </c>
      <c r="B60" s="174"/>
      <c r="C60" s="175"/>
      <c r="D60" s="29" t="s">
        <v>516</v>
      </c>
      <c r="E60" s="30"/>
      <c r="F60" s="30"/>
      <c r="G60" s="30"/>
      <c r="H60" s="30"/>
      <c r="I60" s="30"/>
      <c r="J60" s="30"/>
      <c r="K60" s="30"/>
      <c r="L60" s="30"/>
      <c r="M60" s="30"/>
      <c r="N60" s="30"/>
      <c r="O60" s="30"/>
      <c r="P60" s="30"/>
      <c r="Q60" s="30"/>
      <c r="R60" s="30"/>
      <c r="S60" s="30"/>
      <c r="T60" s="31"/>
      <c r="U60" s="29" t="s">
        <v>2775</v>
      </c>
      <c r="V60" s="32"/>
      <c r="W60" s="124"/>
      <c r="X60" s="29" t="s">
        <v>3555</v>
      </c>
      <c r="Y60" s="32"/>
      <c r="Z60" s="32"/>
      <c r="AA60" s="32"/>
      <c r="AB60" s="124"/>
      <c r="AC60" s="29"/>
      <c r="AD60" s="32"/>
      <c r="AE60" s="124"/>
      <c r="AF60" s="29" t="s">
        <v>517</v>
      </c>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s="7" customFormat="1" ht="40.5" customHeight="1" x14ac:dyDescent="0.2">
      <c r="A61" s="173">
        <f t="shared" si="0"/>
        <v>39</v>
      </c>
      <c r="B61" s="174"/>
      <c r="C61" s="175"/>
      <c r="D61" s="29" t="s">
        <v>518</v>
      </c>
      <c r="E61" s="30"/>
      <c r="F61" s="30"/>
      <c r="G61" s="30"/>
      <c r="H61" s="30"/>
      <c r="I61" s="30"/>
      <c r="J61" s="30"/>
      <c r="K61" s="30"/>
      <c r="L61" s="30"/>
      <c r="M61" s="30"/>
      <c r="N61" s="30"/>
      <c r="O61" s="30"/>
      <c r="P61" s="30"/>
      <c r="Q61" s="30"/>
      <c r="R61" s="30"/>
      <c r="S61" s="30"/>
      <c r="T61" s="31"/>
      <c r="U61" s="29" t="s">
        <v>2775</v>
      </c>
      <c r="V61" s="32"/>
      <c r="W61" s="124"/>
      <c r="X61" s="29" t="s">
        <v>3555</v>
      </c>
      <c r="Y61" s="32"/>
      <c r="Z61" s="32"/>
      <c r="AA61" s="32"/>
      <c r="AB61" s="124"/>
      <c r="AC61" s="29"/>
      <c r="AD61" s="32"/>
      <c r="AE61" s="124"/>
      <c r="AF61" s="29" t="s">
        <v>519</v>
      </c>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row>
    <row r="62" spans="1:62" s="7" customFormat="1" ht="40.5" customHeight="1" x14ac:dyDescent="0.2">
      <c r="A62" s="173">
        <f t="shared" si="0"/>
        <v>40</v>
      </c>
      <c r="B62" s="174"/>
      <c r="C62" s="175"/>
      <c r="D62" s="29" t="s">
        <v>520</v>
      </c>
      <c r="E62" s="30"/>
      <c r="F62" s="30"/>
      <c r="G62" s="30"/>
      <c r="H62" s="30"/>
      <c r="I62" s="30"/>
      <c r="J62" s="30"/>
      <c r="K62" s="30"/>
      <c r="L62" s="30"/>
      <c r="M62" s="30"/>
      <c r="N62" s="30"/>
      <c r="O62" s="30"/>
      <c r="P62" s="30"/>
      <c r="Q62" s="30"/>
      <c r="R62" s="30"/>
      <c r="S62" s="30"/>
      <c r="T62" s="31"/>
      <c r="U62" s="29" t="s">
        <v>2775</v>
      </c>
      <c r="V62" s="32"/>
      <c r="W62" s="124"/>
      <c r="X62" s="29" t="s">
        <v>3555</v>
      </c>
      <c r="Y62" s="32"/>
      <c r="Z62" s="32"/>
      <c r="AA62" s="32"/>
      <c r="AB62" s="124"/>
      <c r="AC62" s="29"/>
      <c r="AD62" s="32"/>
      <c r="AE62" s="124"/>
      <c r="AF62" s="29" t="s">
        <v>521</v>
      </c>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row>
    <row r="63" spans="1:62" s="7" customFormat="1" ht="40.5" customHeight="1" x14ac:dyDescent="0.2">
      <c r="A63" s="173">
        <f t="shared" si="0"/>
        <v>41</v>
      </c>
      <c r="B63" s="174"/>
      <c r="C63" s="175"/>
      <c r="D63" s="29" t="s">
        <v>522</v>
      </c>
      <c r="E63" s="30"/>
      <c r="F63" s="30"/>
      <c r="G63" s="30"/>
      <c r="H63" s="30"/>
      <c r="I63" s="30"/>
      <c r="J63" s="30"/>
      <c r="K63" s="30"/>
      <c r="L63" s="30"/>
      <c r="M63" s="30"/>
      <c r="N63" s="30"/>
      <c r="O63" s="30"/>
      <c r="P63" s="30"/>
      <c r="Q63" s="30"/>
      <c r="R63" s="30"/>
      <c r="S63" s="30"/>
      <c r="T63" s="31"/>
      <c r="U63" s="29" t="s">
        <v>1810</v>
      </c>
      <c r="V63" s="32"/>
      <c r="W63" s="124"/>
      <c r="X63" s="29" t="s">
        <v>3557</v>
      </c>
      <c r="Y63" s="32"/>
      <c r="Z63" s="32"/>
      <c r="AA63" s="32"/>
      <c r="AB63" s="124"/>
      <c r="AC63" s="29"/>
      <c r="AD63" s="32"/>
      <c r="AE63" s="124"/>
      <c r="AF63" s="29" t="s">
        <v>523</v>
      </c>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row>
    <row r="64" spans="1:62" s="7" customFormat="1" ht="40.5" customHeight="1" x14ac:dyDescent="0.2">
      <c r="A64" s="173">
        <f t="shared" si="0"/>
        <v>42</v>
      </c>
      <c r="B64" s="174"/>
      <c r="C64" s="175"/>
      <c r="D64" s="29" t="s">
        <v>4917</v>
      </c>
      <c r="E64" s="30"/>
      <c r="F64" s="30"/>
      <c r="G64" s="30"/>
      <c r="H64" s="30"/>
      <c r="I64" s="30"/>
      <c r="J64" s="30"/>
      <c r="K64" s="30"/>
      <c r="L64" s="30"/>
      <c r="M64" s="30"/>
      <c r="N64" s="30"/>
      <c r="O64" s="30"/>
      <c r="P64" s="30"/>
      <c r="Q64" s="30"/>
      <c r="R64" s="30"/>
      <c r="S64" s="30"/>
      <c r="T64" s="31"/>
      <c r="U64" s="29" t="s">
        <v>1810</v>
      </c>
      <c r="V64" s="32"/>
      <c r="W64" s="124"/>
      <c r="X64" s="29" t="s">
        <v>3557</v>
      </c>
      <c r="Y64" s="32"/>
      <c r="Z64" s="32"/>
      <c r="AA64" s="32"/>
      <c r="AB64" s="124"/>
      <c r="AC64" s="29"/>
      <c r="AD64" s="32"/>
      <c r="AE64" s="124"/>
      <c r="AF64" s="29" t="s">
        <v>4939</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row>
    <row r="65" spans="1:62" s="7" customFormat="1" ht="40.5" customHeight="1" x14ac:dyDescent="0.2">
      <c r="A65" s="173">
        <f t="shared" si="0"/>
        <v>43</v>
      </c>
      <c r="B65" s="174"/>
      <c r="C65" s="175"/>
      <c r="D65" s="29" t="s">
        <v>4918</v>
      </c>
      <c r="E65" s="30"/>
      <c r="F65" s="30"/>
      <c r="G65" s="30"/>
      <c r="H65" s="30"/>
      <c r="I65" s="30"/>
      <c r="J65" s="30"/>
      <c r="K65" s="30"/>
      <c r="L65" s="30"/>
      <c r="M65" s="30"/>
      <c r="N65" s="30"/>
      <c r="O65" s="30"/>
      <c r="P65" s="30"/>
      <c r="Q65" s="30"/>
      <c r="R65" s="30"/>
      <c r="S65" s="30"/>
      <c r="T65" s="31"/>
      <c r="U65" s="29" t="s">
        <v>1794</v>
      </c>
      <c r="V65" s="32"/>
      <c r="W65" s="124"/>
      <c r="X65" s="29" t="s">
        <v>3557</v>
      </c>
      <c r="Y65" s="32"/>
      <c r="Z65" s="32"/>
      <c r="AA65" s="32"/>
      <c r="AB65" s="124"/>
      <c r="AC65" s="29"/>
      <c r="AD65" s="32"/>
      <c r="AE65" s="124"/>
      <c r="AF65" s="29" t="s">
        <v>4940</v>
      </c>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row>
    <row r="66" spans="1:62" s="7" customFormat="1" ht="40.5" customHeight="1" x14ac:dyDescent="0.2">
      <c r="A66" s="173">
        <f t="shared" si="0"/>
        <v>44</v>
      </c>
      <c r="B66" s="174"/>
      <c r="C66" s="175"/>
      <c r="D66" s="29" t="s">
        <v>4919</v>
      </c>
      <c r="E66" s="30"/>
      <c r="F66" s="30"/>
      <c r="G66" s="30"/>
      <c r="H66" s="30"/>
      <c r="I66" s="30"/>
      <c r="J66" s="30"/>
      <c r="K66" s="30"/>
      <c r="L66" s="30"/>
      <c r="M66" s="30"/>
      <c r="N66" s="30"/>
      <c r="O66" s="30"/>
      <c r="P66" s="30"/>
      <c r="Q66" s="30"/>
      <c r="R66" s="30"/>
      <c r="S66" s="30"/>
      <c r="T66" s="31"/>
      <c r="U66" s="29" t="s">
        <v>2775</v>
      </c>
      <c r="V66" s="32"/>
      <c r="W66" s="124"/>
      <c r="X66" s="29" t="s">
        <v>3555</v>
      </c>
      <c r="Y66" s="32"/>
      <c r="Z66" s="32"/>
      <c r="AA66" s="32"/>
      <c r="AB66" s="124"/>
      <c r="AC66" s="29"/>
      <c r="AD66" s="32"/>
      <c r="AE66" s="124"/>
      <c r="AF66" s="29" t="s">
        <v>4941</v>
      </c>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62" s="7" customFormat="1" ht="40.5" customHeight="1" x14ac:dyDescent="0.2">
      <c r="A67" s="173">
        <f t="shared" si="0"/>
        <v>45</v>
      </c>
      <c r="B67" s="174"/>
      <c r="C67" s="175"/>
      <c r="D67" s="29" t="s">
        <v>4920</v>
      </c>
      <c r="E67" s="30"/>
      <c r="F67" s="30"/>
      <c r="G67" s="30"/>
      <c r="H67" s="30"/>
      <c r="I67" s="30"/>
      <c r="J67" s="30"/>
      <c r="K67" s="30"/>
      <c r="L67" s="30"/>
      <c r="M67" s="30"/>
      <c r="N67" s="30"/>
      <c r="O67" s="30"/>
      <c r="P67" s="30"/>
      <c r="Q67" s="30"/>
      <c r="R67" s="30"/>
      <c r="S67" s="30"/>
      <c r="T67" s="31"/>
      <c r="U67" s="29" t="s">
        <v>2775</v>
      </c>
      <c r="V67" s="32"/>
      <c r="W67" s="124"/>
      <c r="X67" s="29" t="s">
        <v>3555</v>
      </c>
      <c r="Y67" s="32"/>
      <c r="Z67" s="32"/>
      <c r="AA67" s="32"/>
      <c r="AB67" s="124"/>
      <c r="AC67" s="29"/>
      <c r="AD67" s="32"/>
      <c r="AE67" s="124"/>
      <c r="AF67" s="29" t="s">
        <v>4942</v>
      </c>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row>
    <row r="68" spans="1:62" s="7" customFormat="1" ht="40.5" customHeight="1" x14ac:dyDescent="0.2">
      <c r="A68" s="173">
        <f t="shared" si="0"/>
        <v>46</v>
      </c>
      <c r="B68" s="174"/>
      <c r="C68" s="175"/>
      <c r="D68" s="29" t="s">
        <v>4921</v>
      </c>
      <c r="E68" s="30"/>
      <c r="F68" s="30"/>
      <c r="G68" s="30"/>
      <c r="H68" s="30"/>
      <c r="I68" s="30"/>
      <c r="J68" s="30"/>
      <c r="K68" s="30"/>
      <c r="L68" s="30"/>
      <c r="M68" s="30"/>
      <c r="N68" s="30"/>
      <c r="O68" s="30"/>
      <c r="P68" s="30"/>
      <c r="Q68" s="30"/>
      <c r="R68" s="30"/>
      <c r="S68" s="30"/>
      <c r="T68" s="31"/>
      <c r="U68" s="29" t="s">
        <v>1797</v>
      </c>
      <c r="V68" s="32"/>
      <c r="W68" s="124"/>
      <c r="X68" s="29" t="s">
        <v>3555</v>
      </c>
      <c r="Y68" s="32"/>
      <c r="Z68" s="32"/>
      <c r="AA68" s="32"/>
      <c r="AB68" s="124"/>
      <c r="AC68" s="29"/>
      <c r="AD68" s="32"/>
      <c r="AE68" s="124"/>
      <c r="AF68" s="29" t="s">
        <v>4943</v>
      </c>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3"/>
    </row>
    <row r="69" spans="1:62" s="7" customFormat="1" ht="40.5" customHeight="1" x14ac:dyDescent="0.2">
      <c r="A69" s="173">
        <f t="shared" si="0"/>
        <v>47</v>
      </c>
      <c r="B69" s="174"/>
      <c r="C69" s="175"/>
      <c r="D69" s="29" t="s">
        <v>524</v>
      </c>
      <c r="E69" s="30"/>
      <c r="F69" s="30"/>
      <c r="G69" s="30"/>
      <c r="H69" s="30"/>
      <c r="I69" s="30"/>
      <c r="J69" s="30"/>
      <c r="K69" s="30"/>
      <c r="L69" s="30"/>
      <c r="M69" s="30"/>
      <c r="N69" s="30"/>
      <c r="O69" s="30"/>
      <c r="P69" s="30"/>
      <c r="Q69" s="30"/>
      <c r="R69" s="30"/>
      <c r="S69" s="30"/>
      <c r="T69" s="31"/>
      <c r="U69" s="29" t="s">
        <v>1810</v>
      </c>
      <c r="V69" s="32"/>
      <c r="W69" s="124"/>
      <c r="X69" s="29" t="s">
        <v>3557</v>
      </c>
      <c r="Y69" s="32"/>
      <c r="Z69" s="32"/>
      <c r="AA69" s="32"/>
      <c r="AB69" s="124"/>
      <c r="AC69" s="29"/>
      <c r="AD69" s="32"/>
      <c r="AE69" s="124"/>
      <c r="AF69" s="29" t="s">
        <v>525</v>
      </c>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row>
    <row r="70" spans="1:62" s="7" customFormat="1" ht="40.5" customHeight="1" x14ac:dyDescent="0.2">
      <c r="A70" s="173">
        <f t="shared" si="0"/>
        <v>48</v>
      </c>
      <c r="B70" s="174"/>
      <c r="C70" s="175"/>
      <c r="D70" s="29" t="s">
        <v>526</v>
      </c>
      <c r="E70" s="30"/>
      <c r="F70" s="30"/>
      <c r="G70" s="30"/>
      <c r="H70" s="30"/>
      <c r="I70" s="30"/>
      <c r="J70" s="30"/>
      <c r="K70" s="30"/>
      <c r="L70" s="30"/>
      <c r="M70" s="30"/>
      <c r="N70" s="30"/>
      <c r="O70" s="30"/>
      <c r="P70" s="30"/>
      <c r="Q70" s="30"/>
      <c r="R70" s="30"/>
      <c r="S70" s="30"/>
      <c r="T70" s="31"/>
      <c r="U70" s="29" t="s">
        <v>1797</v>
      </c>
      <c r="V70" s="32"/>
      <c r="W70" s="124"/>
      <c r="X70" s="29" t="s">
        <v>3555</v>
      </c>
      <c r="Y70" s="32"/>
      <c r="Z70" s="32"/>
      <c r="AA70" s="32"/>
      <c r="AB70" s="124"/>
      <c r="AC70" s="29"/>
      <c r="AD70" s="32"/>
      <c r="AE70" s="124"/>
      <c r="AF70" s="29" t="s">
        <v>527</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row>
    <row r="71" spans="1:62" s="7" customFormat="1" ht="40.5" customHeight="1" x14ac:dyDescent="0.2">
      <c r="A71" s="173">
        <f t="shared" si="0"/>
        <v>49</v>
      </c>
      <c r="B71" s="174"/>
      <c r="C71" s="175"/>
      <c r="D71" s="29" t="s">
        <v>528</v>
      </c>
      <c r="E71" s="30"/>
      <c r="F71" s="30"/>
      <c r="G71" s="30"/>
      <c r="H71" s="30"/>
      <c r="I71" s="30"/>
      <c r="J71" s="30"/>
      <c r="K71" s="30"/>
      <c r="L71" s="30"/>
      <c r="M71" s="30"/>
      <c r="N71" s="30"/>
      <c r="O71" s="30"/>
      <c r="P71" s="30"/>
      <c r="Q71" s="30"/>
      <c r="R71" s="30"/>
      <c r="S71" s="30"/>
      <c r="T71" s="31"/>
      <c r="U71" s="29" t="s">
        <v>1797</v>
      </c>
      <c r="V71" s="32"/>
      <c r="W71" s="124"/>
      <c r="X71" s="29" t="s">
        <v>3555</v>
      </c>
      <c r="Y71" s="32"/>
      <c r="Z71" s="32"/>
      <c r="AA71" s="32"/>
      <c r="AB71" s="124"/>
      <c r="AC71" s="29"/>
      <c r="AD71" s="32"/>
      <c r="AE71" s="124"/>
      <c r="AF71" s="29" t="s">
        <v>529</v>
      </c>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row>
    <row r="72" spans="1:62" s="7" customFormat="1" ht="40.5" customHeight="1" x14ac:dyDescent="0.2">
      <c r="A72" s="173">
        <f t="shared" si="0"/>
        <v>50</v>
      </c>
      <c r="B72" s="174"/>
      <c r="C72" s="175"/>
      <c r="D72" s="29" t="s">
        <v>530</v>
      </c>
      <c r="E72" s="30"/>
      <c r="F72" s="30"/>
      <c r="G72" s="30"/>
      <c r="H72" s="30"/>
      <c r="I72" s="30"/>
      <c r="J72" s="30"/>
      <c r="K72" s="30"/>
      <c r="L72" s="30"/>
      <c r="M72" s="30"/>
      <c r="N72" s="30"/>
      <c r="O72" s="30"/>
      <c r="P72" s="30"/>
      <c r="Q72" s="30"/>
      <c r="R72" s="30"/>
      <c r="S72" s="30"/>
      <c r="T72" s="31"/>
      <c r="U72" s="29" t="s">
        <v>1797</v>
      </c>
      <c r="V72" s="32"/>
      <c r="W72" s="124"/>
      <c r="X72" s="29" t="s">
        <v>3555</v>
      </c>
      <c r="Y72" s="32"/>
      <c r="Z72" s="32"/>
      <c r="AA72" s="32"/>
      <c r="AB72" s="124"/>
      <c r="AC72" s="29"/>
      <c r="AD72" s="32"/>
      <c r="AE72" s="124"/>
      <c r="AF72" s="29" t="s">
        <v>531</v>
      </c>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row>
    <row r="73" spans="1:62" s="7" customFormat="1" ht="40.5" customHeight="1" x14ac:dyDescent="0.2">
      <c r="A73" s="173">
        <f t="shared" si="0"/>
        <v>51</v>
      </c>
      <c r="B73" s="174"/>
      <c r="C73" s="175"/>
      <c r="D73" s="29" t="s">
        <v>3073</v>
      </c>
      <c r="E73" s="30"/>
      <c r="F73" s="30"/>
      <c r="G73" s="30"/>
      <c r="H73" s="30"/>
      <c r="I73" s="30"/>
      <c r="J73" s="30"/>
      <c r="K73" s="30"/>
      <c r="L73" s="30"/>
      <c r="M73" s="30"/>
      <c r="N73" s="30"/>
      <c r="O73" s="30"/>
      <c r="P73" s="30"/>
      <c r="Q73" s="30"/>
      <c r="R73" s="30"/>
      <c r="S73" s="30"/>
      <c r="T73" s="31"/>
      <c r="U73" s="29" t="s">
        <v>2134</v>
      </c>
      <c r="V73" s="32"/>
      <c r="W73" s="124"/>
      <c r="X73" s="29" t="s">
        <v>3555</v>
      </c>
      <c r="Y73" s="32"/>
      <c r="Z73" s="32"/>
      <c r="AA73" s="32"/>
      <c r="AB73" s="124"/>
      <c r="AC73" s="29"/>
      <c r="AD73" s="32"/>
      <c r="AE73" s="124"/>
      <c r="AF73" s="29" t="s">
        <v>4944</v>
      </c>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row>
    <row r="74" spans="1:62" s="7" customFormat="1" ht="40.5" customHeight="1" x14ac:dyDescent="0.2">
      <c r="A74" s="173">
        <f t="shared" si="0"/>
        <v>52</v>
      </c>
      <c r="B74" s="174"/>
      <c r="C74" s="175"/>
      <c r="D74" s="41" t="s">
        <v>532</v>
      </c>
      <c r="E74" s="35"/>
      <c r="F74" s="35"/>
      <c r="G74" s="35"/>
      <c r="H74" s="35"/>
      <c r="I74" s="35"/>
      <c r="J74" s="35"/>
      <c r="K74" s="35"/>
      <c r="L74" s="35"/>
      <c r="M74" s="35"/>
      <c r="N74" s="35"/>
      <c r="O74" s="35"/>
      <c r="P74" s="35"/>
      <c r="Q74" s="35"/>
      <c r="R74" s="35"/>
      <c r="S74" s="35"/>
      <c r="T74" s="36"/>
      <c r="U74" s="41" t="s">
        <v>1810</v>
      </c>
      <c r="V74" s="40"/>
      <c r="W74" s="57"/>
      <c r="X74" s="41" t="s">
        <v>3557</v>
      </c>
      <c r="Y74" s="40"/>
      <c r="Z74" s="40"/>
      <c r="AA74" s="40"/>
      <c r="AB74" s="57"/>
      <c r="AC74" s="41"/>
      <c r="AD74" s="40"/>
      <c r="AE74" s="57"/>
      <c r="AF74" s="41" t="s">
        <v>4945</v>
      </c>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39"/>
    </row>
    <row r="75" spans="1:62" s="7" customFormat="1" ht="40.5" customHeight="1" x14ac:dyDescent="0.2">
      <c r="A75" s="173">
        <f t="shared" si="0"/>
        <v>53</v>
      </c>
      <c r="B75" s="174"/>
      <c r="C75" s="175"/>
      <c r="D75" s="44" t="s">
        <v>4922</v>
      </c>
      <c r="E75" s="45"/>
      <c r="F75" s="45"/>
      <c r="G75" s="45"/>
      <c r="H75" s="45"/>
      <c r="I75" s="45"/>
      <c r="J75" s="45"/>
      <c r="K75" s="45"/>
      <c r="L75" s="45"/>
      <c r="M75" s="45"/>
      <c r="N75" s="45"/>
      <c r="O75" s="45"/>
      <c r="P75" s="45"/>
      <c r="Q75" s="45"/>
      <c r="R75" s="45"/>
      <c r="S75" s="45"/>
      <c r="T75" s="46"/>
      <c r="U75" s="44" t="s">
        <v>2812</v>
      </c>
      <c r="V75" s="121"/>
      <c r="W75" s="125"/>
      <c r="X75" s="44" t="s">
        <v>3557</v>
      </c>
      <c r="Y75" s="121"/>
      <c r="Z75" s="121"/>
      <c r="AA75" s="121"/>
      <c r="AB75" s="125"/>
      <c r="AC75" s="44"/>
      <c r="AD75" s="121"/>
      <c r="AE75" s="125"/>
      <c r="AF75" s="44" t="s">
        <v>533</v>
      </c>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2"/>
    </row>
    <row r="76" spans="1:62" s="7" customFormat="1" ht="40.5" customHeight="1" x14ac:dyDescent="0.2">
      <c r="A76" s="173">
        <f t="shared" si="0"/>
        <v>54</v>
      </c>
      <c r="B76" s="174"/>
      <c r="C76" s="175"/>
      <c r="D76" s="29" t="s">
        <v>44</v>
      </c>
      <c r="E76" s="30"/>
      <c r="F76" s="30"/>
      <c r="G76" s="30"/>
      <c r="H76" s="30"/>
      <c r="I76" s="30"/>
      <c r="J76" s="30"/>
      <c r="K76" s="30"/>
      <c r="L76" s="30"/>
      <c r="M76" s="30"/>
      <c r="N76" s="30"/>
      <c r="O76" s="30"/>
      <c r="P76" s="30"/>
      <c r="Q76" s="30"/>
      <c r="R76" s="30"/>
      <c r="S76" s="30"/>
      <c r="T76" s="31"/>
      <c r="U76" s="29" t="s">
        <v>1810</v>
      </c>
      <c r="V76" s="32"/>
      <c r="W76" s="124"/>
      <c r="X76" s="29" t="s">
        <v>3557</v>
      </c>
      <c r="Y76" s="32"/>
      <c r="Z76" s="32"/>
      <c r="AA76" s="32"/>
      <c r="AB76" s="124"/>
      <c r="AC76" s="29"/>
      <c r="AD76" s="32"/>
      <c r="AE76" s="124"/>
      <c r="AF76" s="29" t="s">
        <v>534</v>
      </c>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row>
    <row r="77" spans="1:62" s="7" customFormat="1" ht="40.5" customHeight="1" x14ac:dyDescent="0.2">
      <c r="A77" s="173">
        <f t="shared" si="0"/>
        <v>55</v>
      </c>
      <c r="B77" s="174"/>
      <c r="C77" s="175"/>
      <c r="D77" s="29" t="s">
        <v>63</v>
      </c>
      <c r="E77" s="30"/>
      <c r="F77" s="30"/>
      <c r="G77" s="30"/>
      <c r="H77" s="30"/>
      <c r="I77" s="30"/>
      <c r="J77" s="30"/>
      <c r="K77" s="30"/>
      <c r="L77" s="30"/>
      <c r="M77" s="30"/>
      <c r="N77" s="30"/>
      <c r="O77" s="30"/>
      <c r="P77" s="30"/>
      <c r="Q77" s="30"/>
      <c r="R77" s="30"/>
      <c r="S77" s="30"/>
      <c r="T77" s="31"/>
      <c r="U77" s="29" t="s">
        <v>1797</v>
      </c>
      <c r="V77" s="32"/>
      <c r="W77" s="124"/>
      <c r="X77" s="29" t="s">
        <v>3555</v>
      </c>
      <c r="Y77" s="32"/>
      <c r="Z77" s="32"/>
      <c r="AA77" s="32"/>
      <c r="AB77" s="124"/>
      <c r="AC77" s="29"/>
      <c r="AD77" s="32"/>
      <c r="AE77" s="124"/>
      <c r="AF77" s="29" t="s">
        <v>535</v>
      </c>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row>
    <row r="78" spans="1:62" s="7" customFormat="1" ht="40.5" customHeight="1" x14ac:dyDescent="0.2">
      <c r="A78" s="173">
        <f t="shared" si="0"/>
        <v>56</v>
      </c>
      <c r="B78" s="174"/>
      <c r="C78" s="175"/>
      <c r="D78" s="29" t="s">
        <v>536</v>
      </c>
      <c r="E78" s="30"/>
      <c r="F78" s="30"/>
      <c r="G78" s="30"/>
      <c r="H78" s="30"/>
      <c r="I78" s="30"/>
      <c r="J78" s="30"/>
      <c r="K78" s="30"/>
      <c r="L78" s="30"/>
      <c r="M78" s="30"/>
      <c r="N78" s="30"/>
      <c r="O78" s="30"/>
      <c r="P78" s="30"/>
      <c r="Q78" s="30"/>
      <c r="R78" s="30"/>
      <c r="S78" s="30"/>
      <c r="T78" s="31"/>
      <c r="U78" s="29" t="s">
        <v>1810</v>
      </c>
      <c r="V78" s="32"/>
      <c r="W78" s="124"/>
      <c r="X78" s="29" t="s">
        <v>3557</v>
      </c>
      <c r="Y78" s="32"/>
      <c r="Z78" s="32"/>
      <c r="AA78" s="32"/>
      <c r="AB78" s="124"/>
      <c r="AC78" s="29"/>
      <c r="AD78" s="32"/>
      <c r="AE78" s="124"/>
      <c r="AF78" s="29" t="s">
        <v>537</v>
      </c>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row>
    <row r="79" spans="1:62" s="7" customFormat="1" ht="40.5" customHeight="1" x14ac:dyDescent="0.2">
      <c r="A79" s="173">
        <f t="shared" si="0"/>
        <v>57</v>
      </c>
      <c r="B79" s="174"/>
      <c r="C79" s="175"/>
      <c r="D79" s="29" t="s">
        <v>538</v>
      </c>
      <c r="E79" s="30"/>
      <c r="F79" s="30"/>
      <c r="G79" s="30"/>
      <c r="H79" s="30"/>
      <c r="I79" s="30"/>
      <c r="J79" s="30"/>
      <c r="K79" s="30"/>
      <c r="L79" s="30"/>
      <c r="M79" s="30"/>
      <c r="N79" s="30"/>
      <c r="O79" s="30"/>
      <c r="P79" s="30"/>
      <c r="Q79" s="30"/>
      <c r="R79" s="30"/>
      <c r="S79" s="30"/>
      <c r="T79" s="31"/>
      <c r="U79" s="29" t="s">
        <v>1810</v>
      </c>
      <c r="V79" s="32"/>
      <c r="W79" s="124"/>
      <c r="X79" s="29" t="s">
        <v>3557</v>
      </c>
      <c r="Y79" s="32"/>
      <c r="Z79" s="32"/>
      <c r="AA79" s="32"/>
      <c r="AB79" s="124"/>
      <c r="AC79" s="29"/>
      <c r="AD79" s="32"/>
      <c r="AE79" s="124"/>
      <c r="AF79" s="29" t="s">
        <v>539</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row>
    <row r="80" spans="1:62" s="7" customFormat="1" ht="40.5" customHeight="1" x14ac:dyDescent="0.2">
      <c r="A80" s="173">
        <f t="shared" si="0"/>
        <v>58</v>
      </c>
      <c r="B80" s="174"/>
      <c r="C80" s="175"/>
      <c r="D80" s="29" t="s">
        <v>76</v>
      </c>
      <c r="E80" s="30"/>
      <c r="F80" s="30"/>
      <c r="G80" s="30"/>
      <c r="H80" s="30"/>
      <c r="I80" s="30"/>
      <c r="J80" s="30"/>
      <c r="K80" s="30"/>
      <c r="L80" s="30"/>
      <c r="M80" s="30"/>
      <c r="N80" s="30"/>
      <c r="O80" s="30"/>
      <c r="P80" s="30"/>
      <c r="Q80" s="30"/>
      <c r="R80" s="30"/>
      <c r="S80" s="30"/>
      <c r="T80" s="31"/>
      <c r="U80" s="29" t="s">
        <v>1797</v>
      </c>
      <c r="V80" s="32"/>
      <c r="W80" s="124"/>
      <c r="X80" s="29" t="s">
        <v>3555</v>
      </c>
      <c r="Y80" s="32"/>
      <c r="Z80" s="32"/>
      <c r="AA80" s="32"/>
      <c r="AB80" s="124"/>
      <c r="AC80" s="29"/>
      <c r="AD80" s="32"/>
      <c r="AE80" s="124"/>
      <c r="AF80" s="29" t="s">
        <v>540</v>
      </c>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3"/>
    </row>
    <row r="81" spans="1:62" s="7" customFormat="1" ht="40.5" customHeight="1" x14ac:dyDescent="0.2">
      <c r="A81" s="173">
        <f t="shared" si="0"/>
        <v>59</v>
      </c>
      <c r="B81" s="174"/>
      <c r="C81" s="175"/>
      <c r="D81" s="29" t="s">
        <v>77</v>
      </c>
      <c r="E81" s="30"/>
      <c r="F81" s="30"/>
      <c r="G81" s="30"/>
      <c r="H81" s="30"/>
      <c r="I81" s="30"/>
      <c r="J81" s="30"/>
      <c r="K81" s="30"/>
      <c r="L81" s="30"/>
      <c r="M81" s="30"/>
      <c r="N81" s="30"/>
      <c r="O81" s="30"/>
      <c r="P81" s="30"/>
      <c r="Q81" s="30"/>
      <c r="R81" s="30"/>
      <c r="S81" s="30"/>
      <c r="T81" s="31"/>
      <c r="U81" s="29" t="s">
        <v>1797</v>
      </c>
      <c r="V81" s="32"/>
      <c r="W81" s="124"/>
      <c r="X81" s="29" t="s">
        <v>3555</v>
      </c>
      <c r="Y81" s="32"/>
      <c r="Z81" s="32"/>
      <c r="AA81" s="32"/>
      <c r="AB81" s="124"/>
      <c r="AC81" s="29"/>
      <c r="AD81" s="32"/>
      <c r="AE81" s="124"/>
      <c r="AF81" s="29" t="s">
        <v>541</v>
      </c>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row>
    <row r="82" spans="1:62" s="7" customFormat="1" ht="40.5" customHeight="1" x14ac:dyDescent="0.2">
      <c r="A82" s="173">
        <f t="shared" si="0"/>
        <v>60</v>
      </c>
      <c r="B82" s="174"/>
      <c r="C82" s="175"/>
      <c r="D82" s="29" t="s">
        <v>542</v>
      </c>
      <c r="E82" s="30"/>
      <c r="F82" s="30"/>
      <c r="G82" s="30"/>
      <c r="H82" s="30"/>
      <c r="I82" s="30"/>
      <c r="J82" s="30"/>
      <c r="K82" s="30"/>
      <c r="L82" s="30"/>
      <c r="M82" s="30"/>
      <c r="N82" s="30"/>
      <c r="O82" s="30"/>
      <c r="P82" s="30"/>
      <c r="Q82" s="30"/>
      <c r="R82" s="30"/>
      <c r="S82" s="30"/>
      <c r="T82" s="31"/>
      <c r="U82" s="29" t="s">
        <v>1792</v>
      </c>
      <c r="V82" s="32"/>
      <c r="W82" s="124"/>
      <c r="X82" s="29" t="s">
        <v>3555</v>
      </c>
      <c r="Y82" s="32"/>
      <c r="Z82" s="32"/>
      <c r="AA82" s="32"/>
      <c r="AB82" s="124"/>
      <c r="AC82" s="29"/>
      <c r="AD82" s="32"/>
      <c r="AE82" s="124"/>
      <c r="AF82" s="29" t="s">
        <v>543</v>
      </c>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row>
    <row r="83" spans="1:62" s="7" customFormat="1" ht="40.5" customHeight="1" x14ac:dyDescent="0.2">
      <c r="A83" s="173">
        <f t="shared" si="0"/>
        <v>61</v>
      </c>
      <c r="B83" s="174"/>
      <c r="C83" s="175"/>
      <c r="D83" s="29" t="s">
        <v>544</v>
      </c>
      <c r="E83" s="30"/>
      <c r="F83" s="30"/>
      <c r="G83" s="30"/>
      <c r="H83" s="30"/>
      <c r="I83" s="30"/>
      <c r="J83" s="30"/>
      <c r="K83" s="30"/>
      <c r="L83" s="30"/>
      <c r="M83" s="30"/>
      <c r="N83" s="30"/>
      <c r="O83" s="30"/>
      <c r="P83" s="30"/>
      <c r="Q83" s="30"/>
      <c r="R83" s="30"/>
      <c r="S83" s="30"/>
      <c r="T83" s="31"/>
      <c r="U83" s="29" t="s">
        <v>2762</v>
      </c>
      <c r="V83" s="32"/>
      <c r="W83" s="124"/>
      <c r="X83" s="29" t="s">
        <v>3557</v>
      </c>
      <c r="Y83" s="32"/>
      <c r="Z83" s="32"/>
      <c r="AA83" s="32"/>
      <c r="AB83" s="124"/>
      <c r="AC83" s="29"/>
      <c r="AD83" s="32"/>
      <c r="AE83" s="124"/>
      <c r="AF83" s="29" t="s">
        <v>545</v>
      </c>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row>
    <row r="84" spans="1:62" s="7" customFormat="1" ht="40.5" customHeight="1" x14ac:dyDescent="0.2">
      <c r="A84" s="173">
        <f t="shared" si="0"/>
        <v>62</v>
      </c>
      <c r="B84" s="174"/>
      <c r="C84" s="175"/>
      <c r="D84" s="29" t="s">
        <v>6017</v>
      </c>
      <c r="E84" s="30"/>
      <c r="F84" s="30"/>
      <c r="G84" s="30"/>
      <c r="H84" s="30"/>
      <c r="I84" s="30"/>
      <c r="J84" s="30"/>
      <c r="K84" s="30"/>
      <c r="L84" s="30"/>
      <c r="M84" s="30"/>
      <c r="N84" s="30"/>
      <c r="O84" s="30"/>
      <c r="P84" s="30"/>
      <c r="Q84" s="30"/>
      <c r="R84" s="30"/>
      <c r="S84" s="30"/>
      <c r="T84" s="31"/>
      <c r="U84" s="29" t="s">
        <v>1807</v>
      </c>
      <c r="V84" s="32"/>
      <c r="W84" s="124"/>
      <c r="X84" s="29" t="s">
        <v>3557</v>
      </c>
      <c r="Y84" s="32"/>
      <c r="Z84" s="32"/>
      <c r="AA84" s="32"/>
      <c r="AB84" s="124"/>
      <c r="AC84" s="29"/>
      <c r="AD84" s="32"/>
      <c r="AE84" s="124"/>
      <c r="AF84" s="29" t="s">
        <v>6018</v>
      </c>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row>
    <row r="85" spans="1:62" s="7" customFormat="1" ht="40.5" customHeight="1" x14ac:dyDescent="0.2">
      <c r="A85" s="173">
        <f t="shared" si="0"/>
        <v>63</v>
      </c>
      <c r="B85" s="174"/>
      <c r="C85" s="175"/>
      <c r="D85" s="29" t="s">
        <v>546</v>
      </c>
      <c r="E85" s="30"/>
      <c r="F85" s="30"/>
      <c r="G85" s="30"/>
      <c r="H85" s="30"/>
      <c r="I85" s="30"/>
      <c r="J85" s="30"/>
      <c r="K85" s="30"/>
      <c r="L85" s="30"/>
      <c r="M85" s="30"/>
      <c r="N85" s="30"/>
      <c r="O85" s="30"/>
      <c r="P85" s="30"/>
      <c r="Q85" s="30"/>
      <c r="R85" s="30"/>
      <c r="S85" s="30"/>
      <c r="T85" s="31"/>
      <c r="U85" s="29" t="s">
        <v>1797</v>
      </c>
      <c r="V85" s="32"/>
      <c r="W85" s="124"/>
      <c r="X85" s="29" t="s">
        <v>3555</v>
      </c>
      <c r="Y85" s="32"/>
      <c r="Z85" s="32"/>
      <c r="AA85" s="32"/>
      <c r="AB85" s="124"/>
      <c r="AC85" s="29"/>
      <c r="AD85" s="32"/>
      <c r="AE85" s="124"/>
      <c r="AF85" s="29" t="s">
        <v>547</v>
      </c>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row>
    <row r="86" spans="1:62" s="7" customFormat="1" ht="40.5" customHeight="1" x14ac:dyDescent="0.2">
      <c r="A86" s="173">
        <f t="shared" si="0"/>
        <v>64</v>
      </c>
      <c r="B86" s="174"/>
      <c r="C86" s="175"/>
      <c r="D86" s="29" t="s">
        <v>548</v>
      </c>
      <c r="E86" s="30"/>
      <c r="F86" s="30"/>
      <c r="G86" s="30"/>
      <c r="H86" s="30"/>
      <c r="I86" s="30"/>
      <c r="J86" s="30"/>
      <c r="K86" s="30"/>
      <c r="L86" s="30"/>
      <c r="M86" s="30"/>
      <c r="N86" s="30"/>
      <c r="O86" s="30"/>
      <c r="P86" s="30"/>
      <c r="Q86" s="30"/>
      <c r="R86" s="30"/>
      <c r="S86" s="30"/>
      <c r="T86" s="31"/>
      <c r="U86" s="29" t="s">
        <v>2598</v>
      </c>
      <c r="V86" s="32"/>
      <c r="W86" s="124"/>
      <c r="X86" s="29" t="s">
        <v>3557</v>
      </c>
      <c r="Y86" s="32"/>
      <c r="Z86" s="32"/>
      <c r="AA86" s="32"/>
      <c r="AB86" s="124"/>
      <c r="AC86" s="29"/>
      <c r="AD86" s="32"/>
      <c r="AE86" s="124"/>
      <c r="AF86" s="177" t="s">
        <v>5486</v>
      </c>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9"/>
    </row>
    <row r="87" spans="1:62" s="7" customFormat="1" ht="40.5" customHeight="1" x14ac:dyDescent="0.2">
      <c r="A87" s="173">
        <f t="shared" si="0"/>
        <v>65</v>
      </c>
      <c r="B87" s="174"/>
      <c r="C87" s="175"/>
      <c r="D87" s="29" t="s">
        <v>549</v>
      </c>
      <c r="E87" s="30"/>
      <c r="F87" s="30"/>
      <c r="G87" s="30"/>
      <c r="H87" s="30"/>
      <c r="I87" s="30"/>
      <c r="J87" s="30"/>
      <c r="K87" s="30"/>
      <c r="L87" s="30"/>
      <c r="M87" s="30"/>
      <c r="N87" s="30"/>
      <c r="O87" s="30"/>
      <c r="P87" s="30"/>
      <c r="Q87" s="30"/>
      <c r="R87" s="30"/>
      <c r="S87" s="30"/>
      <c r="T87" s="31"/>
      <c r="U87" s="29" t="s">
        <v>1794</v>
      </c>
      <c r="V87" s="32"/>
      <c r="W87" s="124"/>
      <c r="X87" s="29" t="s">
        <v>3557</v>
      </c>
      <c r="Y87" s="32"/>
      <c r="Z87" s="32"/>
      <c r="AA87" s="32"/>
      <c r="AB87" s="124"/>
      <c r="AC87" s="29"/>
      <c r="AD87" s="32"/>
      <c r="AE87" s="124"/>
      <c r="AF87" s="177" t="s">
        <v>4946</v>
      </c>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9"/>
    </row>
    <row r="88" spans="1:62" s="7" customFormat="1" ht="40.5" customHeight="1" x14ac:dyDescent="0.2">
      <c r="A88" s="173">
        <f t="shared" si="0"/>
        <v>66</v>
      </c>
      <c r="B88" s="174"/>
      <c r="C88" s="175"/>
      <c r="D88" s="29" t="s">
        <v>3053</v>
      </c>
      <c r="E88" s="30"/>
      <c r="F88" s="30"/>
      <c r="G88" s="30"/>
      <c r="H88" s="30"/>
      <c r="I88" s="30"/>
      <c r="J88" s="30"/>
      <c r="K88" s="30"/>
      <c r="L88" s="30"/>
      <c r="M88" s="30"/>
      <c r="N88" s="30"/>
      <c r="O88" s="30"/>
      <c r="P88" s="30"/>
      <c r="Q88" s="30"/>
      <c r="R88" s="30"/>
      <c r="S88" s="30"/>
      <c r="T88" s="31"/>
      <c r="U88" s="29" t="s">
        <v>2101</v>
      </c>
      <c r="V88" s="32"/>
      <c r="W88" s="124"/>
      <c r="X88" s="29" t="s">
        <v>3557</v>
      </c>
      <c r="Y88" s="32"/>
      <c r="Z88" s="32"/>
      <c r="AA88" s="32"/>
      <c r="AB88" s="124"/>
      <c r="AC88" s="29"/>
      <c r="AD88" s="32"/>
      <c r="AE88" s="124"/>
      <c r="AF88" s="29" t="s">
        <v>550</v>
      </c>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row>
    <row r="89" spans="1:62" s="7" customFormat="1" ht="40.5" customHeight="1" x14ac:dyDescent="0.2">
      <c r="A89" s="173">
        <f t="shared" ref="A89:A126" si="1">A88+1</f>
        <v>67</v>
      </c>
      <c r="B89" s="174"/>
      <c r="C89" s="175"/>
      <c r="D89" s="29" t="s">
        <v>551</v>
      </c>
      <c r="E89" s="30"/>
      <c r="F89" s="30"/>
      <c r="G89" s="30"/>
      <c r="H89" s="30"/>
      <c r="I89" s="30"/>
      <c r="J89" s="30"/>
      <c r="K89" s="30"/>
      <c r="L89" s="30"/>
      <c r="M89" s="30"/>
      <c r="N89" s="30"/>
      <c r="O89" s="30"/>
      <c r="P89" s="30"/>
      <c r="Q89" s="30"/>
      <c r="R89" s="30"/>
      <c r="S89" s="30"/>
      <c r="T89" s="31"/>
      <c r="U89" s="29" t="s">
        <v>1807</v>
      </c>
      <c r="V89" s="32"/>
      <c r="W89" s="124"/>
      <c r="X89" s="29" t="s">
        <v>3557</v>
      </c>
      <c r="Y89" s="32"/>
      <c r="Z89" s="32"/>
      <c r="AA89" s="32"/>
      <c r="AB89" s="124"/>
      <c r="AC89" s="29"/>
      <c r="AD89" s="32"/>
      <c r="AE89" s="124"/>
      <c r="AF89" s="29" t="s">
        <v>552</v>
      </c>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row>
    <row r="90" spans="1:62" s="7" customFormat="1" ht="40.5" customHeight="1" x14ac:dyDescent="0.2">
      <c r="A90" s="173">
        <f t="shared" si="1"/>
        <v>68</v>
      </c>
      <c r="B90" s="174"/>
      <c r="C90" s="175"/>
      <c r="D90" s="29" t="s">
        <v>4923</v>
      </c>
      <c r="E90" s="30"/>
      <c r="F90" s="30"/>
      <c r="G90" s="30"/>
      <c r="H90" s="30"/>
      <c r="I90" s="30"/>
      <c r="J90" s="30"/>
      <c r="K90" s="30"/>
      <c r="L90" s="30"/>
      <c r="M90" s="30"/>
      <c r="N90" s="30"/>
      <c r="O90" s="30"/>
      <c r="P90" s="30"/>
      <c r="Q90" s="30"/>
      <c r="R90" s="30"/>
      <c r="S90" s="30"/>
      <c r="T90" s="31"/>
      <c r="U90" s="29" t="s">
        <v>1792</v>
      </c>
      <c r="V90" s="32"/>
      <c r="W90" s="124"/>
      <c r="X90" s="29" t="s">
        <v>3557</v>
      </c>
      <c r="Y90" s="32"/>
      <c r="Z90" s="32"/>
      <c r="AA90" s="32"/>
      <c r="AB90" s="124"/>
      <c r="AC90" s="29"/>
      <c r="AD90" s="32"/>
      <c r="AE90" s="124"/>
      <c r="AF90" s="29" t="s">
        <v>553</v>
      </c>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row>
    <row r="91" spans="1:62" s="7" customFormat="1" ht="40.5" customHeight="1" x14ac:dyDescent="0.2">
      <c r="A91" s="173">
        <f t="shared" si="1"/>
        <v>69</v>
      </c>
      <c r="B91" s="174"/>
      <c r="C91" s="175"/>
      <c r="D91" s="29" t="s">
        <v>4924</v>
      </c>
      <c r="E91" s="30"/>
      <c r="F91" s="30"/>
      <c r="G91" s="30"/>
      <c r="H91" s="30"/>
      <c r="I91" s="30"/>
      <c r="J91" s="30"/>
      <c r="K91" s="30"/>
      <c r="L91" s="30"/>
      <c r="M91" s="30"/>
      <c r="N91" s="30"/>
      <c r="O91" s="30"/>
      <c r="P91" s="30"/>
      <c r="Q91" s="30"/>
      <c r="R91" s="30"/>
      <c r="S91" s="30"/>
      <c r="T91" s="31"/>
      <c r="U91" s="29" t="s">
        <v>1792</v>
      </c>
      <c r="V91" s="32"/>
      <c r="W91" s="124"/>
      <c r="X91" s="29" t="s">
        <v>3557</v>
      </c>
      <c r="Y91" s="32"/>
      <c r="Z91" s="32"/>
      <c r="AA91" s="32"/>
      <c r="AB91" s="124"/>
      <c r="AC91" s="29"/>
      <c r="AD91" s="32"/>
      <c r="AE91" s="124"/>
      <c r="AF91" s="29" t="s">
        <v>554</v>
      </c>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row>
    <row r="92" spans="1:62" s="7" customFormat="1" ht="40.5" customHeight="1" x14ac:dyDescent="0.2">
      <c r="A92" s="173">
        <f t="shared" si="1"/>
        <v>70</v>
      </c>
      <c r="B92" s="174"/>
      <c r="C92" s="175"/>
      <c r="D92" s="29" t="s">
        <v>4925</v>
      </c>
      <c r="E92" s="30"/>
      <c r="F92" s="30"/>
      <c r="G92" s="30"/>
      <c r="H92" s="30"/>
      <c r="I92" s="30"/>
      <c r="J92" s="30"/>
      <c r="K92" s="30"/>
      <c r="L92" s="30"/>
      <c r="M92" s="30"/>
      <c r="N92" s="30"/>
      <c r="O92" s="30"/>
      <c r="P92" s="30"/>
      <c r="Q92" s="30"/>
      <c r="R92" s="30"/>
      <c r="S92" s="30"/>
      <c r="T92" s="31"/>
      <c r="U92" s="29" t="s">
        <v>2101</v>
      </c>
      <c r="V92" s="32"/>
      <c r="W92" s="124"/>
      <c r="X92" s="29" t="s">
        <v>3557</v>
      </c>
      <c r="Y92" s="32"/>
      <c r="Z92" s="32"/>
      <c r="AA92" s="32"/>
      <c r="AB92" s="124"/>
      <c r="AC92" s="29"/>
      <c r="AD92" s="32"/>
      <c r="AE92" s="124"/>
      <c r="AF92" s="29" t="s">
        <v>555</v>
      </c>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3"/>
    </row>
    <row r="93" spans="1:62" s="7" customFormat="1" ht="40.5" customHeight="1" x14ac:dyDescent="0.2">
      <c r="A93" s="173">
        <f t="shared" si="1"/>
        <v>71</v>
      </c>
      <c r="B93" s="174"/>
      <c r="C93" s="175"/>
      <c r="D93" s="29" t="s">
        <v>4926</v>
      </c>
      <c r="E93" s="30"/>
      <c r="F93" s="30"/>
      <c r="G93" s="30"/>
      <c r="H93" s="30"/>
      <c r="I93" s="30"/>
      <c r="J93" s="30"/>
      <c r="K93" s="30"/>
      <c r="L93" s="30"/>
      <c r="M93" s="30"/>
      <c r="N93" s="30"/>
      <c r="O93" s="30"/>
      <c r="P93" s="30"/>
      <c r="Q93" s="30"/>
      <c r="R93" s="30"/>
      <c r="S93" s="30"/>
      <c r="T93" s="31"/>
      <c r="U93" s="29" t="s">
        <v>1794</v>
      </c>
      <c r="V93" s="32"/>
      <c r="W93" s="124"/>
      <c r="X93" s="29" t="s">
        <v>3557</v>
      </c>
      <c r="Y93" s="32"/>
      <c r="Z93" s="32"/>
      <c r="AA93" s="32"/>
      <c r="AB93" s="124"/>
      <c r="AC93" s="29"/>
      <c r="AD93" s="32"/>
      <c r="AE93" s="124"/>
      <c r="AF93" s="29" t="s">
        <v>556</v>
      </c>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row>
    <row r="94" spans="1:62" s="7" customFormat="1" ht="40.5" customHeight="1" x14ac:dyDescent="0.2">
      <c r="A94" s="173">
        <f t="shared" si="1"/>
        <v>72</v>
      </c>
      <c r="B94" s="174"/>
      <c r="C94" s="175"/>
      <c r="D94" s="29" t="s">
        <v>4947</v>
      </c>
      <c r="E94" s="30"/>
      <c r="F94" s="30"/>
      <c r="G94" s="30"/>
      <c r="H94" s="30"/>
      <c r="I94" s="30"/>
      <c r="J94" s="30"/>
      <c r="K94" s="30"/>
      <c r="L94" s="30"/>
      <c r="M94" s="30"/>
      <c r="N94" s="30"/>
      <c r="O94" s="30"/>
      <c r="P94" s="30"/>
      <c r="Q94" s="30"/>
      <c r="R94" s="30"/>
      <c r="S94" s="30"/>
      <c r="T94" s="31"/>
      <c r="U94" s="29">
        <v>20</v>
      </c>
      <c r="V94" s="32"/>
      <c r="W94" s="124"/>
      <c r="X94" s="29" t="s">
        <v>240</v>
      </c>
      <c r="Y94" s="32"/>
      <c r="Z94" s="32"/>
      <c r="AA94" s="32"/>
      <c r="AB94" s="124"/>
      <c r="AC94" s="29"/>
      <c r="AD94" s="32"/>
      <c r="AE94" s="124"/>
      <c r="AF94" s="29" t="s">
        <v>558</v>
      </c>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row>
    <row r="95" spans="1:62" s="7" customFormat="1" ht="40.5" customHeight="1" x14ac:dyDescent="0.2">
      <c r="A95" s="173">
        <f t="shared" si="1"/>
        <v>73</v>
      </c>
      <c r="B95" s="174"/>
      <c r="C95" s="175"/>
      <c r="D95" s="29" t="s">
        <v>559</v>
      </c>
      <c r="E95" s="30"/>
      <c r="F95" s="30"/>
      <c r="G95" s="30"/>
      <c r="H95" s="30"/>
      <c r="I95" s="30"/>
      <c r="J95" s="30"/>
      <c r="K95" s="30"/>
      <c r="L95" s="30"/>
      <c r="M95" s="30"/>
      <c r="N95" s="30"/>
      <c r="O95" s="30"/>
      <c r="P95" s="30"/>
      <c r="Q95" s="30"/>
      <c r="R95" s="30"/>
      <c r="S95" s="30"/>
      <c r="T95" s="31"/>
      <c r="U95" s="29">
        <v>20</v>
      </c>
      <c r="V95" s="32"/>
      <c r="W95" s="124"/>
      <c r="X95" s="29" t="s">
        <v>240</v>
      </c>
      <c r="Y95" s="32"/>
      <c r="Z95" s="32"/>
      <c r="AA95" s="32"/>
      <c r="AB95" s="124"/>
      <c r="AC95" s="29"/>
      <c r="AD95" s="32"/>
      <c r="AE95" s="124"/>
      <c r="AF95" s="29" t="s">
        <v>558</v>
      </c>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row>
    <row r="96" spans="1:62" s="7" customFormat="1" ht="40.5" customHeight="1" x14ac:dyDescent="0.2">
      <c r="A96" s="173">
        <f t="shared" si="1"/>
        <v>74</v>
      </c>
      <c r="B96" s="174"/>
      <c r="C96" s="175"/>
      <c r="D96" s="29" t="s">
        <v>560</v>
      </c>
      <c r="E96" s="30"/>
      <c r="F96" s="30"/>
      <c r="G96" s="30"/>
      <c r="H96" s="30"/>
      <c r="I96" s="30"/>
      <c r="J96" s="30"/>
      <c r="K96" s="30"/>
      <c r="L96" s="30"/>
      <c r="M96" s="30"/>
      <c r="N96" s="30"/>
      <c r="O96" s="30"/>
      <c r="P96" s="30"/>
      <c r="Q96" s="30"/>
      <c r="R96" s="30"/>
      <c r="S96" s="30"/>
      <c r="T96" s="31"/>
      <c r="U96" s="29">
        <v>20</v>
      </c>
      <c r="V96" s="32"/>
      <c r="W96" s="124"/>
      <c r="X96" s="29" t="s">
        <v>240</v>
      </c>
      <c r="Y96" s="32"/>
      <c r="Z96" s="32"/>
      <c r="AA96" s="32"/>
      <c r="AB96" s="124"/>
      <c r="AC96" s="29"/>
      <c r="AD96" s="32"/>
      <c r="AE96" s="124"/>
      <c r="AF96" s="29" t="s">
        <v>558</v>
      </c>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row>
    <row r="97" spans="1:62" s="7" customFormat="1" ht="40.5" customHeight="1" x14ac:dyDescent="0.2">
      <c r="A97" s="173">
        <f t="shared" si="1"/>
        <v>75</v>
      </c>
      <c r="B97" s="174"/>
      <c r="C97" s="175"/>
      <c r="D97" s="29" t="s">
        <v>561</v>
      </c>
      <c r="E97" s="30"/>
      <c r="F97" s="30"/>
      <c r="G97" s="30"/>
      <c r="H97" s="30"/>
      <c r="I97" s="30"/>
      <c r="J97" s="30"/>
      <c r="K97" s="30"/>
      <c r="L97" s="30"/>
      <c r="M97" s="30"/>
      <c r="N97" s="30"/>
      <c r="O97" s="30"/>
      <c r="P97" s="30"/>
      <c r="Q97" s="30"/>
      <c r="R97" s="30"/>
      <c r="S97" s="30"/>
      <c r="T97" s="31"/>
      <c r="U97" s="29">
        <v>20</v>
      </c>
      <c r="V97" s="32"/>
      <c r="W97" s="124"/>
      <c r="X97" s="29" t="s">
        <v>240</v>
      </c>
      <c r="Y97" s="32"/>
      <c r="Z97" s="32"/>
      <c r="AA97" s="32"/>
      <c r="AB97" s="124"/>
      <c r="AC97" s="29"/>
      <c r="AD97" s="32"/>
      <c r="AE97" s="124"/>
      <c r="AF97" s="29" t="s">
        <v>558</v>
      </c>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row>
    <row r="98" spans="1:62" s="7" customFormat="1" ht="40.5" customHeight="1" x14ac:dyDescent="0.2">
      <c r="A98" s="173">
        <f t="shared" si="1"/>
        <v>76</v>
      </c>
      <c r="B98" s="174"/>
      <c r="C98" s="175"/>
      <c r="D98" s="29" t="s">
        <v>562</v>
      </c>
      <c r="E98" s="30"/>
      <c r="F98" s="30"/>
      <c r="G98" s="30"/>
      <c r="H98" s="30"/>
      <c r="I98" s="30"/>
      <c r="J98" s="30"/>
      <c r="K98" s="30"/>
      <c r="L98" s="30"/>
      <c r="M98" s="30"/>
      <c r="N98" s="30"/>
      <c r="O98" s="30"/>
      <c r="P98" s="30"/>
      <c r="Q98" s="30"/>
      <c r="R98" s="30"/>
      <c r="S98" s="30"/>
      <c r="T98" s="31"/>
      <c r="U98" s="29">
        <v>20</v>
      </c>
      <c r="V98" s="32"/>
      <c r="W98" s="124"/>
      <c r="X98" s="29" t="s">
        <v>240</v>
      </c>
      <c r="Y98" s="32"/>
      <c r="Z98" s="32"/>
      <c r="AA98" s="32"/>
      <c r="AB98" s="124"/>
      <c r="AC98" s="29"/>
      <c r="AD98" s="32"/>
      <c r="AE98" s="124"/>
      <c r="AF98" s="29" t="s">
        <v>558</v>
      </c>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row>
    <row r="99" spans="1:62" s="7" customFormat="1" ht="40.5" customHeight="1" x14ac:dyDescent="0.2">
      <c r="A99" s="173">
        <f t="shared" si="1"/>
        <v>77</v>
      </c>
      <c r="B99" s="174"/>
      <c r="C99" s="175"/>
      <c r="D99" s="29" t="s">
        <v>59</v>
      </c>
      <c r="E99" s="30"/>
      <c r="F99" s="30"/>
      <c r="G99" s="30"/>
      <c r="H99" s="30"/>
      <c r="I99" s="30"/>
      <c r="J99" s="30"/>
      <c r="K99" s="30"/>
      <c r="L99" s="30"/>
      <c r="M99" s="30"/>
      <c r="N99" s="30"/>
      <c r="O99" s="30"/>
      <c r="P99" s="30"/>
      <c r="Q99" s="30"/>
      <c r="R99" s="30"/>
      <c r="S99" s="30"/>
      <c r="T99" s="31"/>
      <c r="U99" s="29" t="s">
        <v>2594</v>
      </c>
      <c r="V99" s="32"/>
      <c r="W99" s="124"/>
      <c r="X99" s="29" t="s">
        <v>3555</v>
      </c>
      <c r="Y99" s="32"/>
      <c r="Z99" s="32"/>
      <c r="AA99" s="32"/>
      <c r="AB99" s="124"/>
      <c r="AC99" s="29"/>
      <c r="AD99" s="32"/>
      <c r="AE99" s="124"/>
      <c r="AF99" s="29" t="s">
        <v>563</v>
      </c>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row>
    <row r="100" spans="1:62" s="7" customFormat="1" ht="40.5" customHeight="1" x14ac:dyDescent="0.2">
      <c r="A100" s="173">
        <f t="shared" si="1"/>
        <v>78</v>
      </c>
      <c r="B100" s="174"/>
      <c r="C100" s="175"/>
      <c r="D100" s="29" t="s">
        <v>60</v>
      </c>
      <c r="E100" s="30"/>
      <c r="F100" s="30"/>
      <c r="G100" s="30"/>
      <c r="H100" s="30"/>
      <c r="I100" s="30"/>
      <c r="J100" s="30"/>
      <c r="K100" s="30"/>
      <c r="L100" s="30"/>
      <c r="M100" s="30"/>
      <c r="N100" s="30"/>
      <c r="O100" s="30"/>
      <c r="P100" s="30"/>
      <c r="Q100" s="30"/>
      <c r="R100" s="30"/>
      <c r="S100" s="30"/>
      <c r="T100" s="31"/>
      <c r="U100" s="29" t="s">
        <v>2594</v>
      </c>
      <c r="V100" s="32"/>
      <c r="W100" s="124"/>
      <c r="X100" s="29" t="s">
        <v>3555</v>
      </c>
      <c r="Y100" s="32"/>
      <c r="Z100" s="32"/>
      <c r="AA100" s="32"/>
      <c r="AB100" s="124"/>
      <c r="AC100" s="29"/>
      <c r="AD100" s="32"/>
      <c r="AE100" s="124"/>
      <c r="AF100" s="29" t="s">
        <v>564</v>
      </c>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3"/>
    </row>
    <row r="101" spans="1:62" s="7" customFormat="1" ht="40.5" customHeight="1" x14ac:dyDescent="0.2">
      <c r="A101" s="173">
        <f t="shared" si="1"/>
        <v>79</v>
      </c>
      <c r="B101" s="174"/>
      <c r="C101" s="175"/>
      <c r="D101" s="29" t="s">
        <v>57</v>
      </c>
      <c r="E101" s="30"/>
      <c r="F101" s="30"/>
      <c r="G101" s="30"/>
      <c r="H101" s="30"/>
      <c r="I101" s="30"/>
      <c r="J101" s="30"/>
      <c r="K101" s="30"/>
      <c r="L101" s="30"/>
      <c r="M101" s="30"/>
      <c r="N101" s="30"/>
      <c r="O101" s="30"/>
      <c r="P101" s="30"/>
      <c r="Q101" s="30"/>
      <c r="R101" s="30"/>
      <c r="S101" s="30"/>
      <c r="T101" s="31"/>
      <c r="U101" s="29" t="s">
        <v>2594</v>
      </c>
      <c r="V101" s="32"/>
      <c r="W101" s="124"/>
      <c r="X101" s="29" t="s">
        <v>3555</v>
      </c>
      <c r="Y101" s="32"/>
      <c r="Z101" s="32"/>
      <c r="AA101" s="32"/>
      <c r="AB101" s="124"/>
      <c r="AC101" s="29"/>
      <c r="AD101" s="32"/>
      <c r="AE101" s="124"/>
      <c r="AF101" s="29" t="s">
        <v>565</v>
      </c>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3"/>
    </row>
    <row r="102" spans="1:62" s="7" customFormat="1" ht="40.5" customHeight="1" x14ac:dyDescent="0.2">
      <c r="A102" s="173">
        <f t="shared" si="1"/>
        <v>80</v>
      </c>
      <c r="B102" s="174"/>
      <c r="C102" s="175"/>
      <c r="D102" s="29" t="s">
        <v>58</v>
      </c>
      <c r="E102" s="30"/>
      <c r="F102" s="30"/>
      <c r="G102" s="30"/>
      <c r="H102" s="30"/>
      <c r="I102" s="30"/>
      <c r="J102" s="30"/>
      <c r="K102" s="30"/>
      <c r="L102" s="30"/>
      <c r="M102" s="30"/>
      <c r="N102" s="30"/>
      <c r="O102" s="30"/>
      <c r="P102" s="30"/>
      <c r="Q102" s="30"/>
      <c r="R102" s="30"/>
      <c r="S102" s="30"/>
      <c r="T102" s="31"/>
      <c r="U102" s="29" t="s">
        <v>2594</v>
      </c>
      <c r="V102" s="32"/>
      <c r="W102" s="124"/>
      <c r="X102" s="29" t="s">
        <v>3555</v>
      </c>
      <c r="Y102" s="32"/>
      <c r="Z102" s="32"/>
      <c r="AA102" s="32"/>
      <c r="AB102" s="124"/>
      <c r="AC102" s="29"/>
      <c r="AD102" s="32"/>
      <c r="AE102" s="124"/>
      <c r="AF102" s="29" t="s">
        <v>566</v>
      </c>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3"/>
    </row>
    <row r="103" spans="1:62" s="7" customFormat="1" ht="40.5" customHeight="1" x14ac:dyDescent="0.2">
      <c r="A103" s="173">
        <f t="shared" si="1"/>
        <v>81</v>
      </c>
      <c r="B103" s="174"/>
      <c r="C103" s="175"/>
      <c r="D103" s="29" t="s">
        <v>56</v>
      </c>
      <c r="E103" s="30"/>
      <c r="F103" s="30"/>
      <c r="G103" s="30"/>
      <c r="H103" s="30"/>
      <c r="I103" s="30"/>
      <c r="J103" s="30"/>
      <c r="K103" s="30"/>
      <c r="L103" s="30"/>
      <c r="M103" s="30"/>
      <c r="N103" s="30"/>
      <c r="O103" s="30"/>
      <c r="P103" s="30"/>
      <c r="Q103" s="30"/>
      <c r="R103" s="30"/>
      <c r="S103" s="30"/>
      <c r="T103" s="31"/>
      <c r="U103" s="29" t="s">
        <v>2134</v>
      </c>
      <c r="V103" s="32"/>
      <c r="W103" s="124"/>
      <c r="X103" s="29" t="s">
        <v>240</v>
      </c>
      <c r="Y103" s="32"/>
      <c r="Z103" s="32"/>
      <c r="AA103" s="32"/>
      <c r="AB103" s="124"/>
      <c r="AC103" s="29"/>
      <c r="AD103" s="32"/>
      <c r="AE103" s="124"/>
      <c r="AF103" s="29" t="s">
        <v>567</v>
      </c>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3"/>
    </row>
    <row r="104" spans="1:62" s="7" customFormat="1" ht="40.5" customHeight="1" x14ac:dyDescent="0.2">
      <c r="A104" s="173">
        <f t="shared" si="1"/>
        <v>82</v>
      </c>
      <c r="B104" s="174"/>
      <c r="C104" s="175"/>
      <c r="D104" s="29" t="s">
        <v>568</v>
      </c>
      <c r="E104" s="30"/>
      <c r="F104" s="30"/>
      <c r="G104" s="30"/>
      <c r="H104" s="30"/>
      <c r="I104" s="30"/>
      <c r="J104" s="30"/>
      <c r="K104" s="30"/>
      <c r="L104" s="30"/>
      <c r="M104" s="30"/>
      <c r="N104" s="30"/>
      <c r="O104" s="30"/>
      <c r="P104" s="30"/>
      <c r="Q104" s="30"/>
      <c r="R104" s="30"/>
      <c r="S104" s="30"/>
      <c r="T104" s="31"/>
      <c r="U104" s="29" t="s">
        <v>2594</v>
      </c>
      <c r="V104" s="32"/>
      <c r="W104" s="124"/>
      <c r="X104" s="29" t="s">
        <v>3555</v>
      </c>
      <c r="Y104" s="32"/>
      <c r="Z104" s="32"/>
      <c r="AA104" s="32"/>
      <c r="AB104" s="124"/>
      <c r="AC104" s="29"/>
      <c r="AD104" s="32"/>
      <c r="AE104" s="124"/>
      <c r="AF104" s="29" t="s">
        <v>569</v>
      </c>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3"/>
    </row>
    <row r="105" spans="1:62" s="7" customFormat="1" ht="40.5" customHeight="1" x14ac:dyDescent="0.2">
      <c r="A105" s="173">
        <f t="shared" si="1"/>
        <v>83</v>
      </c>
      <c r="B105" s="174"/>
      <c r="C105" s="175"/>
      <c r="D105" s="29" t="s">
        <v>4930</v>
      </c>
      <c r="E105" s="30"/>
      <c r="F105" s="30"/>
      <c r="G105" s="30"/>
      <c r="H105" s="30"/>
      <c r="I105" s="30"/>
      <c r="J105" s="30"/>
      <c r="K105" s="30"/>
      <c r="L105" s="30"/>
      <c r="M105" s="30"/>
      <c r="N105" s="30"/>
      <c r="O105" s="30"/>
      <c r="P105" s="30"/>
      <c r="Q105" s="30"/>
      <c r="R105" s="30"/>
      <c r="S105" s="30"/>
      <c r="T105" s="31"/>
      <c r="U105" s="29" t="s">
        <v>2598</v>
      </c>
      <c r="V105" s="32"/>
      <c r="W105" s="124"/>
      <c r="X105" s="29" t="s">
        <v>3557</v>
      </c>
      <c r="Y105" s="32"/>
      <c r="Z105" s="32"/>
      <c r="AA105" s="32"/>
      <c r="AB105" s="124"/>
      <c r="AC105" s="29"/>
      <c r="AD105" s="32"/>
      <c r="AE105" s="124"/>
      <c r="AF105" s="177" t="s">
        <v>4948</v>
      </c>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9"/>
    </row>
    <row r="106" spans="1:62" s="7" customFormat="1" ht="40.5" customHeight="1" x14ac:dyDescent="0.2">
      <c r="A106" s="173">
        <f t="shared" si="1"/>
        <v>84</v>
      </c>
      <c r="B106" s="174"/>
      <c r="C106" s="175"/>
      <c r="D106" s="29" t="s">
        <v>4931</v>
      </c>
      <c r="E106" s="30"/>
      <c r="F106" s="30"/>
      <c r="G106" s="30"/>
      <c r="H106" s="30"/>
      <c r="I106" s="30"/>
      <c r="J106" s="30"/>
      <c r="K106" s="30"/>
      <c r="L106" s="30"/>
      <c r="M106" s="30"/>
      <c r="N106" s="30"/>
      <c r="O106" s="30"/>
      <c r="P106" s="30"/>
      <c r="Q106" s="30"/>
      <c r="R106" s="30"/>
      <c r="S106" s="30"/>
      <c r="T106" s="31"/>
      <c r="U106" s="29" t="s">
        <v>2598</v>
      </c>
      <c r="V106" s="32"/>
      <c r="W106" s="124"/>
      <c r="X106" s="29" t="s">
        <v>3557</v>
      </c>
      <c r="Y106" s="32"/>
      <c r="Z106" s="32"/>
      <c r="AA106" s="32"/>
      <c r="AB106" s="124"/>
      <c r="AC106" s="29"/>
      <c r="AD106" s="32"/>
      <c r="AE106" s="124"/>
      <c r="AF106" s="177" t="s">
        <v>4948</v>
      </c>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9"/>
    </row>
    <row r="107" spans="1:62" s="7" customFormat="1" ht="40.5" customHeight="1" x14ac:dyDescent="0.2">
      <c r="A107" s="173">
        <f t="shared" si="1"/>
        <v>85</v>
      </c>
      <c r="B107" s="174"/>
      <c r="C107" s="175"/>
      <c r="D107" s="29" t="s">
        <v>4932</v>
      </c>
      <c r="E107" s="30"/>
      <c r="F107" s="30"/>
      <c r="G107" s="30"/>
      <c r="H107" s="30"/>
      <c r="I107" s="30"/>
      <c r="J107" s="30"/>
      <c r="K107" s="30"/>
      <c r="L107" s="30"/>
      <c r="M107" s="30"/>
      <c r="N107" s="30"/>
      <c r="O107" s="30"/>
      <c r="P107" s="30"/>
      <c r="Q107" s="30"/>
      <c r="R107" s="30"/>
      <c r="S107" s="30"/>
      <c r="T107" s="31"/>
      <c r="U107" s="29" t="s">
        <v>2598</v>
      </c>
      <c r="V107" s="32"/>
      <c r="W107" s="124"/>
      <c r="X107" s="29" t="s">
        <v>3557</v>
      </c>
      <c r="Y107" s="32"/>
      <c r="Z107" s="32"/>
      <c r="AA107" s="32"/>
      <c r="AB107" s="124"/>
      <c r="AC107" s="29"/>
      <c r="AD107" s="32"/>
      <c r="AE107" s="124"/>
      <c r="AF107" s="177" t="s">
        <v>4948</v>
      </c>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9"/>
    </row>
    <row r="108" spans="1:62" s="7" customFormat="1" ht="40.5" customHeight="1" x14ac:dyDescent="0.2">
      <c r="A108" s="173">
        <f t="shared" si="1"/>
        <v>86</v>
      </c>
      <c r="B108" s="174"/>
      <c r="C108" s="175"/>
      <c r="D108" s="29" t="s">
        <v>208</v>
      </c>
      <c r="E108" s="30"/>
      <c r="F108" s="30"/>
      <c r="G108" s="30"/>
      <c r="H108" s="30"/>
      <c r="I108" s="30"/>
      <c r="J108" s="30"/>
      <c r="K108" s="30"/>
      <c r="L108" s="30"/>
      <c r="M108" s="30"/>
      <c r="N108" s="30"/>
      <c r="O108" s="30"/>
      <c r="P108" s="30"/>
      <c r="Q108" s="30"/>
      <c r="R108" s="30"/>
      <c r="S108" s="30"/>
      <c r="T108" s="31"/>
      <c r="U108" s="29" t="s">
        <v>1797</v>
      </c>
      <c r="V108" s="32"/>
      <c r="W108" s="124"/>
      <c r="X108" s="29" t="s">
        <v>3555</v>
      </c>
      <c r="Y108" s="32"/>
      <c r="Z108" s="32"/>
      <c r="AA108" s="32"/>
      <c r="AB108" s="124"/>
      <c r="AC108" s="29"/>
      <c r="AD108" s="32"/>
      <c r="AE108" s="124"/>
      <c r="AF108" s="29" t="s">
        <v>315</v>
      </c>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3"/>
    </row>
    <row r="109" spans="1:62" s="7" customFormat="1" ht="40.5" customHeight="1" x14ac:dyDescent="0.2">
      <c r="A109" s="173">
        <f t="shared" si="1"/>
        <v>87</v>
      </c>
      <c r="B109" s="174"/>
      <c r="C109" s="175"/>
      <c r="D109" s="29" t="s">
        <v>570</v>
      </c>
      <c r="E109" s="30"/>
      <c r="F109" s="30"/>
      <c r="G109" s="30"/>
      <c r="H109" s="30"/>
      <c r="I109" s="30"/>
      <c r="J109" s="30"/>
      <c r="K109" s="30"/>
      <c r="L109" s="30"/>
      <c r="M109" s="30"/>
      <c r="N109" s="30"/>
      <c r="O109" s="30"/>
      <c r="P109" s="30"/>
      <c r="Q109" s="30"/>
      <c r="R109" s="30"/>
      <c r="S109" s="30"/>
      <c r="T109" s="31"/>
      <c r="U109" s="29" t="s">
        <v>1807</v>
      </c>
      <c r="V109" s="32"/>
      <c r="W109" s="124"/>
      <c r="X109" s="29" t="s">
        <v>3557</v>
      </c>
      <c r="Y109" s="32"/>
      <c r="Z109" s="32"/>
      <c r="AA109" s="32"/>
      <c r="AB109" s="124"/>
      <c r="AC109" s="29"/>
      <c r="AD109" s="32"/>
      <c r="AE109" s="124"/>
      <c r="AF109" s="177" t="s">
        <v>418</v>
      </c>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9"/>
    </row>
    <row r="110" spans="1:62" s="7" customFormat="1" ht="40.5" customHeight="1" x14ac:dyDescent="0.2">
      <c r="A110" s="173">
        <f t="shared" si="1"/>
        <v>88</v>
      </c>
      <c r="B110" s="174"/>
      <c r="C110" s="175"/>
      <c r="D110" s="29" t="s">
        <v>66</v>
      </c>
      <c r="E110" s="30"/>
      <c r="F110" s="30"/>
      <c r="G110" s="30"/>
      <c r="H110" s="30"/>
      <c r="I110" s="30"/>
      <c r="J110" s="30"/>
      <c r="K110" s="30"/>
      <c r="L110" s="30"/>
      <c r="M110" s="30"/>
      <c r="N110" s="30"/>
      <c r="O110" s="30"/>
      <c r="P110" s="30"/>
      <c r="Q110" s="30"/>
      <c r="R110" s="30"/>
      <c r="S110" s="30"/>
      <c r="T110" s="31"/>
      <c r="U110" s="29" t="s">
        <v>2748</v>
      </c>
      <c r="V110" s="32"/>
      <c r="W110" s="124"/>
      <c r="X110" s="29" t="s">
        <v>3555</v>
      </c>
      <c r="Y110" s="32"/>
      <c r="Z110" s="32"/>
      <c r="AA110" s="32"/>
      <c r="AB110" s="124"/>
      <c r="AC110" s="29"/>
      <c r="AD110" s="32"/>
      <c r="AE110" s="124"/>
      <c r="AF110" s="29" t="s">
        <v>571</v>
      </c>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3"/>
    </row>
    <row r="111" spans="1:62" s="7" customFormat="1" ht="40.5" customHeight="1" x14ac:dyDescent="0.2">
      <c r="A111" s="173">
        <f t="shared" si="1"/>
        <v>89</v>
      </c>
      <c r="B111" s="174"/>
      <c r="C111" s="175"/>
      <c r="D111" s="29" t="s">
        <v>572</v>
      </c>
      <c r="E111" s="30"/>
      <c r="F111" s="30"/>
      <c r="G111" s="30"/>
      <c r="H111" s="30"/>
      <c r="I111" s="30"/>
      <c r="J111" s="30"/>
      <c r="K111" s="30"/>
      <c r="L111" s="30"/>
      <c r="M111" s="30"/>
      <c r="N111" s="30"/>
      <c r="O111" s="30"/>
      <c r="P111" s="30"/>
      <c r="Q111" s="30"/>
      <c r="R111" s="30"/>
      <c r="S111" s="30"/>
      <c r="T111" s="31"/>
      <c r="U111" s="29" t="s">
        <v>1810</v>
      </c>
      <c r="V111" s="32"/>
      <c r="W111" s="124"/>
      <c r="X111" s="29" t="s">
        <v>3557</v>
      </c>
      <c r="Y111" s="32"/>
      <c r="Z111" s="32"/>
      <c r="AA111" s="32"/>
      <c r="AB111" s="124"/>
      <c r="AC111" s="29"/>
      <c r="AD111" s="32"/>
      <c r="AE111" s="124"/>
      <c r="AF111" s="29" t="s">
        <v>573</v>
      </c>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3"/>
    </row>
    <row r="112" spans="1:62" s="7" customFormat="1" ht="40.5" customHeight="1" x14ac:dyDescent="0.2">
      <c r="A112" s="173">
        <f t="shared" si="1"/>
        <v>90</v>
      </c>
      <c r="B112" s="174"/>
      <c r="C112" s="175"/>
      <c r="D112" s="29" t="s">
        <v>574</v>
      </c>
      <c r="E112" s="30"/>
      <c r="F112" s="30"/>
      <c r="G112" s="30"/>
      <c r="H112" s="30"/>
      <c r="I112" s="30"/>
      <c r="J112" s="30"/>
      <c r="K112" s="30"/>
      <c r="L112" s="30"/>
      <c r="M112" s="30"/>
      <c r="N112" s="30"/>
      <c r="O112" s="30"/>
      <c r="P112" s="30"/>
      <c r="Q112" s="30"/>
      <c r="R112" s="30"/>
      <c r="S112" s="30"/>
      <c r="T112" s="31"/>
      <c r="U112" s="29" t="s">
        <v>1810</v>
      </c>
      <c r="V112" s="32"/>
      <c r="W112" s="124"/>
      <c r="X112" s="29" t="s">
        <v>3557</v>
      </c>
      <c r="Y112" s="32"/>
      <c r="Z112" s="32"/>
      <c r="AA112" s="32"/>
      <c r="AB112" s="124"/>
      <c r="AC112" s="29"/>
      <c r="AD112" s="32"/>
      <c r="AE112" s="124"/>
      <c r="AF112" s="29" t="s">
        <v>575</v>
      </c>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3"/>
    </row>
    <row r="113" spans="1:62" s="7" customFormat="1" ht="40.5" customHeight="1" x14ac:dyDescent="0.2">
      <c r="A113" s="173">
        <f t="shared" si="1"/>
        <v>91</v>
      </c>
      <c r="B113" s="174"/>
      <c r="C113" s="175"/>
      <c r="D113" s="29" t="s">
        <v>576</v>
      </c>
      <c r="E113" s="30"/>
      <c r="F113" s="30"/>
      <c r="G113" s="30"/>
      <c r="H113" s="30"/>
      <c r="I113" s="30"/>
      <c r="J113" s="30"/>
      <c r="K113" s="30"/>
      <c r="L113" s="30"/>
      <c r="M113" s="30"/>
      <c r="N113" s="30"/>
      <c r="O113" s="30"/>
      <c r="P113" s="30"/>
      <c r="Q113" s="30"/>
      <c r="R113" s="30"/>
      <c r="S113" s="30"/>
      <c r="T113" s="31"/>
      <c r="U113" s="29" t="s">
        <v>2101</v>
      </c>
      <c r="V113" s="32"/>
      <c r="W113" s="124"/>
      <c r="X113" s="29" t="s">
        <v>3557</v>
      </c>
      <c r="Y113" s="32"/>
      <c r="Z113" s="32"/>
      <c r="AA113" s="32"/>
      <c r="AB113" s="124"/>
      <c r="AC113" s="29"/>
      <c r="AD113" s="32"/>
      <c r="AE113" s="124"/>
      <c r="AF113" s="29" t="s">
        <v>577</v>
      </c>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3"/>
    </row>
    <row r="114" spans="1:62" s="7" customFormat="1" ht="40.5" customHeight="1" x14ac:dyDescent="0.2">
      <c r="A114" s="173">
        <f t="shared" si="1"/>
        <v>92</v>
      </c>
      <c r="B114" s="174"/>
      <c r="C114" s="175"/>
      <c r="D114" s="29" t="s">
        <v>578</v>
      </c>
      <c r="E114" s="30"/>
      <c r="F114" s="30"/>
      <c r="G114" s="30"/>
      <c r="H114" s="30"/>
      <c r="I114" s="30"/>
      <c r="J114" s="30"/>
      <c r="K114" s="30"/>
      <c r="L114" s="30"/>
      <c r="M114" s="30"/>
      <c r="N114" s="30"/>
      <c r="O114" s="30"/>
      <c r="P114" s="30"/>
      <c r="Q114" s="30"/>
      <c r="R114" s="30"/>
      <c r="S114" s="30"/>
      <c r="T114" s="31"/>
      <c r="U114" s="29" t="s">
        <v>2101</v>
      </c>
      <c r="V114" s="32"/>
      <c r="W114" s="124"/>
      <c r="X114" s="29" t="s">
        <v>3557</v>
      </c>
      <c r="Y114" s="32"/>
      <c r="Z114" s="32"/>
      <c r="AA114" s="32"/>
      <c r="AB114" s="124"/>
      <c r="AC114" s="29"/>
      <c r="AD114" s="32"/>
      <c r="AE114" s="124"/>
      <c r="AF114" s="29" t="s">
        <v>579</v>
      </c>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3"/>
    </row>
    <row r="115" spans="1:62" s="7" customFormat="1" ht="40.5" customHeight="1" x14ac:dyDescent="0.2">
      <c r="A115" s="173">
        <f t="shared" si="1"/>
        <v>93</v>
      </c>
      <c r="B115" s="174"/>
      <c r="C115" s="175"/>
      <c r="D115" s="29" t="s">
        <v>43</v>
      </c>
      <c r="E115" s="30"/>
      <c r="F115" s="30"/>
      <c r="G115" s="30"/>
      <c r="H115" s="30"/>
      <c r="I115" s="30"/>
      <c r="J115" s="30"/>
      <c r="K115" s="30"/>
      <c r="L115" s="30"/>
      <c r="M115" s="30"/>
      <c r="N115" s="30"/>
      <c r="O115" s="30"/>
      <c r="P115" s="30"/>
      <c r="Q115" s="30"/>
      <c r="R115" s="30"/>
      <c r="S115" s="30"/>
      <c r="T115" s="31"/>
      <c r="U115" s="29" t="s">
        <v>2134</v>
      </c>
      <c r="V115" s="32"/>
      <c r="W115" s="124"/>
      <c r="X115" s="29" t="s">
        <v>3557</v>
      </c>
      <c r="Y115" s="32"/>
      <c r="Z115" s="32"/>
      <c r="AA115" s="32"/>
      <c r="AB115" s="124"/>
      <c r="AC115" s="29"/>
      <c r="AD115" s="32"/>
      <c r="AE115" s="124"/>
      <c r="AF115" s="29" t="s">
        <v>580</v>
      </c>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3"/>
    </row>
    <row r="116" spans="1:62" s="7" customFormat="1" ht="40.5" customHeight="1" x14ac:dyDescent="0.2">
      <c r="A116" s="173">
        <f t="shared" si="1"/>
        <v>94</v>
      </c>
      <c r="B116" s="174"/>
      <c r="C116" s="175"/>
      <c r="D116" s="29" t="s">
        <v>581</v>
      </c>
      <c r="E116" s="30"/>
      <c r="F116" s="30"/>
      <c r="G116" s="30"/>
      <c r="H116" s="30"/>
      <c r="I116" s="30"/>
      <c r="J116" s="30"/>
      <c r="K116" s="30"/>
      <c r="L116" s="30"/>
      <c r="M116" s="30"/>
      <c r="N116" s="30"/>
      <c r="O116" s="30"/>
      <c r="P116" s="30"/>
      <c r="Q116" s="30"/>
      <c r="R116" s="30"/>
      <c r="S116" s="30"/>
      <c r="T116" s="31"/>
      <c r="U116" s="29" t="s">
        <v>1794</v>
      </c>
      <c r="V116" s="32"/>
      <c r="W116" s="124"/>
      <c r="X116" s="29" t="s">
        <v>3557</v>
      </c>
      <c r="Y116" s="32"/>
      <c r="Z116" s="32"/>
      <c r="AA116" s="32"/>
      <c r="AB116" s="124"/>
      <c r="AC116" s="29"/>
      <c r="AD116" s="32"/>
      <c r="AE116" s="124"/>
      <c r="AF116" s="29" t="s">
        <v>582</v>
      </c>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3"/>
    </row>
    <row r="117" spans="1:62" s="7" customFormat="1" ht="40.5" customHeight="1" x14ac:dyDescent="0.2">
      <c r="A117" s="173">
        <f t="shared" si="1"/>
        <v>95</v>
      </c>
      <c r="B117" s="174"/>
      <c r="C117" s="175"/>
      <c r="D117" s="29" t="s">
        <v>4934</v>
      </c>
      <c r="E117" s="30"/>
      <c r="F117" s="30"/>
      <c r="G117" s="30"/>
      <c r="H117" s="30"/>
      <c r="I117" s="30"/>
      <c r="J117" s="30"/>
      <c r="K117" s="30"/>
      <c r="L117" s="30"/>
      <c r="M117" s="30"/>
      <c r="N117" s="30"/>
      <c r="O117" s="30"/>
      <c r="P117" s="30"/>
      <c r="Q117" s="30"/>
      <c r="R117" s="30"/>
      <c r="S117" s="30"/>
      <c r="T117" s="31"/>
      <c r="U117" s="29" t="s">
        <v>1807</v>
      </c>
      <c r="V117" s="32"/>
      <c r="W117" s="124"/>
      <c r="X117" s="29" t="s">
        <v>3557</v>
      </c>
      <c r="Y117" s="32"/>
      <c r="Z117" s="32"/>
      <c r="AA117" s="32"/>
      <c r="AB117" s="124"/>
      <c r="AC117" s="29"/>
      <c r="AD117" s="32"/>
      <c r="AE117" s="124"/>
      <c r="AF117" s="177" t="s">
        <v>5487</v>
      </c>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9"/>
    </row>
    <row r="118" spans="1:62" s="7" customFormat="1" ht="40.5" customHeight="1" x14ac:dyDescent="0.2">
      <c r="A118" s="173">
        <f t="shared" si="1"/>
        <v>96</v>
      </c>
      <c r="B118" s="174"/>
      <c r="C118" s="175"/>
      <c r="D118" s="29" t="s">
        <v>52</v>
      </c>
      <c r="E118" s="30"/>
      <c r="F118" s="30"/>
      <c r="G118" s="30"/>
      <c r="H118" s="30"/>
      <c r="I118" s="30"/>
      <c r="J118" s="30"/>
      <c r="K118" s="30"/>
      <c r="L118" s="30"/>
      <c r="M118" s="30"/>
      <c r="N118" s="30"/>
      <c r="O118" s="30"/>
      <c r="P118" s="30"/>
      <c r="Q118" s="30"/>
      <c r="R118" s="30"/>
      <c r="S118" s="30"/>
      <c r="T118" s="31"/>
      <c r="U118" s="29" t="s">
        <v>2101</v>
      </c>
      <c r="V118" s="32"/>
      <c r="W118" s="124"/>
      <c r="X118" s="29" t="s">
        <v>3557</v>
      </c>
      <c r="Y118" s="32"/>
      <c r="Z118" s="32"/>
      <c r="AA118" s="32"/>
      <c r="AB118" s="124"/>
      <c r="AC118" s="29"/>
      <c r="AD118" s="32"/>
      <c r="AE118" s="124"/>
      <c r="AF118" s="29" t="s">
        <v>583</v>
      </c>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3"/>
    </row>
    <row r="119" spans="1:62" s="7" customFormat="1" ht="40.5" customHeight="1" x14ac:dyDescent="0.2">
      <c r="A119" s="173">
        <f t="shared" si="1"/>
        <v>97</v>
      </c>
      <c r="B119" s="174"/>
      <c r="C119" s="175"/>
      <c r="D119" s="29" t="s">
        <v>53</v>
      </c>
      <c r="E119" s="30"/>
      <c r="F119" s="30"/>
      <c r="G119" s="30"/>
      <c r="H119" s="30"/>
      <c r="I119" s="30"/>
      <c r="J119" s="30"/>
      <c r="K119" s="30"/>
      <c r="L119" s="30"/>
      <c r="M119" s="30"/>
      <c r="N119" s="30"/>
      <c r="O119" s="30"/>
      <c r="P119" s="30"/>
      <c r="Q119" s="30"/>
      <c r="R119" s="30"/>
      <c r="S119" s="30"/>
      <c r="T119" s="31"/>
      <c r="U119" s="29" t="s">
        <v>1810</v>
      </c>
      <c r="V119" s="32"/>
      <c r="W119" s="124"/>
      <c r="X119" s="29" t="s">
        <v>3557</v>
      </c>
      <c r="Y119" s="32"/>
      <c r="Z119" s="32"/>
      <c r="AA119" s="32"/>
      <c r="AB119" s="124"/>
      <c r="AC119" s="29"/>
      <c r="AD119" s="32"/>
      <c r="AE119" s="124"/>
      <c r="AF119" s="29" t="s">
        <v>584</v>
      </c>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3"/>
    </row>
    <row r="120" spans="1:62" s="7" customFormat="1" ht="40.5" customHeight="1" x14ac:dyDescent="0.2">
      <c r="A120" s="173">
        <f t="shared" si="1"/>
        <v>98</v>
      </c>
      <c r="B120" s="174"/>
      <c r="C120" s="175"/>
      <c r="D120" s="29" t="s">
        <v>54</v>
      </c>
      <c r="E120" s="30"/>
      <c r="F120" s="30"/>
      <c r="G120" s="30"/>
      <c r="H120" s="30"/>
      <c r="I120" s="30"/>
      <c r="J120" s="30"/>
      <c r="K120" s="30"/>
      <c r="L120" s="30"/>
      <c r="M120" s="30"/>
      <c r="N120" s="30"/>
      <c r="O120" s="30"/>
      <c r="P120" s="30"/>
      <c r="Q120" s="30"/>
      <c r="R120" s="30"/>
      <c r="S120" s="30"/>
      <c r="T120" s="31"/>
      <c r="U120" s="29" t="s">
        <v>1807</v>
      </c>
      <c r="V120" s="32"/>
      <c r="W120" s="124"/>
      <c r="X120" s="29" t="s">
        <v>3557</v>
      </c>
      <c r="Y120" s="32"/>
      <c r="Z120" s="32"/>
      <c r="AA120" s="32"/>
      <c r="AB120" s="124"/>
      <c r="AC120" s="29"/>
      <c r="AD120" s="32"/>
      <c r="AE120" s="124"/>
      <c r="AF120" s="29" t="s">
        <v>585</v>
      </c>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3"/>
    </row>
    <row r="121" spans="1:62" s="7" customFormat="1" ht="40.5" customHeight="1" x14ac:dyDescent="0.2">
      <c r="A121" s="173">
        <f t="shared" si="1"/>
        <v>99</v>
      </c>
      <c r="B121" s="174"/>
      <c r="C121" s="175"/>
      <c r="D121" s="29" t="s">
        <v>586</v>
      </c>
      <c r="E121" s="30"/>
      <c r="F121" s="30"/>
      <c r="G121" s="30"/>
      <c r="H121" s="30"/>
      <c r="I121" s="30"/>
      <c r="J121" s="30"/>
      <c r="K121" s="30"/>
      <c r="L121" s="30"/>
      <c r="M121" s="30"/>
      <c r="N121" s="30"/>
      <c r="O121" s="30"/>
      <c r="P121" s="30"/>
      <c r="Q121" s="30"/>
      <c r="R121" s="30"/>
      <c r="S121" s="30"/>
      <c r="T121" s="31"/>
      <c r="U121" s="29" t="s">
        <v>2101</v>
      </c>
      <c r="V121" s="32"/>
      <c r="W121" s="124"/>
      <c r="X121" s="29" t="s">
        <v>3557</v>
      </c>
      <c r="Y121" s="32"/>
      <c r="Z121" s="32"/>
      <c r="AA121" s="32"/>
      <c r="AB121" s="124"/>
      <c r="AC121" s="29"/>
      <c r="AD121" s="32"/>
      <c r="AE121" s="124"/>
      <c r="AF121" s="29" t="s">
        <v>587</v>
      </c>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3"/>
    </row>
    <row r="122" spans="1:62" s="7" customFormat="1" ht="40.5" customHeight="1" x14ac:dyDescent="0.2">
      <c r="A122" s="173">
        <f t="shared" si="1"/>
        <v>100</v>
      </c>
      <c r="B122" s="174"/>
      <c r="C122" s="175"/>
      <c r="D122" s="29" t="s">
        <v>45</v>
      </c>
      <c r="E122" s="30"/>
      <c r="F122" s="30"/>
      <c r="G122" s="30"/>
      <c r="H122" s="30"/>
      <c r="I122" s="30"/>
      <c r="J122" s="30"/>
      <c r="K122" s="30"/>
      <c r="L122" s="30"/>
      <c r="M122" s="30"/>
      <c r="N122" s="30"/>
      <c r="O122" s="30"/>
      <c r="P122" s="30"/>
      <c r="Q122" s="30"/>
      <c r="R122" s="30"/>
      <c r="S122" s="30"/>
      <c r="T122" s="31"/>
      <c r="U122" s="29" t="s">
        <v>1797</v>
      </c>
      <c r="V122" s="32"/>
      <c r="W122" s="124"/>
      <c r="X122" s="29" t="s">
        <v>3555</v>
      </c>
      <c r="Y122" s="32"/>
      <c r="Z122" s="32"/>
      <c r="AA122" s="32"/>
      <c r="AB122" s="124"/>
      <c r="AC122" s="29"/>
      <c r="AD122" s="32"/>
      <c r="AE122" s="124"/>
      <c r="AF122" s="29" t="s">
        <v>454</v>
      </c>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3"/>
    </row>
    <row r="123" spans="1:62" s="7" customFormat="1" ht="40.5" customHeight="1" x14ac:dyDescent="0.2">
      <c r="A123" s="173">
        <f t="shared" si="1"/>
        <v>101</v>
      </c>
      <c r="B123" s="174"/>
      <c r="C123" s="175"/>
      <c r="D123" s="29" t="s">
        <v>588</v>
      </c>
      <c r="E123" s="30"/>
      <c r="F123" s="30"/>
      <c r="G123" s="30"/>
      <c r="H123" s="30"/>
      <c r="I123" s="30"/>
      <c r="J123" s="30"/>
      <c r="K123" s="30"/>
      <c r="L123" s="30"/>
      <c r="M123" s="30"/>
      <c r="N123" s="30"/>
      <c r="O123" s="30"/>
      <c r="P123" s="30"/>
      <c r="Q123" s="30"/>
      <c r="R123" s="30"/>
      <c r="S123" s="30"/>
      <c r="T123" s="31"/>
      <c r="U123" s="29" t="s">
        <v>2598</v>
      </c>
      <c r="V123" s="32"/>
      <c r="W123" s="124"/>
      <c r="X123" s="29" t="s">
        <v>3557</v>
      </c>
      <c r="Y123" s="32"/>
      <c r="Z123" s="32"/>
      <c r="AA123" s="32"/>
      <c r="AB123" s="124"/>
      <c r="AC123" s="29"/>
      <c r="AD123" s="32"/>
      <c r="AE123" s="124"/>
      <c r="AF123" s="29" t="s">
        <v>589</v>
      </c>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3"/>
    </row>
    <row r="124" spans="1:62" s="7" customFormat="1" ht="40.5" customHeight="1" x14ac:dyDescent="0.2">
      <c r="A124" s="173">
        <f t="shared" si="1"/>
        <v>102</v>
      </c>
      <c r="B124" s="174"/>
      <c r="C124" s="175"/>
      <c r="D124" s="29" t="s">
        <v>590</v>
      </c>
      <c r="E124" s="30"/>
      <c r="F124" s="30"/>
      <c r="G124" s="30"/>
      <c r="H124" s="30"/>
      <c r="I124" s="30"/>
      <c r="J124" s="30"/>
      <c r="K124" s="30"/>
      <c r="L124" s="30"/>
      <c r="M124" s="30"/>
      <c r="N124" s="30"/>
      <c r="O124" s="30"/>
      <c r="P124" s="30"/>
      <c r="Q124" s="30"/>
      <c r="R124" s="30"/>
      <c r="S124" s="30"/>
      <c r="T124" s="31"/>
      <c r="U124" s="29" t="s">
        <v>1794</v>
      </c>
      <c r="V124" s="32"/>
      <c r="W124" s="124"/>
      <c r="X124" s="29" t="s">
        <v>3557</v>
      </c>
      <c r="Y124" s="32"/>
      <c r="Z124" s="32"/>
      <c r="AA124" s="32"/>
      <c r="AB124" s="124"/>
      <c r="AC124" s="29"/>
      <c r="AD124" s="32"/>
      <c r="AE124" s="124"/>
      <c r="AF124" s="29" t="s">
        <v>591</v>
      </c>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3"/>
    </row>
    <row r="125" spans="1:62" s="7" customFormat="1" ht="67.2" customHeight="1" x14ac:dyDescent="0.2">
      <c r="A125" s="173">
        <f t="shared" si="1"/>
        <v>103</v>
      </c>
      <c r="B125" s="174"/>
      <c r="C125" s="175"/>
      <c r="D125" s="29" t="s">
        <v>5725</v>
      </c>
      <c r="E125" s="30"/>
      <c r="F125" s="30"/>
      <c r="G125" s="30"/>
      <c r="H125" s="30"/>
      <c r="I125" s="30"/>
      <c r="J125" s="30"/>
      <c r="K125" s="30"/>
      <c r="L125" s="30"/>
      <c r="M125" s="30"/>
      <c r="N125" s="30"/>
      <c r="O125" s="30"/>
      <c r="P125" s="30"/>
      <c r="Q125" s="30"/>
      <c r="R125" s="30"/>
      <c r="S125" s="30"/>
      <c r="T125" s="31"/>
      <c r="U125" s="29" t="s">
        <v>1810</v>
      </c>
      <c r="V125" s="32"/>
      <c r="W125" s="124"/>
      <c r="X125" s="29" t="s">
        <v>3557</v>
      </c>
      <c r="Y125" s="32"/>
      <c r="Z125" s="32"/>
      <c r="AA125" s="32"/>
      <c r="AB125" s="124"/>
      <c r="AC125" s="29"/>
      <c r="AD125" s="32"/>
      <c r="AE125" s="124"/>
      <c r="AF125" s="177" t="s">
        <v>5907</v>
      </c>
      <c r="AG125" s="238"/>
      <c r="AH125" s="238"/>
      <c r="AI125" s="238"/>
      <c r="AJ125" s="238"/>
      <c r="AK125" s="238"/>
      <c r="AL125" s="238"/>
      <c r="AM125" s="238"/>
      <c r="AN125" s="238"/>
      <c r="AO125" s="238"/>
      <c r="AP125" s="238"/>
      <c r="AQ125" s="238"/>
      <c r="AR125" s="238"/>
      <c r="AS125" s="238"/>
      <c r="AT125" s="238"/>
      <c r="AU125" s="238"/>
      <c r="AV125" s="238"/>
      <c r="AW125" s="238"/>
      <c r="AX125" s="238"/>
      <c r="AY125" s="238"/>
      <c r="AZ125" s="238"/>
      <c r="BA125" s="238"/>
      <c r="BB125" s="238"/>
      <c r="BC125" s="238"/>
      <c r="BD125" s="238"/>
      <c r="BE125" s="238"/>
      <c r="BF125" s="238"/>
      <c r="BG125" s="238"/>
      <c r="BH125" s="238"/>
      <c r="BI125" s="238"/>
      <c r="BJ125" s="275"/>
    </row>
    <row r="126" spans="1:62" s="7" customFormat="1" ht="40.5" customHeight="1" x14ac:dyDescent="0.2">
      <c r="A126" s="173">
        <f t="shared" si="1"/>
        <v>104</v>
      </c>
      <c r="B126" s="174"/>
      <c r="C126" s="175"/>
      <c r="D126" s="29" t="s">
        <v>4935</v>
      </c>
      <c r="E126" s="30"/>
      <c r="F126" s="30"/>
      <c r="G126" s="30"/>
      <c r="H126" s="30"/>
      <c r="I126" s="30"/>
      <c r="J126" s="30"/>
      <c r="K126" s="30"/>
      <c r="L126" s="30"/>
      <c r="M126" s="30"/>
      <c r="N126" s="30"/>
      <c r="O126" s="30"/>
      <c r="P126" s="30"/>
      <c r="Q126" s="30"/>
      <c r="R126" s="30"/>
      <c r="S126" s="30"/>
      <c r="T126" s="31"/>
      <c r="U126" s="29" t="s">
        <v>2794</v>
      </c>
      <c r="V126" s="32"/>
      <c r="W126" s="124"/>
      <c r="X126" s="29" t="s">
        <v>3557</v>
      </c>
      <c r="Y126" s="32"/>
      <c r="Z126" s="32"/>
      <c r="AA126" s="32"/>
      <c r="AB126" s="124"/>
      <c r="AC126" s="29"/>
      <c r="AD126" s="32"/>
      <c r="AE126" s="124"/>
      <c r="AF126" s="29" t="s">
        <v>376</v>
      </c>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132"/>
    </row>
    <row r="127" spans="1:62" s="7" customFormat="1" ht="23.7" customHeight="1" x14ac:dyDescent="0.2">
      <c r="A127" s="173"/>
      <c r="B127" s="174"/>
      <c r="C127" s="175"/>
      <c r="D127" s="237" t="s">
        <v>3116</v>
      </c>
      <c r="E127" s="238"/>
      <c r="F127" s="238"/>
      <c r="G127" s="238"/>
      <c r="H127" s="238"/>
      <c r="I127" s="238"/>
      <c r="J127" s="238"/>
      <c r="K127" s="238"/>
      <c r="L127" s="238"/>
      <c r="M127" s="238"/>
      <c r="N127" s="238"/>
      <c r="O127" s="238"/>
      <c r="P127" s="238"/>
      <c r="Q127" s="238"/>
      <c r="R127" s="238"/>
      <c r="S127" s="238"/>
      <c r="T127" s="239"/>
      <c r="U127" s="176"/>
      <c r="V127" s="174"/>
      <c r="W127" s="175"/>
      <c r="X127" s="176"/>
      <c r="Y127" s="174"/>
      <c r="Z127" s="174"/>
      <c r="AA127" s="174"/>
      <c r="AB127" s="175"/>
      <c r="AC127" s="176"/>
      <c r="AD127" s="174"/>
      <c r="AE127" s="175"/>
      <c r="AF127" s="305"/>
      <c r="AG127" s="306"/>
      <c r="AH127" s="306"/>
      <c r="AI127" s="306"/>
      <c r="AJ127" s="306"/>
      <c r="AK127" s="306"/>
      <c r="AL127" s="306"/>
      <c r="AM127" s="306"/>
      <c r="AN127" s="306"/>
      <c r="AO127" s="306"/>
      <c r="AP127" s="306"/>
      <c r="AQ127" s="306"/>
      <c r="AR127" s="306"/>
      <c r="AS127" s="306"/>
      <c r="AT127" s="306"/>
      <c r="AU127" s="306"/>
      <c r="AV127" s="306"/>
      <c r="AW127" s="306"/>
      <c r="AX127" s="306"/>
      <c r="AY127" s="306"/>
      <c r="AZ127" s="306"/>
      <c r="BA127" s="306"/>
      <c r="BB127" s="306"/>
      <c r="BC127" s="306"/>
      <c r="BD127" s="306"/>
      <c r="BE127" s="306"/>
      <c r="BF127" s="306"/>
      <c r="BG127" s="306"/>
      <c r="BH127" s="306"/>
      <c r="BI127" s="306"/>
      <c r="BJ127" s="321"/>
    </row>
    <row r="128" spans="1:62" s="7" customFormat="1" ht="40.5" customHeight="1" x14ac:dyDescent="0.2">
      <c r="A128" s="173">
        <v>1</v>
      </c>
      <c r="B128" s="174"/>
      <c r="C128" s="175"/>
      <c r="D128" s="29" t="s">
        <v>3117</v>
      </c>
      <c r="E128" s="32"/>
      <c r="F128" s="32"/>
      <c r="G128" s="32"/>
      <c r="H128" s="32"/>
      <c r="I128" s="32"/>
      <c r="J128" s="32"/>
      <c r="K128" s="32"/>
      <c r="L128" s="32"/>
      <c r="M128" s="32"/>
      <c r="N128" s="32"/>
      <c r="O128" s="32"/>
      <c r="P128" s="32"/>
      <c r="Q128" s="32"/>
      <c r="R128" s="32"/>
      <c r="S128" s="32"/>
      <c r="T128" s="124"/>
      <c r="U128" s="176">
        <v>2</v>
      </c>
      <c r="V128" s="174"/>
      <c r="W128" s="175"/>
      <c r="X128" s="174" t="s">
        <v>102</v>
      </c>
      <c r="Y128" s="174"/>
      <c r="Z128" s="174"/>
      <c r="AA128" s="174"/>
      <c r="AB128" s="175"/>
      <c r="AC128" s="210"/>
      <c r="AD128" s="211"/>
      <c r="AE128" s="212"/>
      <c r="AF128" s="183" t="s">
        <v>3130</v>
      </c>
      <c r="AG128" s="322"/>
      <c r="AH128" s="322"/>
      <c r="AI128" s="322"/>
      <c r="AJ128" s="322"/>
      <c r="AK128" s="322"/>
      <c r="AL128" s="322"/>
      <c r="AM128" s="322"/>
      <c r="AN128" s="322"/>
      <c r="AO128" s="322"/>
      <c r="AP128" s="322"/>
      <c r="AQ128" s="322"/>
      <c r="AR128" s="322"/>
      <c r="AS128" s="322"/>
      <c r="AT128" s="322"/>
      <c r="AU128" s="322"/>
      <c r="AV128" s="322"/>
      <c r="AW128" s="322"/>
      <c r="AX128" s="322"/>
      <c r="AY128" s="322"/>
      <c r="AZ128" s="322"/>
      <c r="BA128" s="322"/>
      <c r="BB128" s="322"/>
      <c r="BC128" s="322"/>
      <c r="BD128" s="322"/>
      <c r="BE128" s="322"/>
      <c r="BF128" s="322"/>
      <c r="BG128" s="322"/>
      <c r="BH128" s="322"/>
      <c r="BI128" s="322"/>
      <c r="BJ128" s="323"/>
    </row>
    <row r="129" spans="1:62" s="7" customFormat="1" ht="40.5" customHeight="1" x14ac:dyDescent="0.2">
      <c r="A129" s="173">
        <v>2</v>
      </c>
      <c r="B129" s="174"/>
      <c r="C129" s="175"/>
      <c r="D129" s="29" t="s">
        <v>3118</v>
      </c>
      <c r="E129" s="32"/>
      <c r="F129" s="32"/>
      <c r="G129" s="32"/>
      <c r="H129" s="32"/>
      <c r="I129" s="32"/>
      <c r="J129" s="32"/>
      <c r="K129" s="32"/>
      <c r="L129" s="32"/>
      <c r="M129" s="32"/>
      <c r="N129" s="32"/>
      <c r="O129" s="32"/>
      <c r="P129" s="32"/>
      <c r="Q129" s="32"/>
      <c r="R129" s="32"/>
      <c r="S129" s="32"/>
      <c r="T129" s="124"/>
      <c r="U129" s="176">
        <v>1</v>
      </c>
      <c r="V129" s="174"/>
      <c r="W129" s="175"/>
      <c r="X129" s="174" t="s">
        <v>102</v>
      </c>
      <c r="Y129" s="174"/>
      <c r="Z129" s="174"/>
      <c r="AA129" s="174"/>
      <c r="AB129" s="175"/>
      <c r="AC129" s="210"/>
      <c r="AD129" s="211"/>
      <c r="AE129" s="212"/>
      <c r="AF129" s="183" t="s">
        <v>3131</v>
      </c>
      <c r="AG129" s="322"/>
      <c r="AH129" s="322"/>
      <c r="AI129" s="322"/>
      <c r="AJ129" s="322"/>
      <c r="AK129" s="322"/>
      <c r="AL129" s="322"/>
      <c r="AM129" s="322"/>
      <c r="AN129" s="322"/>
      <c r="AO129" s="322"/>
      <c r="AP129" s="322"/>
      <c r="AQ129" s="322"/>
      <c r="AR129" s="322"/>
      <c r="AS129" s="322"/>
      <c r="AT129" s="322"/>
      <c r="AU129" s="322"/>
      <c r="AV129" s="322"/>
      <c r="AW129" s="322"/>
      <c r="AX129" s="322"/>
      <c r="AY129" s="322"/>
      <c r="AZ129" s="322"/>
      <c r="BA129" s="322"/>
      <c r="BB129" s="322"/>
      <c r="BC129" s="322"/>
      <c r="BD129" s="322"/>
      <c r="BE129" s="322"/>
      <c r="BF129" s="322"/>
      <c r="BG129" s="322"/>
      <c r="BH129" s="322"/>
      <c r="BI129" s="322"/>
      <c r="BJ129" s="323"/>
    </row>
    <row r="130" spans="1:62" s="7" customFormat="1" ht="40.5" customHeight="1" x14ac:dyDescent="0.2">
      <c r="A130" s="173">
        <v>3</v>
      </c>
      <c r="B130" s="174"/>
      <c r="C130" s="175"/>
      <c r="D130" s="29" t="s">
        <v>3119</v>
      </c>
      <c r="E130" s="32"/>
      <c r="F130" s="32"/>
      <c r="G130" s="32"/>
      <c r="H130" s="32"/>
      <c r="I130" s="32"/>
      <c r="J130" s="32"/>
      <c r="K130" s="32"/>
      <c r="L130" s="32"/>
      <c r="M130" s="32"/>
      <c r="N130" s="32"/>
      <c r="O130" s="32"/>
      <c r="P130" s="32"/>
      <c r="Q130" s="32"/>
      <c r="R130" s="32"/>
      <c r="S130" s="32"/>
      <c r="T130" s="124"/>
      <c r="U130" s="176">
        <v>7</v>
      </c>
      <c r="V130" s="174"/>
      <c r="W130" s="175"/>
      <c r="X130" s="174" t="s">
        <v>1742</v>
      </c>
      <c r="Y130" s="174"/>
      <c r="Z130" s="174"/>
      <c r="AA130" s="174"/>
      <c r="AB130" s="175"/>
      <c r="AC130" s="210"/>
      <c r="AD130" s="211"/>
      <c r="AE130" s="212"/>
      <c r="AF130" s="177" t="s">
        <v>3125</v>
      </c>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9"/>
    </row>
    <row r="131" spans="1:62" s="7" customFormat="1" ht="40.5" customHeight="1" x14ac:dyDescent="0.2">
      <c r="A131" s="173">
        <v>4</v>
      </c>
      <c r="B131" s="174"/>
      <c r="C131" s="175"/>
      <c r="D131" s="29" t="s">
        <v>3120</v>
      </c>
      <c r="E131" s="32"/>
      <c r="F131" s="32"/>
      <c r="G131" s="32"/>
      <c r="H131" s="32"/>
      <c r="I131" s="32"/>
      <c r="J131" s="32"/>
      <c r="K131" s="32"/>
      <c r="L131" s="32"/>
      <c r="M131" s="32"/>
      <c r="N131" s="32"/>
      <c r="O131" s="32"/>
      <c r="P131" s="32"/>
      <c r="Q131" s="32"/>
      <c r="R131" s="32"/>
      <c r="S131" s="32"/>
      <c r="T131" s="124"/>
      <c r="U131" s="176">
        <v>7</v>
      </c>
      <c r="V131" s="174"/>
      <c r="W131" s="175"/>
      <c r="X131" s="174" t="s">
        <v>1742</v>
      </c>
      <c r="Y131" s="174"/>
      <c r="Z131" s="174"/>
      <c r="AA131" s="174"/>
      <c r="AB131" s="175"/>
      <c r="AC131" s="210"/>
      <c r="AD131" s="211"/>
      <c r="AE131" s="212"/>
      <c r="AF131" s="177" t="s">
        <v>3124</v>
      </c>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9"/>
    </row>
    <row r="132" spans="1:62" s="7" customFormat="1" ht="40.5" customHeight="1" x14ac:dyDescent="0.2">
      <c r="A132" s="204">
        <v>5</v>
      </c>
      <c r="B132" s="205"/>
      <c r="C132" s="206"/>
      <c r="D132" s="41" t="s">
        <v>3121</v>
      </c>
      <c r="E132" s="40"/>
      <c r="F132" s="40"/>
      <c r="G132" s="40"/>
      <c r="H132" s="40"/>
      <c r="I132" s="40"/>
      <c r="J132" s="40"/>
      <c r="K132" s="40"/>
      <c r="L132" s="40"/>
      <c r="M132" s="40"/>
      <c r="N132" s="40"/>
      <c r="O132" s="40"/>
      <c r="P132" s="40"/>
      <c r="Q132" s="40"/>
      <c r="R132" s="40"/>
      <c r="S132" s="40"/>
      <c r="T132" s="57"/>
      <c r="U132" s="250" t="s">
        <v>3122</v>
      </c>
      <c r="V132" s="205"/>
      <c r="W132" s="206"/>
      <c r="X132" s="205" t="s">
        <v>102</v>
      </c>
      <c r="Y132" s="205"/>
      <c r="Z132" s="205"/>
      <c r="AA132" s="205"/>
      <c r="AB132" s="206"/>
      <c r="AC132" s="207"/>
      <c r="AD132" s="208"/>
      <c r="AE132" s="209"/>
      <c r="AF132" s="180" t="s">
        <v>3144</v>
      </c>
      <c r="AG132" s="181"/>
      <c r="AH132" s="181"/>
      <c r="AI132" s="181"/>
      <c r="AJ132" s="181"/>
      <c r="AK132" s="181"/>
      <c r="AL132" s="181"/>
      <c r="AM132" s="181"/>
      <c r="AN132" s="181"/>
      <c r="AO132" s="181"/>
      <c r="AP132" s="181"/>
      <c r="AQ132" s="181"/>
      <c r="AR132" s="181"/>
      <c r="AS132" s="181"/>
      <c r="AT132" s="181"/>
      <c r="AU132" s="181"/>
      <c r="AV132" s="181"/>
      <c r="AW132" s="181"/>
      <c r="AX132" s="181"/>
      <c r="AY132" s="181"/>
      <c r="AZ132" s="181"/>
      <c r="BA132" s="181"/>
      <c r="BB132" s="181"/>
      <c r="BC132" s="181"/>
      <c r="BD132" s="181"/>
      <c r="BE132" s="181"/>
      <c r="BF132" s="181"/>
      <c r="BG132" s="181"/>
      <c r="BH132" s="181"/>
      <c r="BI132" s="181"/>
      <c r="BJ132" s="182"/>
    </row>
  </sheetData>
  <mergeCells count="172">
    <mergeCell ref="A131:C131"/>
    <mergeCell ref="U131:W131"/>
    <mergeCell ref="X131:AB131"/>
    <mergeCell ref="AC131:AE131"/>
    <mergeCell ref="AF131:BJ131"/>
    <mergeCell ref="A132:C132"/>
    <mergeCell ref="U132:W132"/>
    <mergeCell ref="X132:AB132"/>
    <mergeCell ref="AC132:AE132"/>
    <mergeCell ref="AF132:BJ132"/>
    <mergeCell ref="A129:C129"/>
    <mergeCell ref="U129:W129"/>
    <mergeCell ref="X129:AB129"/>
    <mergeCell ref="AC129:AE129"/>
    <mergeCell ref="AF129:BJ129"/>
    <mergeCell ref="A130:C130"/>
    <mergeCell ref="U130:W130"/>
    <mergeCell ref="X130:AB130"/>
    <mergeCell ref="AC130:AE130"/>
    <mergeCell ref="AF130:BJ130"/>
    <mergeCell ref="A127:C127"/>
    <mergeCell ref="D127:T127"/>
    <mergeCell ref="U127:W127"/>
    <mergeCell ref="X127:AB127"/>
    <mergeCell ref="AC127:AE127"/>
    <mergeCell ref="AF127:BJ127"/>
    <mergeCell ref="A128:C128"/>
    <mergeCell ref="U128:W128"/>
    <mergeCell ref="X128:AB128"/>
    <mergeCell ref="AC128:AE128"/>
    <mergeCell ref="AF128:BJ128"/>
    <mergeCell ref="A124:C124"/>
    <mergeCell ref="A125:C125"/>
    <mergeCell ref="A126:C126"/>
    <mergeCell ref="A115:C115"/>
    <mergeCell ref="A116:C116"/>
    <mergeCell ref="A117:C117"/>
    <mergeCell ref="A118:C118"/>
    <mergeCell ref="A119:C119"/>
    <mergeCell ref="A120:C120"/>
    <mergeCell ref="A121:C121"/>
    <mergeCell ref="A122:C122"/>
    <mergeCell ref="A123:C123"/>
    <mergeCell ref="A106:C106"/>
    <mergeCell ref="A107:C107"/>
    <mergeCell ref="A108:C108"/>
    <mergeCell ref="A109:C109"/>
    <mergeCell ref="A110:C110"/>
    <mergeCell ref="A111:C111"/>
    <mergeCell ref="A112:C112"/>
    <mergeCell ref="A113:C113"/>
    <mergeCell ref="A114:C114"/>
    <mergeCell ref="AF105:BJ105"/>
    <mergeCell ref="AF106:BJ106"/>
    <mergeCell ref="AF107:BJ107"/>
    <mergeCell ref="AF109:BJ109"/>
    <mergeCell ref="AF87:BJ87"/>
    <mergeCell ref="AF86:BJ86"/>
    <mergeCell ref="AF117:BJ117"/>
    <mergeCell ref="A95:C95"/>
    <mergeCell ref="A96:C96"/>
    <mergeCell ref="A97:C97"/>
    <mergeCell ref="A98:C98"/>
    <mergeCell ref="A89:C89"/>
    <mergeCell ref="A90:C90"/>
    <mergeCell ref="A91:C91"/>
    <mergeCell ref="A92:C92"/>
    <mergeCell ref="A93:C93"/>
    <mergeCell ref="A94:C94"/>
    <mergeCell ref="A99:C99"/>
    <mergeCell ref="A100:C100"/>
    <mergeCell ref="A101:C101"/>
    <mergeCell ref="A102:C102"/>
    <mergeCell ref="A103:C103"/>
    <mergeCell ref="A104:C104"/>
    <mergeCell ref="A105:C105"/>
    <mergeCell ref="A83:C83"/>
    <mergeCell ref="A84:C84"/>
    <mergeCell ref="A85:C85"/>
    <mergeCell ref="A86:C86"/>
    <mergeCell ref="A87:C87"/>
    <mergeCell ref="A88:C88"/>
    <mergeCell ref="A77:C77"/>
    <mergeCell ref="A78:C78"/>
    <mergeCell ref="A79:C79"/>
    <mergeCell ref="A80:C80"/>
    <mergeCell ref="A81:C81"/>
    <mergeCell ref="A82:C82"/>
    <mergeCell ref="A71:C71"/>
    <mergeCell ref="A72:C72"/>
    <mergeCell ref="A73:C73"/>
    <mergeCell ref="A74:C74"/>
    <mergeCell ref="A75:C75"/>
    <mergeCell ref="A76:C76"/>
    <mergeCell ref="A65:C65"/>
    <mergeCell ref="A66:C66"/>
    <mergeCell ref="A67:C67"/>
    <mergeCell ref="A68:C68"/>
    <mergeCell ref="A69:C69"/>
    <mergeCell ref="A70:C70"/>
    <mergeCell ref="A59:C59"/>
    <mergeCell ref="A60:C60"/>
    <mergeCell ref="A61:C61"/>
    <mergeCell ref="A62:C62"/>
    <mergeCell ref="A63:C63"/>
    <mergeCell ref="A64:C64"/>
    <mergeCell ref="A53:C53"/>
    <mergeCell ref="A54:C54"/>
    <mergeCell ref="A55:C55"/>
    <mergeCell ref="A56:C56"/>
    <mergeCell ref="A57:C57"/>
    <mergeCell ref="A58:C58"/>
    <mergeCell ref="A47:C47"/>
    <mergeCell ref="A48:C48"/>
    <mergeCell ref="A49:C49"/>
    <mergeCell ref="A50:C50"/>
    <mergeCell ref="A51:C51"/>
    <mergeCell ref="A52:C52"/>
    <mergeCell ref="A41:C41"/>
    <mergeCell ref="A42:C42"/>
    <mergeCell ref="A43:C43"/>
    <mergeCell ref="A44:C44"/>
    <mergeCell ref="A45:C45"/>
    <mergeCell ref="A46:C46"/>
    <mergeCell ref="A35:C35"/>
    <mergeCell ref="A36:C36"/>
    <mergeCell ref="A37:C37"/>
    <mergeCell ref="A38:C38"/>
    <mergeCell ref="A39:C39"/>
    <mergeCell ref="A40:C40"/>
    <mergeCell ref="A29:C29"/>
    <mergeCell ref="A30:C30"/>
    <mergeCell ref="A31:C31"/>
    <mergeCell ref="A32:C32"/>
    <mergeCell ref="A33:C33"/>
    <mergeCell ref="A34:C34"/>
    <mergeCell ref="L9:BJ9"/>
    <mergeCell ref="A10:K10"/>
    <mergeCell ref="L10:BJ10"/>
    <mergeCell ref="A23:C23"/>
    <mergeCell ref="A24:C24"/>
    <mergeCell ref="A25:C25"/>
    <mergeCell ref="A26:C26"/>
    <mergeCell ref="A27:C27"/>
    <mergeCell ref="A28:C28"/>
    <mergeCell ref="A22:C22"/>
    <mergeCell ref="D22:T22"/>
    <mergeCell ref="U22:W22"/>
    <mergeCell ref="AF125:BJ125"/>
    <mergeCell ref="AZ4:BJ4"/>
    <mergeCell ref="A6:K6"/>
    <mergeCell ref="L6:W6"/>
    <mergeCell ref="AS6:AX6"/>
    <mergeCell ref="AY6:BJ6"/>
    <mergeCell ref="A7:K7"/>
    <mergeCell ref="L7:BJ7"/>
    <mergeCell ref="A2:AU2"/>
    <mergeCell ref="AV2:AY2"/>
    <mergeCell ref="AZ2:BC2"/>
    <mergeCell ref="BD2:BG2"/>
    <mergeCell ref="BH2:BJ2"/>
    <mergeCell ref="A3:G4"/>
    <mergeCell ref="H3:AU4"/>
    <mergeCell ref="AV3:AY3"/>
    <mergeCell ref="AZ3:BJ3"/>
    <mergeCell ref="AV4:AY4"/>
    <mergeCell ref="X22:AB22"/>
    <mergeCell ref="AC22:AE22"/>
    <mergeCell ref="AF22:BJ22"/>
    <mergeCell ref="A8:K8"/>
    <mergeCell ref="L8:BJ8"/>
    <mergeCell ref="A9:K9"/>
  </mergeCells>
  <phoneticPr fontId="4"/>
  <dataValidations count="2">
    <dataValidation type="list" allowBlank="1" showInputMessage="1" showErrorMessage="1" sqref="AY6:BJ6" xr:uid="{A9F26F19-A6A5-4E82-87D7-7F64A953BB39}">
      <formula1>"送信,受信"</formula1>
    </dataValidation>
    <dataValidation type="list" allowBlank="1" showInputMessage="1" showErrorMessage="1" sqref="AD23:AE23 AC75:AE100 AC23:AC74 AC127:AC132 AD128:AE132" xr:uid="{A2E3FF0A-BDE5-481B-A68C-605364E6C8C0}">
      <formula1>"○"</formula1>
    </dataValidation>
  </dataValidations>
  <pageMargins left="0.70866141732283472" right="0.39370078740157483" top="0.74803149606299213" bottom="0.51181102362204722" header="0.98425196850393704" footer="0.31496062992125984"/>
  <pageSetup paperSize="9" scale="70" fitToHeight="0" orientation="portrait" r:id="rId1"/>
  <headerFooter>
    <oddHeader xml:space="preserve">&amp;R&amp;P   </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2E94-3363-49BB-BE59-627D6743EC83}">
  <sheetPr codeName="Sheet69">
    <pageSetUpPr fitToPage="1"/>
  </sheetPr>
  <dimension ref="A1:BJ62"/>
  <sheetViews>
    <sheetView view="pageBreakPreview" zoomScaleNormal="100" zoomScaleSheetLayoutView="100" workbookViewId="0"/>
  </sheetViews>
  <sheetFormatPr defaultColWidth="2.109375" defaultRowHeight="13.2" x14ac:dyDescent="0.2"/>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5994</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4949</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B12" s="7" t="s">
        <v>5481</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4952</v>
      </c>
      <c r="BJ16" s="12"/>
    </row>
    <row r="17" spans="1:62" s="7" customFormat="1" ht="20.25" customHeight="1" x14ac:dyDescent="0.2">
      <c r="A17" s="11"/>
      <c r="B17" s="134" t="s">
        <v>2124</v>
      </c>
      <c r="BJ17" s="12"/>
    </row>
    <row r="18" spans="1:62" s="7" customFormat="1" ht="20.25" customHeight="1" x14ac:dyDescent="0.2">
      <c r="A18" s="11"/>
      <c r="B18" s="134" t="s">
        <v>2123</v>
      </c>
      <c r="BJ18" s="12"/>
    </row>
    <row r="19" spans="1:62" s="7" customFormat="1" ht="20.25" customHeight="1" x14ac:dyDescent="0.2">
      <c r="A19" s="11"/>
      <c r="B19" s="7" t="s">
        <v>3102</v>
      </c>
      <c r="BJ19" s="12"/>
    </row>
    <row r="20" spans="1:62" s="7" customFormat="1" ht="20.25" customHeight="1" x14ac:dyDescent="0.2">
      <c r="A20" s="4"/>
      <c r="B20" s="5" t="s">
        <v>5898</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62" s="3" customFormat="1" ht="5.25" customHeight="1" x14ac:dyDescent="0.2"/>
    <row r="22" spans="1:62" s="7" customFormat="1" ht="20.25" customHeight="1" x14ac:dyDescent="0.2">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62" s="7" customFormat="1" ht="40.5" customHeight="1" x14ac:dyDescent="0.2">
      <c r="A23" s="244">
        <v>1</v>
      </c>
      <c r="B23" s="245"/>
      <c r="C23" s="246"/>
      <c r="D23" s="38" t="s">
        <v>2783</v>
      </c>
      <c r="E23" s="47"/>
      <c r="F23" s="47"/>
      <c r="G23" s="47"/>
      <c r="H23" s="47"/>
      <c r="I23" s="47"/>
      <c r="J23" s="47"/>
      <c r="K23" s="47"/>
      <c r="L23" s="47"/>
      <c r="M23" s="47"/>
      <c r="N23" s="47"/>
      <c r="O23" s="47"/>
      <c r="P23" s="47"/>
      <c r="Q23" s="47"/>
      <c r="R23" s="47"/>
      <c r="S23" s="47"/>
      <c r="T23" s="48"/>
      <c r="U23" s="38">
        <v>2</v>
      </c>
      <c r="V23" s="129"/>
      <c r="W23" s="130"/>
      <c r="X23" s="38" t="s">
        <v>1509</v>
      </c>
      <c r="Y23" s="129"/>
      <c r="Z23" s="129"/>
      <c r="AA23" s="129"/>
      <c r="AB23" s="130"/>
      <c r="AC23" s="38"/>
      <c r="AD23" s="129"/>
      <c r="AE23" s="130"/>
      <c r="AF23" s="38"/>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51"/>
    </row>
    <row r="24" spans="1:62" s="7" customFormat="1" ht="40.5" customHeight="1" x14ac:dyDescent="0.2">
      <c r="A24" s="173">
        <v>2</v>
      </c>
      <c r="B24" s="174"/>
      <c r="C24" s="175"/>
      <c r="D24" s="29" t="s">
        <v>2784</v>
      </c>
      <c r="E24" s="30"/>
      <c r="F24" s="30"/>
      <c r="G24" s="30"/>
      <c r="H24" s="30"/>
      <c r="I24" s="30"/>
      <c r="J24" s="30"/>
      <c r="K24" s="30"/>
      <c r="L24" s="30"/>
      <c r="M24" s="30"/>
      <c r="N24" s="30"/>
      <c r="O24" s="30"/>
      <c r="P24" s="30"/>
      <c r="Q24" s="30"/>
      <c r="R24" s="30"/>
      <c r="S24" s="30"/>
      <c r="T24" s="31"/>
      <c r="U24" s="29">
        <v>2</v>
      </c>
      <c r="V24" s="32"/>
      <c r="W24" s="124"/>
      <c r="X24" s="29" t="s">
        <v>1509</v>
      </c>
      <c r="Y24" s="32"/>
      <c r="Z24" s="32"/>
      <c r="AA24" s="32"/>
      <c r="AB24" s="124"/>
      <c r="AC24" s="29"/>
      <c r="AD24" s="32"/>
      <c r="AE24" s="124"/>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row>
    <row r="25" spans="1:62" s="7" customFormat="1" ht="40.5" customHeight="1" x14ac:dyDescent="0.2">
      <c r="A25" s="173">
        <v>3</v>
      </c>
      <c r="B25" s="174"/>
      <c r="C25" s="175"/>
      <c r="D25" s="29" t="s">
        <v>4951</v>
      </c>
      <c r="E25" s="30"/>
      <c r="F25" s="30"/>
      <c r="G25" s="30"/>
      <c r="H25" s="30"/>
      <c r="I25" s="30"/>
      <c r="J25" s="30"/>
      <c r="K25" s="30"/>
      <c r="L25" s="30"/>
      <c r="M25" s="30"/>
      <c r="N25" s="30"/>
      <c r="O25" s="30"/>
      <c r="P25" s="30"/>
      <c r="Q25" s="30"/>
      <c r="R25" s="30"/>
      <c r="S25" s="30"/>
      <c r="T25" s="31"/>
      <c r="U25" s="29">
        <v>1</v>
      </c>
      <c r="V25" s="32"/>
      <c r="W25" s="124"/>
      <c r="X25" s="29" t="s">
        <v>1509</v>
      </c>
      <c r="Y25" s="32"/>
      <c r="Z25" s="32"/>
      <c r="AA25" s="32"/>
      <c r="AB25" s="124"/>
      <c r="AC25" s="29"/>
      <c r="AD25" s="32"/>
      <c r="AE25" s="124"/>
      <c r="AF25" s="29"/>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row>
    <row r="26" spans="1:62" s="7" customFormat="1" ht="40.5" customHeight="1" x14ac:dyDescent="0.2">
      <c r="A26" s="173">
        <v>4</v>
      </c>
      <c r="B26" s="174"/>
      <c r="C26" s="175"/>
      <c r="D26" s="29" t="s">
        <v>34</v>
      </c>
      <c r="E26" s="30"/>
      <c r="F26" s="30"/>
      <c r="G26" s="30"/>
      <c r="H26" s="30"/>
      <c r="I26" s="30"/>
      <c r="J26" s="30"/>
      <c r="K26" s="30"/>
      <c r="L26" s="30"/>
      <c r="M26" s="30"/>
      <c r="N26" s="30"/>
      <c r="O26" s="30"/>
      <c r="P26" s="30"/>
      <c r="Q26" s="30"/>
      <c r="R26" s="30"/>
      <c r="S26" s="30"/>
      <c r="T26" s="31"/>
      <c r="U26" s="29">
        <v>2</v>
      </c>
      <c r="V26" s="32"/>
      <c r="W26" s="124"/>
      <c r="X26" s="29" t="s">
        <v>1509</v>
      </c>
      <c r="Y26" s="32"/>
      <c r="Z26" s="32"/>
      <c r="AA26" s="32"/>
      <c r="AB26" s="124"/>
      <c r="AC26" s="29"/>
      <c r="AD26" s="32"/>
      <c r="AE26" s="124"/>
      <c r="AF26" s="29"/>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row>
    <row r="27" spans="1:62" s="7" customFormat="1" ht="40.5" customHeight="1" x14ac:dyDescent="0.2">
      <c r="A27" s="173">
        <v>5</v>
      </c>
      <c r="B27" s="174"/>
      <c r="C27" s="175"/>
      <c r="D27" s="29" t="s">
        <v>477</v>
      </c>
      <c r="E27" s="30"/>
      <c r="F27" s="30"/>
      <c r="G27" s="30"/>
      <c r="H27" s="30"/>
      <c r="I27" s="30"/>
      <c r="J27" s="30"/>
      <c r="K27" s="30"/>
      <c r="L27" s="30"/>
      <c r="M27" s="30"/>
      <c r="N27" s="30"/>
      <c r="O27" s="30"/>
      <c r="P27" s="30"/>
      <c r="Q27" s="30"/>
      <c r="R27" s="30"/>
      <c r="S27" s="30"/>
      <c r="T27" s="31"/>
      <c r="U27" s="29">
        <v>8</v>
      </c>
      <c r="V27" s="32"/>
      <c r="W27" s="124"/>
      <c r="X27" s="29" t="s">
        <v>1509</v>
      </c>
      <c r="Y27" s="32"/>
      <c r="Z27" s="32"/>
      <c r="AA27" s="32"/>
      <c r="AB27" s="124"/>
      <c r="AC27" s="29"/>
      <c r="AD27" s="32"/>
      <c r="AE27" s="124"/>
      <c r="AF27" s="29"/>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row>
    <row r="28" spans="1:62" s="7" customFormat="1" ht="40.5" customHeight="1" x14ac:dyDescent="0.2">
      <c r="A28" s="173">
        <v>6</v>
      </c>
      <c r="B28" s="174"/>
      <c r="C28" s="175"/>
      <c r="D28" s="29" t="s">
        <v>262</v>
      </c>
      <c r="E28" s="30"/>
      <c r="F28" s="30"/>
      <c r="G28" s="30"/>
      <c r="H28" s="30"/>
      <c r="I28" s="30"/>
      <c r="J28" s="30"/>
      <c r="K28" s="30"/>
      <c r="L28" s="30"/>
      <c r="M28" s="30"/>
      <c r="N28" s="30"/>
      <c r="O28" s="30"/>
      <c r="P28" s="30"/>
      <c r="Q28" s="30"/>
      <c r="R28" s="30"/>
      <c r="S28" s="30"/>
      <c r="T28" s="31"/>
      <c r="U28" s="29">
        <v>8</v>
      </c>
      <c r="V28" s="32"/>
      <c r="W28" s="124"/>
      <c r="X28" s="29" t="s">
        <v>1509</v>
      </c>
      <c r="Y28" s="32"/>
      <c r="Z28" s="32"/>
      <c r="AA28" s="32"/>
      <c r="AB28" s="124"/>
      <c r="AC28" s="29"/>
      <c r="AD28" s="32"/>
      <c r="AE28" s="124"/>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row>
    <row r="29" spans="1:62" s="7" customFormat="1" ht="40.5" customHeight="1" x14ac:dyDescent="0.2">
      <c r="A29" s="173">
        <v>7</v>
      </c>
      <c r="B29" s="174"/>
      <c r="C29" s="175"/>
      <c r="D29" s="29" t="s">
        <v>244</v>
      </c>
      <c r="E29" s="30"/>
      <c r="F29" s="30"/>
      <c r="G29" s="30"/>
      <c r="H29" s="30"/>
      <c r="I29" s="30"/>
      <c r="J29" s="30"/>
      <c r="K29" s="30"/>
      <c r="L29" s="30"/>
      <c r="M29" s="30"/>
      <c r="N29" s="30"/>
      <c r="O29" s="30"/>
      <c r="P29" s="30"/>
      <c r="Q29" s="30"/>
      <c r="R29" s="30"/>
      <c r="S29" s="30"/>
      <c r="T29" s="31"/>
      <c r="U29" s="29">
        <v>4</v>
      </c>
      <c r="V29" s="32"/>
      <c r="W29" s="124"/>
      <c r="X29" s="29" t="s">
        <v>1509</v>
      </c>
      <c r="Y29" s="32"/>
      <c r="Z29" s="32"/>
      <c r="AA29" s="32"/>
      <c r="AB29" s="124"/>
      <c r="AC29" s="29"/>
      <c r="AD29" s="32"/>
      <c r="AE29" s="124"/>
      <c r="AF29" s="29"/>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row>
    <row r="30" spans="1:62" s="7" customFormat="1" ht="40.5" customHeight="1" x14ac:dyDescent="0.2">
      <c r="A30" s="173">
        <v>8</v>
      </c>
      <c r="B30" s="174"/>
      <c r="C30" s="175"/>
      <c r="D30" s="29" t="s">
        <v>51</v>
      </c>
      <c r="E30" s="30"/>
      <c r="F30" s="30"/>
      <c r="G30" s="30"/>
      <c r="H30" s="30"/>
      <c r="I30" s="30"/>
      <c r="J30" s="30"/>
      <c r="K30" s="30"/>
      <c r="L30" s="30"/>
      <c r="M30" s="30"/>
      <c r="N30" s="30"/>
      <c r="O30" s="30"/>
      <c r="P30" s="30"/>
      <c r="Q30" s="30"/>
      <c r="R30" s="30"/>
      <c r="S30" s="30"/>
      <c r="T30" s="31"/>
      <c r="U30" s="29">
        <v>6</v>
      </c>
      <c r="V30" s="32"/>
      <c r="W30" s="124"/>
      <c r="X30" s="29" t="s">
        <v>1509</v>
      </c>
      <c r="Y30" s="32"/>
      <c r="Z30" s="32"/>
      <c r="AA30" s="32"/>
      <c r="AB30" s="124"/>
      <c r="AC30" s="29"/>
      <c r="AD30" s="32"/>
      <c r="AE30" s="124"/>
      <c r="AF30" s="29"/>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row>
    <row r="31" spans="1:62" s="7" customFormat="1" ht="23.7" customHeight="1" x14ac:dyDescent="0.2">
      <c r="A31" s="173"/>
      <c r="B31" s="174"/>
      <c r="C31" s="175"/>
      <c r="D31" s="237" t="s">
        <v>3116</v>
      </c>
      <c r="E31" s="238"/>
      <c r="F31" s="238"/>
      <c r="G31" s="238"/>
      <c r="H31" s="238"/>
      <c r="I31" s="238"/>
      <c r="J31" s="238"/>
      <c r="K31" s="238"/>
      <c r="L31" s="238"/>
      <c r="M31" s="238"/>
      <c r="N31" s="238"/>
      <c r="O31" s="238"/>
      <c r="P31" s="238"/>
      <c r="Q31" s="238"/>
      <c r="R31" s="238"/>
      <c r="S31" s="238"/>
      <c r="T31" s="239"/>
      <c r="U31" s="176"/>
      <c r="V31" s="174"/>
      <c r="W31" s="175"/>
      <c r="X31" s="176"/>
      <c r="Y31" s="174"/>
      <c r="Z31" s="174"/>
      <c r="AA31" s="174"/>
      <c r="AB31" s="175"/>
      <c r="AC31" s="176"/>
      <c r="AD31" s="174"/>
      <c r="AE31" s="175"/>
      <c r="AF31" s="305"/>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321"/>
    </row>
    <row r="32" spans="1:62" s="7" customFormat="1" ht="40.5" customHeight="1" x14ac:dyDescent="0.2">
      <c r="A32" s="173">
        <v>1</v>
      </c>
      <c r="B32" s="174"/>
      <c r="C32" s="175"/>
      <c r="D32" s="29" t="s">
        <v>3117</v>
      </c>
      <c r="E32" s="32"/>
      <c r="F32" s="32"/>
      <c r="G32" s="32"/>
      <c r="H32" s="32"/>
      <c r="I32" s="32"/>
      <c r="J32" s="32"/>
      <c r="K32" s="32"/>
      <c r="L32" s="32"/>
      <c r="M32" s="32"/>
      <c r="N32" s="32"/>
      <c r="O32" s="32"/>
      <c r="P32" s="32"/>
      <c r="Q32" s="32"/>
      <c r="R32" s="32"/>
      <c r="S32" s="32"/>
      <c r="T32" s="124"/>
      <c r="U32" s="176">
        <v>2</v>
      </c>
      <c r="V32" s="174"/>
      <c r="W32" s="175"/>
      <c r="X32" s="174" t="s">
        <v>102</v>
      </c>
      <c r="Y32" s="174"/>
      <c r="Z32" s="174"/>
      <c r="AA32" s="174"/>
      <c r="AB32" s="175"/>
      <c r="AC32" s="210"/>
      <c r="AD32" s="211"/>
      <c r="AE32" s="212"/>
      <c r="AF32" s="183" t="s">
        <v>3130</v>
      </c>
      <c r="AG32" s="322"/>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2"/>
      <c r="BD32" s="322"/>
      <c r="BE32" s="322"/>
      <c r="BF32" s="322"/>
      <c r="BG32" s="322"/>
      <c r="BH32" s="322"/>
      <c r="BI32" s="322"/>
      <c r="BJ32" s="323"/>
    </row>
    <row r="33" spans="1:62" s="7" customFormat="1" ht="40.5" customHeight="1" x14ac:dyDescent="0.2">
      <c r="A33" s="173">
        <v>2</v>
      </c>
      <c r="B33" s="174"/>
      <c r="C33" s="175"/>
      <c r="D33" s="29" t="s">
        <v>3118</v>
      </c>
      <c r="E33" s="32"/>
      <c r="F33" s="32"/>
      <c r="G33" s="32"/>
      <c r="H33" s="32"/>
      <c r="I33" s="32"/>
      <c r="J33" s="32"/>
      <c r="K33" s="32"/>
      <c r="L33" s="32"/>
      <c r="M33" s="32"/>
      <c r="N33" s="32"/>
      <c r="O33" s="32"/>
      <c r="P33" s="32"/>
      <c r="Q33" s="32"/>
      <c r="R33" s="32"/>
      <c r="S33" s="32"/>
      <c r="T33" s="124"/>
      <c r="U33" s="176">
        <v>1</v>
      </c>
      <c r="V33" s="174"/>
      <c r="W33" s="175"/>
      <c r="X33" s="174" t="s">
        <v>102</v>
      </c>
      <c r="Y33" s="174"/>
      <c r="Z33" s="174"/>
      <c r="AA33" s="174"/>
      <c r="AB33" s="175"/>
      <c r="AC33" s="210"/>
      <c r="AD33" s="211"/>
      <c r="AE33" s="212"/>
      <c r="AF33" s="183" t="s">
        <v>3131</v>
      </c>
      <c r="AG33" s="322"/>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2"/>
      <c r="BD33" s="322"/>
      <c r="BE33" s="322"/>
      <c r="BF33" s="322"/>
      <c r="BG33" s="322"/>
      <c r="BH33" s="322"/>
      <c r="BI33" s="322"/>
      <c r="BJ33" s="323"/>
    </row>
    <row r="34" spans="1:62" s="7" customFormat="1" ht="40.5" customHeight="1" x14ac:dyDescent="0.2">
      <c r="A34" s="173">
        <v>3</v>
      </c>
      <c r="B34" s="174"/>
      <c r="C34" s="175"/>
      <c r="D34" s="29" t="s">
        <v>3119</v>
      </c>
      <c r="E34" s="32"/>
      <c r="F34" s="32"/>
      <c r="G34" s="32"/>
      <c r="H34" s="32"/>
      <c r="I34" s="32"/>
      <c r="J34" s="32"/>
      <c r="K34" s="32"/>
      <c r="L34" s="32"/>
      <c r="M34" s="32"/>
      <c r="N34" s="32"/>
      <c r="O34" s="32"/>
      <c r="P34" s="32"/>
      <c r="Q34" s="32"/>
      <c r="R34" s="32"/>
      <c r="S34" s="32"/>
      <c r="T34" s="124"/>
      <c r="U34" s="176">
        <v>7</v>
      </c>
      <c r="V34" s="174"/>
      <c r="W34" s="175"/>
      <c r="X34" s="174" t="s">
        <v>1742</v>
      </c>
      <c r="Y34" s="174"/>
      <c r="Z34" s="174"/>
      <c r="AA34" s="174"/>
      <c r="AB34" s="175"/>
      <c r="AC34" s="210"/>
      <c r="AD34" s="211"/>
      <c r="AE34" s="212"/>
      <c r="AF34" s="177" t="s">
        <v>3125</v>
      </c>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9"/>
    </row>
    <row r="35" spans="1:62" s="7" customFormat="1" ht="40.5" customHeight="1" x14ac:dyDescent="0.2">
      <c r="A35" s="173">
        <v>4</v>
      </c>
      <c r="B35" s="174"/>
      <c r="C35" s="175"/>
      <c r="D35" s="29" t="s">
        <v>3120</v>
      </c>
      <c r="E35" s="32"/>
      <c r="F35" s="32"/>
      <c r="G35" s="32"/>
      <c r="H35" s="32"/>
      <c r="I35" s="32"/>
      <c r="J35" s="32"/>
      <c r="K35" s="32"/>
      <c r="L35" s="32"/>
      <c r="M35" s="32"/>
      <c r="N35" s="32"/>
      <c r="O35" s="32"/>
      <c r="P35" s="32"/>
      <c r="Q35" s="32"/>
      <c r="R35" s="32"/>
      <c r="S35" s="32"/>
      <c r="T35" s="124"/>
      <c r="U35" s="176">
        <v>7</v>
      </c>
      <c r="V35" s="174"/>
      <c r="W35" s="175"/>
      <c r="X35" s="174" t="s">
        <v>1742</v>
      </c>
      <c r="Y35" s="174"/>
      <c r="Z35" s="174"/>
      <c r="AA35" s="174"/>
      <c r="AB35" s="175"/>
      <c r="AC35" s="210"/>
      <c r="AD35" s="211"/>
      <c r="AE35" s="212"/>
      <c r="AF35" s="177" t="s">
        <v>3124</v>
      </c>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9"/>
    </row>
    <row r="36" spans="1:62" s="7" customFormat="1" ht="40.5" customHeight="1" x14ac:dyDescent="0.2">
      <c r="A36" s="173">
        <v>5</v>
      </c>
      <c r="B36" s="174"/>
      <c r="C36" s="175"/>
      <c r="D36" s="29" t="s">
        <v>3121</v>
      </c>
      <c r="E36" s="32"/>
      <c r="F36" s="32"/>
      <c r="G36" s="32"/>
      <c r="H36" s="32"/>
      <c r="I36" s="32"/>
      <c r="J36" s="32"/>
      <c r="K36" s="32"/>
      <c r="L36" s="32"/>
      <c r="M36" s="32"/>
      <c r="N36" s="32"/>
      <c r="O36" s="32"/>
      <c r="P36" s="32"/>
      <c r="Q36" s="32"/>
      <c r="R36" s="32"/>
      <c r="S36" s="32"/>
      <c r="T36" s="124"/>
      <c r="U36" s="176" t="s">
        <v>3122</v>
      </c>
      <c r="V36" s="174"/>
      <c r="W36" s="175"/>
      <c r="X36" s="174" t="s">
        <v>102</v>
      </c>
      <c r="Y36" s="174"/>
      <c r="Z36" s="174"/>
      <c r="AA36" s="174"/>
      <c r="AB36" s="175"/>
      <c r="AC36" s="210"/>
      <c r="AD36" s="211"/>
      <c r="AE36" s="212"/>
      <c r="AF36" s="177" t="s">
        <v>3144</v>
      </c>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9"/>
    </row>
    <row r="37" spans="1:62" s="7" customFormat="1" ht="40.5" customHeight="1" x14ac:dyDescent="0.2">
      <c r="A37" s="56"/>
      <c r="B37" s="40"/>
      <c r="C37" s="57"/>
      <c r="D37" s="41"/>
      <c r="E37" s="35"/>
      <c r="F37" s="35"/>
      <c r="G37" s="35"/>
      <c r="H37" s="35"/>
      <c r="I37" s="35"/>
      <c r="J37" s="35"/>
      <c r="K37" s="35"/>
      <c r="L37" s="35"/>
      <c r="M37" s="35"/>
      <c r="N37" s="35"/>
      <c r="O37" s="35"/>
      <c r="P37" s="35"/>
      <c r="Q37" s="35"/>
      <c r="R37" s="35"/>
      <c r="S37" s="35"/>
      <c r="T37" s="36"/>
      <c r="U37" s="126"/>
      <c r="V37" s="127"/>
      <c r="W37" s="128"/>
      <c r="X37" s="126"/>
      <c r="Y37" s="127"/>
      <c r="Z37" s="127"/>
      <c r="AA37" s="127"/>
      <c r="AB37" s="128"/>
      <c r="AC37" s="126"/>
      <c r="AD37" s="127"/>
      <c r="AE37" s="128"/>
      <c r="AF37" s="41"/>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39"/>
    </row>
    <row r="38" spans="1:62" s="3" customFormat="1" ht="7.5" customHeight="1" x14ac:dyDescent="0.2"/>
    <row r="39" spans="1:62" s="1" customFormat="1" ht="12" x14ac:dyDescent="0.2"/>
    <row r="40" spans="1:62" s="1" customFormat="1" ht="12" x14ac:dyDescent="0.2"/>
    <row r="41" spans="1:62" s="1" customFormat="1" ht="12" x14ac:dyDescent="0.2"/>
    <row r="42" spans="1:62" s="1" customFormat="1" ht="12" x14ac:dyDescent="0.2"/>
    <row r="43" spans="1:62" s="1" customFormat="1" ht="12" x14ac:dyDescent="0.2"/>
    <row r="44" spans="1:62" s="1" customFormat="1" ht="12" x14ac:dyDescent="0.2"/>
    <row r="45" spans="1:62" s="1" customFormat="1" ht="12" x14ac:dyDescent="0.2"/>
    <row r="46" spans="1:62" s="1" customFormat="1" ht="12" x14ac:dyDescent="0.2"/>
    <row r="47" spans="1:62" s="1" customFormat="1" ht="12" x14ac:dyDescent="0.2"/>
    <row r="48" spans="1:62" s="1" customFormat="1" ht="12" x14ac:dyDescent="0.2"/>
    <row r="49" s="1" customFormat="1" ht="12" x14ac:dyDescent="0.2"/>
    <row r="50" s="1" customFormat="1" ht="12" x14ac:dyDescent="0.2"/>
    <row r="51" s="1" customFormat="1" ht="12" x14ac:dyDescent="0.2"/>
    <row r="52" s="1" customFormat="1" ht="12" x14ac:dyDescent="0.2"/>
    <row r="53" s="1" customFormat="1" ht="12" x14ac:dyDescent="0.2"/>
    <row r="54" s="1" customFormat="1" ht="12" x14ac:dyDescent="0.2"/>
    <row r="55" s="1" customFormat="1" ht="12" x14ac:dyDescent="0.2"/>
    <row r="56" s="1" customFormat="1" ht="12" x14ac:dyDescent="0.2"/>
    <row r="57" s="1" customFormat="1" ht="12" x14ac:dyDescent="0.2"/>
    <row r="58" s="1" customFormat="1" ht="12" x14ac:dyDescent="0.2"/>
    <row r="59" s="1" customFormat="1" ht="12" x14ac:dyDescent="0.2"/>
    <row r="60" s="1" customFormat="1" ht="12" x14ac:dyDescent="0.2"/>
    <row r="61" s="2" customFormat="1" ht="12" x14ac:dyDescent="0.15"/>
    <row r="62" s="2" customFormat="1" ht="12" x14ac:dyDescent="0.15"/>
  </sheetData>
  <mergeCells count="68">
    <mergeCell ref="A28:C28"/>
    <mergeCell ref="A29:C29"/>
    <mergeCell ref="A30:C30"/>
    <mergeCell ref="A23:C23"/>
    <mergeCell ref="A24:C24"/>
    <mergeCell ref="A25:C25"/>
    <mergeCell ref="A26:C26"/>
    <mergeCell ref="A27:C27"/>
    <mergeCell ref="A36:C36"/>
    <mergeCell ref="U36:W36"/>
    <mergeCell ref="X36:AB36"/>
    <mergeCell ref="AC36:AE36"/>
    <mergeCell ref="AF36:BJ36"/>
    <mergeCell ref="A35:C35"/>
    <mergeCell ref="U35:W35"/>
    <mergeCell ref="X35:AB35"/>
    <mergeCell ref="AC35:AE35"/>
    <mergeCell ref="AF35:BJ35"/>
    <mergeCell ref="A34:C34"/>
    <mergeCell ref="U34:W34"/>
    <mergeCell ref="X34:AB34"/>
    <mergeCell ref="AC34:AE34"/>
    <mergeCell ref="AF34:BJ34"/>
    <mergeCell ref="A33:C33"/>
    <mergeCell ref="U33:W33"/>
    <mergeCell ref="X33:AB33"/>
    <mergeCell ref="AC33:AE33"/>
    <mergeCell ref="AF33:BJ33"/>
    <mergeCell ref="AF31:BJ31"/>
    <mergeCell ref="A32:C32"/>
    <mergeCell ref="U32:W32"/>
    <mergeCell ref="X32:AB32"/>
    <mergeCell ref="AC32:AE32"/>
    <mergeCell ref="AF32:BJ32"/>
    <mergeCell ref="A31:C31"/>
    <mergeCell ref="D31:T31"/>
    <mergeCell ref="U31:W31"/>
    <mergeCell ref="X31:AB31"/>
    <mergeCell ref="AC31:AE31"/>
    <mergeCell ref="A10:K10"/>
    <mergeCell ref="L10:BJ10"/>
    <mergeCell ref="AZ3:BJ3"/>
    <mergeCell ref="AV4:AY4"/>
    <mergeCell ref="AZ4:BJ4"/>
    <mergeCell ref="A6:K6"/>
    <mergeCell ref="L6:W6"/>
    <mergeCell ref="AS6:AX6"/>
    <mergeCell ref="AY6:BJ6"/>
    <mergeCell ref="A7:K7"/>
    <mergeCell ref="A8:K8"/>
    <mergeCell ref="L8:BJ8"/>
    <mergeCell ref="A9:K9"/>
    <mergeCell ref="L9:BJ9"/>
    <mergeCell ref="A2:AU2"/>
    <mergeCell ref="L7:BJ7"/>
    <mergeCell ref="H3:AU4"/>
    <mergeCell ref="AV2:AY2"/>
    <mergeCell ref="AZ2:BC2"/>
    <mergeCell ref="BD2:BG2"/>
    <mergeCell ref="BH2:BJ2"/>
    <mergeCell ref="A3:G4"/>
    <mergeCell ref="AV3:AY3"/>
    <mergeCell ref="AF22:BJ22"/>
    <mergeCell ref="A22:C22"/>
    <mergeCell ref="D22:T22"/>
    <mergeCell ref="U22:W22"/>
    <mergeCell ref="X22:AB22"/>
    <mergeCell ref="AC22:AE22"/>
  </mergeCells>
  <phoneticPr fontId="4"/>
  <dataValidations count="2">
    <dataValidation type="list" allowBlank="1" showInputMessage="1" showErrorMessage="1" sqref="AY6" xr:uid="{FDBC1672-8062-45B5-A65F-7FAE3EC68593}">
      <formula1>"送信,受信"</formula1>
    </dataValidation>
    <dataValidation type="list" allowBlank="1" showInputMessage="1" showErrorMessage="1" sqref="AD23:AE23 AC37:AE37 AC23:AC36 AD32:AE36" xr:uid="{46959CC4-3B6A-44BE-911F-BC4B91FBA48F}">
      <formula1>"○"</formula1>
    </dataValidation>
  </dataValidations>
  <pageMargins left="0.70866141732283472" right="0.39370078740157483" top="0.74803149606299213" bottom="0.51181102362204722" header="0.98425196850393704" footer="0.31496062992125984"/>
  <pageSetup paperSize="9" scale="71" fitToHeight="0" orientation="portrait" r:id="rId1"/>
  <headerFooter>
    <oddHeader xml:space="preserve">&amp;R&amp;P   </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B540-3543-4480-964D-580A3A2F1FA1}">
  <sheetPr codeName="Sheet70">
    <pageSetUpPr fitToPage="1"/>
  </sheetPr>
  <dimension ref="A1:BS262"/>
  <sheetViews>
    <sheetView view="pageBreakPreview" zoomScaleNormal="100" zoomScaleSheetLayoutView="100" workbookViewId="0"/>
  </sheetViews>
  <sheetFormatPr defaultColWidth="2.109375" defaultRowHeight="13.2" x14ac:dyDescent="0.2"/>
  <cols>
    <col min="63" max="63" width="0" hidden="1" customWidth="1"/>
    <col min="64" max="64" width="7.109375" hidden="1" customWidth="1"/>
    <col min="65" max="65" width="3.77734375" hidden="1" customWidth="1"/>
    <col min="66" max="66" width="27.44140625" hidden="1" customWidth="1"/>
    <col min="67" max="67" width="37.33203125" hidden="1" customWidth="1"/>
    <col min="68" max="68" width="2.88671875" hidden="1" customWidth="1"/>
    <col min="69" max="69" width="8.21875" hidden="1" customWidth="1"/>
    <col min="70" max="70" width="5.44140625" hidden="1" customWidth="1"/>
    <col min="71" max="71" width="3.77734375" hidden="1" customWidth="1"/>
    <col min="72" max="72" width="0" hidden="1" customWidth="1"/>
  </cols>
  <sheetData>
    <row r="1" spans="1:62" s="13" customFormat="1" ht="18" customHeight="1" x14ac:dyDescent="0.2">
      <c r="A1" s="13" t="s">
        <v>19</v>
      </c>
      <c r="BJ1" s="14" t="s">
        <v>2</v>
      </c>
    </row>
    <row r="2" spans="1:62" s="15" customFormat="1" ht="18" customHeight="1" x14ac:dyDescent="0.2">
      <c r="A2" s="170" t="s">
        <v>21</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22</v>
      </c>
      <c r="BA2" s="153"/>
      <c r="BB2" s="153"/>
      <c r="BC2" s="154"/>
      <c r="BD2" s="152" t="s">
        <v>4</v>
      </c>
      <c r="BE2" s="153"/>
      <c r="BF2" s="153"/>
      <c r="BG2" s="154"/>
      <c r="BH2" s="153"/>
      <c r="BI2" s="153"/>
      <c r="BJ2" s="154"/>
    </row>
    <row r="3" spans="1:62" s="13" customFormat="1" ht="18" customHeight="1" x14ac:dyDescent="0.2">
      <c r="A3" s="164" t="s">
        <v>5</v>
      </c>
      <c r="B3" s="165"/>
      <c r="C3" s="165"/>
      <c r="D3" s="165"/>
      <c r="E3" s="165"/>
      <c r="F3" s="165"/>
      <c r="G3" s="166"/>
      <c r="H3" s="158" t="s">
        <v>27</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2" t="s">
        <v>6</v>
      </c>
      <c r="AW3" s="153"/>
      <c r="AX3" s="153"/>
      <c r="AY3" s="154"/>
      <c r="AZ3" s="152" t="s">
        <v>28</v>
      </c>
      <c r="BA3" s="153"/>
      <c r="BB3" s="153"/>
      <c r="BC3" s="153"/>
      <c r="BD3" s="153"/>
      <c r="BE3" s="153"/>
      <c r="BF3" s="153"/>
      <c r="BG3" s="153"/>
      <c r="BH3" s="153"/>
      <c r="BI3" s="153"/>
      <c r="BJ3" s="154"/>
    </row>
    <row r="4" spans="1:62" s="13" customFormat="1" ht="18" customHeight="1" x14ac:dyDescent="0.2">
      <c r="A4" s="167"/>
      <c r="B4" s="168"/>
      <c r="C4" s="168"/>
      <c r="D4" s="168"/>
      <c r="E4" s="168"/>
      <c r="F4" s="168"/>
      <c r="G4" s="169"/>
      <c r="H4" s="161"/>
      <c r="I4" s="162"/>
      <c r="J4" s="162"/>
      <c r="K4" s="162"/>
      <c r="L4" s="162"/>
      <c r="M4" s="162"/>
      <c r="N4" s="162"/>
      <c r="O4" s="162"/>
      <c r="P4" s="162"/>
      <c r="Q4" s="162"/>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3"/>
      <c r="AV4" s="152" t="s">
        <v>7</v>
      </c>
      <c r="AW4" s="153"/>
      <c r="AX4" s="153"/>
      <c r="AY4" s="154"/>
      <c r="AZ4" s="152"/>
      <c r="BA4" s="153"/>
      <c r="BB4" s="153"/>
      <c r="BC4" s="153"/>
      <c r="BD4" s="153"/>
      <c r="BE4" s="153"/>
      <c r="BF4" s="153"/>
      <c r="BG4" s="153"/>
      <c r="BH4" s="153"/>
      <c r="BI4" s="153"/>
      <c r="BJ4" s="154"/>
    </row>
    <row r="5" spans="1:62" ht="5.25" customHeight="1" x14ac:dyDescent="0.2"/>
    <row r="6" spans="1:62" s="7" customFormat="1" ht="20.25" customHeight="1" x14ac:dyDescent="0.2">
      <c r="A6" s="184" t="s">
        <v>25</v>
      </c>
      <c r="B6" s="185"/>
      <c r="C6" s="185"/>
      <c r="D6" s="185"/>
      <c r="E6" s="185"/>
      <c r="F6" s="185"/>
      <c r="G6" s="185"/>
      <c r="H6" s="185"/>
      <c r="I6" s="185"/>
      <c r="J6" s="185"/>
      <c r="K6" s="186"/>
      <c r="L6" s="234" t="s">
        <v>4950</v>
      </c>
      <c r="M6" s="188"/>
      <c r="N6" s="188"/>
      <c r="O6" s="188"/>
      <c r="P6" s="188"/>
      <c r="Q6" s="188"/>
      <c r="R6" s="188"/>
      <c r="S6" s="188"/>
      <c r="T6" s="188"/>
      <c r="U6" s="188"/>
      <c r="V6" s="188"/>
      <c r="W6" s="189"/>
      <c r="X6" s="4"/>
      <c r="Y6" s="5"/>
      <c r="Z6" s="5"/>
      <c r="AA6" s="5"/>
      <c r="AB6" s="5"/>
      <c r="AC6" s="5"/>
      <c r="AD6" s="5"/>
      <c r="AE6" s="5"/>
      <c r="AF6" s="5"/>
      <c r="AG6" s="5"/>
      <c r="AH6" s="5"/>
      <c r="AI6" s="5"/>
      <c r="AJ6" s="5"/>
      <c r="AK6" s="5"/>
      <c r="AL6" s="5"/>
      <c r="AM6" s="5"/>
      <c r="AN6" s="5"/>
      <c r="AO6" s="5"/>
      <c r="AP6" s="5"/>
      <c r="AQ6" s="5"/>
      <c r="AR6" s="6"/>
      <c r="AS6" s="190" t="s">
        <v>10</v>
      </c>
      <c r="AT6" s="191"/>
      <c r="AU6" s="191"/>
      <c r="AV6" s="191"/>
      <c r="AW6" s="191"/>
      <c r="AX6" s="192"/>
      <c r="AY6" s="193" t="s">
        <v>26</v>
      </c>
      <c r="AZ6" s="193"/>
      <c r="BA6" s="193"/>
      <c r="BB6" s="193"/>
      <c r="BC6" s="193"/>
      <c r="BD6" s="193"/>
      <c r="BE6" s="193"/>
      <c r="BF6" s="193"/>
      <c r="BG6" s="193"/>
      <c r="BH6" s="193"/>
      <c r="BI6" s="193"/>
      <c r="BJ6" s="193"/>
    </row>
    <row r="7" spans="1:62" s="7" customFormat="1" ht="20.25" customHeight="1" x14ac:dyDescent="0.2">
      <c r="A7" s="184" t="s">
        <v>0</v>
      </c>
      <c r="B7" s="185"/>
      <c r="C7" s="185"/>
      <c r="D7" s="185"/>
      <c r="E7" s="185"/>
      <c r="F7" s="185"/>
      <c r="G7" s="185"/>
      <c r="H7" s="185"/>
      <c r="I7" s="185"/>
      <c r="J7" s="185"/>
      <c r="K7" s="186"/>
      <c r="L7" s="184" t="s">
        <v>5981</v>
      </c>
      <c r="M7" s="185"/>
      <c r="N7" s="185"/>
      <c r="O7" s="185"/>
      <c r="P7" s="185"/>
      <c r="Q7" s="185"/>
      <c r="R7" s="185"/>
      <c r="S7" s="185"/>
      <c r="T7" s="185"/>
      <c r="U7" s="185"/>
      <c r="V7" s="185"/>
      <c r="W7" s="185"/>
      <c r="X7" s="185"/>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62" s="7" customFormat="1" ht="20.25" customHeight="1" x14ac:dyDescent="0.2">
      <c r="A8" s="184" t="s">
        <v>17</v>
      </c>
      <c r="B8" s="185"/>
      <c r="C8" s="185"/>
      <c r="D8" s="185"/>
      <c r="E8" s="185"/>
      <c r="F8" s="185"/>
      <c r="G8" s="185"/>
      <c r="H8" s="185"/>
      <c r="I8" s="185"/>
      <c r="J8" s="185"/>
      <c r="K8" s="186"/>
      <c r="L8" s="184" t="s">
        <v>476</v>
      </c>
      <c r="M8" s="185"/>
      <c r="N8" s="185"/>
      <c r="O8" s="185"/>
      <c r="P8" s="185"/>
      <c r="Q8" s="185"/>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6"/>
    </row>
    <row r="9" spans="1:62" s="7" customFormat="1" ht="20.25" customHeight="1" x14ac:dyDescent="0.2">
      <c r="A9" s="184" t="s">
        <v>8</v>
      </c>
      <c r="B9" s="185"/>
      <c r="C9" s="185"/>
      <c r="D9" s="185"/>
      <c r="E9" s="185"/>
      <c r="F9" s="185"/>
      <c r="G9" s="185"/>
      <c r="H9" s="185"/>
      <c r="I9" s="185"/>
      <c r="J9" s="185"/>
      <c r="K9" s="186"/>
      <c r="L9" s="184" t="s">
        <v>3445</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2" s="7" customFormat="1" ht="20.25" customHeight="1" x14ac:dyDescent="0.2">
      <c r="A10" s="184" t="s">
        <v>1</v>
      </c>
      <c r="B10" s="185"/>
      <c r="C10" s="185"/>
      <c r="D10" s="185"/>
      <c r="E10" s="185"/>
      <c r="F10" s="185"/>
      <c r="G10" s="185"/>
      <c r="H10" s="185"/>
      <c r="I10" s="185"/>
      <c r="J10" s="185"/>
      <c r="K10" s="186"/>
      <c r="L10" s="184" t="s">
        <v>261</v>
      </c>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6"/>
    </row>
    <row r="11" spans="1:62" s="7" customFormat="1" ht="20.25" customHeight="1" x14ac:dyDescent="0.2">
      <c r="A11" s="8" t="s">
        <v>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0"/>
    </row>
    <row r="12" spans="1:62" s="7" customFormat="1" ht="20.25" customHeight="1" x14ac:dyDescent="0.2">
      <c r="A12" s="11"/>
      <c r="B12" s="7" t="s">
        <v>5482</v>
      </c>
      <c r="BJ12" s="12"/>
    </row>
    <row r="13" spans="1:62" s="7" customFormat="1" ht="20.25" customHeight="1" x14ac:dyDescent="0.2">
      <c r="A13" s="11"/>
      <c r="BJ13" s="12"/>
    </row>
    <row r="14" spans="1:62" s="7" customFormat="1" ht="20.25" customHeight="1" x14ac:dyDescent="0.2">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6"/>
    </row>
    <row r="15" spans="1:62" s="7" customFormat="1" ht="20.25" customHeight="1" x14ac:dyDescent="0.2">
      <c r="A15" s="8" t="s">
        <v>11</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s="7" customFormat="1" ht="20.25" customHeight="1" x14ac:dyDescent="0.2">
      <c r="A16" s="11"/>
      <c r="B16" s="7" t="s">
        <v>5092</v>
      </c>
      <c r="BJ16" s="12"/>
    </row>
    <row r="17" spans="1:71" s="7" customFormat="1" ht="20.25" customHeight="1" x14ac:dyDescent="0.2">
      <c r="A17" s="11"/>
      <c r="B17" s="134" t="s">
        <v>2124</v>
      </c>
      <c r="BJ17" s="12"/>
    </row>
    <row r="18" spans="1:71" s="7" customFormat="1" ht="20.25" customHeight="1" x14ac:dyDescent="0.2">
      <c r="A18" s="11"/>
      <c r="B18" s="134" t="s">
        <v>2123</v>
      </c>
      <c r="BJ18" s="12"/>
    </row>
    <row r="19" spans="1:71" s="7" customFormat="1" ht="20.25" customHeight="1" x14ac:dyDescent="0.2">
      <c r="A19" s="11"/>
      <c r="B19" s="7" t="s">
        <v>3102</v>
      </c>
      <c r="BJ19" s="12"/>
    </row>
    <row r="20" spans="1:71" s="7" customFormat="1" ht="20.25" customHeight="1" x14ac:dyDescent="0.2">
      <c r="A20" s="4"/>
      <c r="B20" s="5" t="s">
        <v>5898</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6"/>
    </row>
    <row r="21" spans="1:71" s="3" customFormat="1" ht="5.25" customHeight="1" x14ac:dyDescent="0.2"/>
    <row r="22" spans="1:71" s="7" customFormat="1" ht="20.25" customHeight="1" x14ac:dyDescent="0.2">
      <c r="A22" s="190" t="s">
        <v>18</v>
      </c>
      <c r="B22" s="191"/>
      <c r="C22" s="192"/>
      <c r="D22" s="276" t="s">
        <v>12</v>
      </c>
      <c r="E22" s="195"/>
      <c r="F22" s="195"/>
      <c r="G22" s="195"/>
      <c r="H22" s="195"/>
      <c r="I22" s="195"/>
      <c r="J22" s="195"/>
      <c r="K22" s="195"/>
      <c r="L22" s="195"/>
      <c r="M22" s="195"/>
      <c r="N22" s="195"/>
      <c r="O22" s="195"/>
      <c r="P22" s="195"/>
      <c r="Q22" s="195"/>
      <c r="R22" s="195"/>
      <c r="S22" s="195"/>
      <c r="T22" s="195"/>
      <c r="U22" s="195" t="s">
        <v>13</v>
      </c>
      <c r="V22" s="195"/>
      <c r="W22" s="195"/>
      <c r="X22" s="195" t="s">
        <v>14</v>
      </c>
      <c r="Y22" s="195"/>
      <c r="Z22" s="195"/>
      <c r="AA22" s="195"/>
      <c r="AB22" s="195"/>
      <c r="AC22" s="195" t="s">
        <v>15</v>
      </c>
      <c r="AD22" s="195"/>
      <c r="AE22" s="195"/>
      <c r="AF22" s="195" t="s">
        <v>16</v>
      </c>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c r="BL22" s="123" t="s">
        <v>5094</v>
      </c>
      <c r="BM22" s="123" t="s">
        <v>5095</v>
      </c>
      <c r="BN22" s="123" t="s">
        <v>5096</v>
      </c>
      <c r="BO22" s="123" t="s">
        <v>5097</v>
      </c>
      <c r="BP22" s="123" t="s">
        <v>5098</v>
      </c>
      <c r="BQ22" s="123" t="s">
        <v>5099</v>
      </c>
      <c r="BR22" s="123" t="s">
        <v>5100</v>
      </c>
      <c r="BS22" s="123" t="s">
        <v>5101</v>
      </c>
    </row>
    <row r="23" spans="1:71" s="7" customFormat="1" ht="40.5" customHeight="1" x14ac:dyDescent="0.2">
      <c r="A23" s="255">
        <v>1</v>
      </c>
      <c r="B23" s="256"/>
      <c r="C23" s="257"/>
      <c r="D23" s="44" t="s">
        <v>29</v>
      </c>
      <c r="E23" s="45"/>
      <c r="F23" s="45"/>
      <c r="G23" s="45"/>
      <c r="H23" s="45"/>
      <c r="I23" s="45"/>
      <c r="J23" s="45"/>
      <c r="K23" s="45"/>
      <c r="L23" s="45"/>
      <c r="M23" s="45"/>
      <c r="N23" s="45"/>
      <c r="O23" s="45"/>
      <c r="P23" s="45"/>
      <c r="Q23" s="45"/>
      <c r="R23" s="45"/>
      <c r="S23" s="45"/>
      <c r="T23" s="46"/>
      <c r="U23" s="273" t="s">
        <v>1807</v>
      </c>
      <c r="V23" s="256" t="s">
        <v>1807</v>
      </c>
      <c r="W23" s="257" t="s">
        <v>1807</v>
      </c>
      <c r="X23" s="439" t="s">
        <v>3557</v>
      </c>
      <c r="Y23" s="440" t="s">
        <v>102</v>
      </c>
      <c r="Z23" s="440" t="s">
        <v>102</v>
      </c>
      <c r="AA23" s="440" t="s">
        <v>102</v>
      </c>
      <c r="AB23" s="441" t="s">
        <v>102</v>
      </c>
      <c r="AC23" s="273"/>
      <c r="AD23" s="256"/>
      <c r="AE23" s="257"/>
      <c r="AF23" s="44"/>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2"/>
      <c r="BL23" s="123" t="s">
        <v>5102</v>
      </c>
      <c r="BM23" s="123">
        <v>2</v>
      </c>
      <c r="BN23" s="123" t="s">
        <v>5103</v>
      </c>
      <c r="BO23" s="123" t="s">
        <v>29</v>
      </c>
      <c r="BP23" s="123" t="s">
        <v>5104</v>
      </c>
      <c r="BQ23" s="123">
        <v>1</v>
      </c>
      <c r="BR23" s="123">
        <v>2</v>
      </c>
      <c r="BS23" s="123"/>
    </row>
    <row r="24" spans="1:71" s="7" customFormat="1" ht="40.5" customHeight="1" x14ac:dyDescent="0.2">
      <c r="A24" s="173">
        <v>2</v>
      </c>
      <c r="B24" s="174"/>
      <c r="C24" s="175"/>
      <c r="D24" s="29" t="s">
        <v>2783</v>
      </c>
      <c r="E24" s="30"/>
      <c r="F24" s="30"/>
      <c r="G24" s="30"/>
      <c r="H24" s="30"/>
      <c r="I24" s="30"/>
      <c r="J24" s="30"/>
      <c r="K24" s="30"/>
      <c r="L24" s="30"/>
      <c r="M24" s="30"/>
      <c r="N24" s="30"/>
      <c r="O24" s="30"/>
      <c r="P24" s="30"/>
      <c r="Q24" s="30"/>
      <c r="R24" s="30"/>
      <c r="S24" s="30"/>
      <c r="T24" s="31"/>
      <c r="U24" s="176" t="s">
        <v>1807</v>
      </c>
      <c r="V24" s="174" t="s">
        <v>1807</v>
      </c>
      <c r="W24" s="175" t="s">
        <v>1807</v>
      </c>
      <c r="X24" s="422" t="s">
        <v>3557</v>
      </c>
      <c r="Y24" s="361" t="s">
        <v>102</v>
      </c>
      <c r="Z24" s="361" t="s">
        <v>102</v>
      </c>
      <c r="AA24" s="361" t="s">
        <v>102</v>
      </c>
      <c r="AB24" s="423" t="s">
        <v>102</v>
      </c>
      <c r="AC24" s="176"/>
      <c r="AD24" s="174"/>
      <c r="AE24" s="175"/>
      <c r="AF24" s="29"/>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3"/>
      <c r="BL24" s="123" t="s">
        <v>5102</v>
      </c>
      <c r="BM24" s="123">
        <v>2</v>
      </c>
      <c r="BN24" s="123" t="s">
        <v>5105</v>
      </c>
      <c r="BO24" s="123" t="s">
        <v>2783</v>
      </c>
      <c r="BP24" s="123" t="s">
        <v>5104</v>
      </c>
      <c r="BQ24" s="123">
        <v>3</v>
      </c>
      <c r="BR24" s="123">
        <v>2</v>
      </c>
      <c r="BS24" s="123"/>
    </row>
    <row r="25" spans="1:71" s="7" customFormat="1" ht="40.5" customHeight="1" x14ac:dyDescent="0.2">
      <c r="A25" s="173">
        <v>3</v>
      </c>
      <c r="B25" s="174"/>
      <c r="C25" s="175"/>
      <c r="D25" s="29" t="s">
        <v>50</v>
      </c>
      <c r="E25" s="30"/>
      <c r="F25" s="30"/>
      <c r="G25" s="30"/>
      <c r="H25" s="30"/>
      <c r="I25" s="30"/>
      <c r="J25" s="30"/>
      <c r="K25" s="30"/>
      <c r="L25" s="30"/>
      <c r="M25" s="30"/>
      <c r="N25" s="30"/>
      <c r="O25" s="30"/>
      <c r="P25" s="30"/>
      <c r="Q25" s="30"/>
      <c r="R25" s="30"/>
      <c r="S25" s="30"/>
      <c r="T25" s="31"/>
      <c r="U25" s="176" t="s">
        <v>2134</v>
      </c>
      <c r="V25" s="174" t="s">
        <v>2134</v>
      </c>
      <c r="W25" s="175" t="s">
        <v>2134</v>
      </c>
      <c r="X25" s="422" t="s">
        <v>3557</v>
      </c>
      <c r="Y25" s="361" t="s">
        <v>102</v>
      </c>
      <c r="Z25" s="361" t="s">
        <v>102</v>
      </c>
      <c r="AA25" s="361" t="s">
        <v>102</v>
      </c>
      <c r="AB25" s="423" t="s">
        <v>102</v>
      </c>
      <c r="AC25" s="176"/>
      <c r="AD25" s="174"/>
      <c r="AE25" s="175"/>
      <c r="AF25" s="29" t="s">
        <v>5464</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3"/>
      <c r="BL25" s="123" t="s">
        <v>5102</v>
      </c>
      <c r="BM25" s="123">
        <v>2</v>
      </c>
      <c r="BN25" s="123" t="s">
        <v>5106</v>
      </c>
      <c r="BO25" s="123" t="s">
        <v>50</v>
      </c>
      <c r="BP25" s="123" t="s">
        <v>5104</v>
      </c>
      <c r="BQ25" s="123">
        <v>5</v>
      </c>
      <c r="BR25" s="123">
        <v>10</v>
      </c>
      <c r="BS25" s="123"/>
    </row>
    <row r="26" spans="1:71" s="7" customFormat="1" ht="40.5" customHeight="1" x14ac:dyDescent="0.2">
      <c r="A26" s="173">
        <v>4</v>
      </c>
      <c r="B26" s="174"/>
      <c r="C26" s="175"/>
      <c r="D26" s="29" t="s">
        <v>4953</v>
      </c>
      <c r="E26" s="30"/>
      <c r="F26" s="30"/>
      <c r="G26" s="30"/>
      <c r="H26" s="30"/>
      <c r="I26" s="30"/>
      <c r="J26" s="30"/>
      <c r="K26" s="30"/>
      <c r="L26" s="30"/>
      <c r="M26" s="30"/>
      <c r="N26" s="30"/>
      <c r="O26" s="30"/>
      <c r="P26" s="30"/>
      <c r="Q26" s="30"/>
      <c r="R26" s="30"/>
      <c r="S26" s="30"/>
      <c r="T26" s="31"/>
      <c r="U26" s="176" t="s">
        <v>1797</v>
      </c>
      <c r="V26" s="174" t="s">
        <v>1797</v>
      </c>
      <c r="W26" s="175" t="s">
        <v>1797</v>
      </c>
      <c r="X26" s="422" t="s">
        <v>3557</v>
      </c>
      <c r="Y26" s="361" t="s">
        <v>102</v>
      </c>
      <c r="Z26" s="361" t="s">
        <v>102</v>
      </c>
      <c r="AA26" s="361" t="s">
        <v>102</v>
      </c>
      <c r="AB26" s="423" t="s">
        <v>102</v>
      </c>
      <c r="AC26" s="176"/>
      <c r="AD26" s="174"/>
      <c r="AE26" s="175"/>
      <c r="AF26" s="29" t="s">
        <v>5478</v>
      </c>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3"/>
      <c r="BL26" s="123" t="s">
        <v>5102</v>
      </c>
      <c r="BM26" s="123">
        <v>2</v>
      </c>
      <c r="BN26" s="123" t="s">
        <v>5107</v>
      </c>
      <c r="BO26" s="123" t="s">
        <v>4953</v>
      </c>
      <c r="BP26" s="123" t="s">
        <v>5104</v>
      </c>
      <c r="BQ26" s="123">
        <v>15</v>
      </c>
      <c r="BR26" s="123">
        <v>8</v>
      </c>
      <c r="BS26" s="123"/>
    </row>
    <row r="27" spans="1:71" s="7" customFormat="1" ht="40.5" customHeight="1" x14ac:dyDescent="0.2">
      <c r="A27" s="173">
        <v>5</v>
      </c>
      <c r="B27" s="174"/>
      <c r="C27" s="175"/>
      <c r="D27" s="29" t="s">
        <v>78</v>
      </c>
      <c r="E27" s="30"/>
      <c r="F27" s="30"/>
      <c r="G27" s="30"/>
      <c r="H27" s="30"/>
      <c r="I27" s="30"/>
      <c r="J27" s="30"/>
      <c r="K27" s="30"/>
      <c r="L27" s="30"/>
      <c r="M27" s="30"/>
      <c r="N27" s="30"/>
      <c r="O27" s="30"/>
      <c r="P27" s="30"/>
      <c r="Q27" s="30"/>
      <c r="R27" s="30"/>
      <c r="S27" s="30"/>
      <c r="T27" s="31"/>
      <c r="U27" s="176" t="s">
        <v>1797</v>
      </c>
      <c r="V27" s="174" t="s">
        <v>1797</v>
      </c>
      <c r="W27" s="175" t="s">
        <v>1797</v>
      </c>
      <c r="X27" s="422" t="s">
        <v>3557</v>
      </c>
      <c r="Y27" s="361" t="s">
        <v>102</v>
      </c>
      <c r="Z27" s="361" t="s">
        <v>102</v>
      </c>
      <c r="AA27" s="361" t="s">
        <v>102</v>
      </c>
      <c r="AB27" s="423" t="s">
        <v>102</v>
      </c>
      <c r="AC27" s="176"/>
      <c r="AD27" s="174"/>
      <c r="AE27" s="175"/>
      <c r="AF27" s="29" t="s">
        <v>5477</v>
      </c>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3"/>
      <c r="BL27" s="123" t="s">
        <v>5102</v>
      </c>
      <c r="BM27" s="123">
        <v>2</v>
      </c>
      <c r="BN27" s="123" t="s">
        <v>5108</v>
      </c>
      <c r="BO27" s="123" t="s">
        <v>78</v>
      </c>
      <c r="BP27" s="123" t="s">
        <v>5104</v>
      </c>
      <c r="BQ27" s="123">
        <v>23</v>
      </c>
      <c r="BR27" s="123">
        <v>8</v>
      </c>
      <c r="BS27" s="123"/>
    </row>
    <row r="28" spans="1:71" s="7" customFormat="1" ht="40.5" customHeight="1" x14ac:dyDescent="0.2">
      <c r="A28" s="173">
        <v>6</v>
      </c>
      <c r="B28" s="174"/>
      <c r="C28" s="175"/>
      <c r="D28" s="29" t="s">
        <v>4951</v>
      </c>
      <c r="E28" s="30"/>
      <c r="F28" s="30"/>
      <c r="G28" s="30"/>
      <c r="H28" s="30"/>
      <c r="I28" s="30"/>
      <c r="J28" s="30"/>
      <c r="K28" s="30"/>
      <c r="L28" s="30"/>
      <c r="M28" s="30"/>
      <c r="N28" s="30"/>
      <c r="O28" s="30"/>
      <c r="P28" s="30"/>
      <c r="Q28" s="30"/>
      <c r="R28" s="30"/>
      <c r="S28" s="30"/>
      <c r="T28" s="31"/>
      <c r="U28" s="176" t="s">
        <v>1810</v>
      </c>
      <c r="V28" s="174" t="s">
        <v>1810</v>
      </c>
      <c r="W28" s="175" t="s">
        <v>1810</v>
      </c>
      <c r="X28" s="422" t="s">
        <v>3557</v>
      </c>
      <c r="Y28" s="361" t="s">
        <v>102</v>
      </c>
      <c r="Z28" s="361" t="s">
        <v>102</v>
      </c>
      <c r="AA28" s="361" t="s">
        <v>102</v>
      </c>
      <c r="AB28" s="423" t="s">
        <v>102</v>
      </c>
      <c r="AC28" s="176"/>
      <c r="AD28" s="174"/>
      <c r="AE28" s="175"/>
      <c r="AF28" s="32" t="s">
        <v>5476</v>
      </c>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3"/>
      <c r="BL28" s="123" t="s">
        <v>5102</v>
      </c>
      <c r="BM28" s="123">
        <v>3</v>
      </c>
      <c r="BN28" s="123" t="s">
        <v>5109</v>
      </c>
      <c r="BO28" s="123" t="s">
        <v>4951</v>
      </c>
      <c r="BP28" s="123" t="s">
        <v>5104</v>
      </c>
      <c r="BQ28" s="123">
        <v>31</v>
      </c>
      <c r="BR28" s="123">
        <v>1</v>
      </c>
      <c r="BS28" s="123"/>
    </row>
    <row r="29" spans="1:71" s="7" customFormat="1" ht="40.5" customHeight="1" x14ac:dyDescent="0.2">
      <c r="A29" s="173">
        <v>7</v>
      </c>
      <c r="B29" s="174"/>
      <c r="C29" s="175"/>
      <c r="D29" s="29" t="s">
        <v>5480</v>
      </c>
      <c r="E29" s="30"/>
      <c r="F29" s="30"/>
      <c r="G29" s="30"/>
      <c r="H29" s="30"/>
      <c r="I29" s="30"/>
      <c r="J29" s="30"/>
      <c r="K29" s="30"/>
      <c r="L29" s="30"/>
      <c r="M29" s="30"/>
      <c r="N29" s="30"/>
      <c r="O29" s="30"/>
      <c r="P29" s="30"/>
      <c r="Q29" s="30"/>
      <c r="R29" s="30"/>
      <c r="S29" s="30"/>
      <c r="T29" s="31"/>
      <c r="U29" s="176" t="s">
        <v>1810</v>
      </c>
      <c r="V29" s="174" t="s">
        <v>1810</v>
      </c>
      <c r="W29" s="175" t="s">
        <v>1810</v>
      </c>
      <c r="X29" s="422" t="s">
        <v>3557</v>
      </c>
      <c r="Y29" s="361" t="s">
        <v>102</v>
      </c>
      <c r="Z29" s="361" t="s">
        <v>102</v>
      </c>
      <c r="AA29" s="361" t="s">
        <v>102</v>
      </c>
      <c r="AB29" s="423" t="s">
        <v>102</v>
      </c>
      <c r="AC29" s="176"/>
      <c r="AD29" s="174"/>
      <c r="AE29" s="175"/>
      <c r="AF29" s="29"/>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3"/>
      <c r="BL29" s="123" t="s">
        <v>5102</v>
      </c>
      <c r="BM29" s="123">
        <v>3</v>
      </c>
      <c r="BN29" s="123" t="s">
        <v>5110</v>
      </c>
      <c r="BO29" s="123" t="s">
        <v>4954</v>
      </c>
      <c r="BP29" s="123" t="s">
        <v>5104</v>
      </c>
      <c r="BQ29" s="123">
        <v>32</v>
      </c>
      <c r="BR29" s="123">
        <v>1</v>
      </c>
      <c r="BS29" s="123"/>
    </row>
    <row r="30" spans="1:71" s="7" customFormat="1" ht="40.5" customHeight="1" x14ac:dyDescent="0.2">
      <c r="A30" s="173">
        <v>8</v>
      </c>
      <c r="B30" s="174"/>
      <c r="C30" s="175"/>
      <c r="D30" s="29" t="s">
        <v>55</v>
      </c>
      <c r="E30" s="30"/>
      <c r="F30" s="30"/>
      <c r="G30" s="30"/>
      <c r="H30" s="30"/>
      <c r="I30" s="30"/>
      <c r="J30" s="30"/>
      <c r="K30" s="30"/>
      <c r="L30" s="30"/>
      <c r="M30" s="30"/>
      <c r="N30" s="30"/>
      <c r="O30" s="30"/>
      <c r="P30" s="30"/>
      <c r="Q30" s="30"/>
      <c r="R30" s="30"/>
      <c r="S30" s="30"/>
      <c r="T30" s="31"/>
      <c r="U30" s="176" t="s">
        <v>2794</v>
      </c>
      <c r="V30" s="174" t="s">
        <v>2794</v>
      </c>
      <c r="W30" s="175" t="s">
        <v>2794</v>
      </c>
      <c r="X30" s="422" t="s">
        <v>3557</v>
      </c>
      <c r="Y30" s="361" t="s">
        <v>102</v>
      </c>
      <c r="Z30" s="361" t="s">
        <v>102</v>
      </c>
      <c r="AA30" s="361" t="s">
        <v>102</v>
      </c>
      <c r="AB30" s="423" t="s">
        <v>102</v>
      </c>
      <c r="AC30" s="176"/>
      <c r="AD30" s="174"/>
      <c r="AE30" s="175"/>
      <c r="AF30" s="29" t="s">
        <v>5475</v>
      </c>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3"/>
      <c r="BL30" s="123" t="s">
        <v>5102</v>
      </c>
      <c r="BM30" s="123">
        <v>2</v>
      </c>
      <c r="BN30" s="123" t="s">
        <v>5111</v>
      </c>
      <c r="BO30" s="123" t="s">
        <v>55</v>
      </c>
      <c r="BP30" s="123" t="s">
        <v>5104</v>
      </c>
      <c r="BQ30" s="123">
        <v>33</v>
      </c>
      <c r="BR30" s="123">
        <v>19</v>
      </c>
      <c r="BS30" s="123"/>
    </row>
    <row r="31" spans="1:71" s="7" customFormat="1" ht="40.5" customHeight="1" x14ac:dyDescent="0.2">
      <c r="A31" s="173">
        <v>9</v>
      </c>
      <c r="B31" s="174"/>
      <c r="C31" s="175"/>
      <c r="D31" s="29" t="s">
        <v>2792</v>
      </c>
      <c r="E31" s="30"/>
      <c r="F31" s="30"/>
      <c r="G31" s="30"/>
      <c r="H31" s="30"/>
      <c r="I31" s="30"/>
      <c r="J31" s="30"/>
      <c r="K31" s="30"/>
      <c r="L31" s="30"/>
      <c r="M31" s="30"/>
      <c r="N31" s="30"/>
      <c r="O31" s="30"/>
      <c r="P31" s="30"/>
      <c r="Q31" s="30"/>
      <c r="R31" s="30"/>
      <c r="S31" s="30"/>
      <c r="T31" s="31"/>
      <c r="U31" s="176" t="s">
        <v>2598</v>
      </c>
      <c r="V31" s="174" t="s">
        <v>2598</v>
      </c>
      <c r="W31" s="175" t="s">
        <v>2598</v>
      </c>
      <c r="X31" s="422" t="s">
        <v>3557</v>
      </c>
      <c r="Y31" s="361" t="s">
        <v>102</v>
      </c>
      <c r="Z31" s="361" t="s">
        <v>102</v>
      </c>
      <c r="AA31" s="361" t="s">
        <v>102</v>
      </c>
      <c r="AB31" s="423" t="s">
        <v>102</v>
      </c>
      <c r="AC31" s="176"/>
      <c r="AD31" s="174"/>
      <c r="AE31" s="175"/>
      <c r="AF31" s="29"/>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3"/>
      <c r="BL31" s="123" t="s">
        <v>5102</v>
      </c>
      <c r="BM31" s="123">
        <v>2</v>
      </c>
      <c r="BN31" s="123" t="s">
        <v>5112</v>
      </c>
      <c r="BO31" s="123" t="s">
        <v>2792</v>
      </c>
      <c r="BP31" s="123" t="s">
        <v>5104</v>
      </c>
      <c r="BQ31" s="123">
        <v>52</v>
      </c>
      <c r="BR31" s="123">
        <v>17</v>
      </c>
      <c r="BS31" s="123"/>
    </row>
    <row r="32" spans="1:71" s="7" customFormat="1" ht="40.5" customHeight="1" x14ac:dyDescent="0.2">
      <c r="A32" s="173">
        <v>10</v>
      </c>
      <c r="B32" s="174"/>
      <c r="C32" s="175"/>
      <c r="D32" s="29" t="s">
        <v>2793</v>
      </c>
      <c r="E32" s="30"/>
      <c r="F32" s="30"/>
      <c r="G32" s="30"/>
      <c r="H32" s="30"/>
      <c r="I32" s="30"/>
      <c r="J32" s="30"/>
      <c r="K32" s="30"/>
      <c r="L32" s="30"/>
      <c r="M32" s="30"/>
      <c r="N32" s="30"/>
      <c r="O32" s="30"/>
      <c r="P32" s="30"/>
      <c r="Q32" s="30"/>
      <c r="R32" s="30"/>
      <c r="S32" s="30"/>
      <c r="T32" s="31"/>
      <c r="U32" s="176" t="s">
        <v>1794</v>
      </c>
      <c r="V32" s="174" t="s">
        <v>1794</v>
      </c>
      <c r="W32" s="175" t="s">
        <v>1794</v>
      </c>
      <c r="X32" s="422" t="s">
        <v>3557</v>
      </c>
      <c r="Y32" s="361" t="s">
        <v>102</v>
      </c>
      <c r="Z32" s="361" t="s">
        <v>102</v>
      </c>
      <c r="AA32" s="361" t="s">
        <v>102</v>
      </c>
      <c r="AB32" s="423" t="s">
        <v>102</v>
      </c>
      <c r="AC32" s="176"/>
      <c r="AD32" s="174"/>
      <c r="AE32" s="175"/>
      <c r="AF32" s="29"/>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3"/>
      <c r="BL32" s="123" t="s">
        <v>5102</v>
      </c>
      <c r="BM32" s="123">
        <v>2</v>
      </c>
      <c r="BN32" s="123" t="s">
        <v>5113</v>
      </c>
      <c r="BO32" s="123" t="s">
        <v>2793</v>
      </c>
      <c r="BP32" s="123" t="s">
        <v>5104</v>
      </c>
      <c r="BQ32" s="123">
        <v>69</v>
      </c>
      <c r="BR32" s="123">
        <v>3</v>
      </c>
      <c r="BS32" s="123"/>
    </row>
    <row r="33" spans="1:71" s="7" customFormat="1" ht="40.5" customHeight="1" x14ac:dyDescent="0.2">
      <c r="A33" s="173">
        <v>11</v>
      </c>
      <c r="B33" s="174"/>
      <c r="C33" s="175"/>
      <c r="D33" s="29" t="s">
        <v>4955</v>
      </c>
      <c r="E33" s="30"/>
      <c r="F33" s="30"/>
      <c r="G33" s="30"/>
      <c r="H33" s="30"/>
      <c r="I33" s="30"/>
      <c r="J33" s="30"/>
      <c r="K33" s="30"/>
      <c r="L33" s="30"/>
      <c r="M33" s="30"/>
      <c r="N33" s="30"/>
      <c r="O33" s="30"/>
      <c r="P33" s="30"/>
      <c r="Q33" s="30"/>
      <c r="R33" s="30"/>
      <c r="S33" s="30"/>
      <c r="T33" s="31"/>
      <c r="U33" s="176" t="s">
        <v>1810</v>
      </c>
      <c r="V33" s="174" t="s">
        <v>1810</v>
      </c>
      <c r="W33" s="175" t="s">
        <v>1810</v>
      </c>
      <c r="X33" s="422" t="s">
        <v>3555</v>
      </c>
      <c r="Y33" s="361" t="s">
        <v>192</v>
      </c>
      <c r="Z33" s="361" t="s">
        <v>192</v>
      </c>
      <c r="AA33" s="361" t="s">
        <v>192</v>
      </c>
      <c r="AB33" s="423" t="s">
        <v>192</v>
      </c>
      <c r="AC33" s="176"/>
      <c r="AD33" s="174"/>
      <c r="AE33" s="175"/>
      <c r="AF33" s="29" t="s">
        <v>5474</v>
      </c>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3"/>
      <c r="BL33" s="123" t="s">
        <v>5102</v>
      </c>
      <c r="BM33" s="123">
        <v>2</v>
      </c>
      <c r="BN33" s="123" t="s">
        <v>5114</v>
      </c>
      <c r="BO33" s="123" t="s">
        <v>4955</v>
      </c>
      <c r="BP33" s="123" t="s">
        <v>5115</v>
      </c>
      <c r="BQ33" s="123">
        <v>72</v>
      </c>
      <c r="BR33" s="123">
        <v>1</v>
      </c>
      <c r="BS33" s="123"/>
    </row>
    <row r="34" spans="1:71" s="7" customFormat="1" ht="76.95" customHeight="1" x14ac:dyDescent="0.2">
      <c r="A34" s="173">
        <v>12</v>
      </c>
      <c r="B34" s="174"/>
      <c r="C34" s="175"/>
      <c r="D34" s="29" t="s">
        <v>41</v>
      </c>
      <c r="E34" s="30"/>
      <c r="F34" s="30"/>
      <c r="G34" s="30"/>
      <c r="H34" s="30"/>
      <c r="I34" s="30"/>
      <c r="J34" s="30"/>
      <c r="K34" s="30"/>
      <c r="L34" s="30"/>
      <c r="M34" s="30"/>
      <c r="N34" s="30"/>
      <c r="O34" s="30"/>
      <c r="P34" s="30"/>
      <c r="Q34" s="30"/>
      <c r="R34" s="30"/>
      <c r="S34" s="30"/>
      <c r="T34" s="31"/>
      <c r="U34" s="176" t="s">
        <v>1810</v>
      </c>
      <c r="V34" s="174" t="s">
        <v>1810</v>
      </c>
      <c r="W34" s="175" t="s">
        <v>1810</v>
      </c>
      <c r="X34" s="422" t="s">
        <v>3557</v>
      </c>
      <c r="Y34" s="361" t="s">
        <v>102</v>
      </c>
      <c r="Z34" s="361" t="s">
        <v>102</v>
      </c>
      <c r="AA34" s="361" t="s">
        <v>102</v>
      </c>
      <c r="AB34" s="423" t="s">
        <v>102</v>
      </c>
      <c r="AC34" s="176"/>
      <c r="AD34" s="174"/>
      <c r="AE34" s="175"/>
      <c r="AF34" s="177" t="s">
        <v>5882</v>
      </c>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75"/>
      <c r="BL34" s="123" t="s">
        <v>5102</v>
      </c>
      <c r="BM34" s="123">
        <v>2</v>
      </c>
      <c r="BN34" s="123" t="s">
        <v>5116</v>
      </c>
      <c r="BO34" s="123" t="s">
        <v>41</v>
      </c>
      <c r="BP34" s="123" t="s">
        <v>5104</v>
      </c>
      <c r="BQ34" s="123">
        <v>73</v>
      </c>
      <c r="BR34" s="123">
        <v>1</v>
      </c>
      <c r="BS34" s="123"/>
    </row>
    <row r="35" spans="1:71" s="7" customFormat="1" ht="40.5" customHeight="1" x14ac:dyDescent="0.2">
      <c r="A35" s="173">
        <v>13</v>
      </c>
      <c r="B35" s="174"/>
      <c r="C35" s="175"/>
      <c r="D35" s="29" t="s">
        <v>2862</v>
      </c>
      <c r="E35" s="30"/>
      <c r="F35" s="30"/>
      <c r="G35" s="30"/>
      <c r="H35" s="30"/>
      <c r="I35" s="30"/>
      <c r="J35" s="30"/>
      <c r="K35" s="30"/>
      <c r="L35" s="30"/>
      <c r="M35" s="30"/>
      <c r="N35" s="30"/>
      <c r="O35" s="30"/>
      <c r="P35" s="30"/>
      <c r="Q35" s="30"/>
      <c r="R35" s="30"/>
      <c r="S35" s="30"/>
      <c r="T35" s="31"/>
      <c r="U35" s="176" t="s">
        <v>2101</v>
      </c>
      <c r="V35" s="174" t="s">
        <v>2101</v>
      </c>
      <c r="W35" s="175" t="s">
        <v>2101</v>
      </c>
      <c r="X35" s="422" t="s">
        <v>3555</v>
      </c>
      <c r="Y35" s="361" t="s">
        <v>192</v>
      </c>
      <c r="Z35" s="361" t="s">
        <v>192</v>
      </c>
      <c r="AA35" s="361" t="s">
        <v>192</v>
      </c>
      <c r="AB35" s="423" t="s">
        <v>192</v>
      </c>
      <c r="AC35" s="176"/>
      <c r="AD35" s="174"/>
      <c r="AE35" s="175"/>
      <c r="AF35" s="29"/>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3"/>
      <c r="BL35" s="123" t="s">
        <v>5102</v>
      </c>
      <c r="BM35" s="123">
        <v>3</v>
      </c>
      <c r="BN35" s="123" t="s">
        <v>5117</v>
      </c>
      <c r="BO35" s="123" t="s">
        <v>2862</v>
      </c>
      <c r="BP35" s="123" t="s">
        <v>5115</v>
      </c>
      <c r="BQ35" s="123">
        <v>74</v>
      </c>
      <c r="BR35" s="123">
        <v>4</v>
      </c>
      <c r="BS35" s="123"/>
    </row>
    <row r="36" spans="1:71" s="7" customFormat="1" ht="40.5" customHeight="1" x14ac:dyDescent="0.2">
      <c r="A36" s="173">
        <v>14</v>
      </c>
      <c r="B36" s="174"/>
      <c r="C36" s="175"/>
      <c r="D36" s="29" t="s">
        <v>2863</v>
      </c>
      <c r="E36" s="30"/>
      <c r="F36" s="30"/>
      <c r="G36" s="30"/>
      <c r="H36" s="30"/>
      <c r="I36" s="30"/>
      <c r="J36" s="30"/>
      <c r="K36" s="30"/>
      <c r="L36" s="30"/>
      <c r="M36" s="30"/>
      <c r="N36" s="30"/>
      <c r="O36" s="30"/>
      <c r="P36" s="30"/>
      <c r="Q36" s="30"/>
      <c r="R36" s="30"/>
      <c r="S36" s="30"/>
      <c r="T36" s="31"/>
      <c r="U36" s="176" t="s">
        <v>1807</v>
      </c>
      <c r="V36" s="174" t="s">
        <v>1807</v>
      </c>
      <c r="W36" s="175" t="s">
        <v>1807</v>
      </c>
      <c r="X36" s="422" t="s">
        <v>3555</v>
      </c>
      <c r="Y36" s="361" t="s">
        <v>192</v>
      </c>
      <c r="Z36" s="361" t="s">
        <v>192</v>
      </c>
      <c r="AA36" s="361" t="s">
        <v>192</v>
      </c>
      <c r="AB36" s="423" t="s">
        <v>192</v>
      </c>
      <c r="AC36" s="176"/>
      <c r="AD36" s="174"/>
      <c r="AE36" s="175"/>
      <c r="AF36" s="29"/>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3"/>
      <c r="BL36" s="123" t="s">
        <v>5102</v>
      </c>
      <c r="BM36" s="123">
        <v>3</v>
      </c>
      <c r="BN36" s="123" t="s">
        <v>5118</v>
      </c>
      <c r="BO36" s="123" t="s">
        <v>2863</v>
      </c>
      <c r="BP36" s="123" t="s">
        <v>5115</v>
      </c>
      <c r="BQ36" s="123">
        <v>78</v>
      </c>
      <c r="BR36" s="123">
        <v>2</v>
      </c>
      <c r="BS36" s="123"/>
    </row>
    <row r="37" spans="1:71" s="7" customFormat="1" ht="40.5" customHeight="1" x14ac:dyDescent="0.2">
      <c r="A37" s="173">
        <v>15</v>
      </c>
      <c r="B37" s="174"/>
      <c r="C37" s="175"/>
      <c r="D37" s="29" t="s">
        <v>2864</v>
      </c>
      <c r="E37" s="30"/>
      <c r="F37" s="30"/>
      <c r="G37" s="30"/>
      <c r="H37" s="30"/>
      <c r="I37" s="30"/>
      <c r="J37" s="30"/>
      <c r="K37" s="30"/>
      <c r="L37" s="30"/>
      <c r="M37" s="30"/>
      <c r="N37" s="30"/>
      <c r="O37" s="30"/>
      <c r="P37" s="30"/>
      <c r="Q37" s="30"/>
      <c r="R37" s="30"/>
      <c r="S37" s="30"/>
      <c r="T37" s="31"/>
      <c r="U37" s="176" t="s">
        <v>1807</v>
      </c>
      <c r="V37" s="174" t="s">
        <v>1807</v>
      </c>
      <c r="W37" s="175" t="s">
        <v>1807</v>
      </c>
      <c r="X37" s="422" t="s">
        <v>3555</v>
      </c>
      <c r="Y37" s="361" t="s">
        <v>192</v>
      </c>
      <c r="Z37" s="361" t="s">
        <v>192</v>
      </c>
      <c r="AA37" s="361" t="s">
        <v>192</v>
      </c>
      <c r="AB37" s="423" t="s">
        <v>192</v>
      </c>
      <c r="AC37" s="176"/>
      <c r="AD37" s="174"/>
      <c r="AE37" s="175"/>
      <c r="AF37" s="29"/>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3"/>
      <c r="BL37" s="123" t="s">
        <v>5102</v>
      </c>
      <c r="BM37" s="123">
        <v>3</v>
      </c>
      <c r="BN37" s="123" t="s">
        <v>5119</v>
      </c>
      <c r="BO37" s="123" t="s">
        <v>2864</v>
      </c>
      <c r="BP37" s="123" t="s">
        <v>5115</v>
      </c>
      <c r="BQ37" s="123">
        <v>80</v>
      </c>
      <c r="BR37" s="123">
        <v>2</v>
      </c>
      <c r="BS37" s="123"/>
    </row>
    <row r="38" spans="1:71" s="7" customFormat="1" ht="40.5" customHeight="1" x14ac:dyDescent="0.2">
      <c r="A38" s="173">
        <v>16</v>
      </c>
      <c r="B38" s="174"/>
      <c r="C38" s="175"/>
      <c r="D38" s="29" t="s">
        <v>2799</v>
      </c>
      <c r="E38" s="30"/>
      <c r="F38" s="30"/>
      <c r="G38" s="30"/>
      <c r="H38" s="30"/>
      <c r="I38" s="30"/>
      <c r="J38" s="30"/>
      <c r="K38" s="30"/>
      <c r="L38" s="30"/>
      <c r="M38" s="30"/>
      <c r="N38" s="30"/>
      <c r="O38" s="30"/>
      <c r="P38" s="30"/>
      <c r="Q38" s="30"/>
      <c r="R38" s="30"/>
      <c r="S38" s="30"/>
      <c r="T38" s="31"/>
      <c r="U38" s="176" t="s">
        <v>2101</v>
      </c>
      <c r="V38" s="174" t="s">
        <v>2101</v>
      </c>
      <c r="W38" s="175" t="s">
        <v>2101</v>
      </c>
      <c r="X38" s="422" t="s">
        <v>3555</v>
      </c>
      <c r="Y38" s="361" t="s">
        <v>192</v>
      </c>
      <c r="Z38" s="361" t="s">
        <v>192</v>
      </c>
      <c r="AA38" s="361" t="s">
        <v>192</v>
      </c>
      <c r="AB38" s="423" t="s">
        <v>192</v>
      </c>
      <c r="AC38" s="176"/>
      <c r="AD38" s="174"/>
      <c r="AE38" s="175"/>
      <c r="AF38" s="49"/>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3"/>
      <c r="BL38" s="123" t="s">
        <v>5102</v>
      </c>
      <c r="BM38" s="123">
        <v>3</v>
      </c>
      <c r="BN38" s="123" t="s">
        <v>5120</v>
      </c>
      <c r="BO38" s="123" t="s">
        <v>2799</v>
      </c>
      <c r="BP38" s="123" t="s">
        <v>5115</v>
      </c>
      <c r="BQ38" s="123">
        <v>82</v>
      </c>
      <c r="BR38" s="123">
        <v>4</v>
      </c>
      <c r="BS38" s="123"/>
    </row>
    <row r="39" spans="1:71" s="7" customFormat="1" ht="40.5" customHeight="1" x14ac:dyDescent="0.2">
      <c r="A39" s="173">
        <v>17</v>
      </c>
      <c r="B39" s="174"/>
      <c r="C39" s="175"/>
      <c r="D39" s="29" t="s">
        <v>2800</v>
      </c>
      <c r="E39" s="30"/>
      <c r="F39" s="30"/>
      <c r="G39" s="30"/>
      <c r="H39" s="30"/>
      <c r="I39" s="30"/>
      <c r="J39" s="30"/>
      <c r="K39" s="30"/>
      <c r="L39" s="30"/>
      <c r="M39" s="30"/>
      <c r="N39" s="30"/>
      <c r="O39" s="30"/>
      <c r="P39" s="30"/>
      <c r="Q39" s="30"/>
      <c r="R39" s="30"/>
      <c r="S39" s="30"/>
      <c r="T39" s="31"/>
      <c r="U39" s="176" t="s">
        <v>1807</v>
      </c>
      <c r="V39" s="174" t="s">
        <v>1807</v>
      </c>
      <c r="W39" s="175" t="s">
        <v>1807</v>
      </c>
      <c r="X39" s="422" t="s">
        <v>3555</v>
      </c>
      <c r="Y39" s="361" t="s">
        <v>192</v>
      </c>
      <c r="Z39" s="361" t="s">
        <v>192</v>
      </c>
      <c r="AA39" s="361" t="s">
        <v>192</v>
      </c>
      <c r="AB39" s="423" t="s">
        <v>192</v>
      </c>
      <c r="AC39" s="176"/>
      <c r="AD39" s="174"/>
      <c r="AE39" s="175"/>
      <c r="AF39" s="29"/>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3"/>
      <c r="BL39" s="123" t="s">
        <v>5102</v>
      </c>
      <c r="BM39" s="123">
        <v>3</v>
      </c>
      <c r="BN39" s="123" t="s">
        <v>5121</v>
      </c>
      <c r="BO39" s="123" t="s">
        <v>2800</v>
      </c>
      <c r="BP39" s="123" t="s">
        <v>5115</v>
      </c>
      <c r="BQ39" s="123">
        <v>86</v>
      </c>
      <c r="BR39" s="123">
        <v>2</v>
      </c>
      <c r="BS39" s="123"/>
    </row>
    <row r="40" spans="1:71" s="7" customFormat="1" ht="40.5" customHeight="1" x14ac:dyDescent="0.2">
      <c r="A40" s="173">
        <v>18</v>
      </c>
      <c r="B40" s="174"/>
      <c r="C40" s="175"/>
      <c r="D40" s="29" t="s">
        <v>2801</v>
      </c>
      <c r="E40" s="30"/>
      <c r="F40" s="30"/>
      <c r="G40" s="30"/>
      <c r="H40" s="30"/>
      <c r="I40" s="30"/>
      <c r="J40" s="30"/>
      <c r="K40" s="30"/>
      <c r="L40" s="30"/>
      <c r="M40" s="30"/>
      <c r="N40" s="30"/>
      <c r="O40" s="30"/>
      <c r="P40" s="30"/>
      <c r="Q40" s="30"/>
      <c r="R40" s="30"/>
      <c r="S40" s="30"/>
      <c r="T40" s="31"/>
      <c r="U40" s="176" t="s">
        <v>1807</v>
      </c>
      <c r="V40" s="174" t="s">
        <v>1807</v>
      </c>
      <c r="W40" s="175" t="s">
        <v>1807</v>
      </c>
      <c r="X40" s="422" t="s">
        <v>3555</v>
      </c>
      <c r="Y40" s="361" t="s">
        <v>192</v>
      </c>
      <c r="Z40" s="361" t="s">
        <v>192</v>
      </c>
      <c r="AA40" s="361" t="s">
        <v>192</v>
      </c>
      <c r="AB40" s="423" t="s">
        <v>192</v>
      </c>
      <c r="AC40" s="176"/>
      <c r="AD40" s="174"/>
      <c r="AE40" s="175"/>
      <c r="AF40" s="29"/>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3"/>
      <c r="BL40" s="123" t="s">
        <v>5102</v>
      </c>
      <c r="BM40" s="123">
        <v>3</v>
      </c>
      <c r="BN40" s="123" t="s">
        <v>5122</v>
      </c>
      <c r="BO40" s="123" t="s">
        <v>2801</v>
      </c>
      <c r="BP40" s="123" t="s">
        <v>5115</v>
      </c>
      <c r="BQ40" s="123">
        <v>88</v>
      </c>
      <c r="BR40" s="123">
        <v>2</v>
      </c>
      <c r="BS40" s="123"/>
    </row>
    <row r="41" spans="1:71" s="7" customFormat="1" ht="40.5" customHeight="1" x14ac:dyDescent="0.2">
      <c r="A41" s="173">
        <v>19</v>
      </c>
      <c r="B41" s="174"/>
      <c r="C41" s="175"/>
      <c r="D41" s="29" t="s">
        <v>32</v>
      </c>
      <c r="E41" s="30"/>
      <c r="F41" s="30"/>
      <c r="G41" s="30"/>
      <c r="H41" s="30"/>
      <c r="I41" s="30"/>
      <c r="J41" s="30"/>
      <c r="K41" s="30"/>
      <c r="L41" s="30"/>
      <c r="M41" s="30"/>
      <c r="N41" s="30"/>
      <c r="O41" s="30"/>
      <c r="P41" s="30"/>
      <c r="Q41" s="30"/>
      <c r="R41" s="30"/>
      <c r="S41" s="30"/>
      <c r="T41" s="31"/>
      <c r="U41" s="176" t="s">
        <v>1794</v>
      </c>
      <c r="V41" s="174" t="s">
        <v>1794</v>
      </c>
      <c r="W41" s="175" t="s">
        <v>1794</v>
      </c>
      <c r="X41" s="422" t="s">
        <v>3557</v>
      </c>
      <c r="Y41" s="361" t="s">
        <v>102</v>
      </c>
      <c r="Z41" s="361" t="s">
        <v>102</v>
      </c>
      <c r="AA41" s="361" t="s">
        <v>102</v>
      </c>
      <c r="AB41" s="423" t="s">
        <v>102</v>
      </c>
      <c r="AC41" s="176"/>
      <c r="AD41" s="174"/>
      <c r="AE41" s="175"/>
      <c r="AF41" s="29"/>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3"/>
      <c r="BL41" s="123" t="s">
        <v>5102</v>
      </c>
      <c r="BM41" s="123">
        <v>2</v>
      </c>
      <c r="BN41" s="123" t="s">
        <v>5123</v>
      </c>
      <c r="BO41" s="123" t="s">
        <v>32</v>
      </c>
      <c r="BP41" s="123" t="s">
        <v>5104</v>
      </c>
      <c r="BQ41" s="123">
        <v>90</v>
      </c>
      <c r="BR41" s="123">
        <v>3</v>
      </c>
      <c r="BS41" s="123"/>
    </row>
    <row r="42" spans="1:71" s="7" customFormat="1" ht="40.5" customHeight="1" x14ac:dyDescent="0.2">
      <c r="A42" s="173">
        <v>20</v>
      </c>
      <c r="B42" s="174"/>
      <c r="C42" s="175"/>
      <c r="D42" s="29" t="s">
        <v>4956</v>
      </c>
      <c r="E42" s="30"/>
      <c r="F42" s="30"/>
      <c r="G42" s="30"/>
      <c r="H42" s="30"/>
      <c r="I42" s="30"/>
      <c r="J42" s="30"/>
      <c r="K42" s="30"/>
      <c r="L42" s="30"/>
      <c r="M42" s="30"/>
      <c r="N42" s="30"/>
      <c r="O42" s="30"/>
      <c r="P42" s="30"/>
      <c r="Q42" s="30"/>
      <c r="R42" s="30"/>
      <c r="S42" s="30"/>
      <c r="T42" s="31"/>
      <c r="U42" s="176" t="s">
        <v>1810</v>
      </c>
      <c r="V42" s="174" t="s">
        <v>1810</v>
      </c>
      <c r="W42" s="175" t="s">
        <v>1810</v>
      </c>
      <c r="X42" s="422" t="s">
        <v>3557</v>
      </c>
      <c r="Y42" s="361" t="s">
        <v>102</v>
      </c>
      <c r="Z42" s="361" t="s">
        <v>102</v>
      </c>
      <c r="AA42" s="361" t="s">
        <v>102</v>
      </c>
      <c r="AB42" s="423" t="s">
        <v>102</v>
      </c>
      <c r="AC42" s="176"/>
      <c r="AD42" s="174"/>
      <c r="AE42" s="175"/>
      <c r="AF42" s="29" t="s">
        <v>5473</v>
      </c>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3"/>
      <c r="BL42" s="123" t="s">
        <v>5102</v>
      </c>
      <c r="BM42" s="123">
        <v>2</v>
      </c>
      <c r="BN42" s="123" t="s">
        <v>5124</v>
      </c>
      <c r="BO42" s="123" t="s">
        <v>4956</v>
      </c>
      <c r="BP42" s="123" t="s">
        <v>5104</v>
      </c>
      <c r="BQ42" s="123">
        <v>93</v>
      </c>
      <c r="BR42" s="123">
        <v>1</v>
      </c>
      <c r="BS42" s="123"/>
    </row>
    <row r="43" spans="1:71" s="7" customFormat="1" ht="40.5" customHeight="1" x14ac:dyDescent="0.2">
      <c r="A43" s="173">
        <v>21</v>
      </c>
      <c r="B43" s="174"/>
      <c r="C43" s="175"/>
      <c r="D43" s="29" t="s">
        <v>2796</v>
      </c>
      <c r="E43" s="30"/>
      <c r="F43" s="30"/>
      <c r="G43" s="30"/>
      <c r="H43" s="30"/>
      <c r="I43" s="30"/>
      <c r="J43" s="30"/>
      <c r="K43" s="30"/>
      <c r="L43" s="30"/>
      <c r="M43" s="30"/>
      <c r="N43" s="30"/>
      <c r="O43" s="30"/>
      <c r="P43" s="30"/>
      <c r="Q43" s="30"/>
      <c r="R43" s="30"/>
      <c r="S43" s="30"/>
      <c r="T43" s="31"/>
      <c r="U43" s="176" t="s">
        <v>1810</v>
      </c>
      <c r="V43" s="174" t="s">
        <v>1810</v>
      </c>
      <c r="W43" s="175" t="s">
        <v>1810</v>
      </c>
      <c r="X43" s="422" t="s">
        <v>3557</v>
      </c>
      <c r="Y43" s="361" t="s">
        <v>102</v>
      </c>
      <c r="Z43" s="361" t="s">
        <v>102</v>
      </c>
      <c r="AA43" s="361" t="s">
        <v>102</v>
      </c>
      <c r="AB43" s="423" t="s">
        <v>102</v>
      </c>
      <c r="AC43" s="176"/>
      <c r="AD43" s="174"/>
      <c r="AE43" s="175"/>
      <c r="AF43" s="29" t="s">
        <v>5472</v>
      </c>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3"/>
      <c r="BL43" s="123" t="s">
        <v>5102</v>
      </c>
      <c r="BM43" s="123">
        <v>2</v>
      </c>
      <c r="BN43" s="123" t="s">
        <v>5125</v>
      </c>
      <c r="BO43" s="123" t="s">
        <v>2796</v>
      </c>
      <c r="BP43" s="123" t="s">
        <v>5104</v>
      </c>
      <c r="BQ43" s="123">
        <v>94</v>
      </c>
      <c r="BR43" s="123">
        <v>1</v>
      </c>
      <c r="BS43" s="123"/>
    </row>
    <row r="44" spans="1:71" s="7" customFormat="1" ht="40.5" customHeight="1" x14ac:dyDescent="0.2">
      <c r="A44" s="173">
        <v>22</v>
      </c>
      <c r="B44" s="174"/>
      <c r="C44" s="175"/>
      <c r="D44" s="29" t="s">
        <v>2797</v>
      </c>
      <c r="E44" s="30"/>
      <c r="F44" s="30"/>
      <c r="G44" s="30"/>
      <c r="H44" s="30"/>
      <c r="I44" s="30"/>
      <c r="J44" s="30"/>
      <c r="K44" s="30"/>
      <c r="L44" s="30"/>
      <c r="M44" s="30"/>
      <c r="N44" s="30"/>
      <c r="O44" s="30"/>
      <c r="P44" s="30"/>
      <c r="Q44" s="30"/>
      <c r="R44" s="30"/>
      <c r="S44" s="30"/>
      <c r="T44" s="31"/>
      <c r="U44" s="176" t="s">
        <v>2798</v>
      </c>
      <c r="V44" s="174" t="s">
        <v>2798</v>
      </c>
      <c r="W44" s="175" t="s">
        <v>2798</v>
      </c>
      <c r="X44" s="422" t="s">
        <v>3557</v>
      </c>
      <c r="Y44" s="361" t="s">
        <v>102</v>
      </c>
      <c r="Z44" s="361" t="s">
        <v>102</v>
      </c>
      <c r="AA44" s="361" t="s">
        <v>102</v>
      </c>
      <c r="AB44" s="423" t="s">
        <v>102</v>
      </c>
      <c r="AC44" s="176"/>
      <c r="AD44" s="174"/>
      <c r="AE44" s="175"/>
      <c r="AF44" s="29"/>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3"/>
      <c r="BL44" s="123" t="s">
        <v>5102</v>
      </c>
      <c r="BM44" s="123">
        <v>2</v>
      </c>
      <c r="BN44" s="123" t="s">
        <v>5126</v>
      </c>
      <c r="BO44" s="123" t="s">
        <v>2797</v>
      </c>
      <c r="BP44" s="123" t="s">
        <v>5104</v>
      </c>
      <c r="BQ44" s="123">
        <v>95</v>
      </c>
      <c r="BR44" s="123">
        <v>7</v>
      </c>
      <c r="BS44" s="123"/>
    </row>
    <row r="45" spans="1:71" s="7" customFormat="1" ht="40.5" customHeight="1" x14ac:dyDescent="0.2">
      <c r="A45" s="173">
        <v>23</v>
      </c>
      <c r="B45" s="174"/>
      <c r="C45" s="175"/>
      <c r="D45" s="29" t="s">
        <v>2791</v>
      </c>
      <c r="E45" s="30"/>
      <c r="F45" s="30"/>
      <c r="G45" s="30"/>
      <c r="H45" s="30"/>
      <c r="I45" s="30"/>
      <c r="J45" s="30"/>
      <c r="K45" s="30"/>
      <c r="L45" s="30"/>
      <c r="M45" s="30"/>
      <c r="N45" s="30"/>
      <c r="O45" s="30"/>
      <c r="P45" s="30"/>
      <c r="Q45" s="30"/>
      <c r="R45" s="30"/>
      <c r="S45" s="30"/>
      <c r="T45" s="31"/>
      <c r="U45" s="176">
        <v>10</v>
      </c>
      <c r="V45" s="174" t="s">
        <v>1792</v>
      </c>
      <c r="W45" s="175" t="s">
        <v>1792</v>
      </c>
      <c r="X45" s="422" t="s">
        <v>3557</v>
      </c>
      <c r="Y45" s="361" t="s">
        <v>102</v>
      </c>
      <c r="Z45" s="361" t="s">
        <v>102</v>
      </c>
      <c r="AA45" s="361" t="s">
        <v>102</v>
      </c>
      <c r="AB45" s="423" t="s">
        <v>102</v>
      </c>
      <c r="AC45" s="176"/>
      <c r="AD45" s="174"/>
      <c r="AE45" s="175"/>
      <c r="AF45" s="29"/>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3"/>
      <c r="BL45" s="123" t="s">
        <v>5102</v>
      </c>
      <c r="BM45" s="123">
        <v>2</v>
      </c>
      <c r="BN45" s="123" t="s">
        <v>5127</v>
      </c>
      <c r="BO45" s="123" t="s">
        <v>2791</v>
      </c>
      <c r="BP45" s="123" t="s">
        <v>5104</v>
      </c>
      <c r="BQ45" s="123">
        <v>102</v>
      </c>
      <c r="BR45" s="123">
        <v>10</v>
      </c>
      <c r="BS45" s="123"/>
    </row>
    <row r="46" spans="1:71" s="7" customFormat="1" ht="40.5" customHeight="1" x14ac:dyDescent="0.2">
      <c r="A46" s="173">
        <v>24</v>
      </c>
      <c r="B46" s="174"/>
      <c r="C46" s="175"/>
      <c r="D46" s="29" t="s">
        <v>51</v>
      </c>
      <c r="E46" s="30"/>
      <c r="F46" s="30"/>
      <c r="G46" s="30"/>
      <c r="H46" s="30"/>
      <c r="I46" s="30"/>
      <c r="J46" s="30"/>
      <c r="K46" s="30"/>
      <c r="L46" s="30"/>
      <c r="M46" s="30"/>
      <c r="N46" s="30"/>
      <c r="O46" s="30"/>
      <c r="P46" s="30"/>
      <c r="Q46" s="30"/>
      <c r="R46" s="30"/>
      <c r="S46" s="30"/>
      <c r="T46" s="31"/>
      <c r="U46" s="176" t="s">
        <v>1792</v>
      </c>
      <c r="V46" s="174" t="s">
        <v>1792</v>
      </c>
      <c r="W46" s="175" t="s">
        <v>1792</v>
      </c>
      <c r="X46" s="422" t="s">
        <v>3557</v>
      </c>
      <c r="Y46" s="361" t="s">
        <v>102</v>
      </c>
      <c r="Z46" s="361" t="s">
        <v>102</v>
      </c>
      <c r="AA46" s="361" t="s">
        <v>102</v>
      </c>
      <c r="AB46" s="423" t="s">
        <v>102</v>
      </c>
      <c r="AC46" s="176"/>
      <c r="AD46" s="174"/>
      <c r="AE46" s="175"/>
      <c r="AF46" s="29"/>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3"/>
      <c r="BL46" s="123" t="s">
        <v>5102</v>
      </c>
      <c r="BM46" s="123">
        <v>2</v>
      </c>
      <c r="BN46" s="123" t="s">
        <v>5128</v>
      </c>
      <c r="BO46" s="123" t="s">
        <v>51</v>
      </c>
      <c r="BP46" s="123" t="s">
        <v>5104</v>
      </c>
      <c r="BQ46" s="123">
        <v>108</v>
      </c>
      <c r="BR46" s="123">
        <v>6</v>
      </c>
      <c r="BS46" s="123"/>
    </row>
    <row r="47" spans="1:71" s="7" customFormat="1" ht="40.5" customHeight="1" x14ac:dyDescent="0.2">
      <c r="A47" s="173">
        <v>25</v>
      </c>
      <c r="B47" s="174"/>
      <c r="C47" s="175"/>
      <c r="D47" s="29" t="s">
        <v>4957</v>
      </c>
      <c r="E47" s="30"/>
      <c r="F47" s="30"/>
      <c r="G47" s="30"/>
      <c r="H47" s="30"/>
      <c r="I47" s="30"/>
      <c r="J47" s="30"/>
      <c r="K47" s="30"/>
      <c r="L47" s="30"/>
      <c r="M47" s="30"/>
      <c r="N47" s="30"/>
      <c r="O47" s="30"/>
      <c r="P47" s="30"/>
      <c r="Q47" s="30"/>
      <c r="R47" s="30"/>
      <c r="S47" s="30"/>
      <c r="T47" s="31"/>
      <c r="U47" s="176" t="s">
        <v>1810</v>
      </c>
      <c r="V47" s="174" t="s">
        <v>1810</v>
      </c>
      <c r="W47" s="175" t="s">
        <v>1810</v>
      </c>
      <c r="X47" s="422" t="s">
        <v>3557</v>
      </c>
      <c r="Y47" s="361" t="s">
        <v>102</v>
      </c>
      <c r="Z47" s="361" t="s">
        <v>102</v>
      </c>
      <c r="AA47" s="361" t="s">
        <v>102</v>
      </c>
      <c r="AB47" s="423" t="s">
        <v>102</v>
      </c>
      <c r="AC47" s="176"/>
      <c r="AD47" s="174"/>
      <c r="AE47" s="175"/>
      <c r="AF47" s="29" t="s">
        <v>5471</v>
      </c>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3"/>
      <c r="BL47" s="123" t="s">
        <v>5102</v>
      </c>
      <c r="BM47" s="123">
        <v>2</v>
      </c>
      <c r="BN47" s="123" t="s">
        <v>5129</v>
      </c>
      <c r="BO47" s="123" t="s">
        <v>4957</v>
      </c>
      <c r="BP47" s="123" t="s">
        <v>5104</v>
      </c>
      <c r="BQ47" s="123">
        <v>114</v>
      </c>
      <c r="BR47" s="123">
        <v>1</v>
      </c>
      <c r="BS47" s="123"/>
    </row>
    <row r="48" spans="1:71" s="7" customFormat="1" ht="40.5" customHeight="1" x14ac:dyDescent="0.2">
      <c r="A48" s="173">
        <v>26</v>
      </c>
      <c r="B48" s="174"/>
      <c r="C48" s="175"/>
      <c r="D48" s="29" t="s">
        <v>4958</v>
      </c>
      <c r="E48" s="30"/>
      <c r="F48" s="30"/>
      <c r="G48" s="30"/>
      <c r="H48" s="30"/>
      <c r="I48" s="30"/>
      <c r="J48" s="30"/>
      <c r="K48" s="30"/>
      <c r="L48" s="30"/>
      <c r="M48" s="30"/>
      <c r="N48" s="30"/>
      <c r="O48" s="30"/>
      <c r="P48" s="30"/>
      <c r="Q48" s="30"/>
      <c r="R48" s="30"/>
      <c r="S48" s="30"/>
      <c r="T48" s="31"/>
      <c r="U48" s="176" t="s">
        <v>1807</v>
      </c>
      <c r="V48" s="174" t="s">
        <v>1807</v>
      </c>
      <c r="W48" s="175" t="s">
        <v>1807</v>
      </c>
      <c r="X48" s="422" t="s">
        <v>3557</v>
      </c>
      <c r="Y48" s="361" t="s">
        <v>102</v>
      </c>
      <c r="Z48" s="361" t="s">
        <v>102</v>
      </c>
      <c r="AA48" s="361" t="s">
        <v>102</v>
      </c>
      <c r="AB48" s="423" t="s">
        <v>102</v>
      </c>
      <c r="AC48" s="176"/>
      <c r="AD48" s="174"/>
      <c r="AE48" s="175"/>
      <c r="AF48" s="29"/>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3"/>
      <c r="BL48" s="123" t="s">
        <v>5102</v>
      </c>
      <c r="BM48" s="123">
        <v>2</v>
      </c>
      <c r="BN48" s="123" t="s">
        <v>5130</v>
      </c>
      <c r="BO48" s="123" t="s">
        <v>4958</v>
      </c>
      <c r="BP48" s="123" t="s">
        <v>5104</v>
      </c>
      <c r="BQ48" s="123">
        <v>115</v>
      </c>
      <c r="BR48" s="123">
        <v>2</v>
      </c>
      <c r="BS48" s="123"/>
    </row>
    <row r="49" spans="1:71" s="7" customFormat="1" ht="40.5" customHeight="1" x14ac:dyDescent="0.2">
      <c r="A49" s="173">
        <v>27</v>
      </c>
      <c r="B49" s="174"/>
      <c r="C49" s="175"/>
      <c r="D49" s="29" t="s">
        <v>4959</v>
      </c>
      <c r="E49" s="30"/>
      <c r="F49" s="30"/>
      <c r="G49" s="30"/>
      <c r="H49" s="30"/>
      <c r="I49" s="30"/>
      <c r="J49" s="30"/>
      <c r="K49" s="30"/>
      <c r="L49" s="30"/>
      <c r="M49" s="30"/>
      <c r="N49" s="30"/>
      <c r="O49" s="30"/>
      <c r="P49" s="30"/>
      <c r="Q49" s="30"/>
      <c r="R49" s="30"/>
      <c r="S49" s="30"/>
      <c r="T49" s="31"/>
      <c r="U49" s="176" t="s">
        <v>2101</v>
      </c>
      <c r="V49" s="174" t="s">
        <v>2101</v>
      </c>
      <c r="W49" s="175" t="s">
        <v>2101</v>
      </c>
      <c r="X49" s="422" t="s">
        <v>3555</v>
      </c>
      <c r="Y49" s="361" t="s">
        <v>192</v>
      </c>
      <c r="Z49" s="361" t="s">
        <v>192</v>
      </c>
      <c r="AA49" s="361" t="s">
        <v>192</v>
      </c>
      <c r="AB49" s="423" t="s">
        <v>192</v>
      </c>
      <c r="AC49" s="176"/>
      <c r="AD49" s="174"/>
      <c r="AE49" s="175"/>
      <c r="AF49" s="29"/>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3"/>
      <c r="BL49" s="123" t="s">
        <v>5102</v>
      </c>
      <c r="BM49" s="123">
        <v>3</v>
      </c>
      <c r="BN49" s="123" t="s">
        <v>5131</v>
      </c>
      <c r="BO49" s="123" t="s">
        <v>4959</v>
      </c>
      <c r="BP49" s="123" t="s">
        <v>5115</v>
      </c>
      <c r="BQ49" s="123">
        <v>117</v>
      </c>
      <c r="BR49" s="123">
        <v>4</v>
      </c>
      <c r="BS49" s="123"/>
    </row>
    <row r="50" spans="1:71" s="7" customFormat="1" ht="40.5" customHeight="1" x14ac:dyDescent="0.2">
      <c r="A50" s="173">
        <v>28</v>
      </c>
      <c r="B50" s="174"/>
      <c r="C50" s="175"/>
      <c r="D50" s="29" t="s">
        <v>4960</v>
      </c>
      <c r="E50" s="30"/>
      <c r="F50" s="30"/>
      <c r="G50" s="30"/>
      <c r="H50" s="30"/>
      <c r="I50" s="30"/>
      <c r="J50" s="30"/>
      <c r="K50" s="30"/>
      <c r="L50" s="30"/>
      <c r="M50" s="30"/>
      <c r="N50" s="30"/>
      <c r="O50" s="30"/>
      <c r="P50" s="30"/>
      <c r="Q50" s="30"/>
      <c r="R50" s="30"/>
      <c r="S50" s="30"/>
      <c r="T50" s="31"/>
      <c r="U50" s="176" t="s">
        <v>1807</v>
      </c>
      <c r="V50" s="174" t="s">
        <v>1807</v>
      </c>
      <c r="W50" s="175" t="s">
        <v>1807</v>
      </c>
      <c r="X50" s="422" t="s">
        <v>3555</v>
      </c>
      <c r="Y50" s="361" t="s">
        <v>192</v>
      </c>
      <c r="Z50" s="361" t="s">
        <v>192</v>
      </c>
      <c r="AA50" s="361" t="s">
        <v>192</v>
      </c>
      <c r="AB50" s="423" t="s">
        <v>192</v>
      </c>
      <c r="AC50" s="176"/>
      <c r="AD50" s="174"/>
      <c r="AE50" s="175"/>
      <c r="AF50" s="29"/>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3"/>
      <c r="BL50" s="123" t="s">
        <v>5102</v>
      </c>
      <c r="BM50" s="123">
        <v>3</v>
      </c>
      <c r="BN50" s="123" t="s">
        <v>5132</v>
      </c>
      <c r="BO50" s="123" t="s">
        <v>4960</v>
      </c>
      <c r="BP50" s="123" t="s">
        <v>5115</v>
      </c>
      <c r="BQ50" s="123">
        <v>121</v>
      </c>
      <c r="BR50" s="123">
        <v>2</v>
      </c>
      <c r="BS50" s="123"/>
    </row>
    <row r="51" spans="1:71" s="7" customFormat="1" ht="40.5" customHeight="1" x14ac:dyDescent="0.2">
      <c r="A51" s="173">
        <v>29</v>
      </c>
      <c r="B51" s="174"/>
      <c r="C51" s="175"/>
      <c r="D51" s="29" t="s">
        <v>70</v>
      </c>
      <c r="E51" s="30"/>
      <c r="F51" s="30"/>
      <c r="G51" s="30"/>
      <c r="H51" s="30"/>
      <c r="I51" s="30"/>
      <c r="J51" s="30"/>
      <c r="K51" s="30"/>
      <c r="L51" s="30"/>
      <c r="M51" s="30"/>
      <c r="N51" s="30"/>
      <c r="O51" s="30"/>
      <c r="P51" s="30"/>
      <c r="Q51" s="30"/>
      <c r="R51" s="30"/>
      <c r="S51" s="30"/>
      <c r="T51" s="31"/>
      <c r="U51" s="176" t="s">
        <v>1807</v>
      </c>
      <c r="V51" s="174" t="s">
        <v>1807</v>
      </c>
      <c r="W51" s="175" t="s">
        <v>1807</v>
      </c>
      <c r="X51" s="422" t="s">
        <v>3555</v>
      </c>
      <c r="Y51" s="361" t="s">
        <v>192</v>
      </c>
      <c r="Z51" s="361" t="s">
        <v>192</v>
      </c>
      <c r="AA51" s="361" t="s">
        <v>192</v>
      </c>
      <c r="AB51" s="423" t="s">
        <v>192</v>
      </c>
      <c r="AC51" s="176"/>
      <c r="AD51" s="174"/>
      <c r="AE51" s="175"/>
      <c r="AF51" s="29"/>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3"/>
      <c r="BL51" s="123" t="s">
        <v>5102</v>
      </c>
      <c r="BM51" s="123">
        <v>3</v>
      </c>
      <c r="BN51" s="123" t="s">
        <v>5133</v>
      </c>
      <c r="BO51" s="123" t="s">
        <v>70</v>
      </c>
      <c r="BP51" s="123" t="s">
        <v>5115</v>
      </c>
      <c r="BQ51" s="123">
        <v>123</v>
      </c>
      <c r="BR51" s="123">
        <v>2</v>
      </c>
      <c r="BS51" s="123"/>
    </row>
    <row r="52" spans="1:71" s="7" customFormat="1" ht="40.5" customHeight="1" x14ac:dyDescent="0.2">
      <c r="A52" s="173">
        <v>30</v>
      </c>
      <c r="B52" s="174"/>
      <c r="C52" s="175"/>
      <c r="D52" s="29" t="s">
        <v>4961</v>
      </c>
      <c r="E52" s="30"/>
      <c r="F52" s="30"/>
      <c r="G52" s="30"/>
      <c r="H52" s="30"/>
      <c r="I52" s="30"/>
      <c r="J52" s="30"/>
      <c r="K52" s="30"/>
      <c r="L52" s="30"/>
      <c r="M52" s="30"/>
      <c r="N52" s="30"/>
      <c r="O52" s="30"/>
      <c r="P52" s="30"/>
      <c r="Q52" s="30"/>
      <c r="R52" s="30"/>
      <c r="S52" s="30"/>
      <c r="T52" s="31"/>
      <c r="U52" s="176" t="s">
        <v>2101</v>
      </c>
      <c r="V52" s="174" t="s">
        <v>2101</v>
      </c>
      <c r="W52" s="175" t="s">
        <v>2101</v>
      </c>
      <c r="X52" s="422" t="s">
        <v>3555</v>
      </c>
      <c r="Y52" s="361" t="s">
        <v>192</v>
      </c>
      <c r="Z52" s="361" t="s">
        <v>192</v>
      </c>
      <c r="AA52" s="361" t="s">
        <v>192</v>
      </c>
      <c r="AB52" s="423" t="s">
        <v>192</v>
      </c>
      <c r="AC52" s="176"/>
      <c r="AD52" s="174"/>
      <c r="AE52" s="175"/>
      <c r="AF52" s="29"/>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3"/>
      <c r="BL52" s="123" t="s">
        <v>5102</v>
      </c>
      <c r="BM52" s="123">
        <v>3</v>
      </c>
      <c r="BN52" s="123" t="s">
        <v>5134</v>
      </c>
      <c r="BO52" s="123" t="s">
        <v>4961</v>
      </c>
      <c r="BP52" s="123" t="s">
        <v>5115</v>
      </c>
      <c r="BQ52" s="123">
        <v>125</v>
      </c>
      <c r="BR52" s="123">
        <v>4</v>
      </c>
      <c r="BS52" s="123"/>
    </row>
    <row r="53" spans="1:71" s="7" customFormat="1" ht="40.5" customHeight="1" x14ac:dyDescent="0.2">
      <c r="A53" s="173">
        <v>31</v>
      </c>
      <c r="B53" s="174"/>
      <c r="C53" s="175"/>
      <c r="D53" s="29" t="s">
        <v>4962</v>
      </c>
      <c r="E53" s="30"/>
      <c r="F53" s="30"/>
      <c r="G53" s="30"/>
      <c r="H53" s="30"/>
      <c r="I53" s="30"/>
      <c r="J53" s="30"/>
      <c r="K53" s="30"/>
      <c r="L53" s="30"/>
      <c r="M53" s="30"/>
      <c r="N53" s="30"/>
      <c r="O53" s="30"/>
      <c r="P53" s="30"/>
      <c r="Q53" s="30"/>
      <c r="R53" s="30"/>
      <c r="S53" s="30"/>
      <c r="T53" s="31"/>
      <c r="U53" s="176" t="s">
        <v>1807</v>
      </c>
      <c r="V53" s="174" t="s">
        <v>1807</v>
      </c>
      <c r="W53" s="175" t="s">
        <v>1807</v>
      </c>
      <c r="X53" s="422" t="s">
        <v>3555</v>
      </c>
      <c r="Y53" s="361" t="s">
        <v>192</v>
      </c>
      <c r="Z53" s="361" t="s">
        <v>192</v>
      </c>
      <c r="AA53" s="361" t="s">
        <v>192</v>
      </c>
      <c r="AB53" s="423" t="s">
        <v>192</v>
      </c>
      <c r="AC53" s="176"/>
      <c r="AD53" s="174"/>
      <c r="AE53" s="175"/>
      <c r="AF53" s="29"/>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3"/>
      <c r="BL53" s="123" t="s">
        <v>5102</v>
      </c>
      <c r="BM53" s="123">
        <v>3</v>
      </c>
      <c r="BN53" s="123" t="s">
        <v>5135</v>
      </c>
      <c r="BO53" s="123" t="s">
        <v>4962</v>
      </c>
      <c r="BP53" s="123" t="s">
        <v>5115</v>
      </c>
      <c r="BQ53" s="123">
        <v>129</v>
      </c>
      <c r="BR53" s="123">
        <v>2</v>
      </c>
      <c r="BS53" s="123"/>
    </row>
    <row r="54" spans="1:71" s="7" customFormat="1" ht="40.5" customHeight="1" x14ac:dyDescent="0.2">
      <c r="A54" s="173">
        <v>32</v>
      </c>
      <c r="B54" s="174"/>
      <c r="C54" s="175"/>
      <c r="D54" s="29" t="s">
        <v>4963</v>
      </c>
      <c r="E54" s="30"/>
      <c r="F54" s="30"/>
      <c r="G54" s="30"/>
      <c r="H54" s="30"/>
      <c r="I54" s="30"/>
      <c r="J54" s="30"/>
      <c r="K54" s="30"/>
      <c r="L54" s="30"/>
      <c r="M54" s="30"/>
      <c r="N54" s="30"/>
      <c r="O54" s="30"/>
      <c r="P54" s="30"/>
      <c r="Q54" s="30"/>
      <c r="R54" s="30"/>
      <c r="S54" s="30"/>
      <c r="T54" s="31"/>
      <c r="U54" s="176" t="s">
        <v>1807</v>
      </c>
      <c r="V54" s="174" t="s">
        <v>1807</v>
      </c>
      <c r="W54" s="175" t="s">
        <v>1807</v>
      </c>
      <c r="X54" s="422" t="s">
        <v>3555</v>
      </c>
      <c r="Y54" s="361" t="s">
        <v>192</v>
      </c>
      <c r="Z54" s="361" t="s">
        <v>192</v>
      </c>
      <c r="AA54" s="361" t="s">
        <v>192</v>
      </c>
      <c r="AB54" s="423" t="s">
        <v>192</v>
      </c>
      <c r="AC54" s="176"/>
      <c r="AD54" s="174"/>
      <c r="AE54" s="175"/>
      <c r="AF54" s="29"/>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3"/>
      <c r="BL54" s="123" t="s">
        <v>5102</v>
      </c>
      <c r="BM54" s="123">
        <v>3</v>
      </c>
      <c r="BN54" s="123" t="s">
        <v>5136</v>
      </c>
      <c r="BO54" s="123" t="s">
        <v>4963</v>
      </c>
      <c r="BP54" s="123" t="s">
        <v>5115</v>
      </c>
      <c r="BQ54" s="123">
        <v>131</v>
      </c>
      <c r="BR54" s="123">
        <v>2</v>
      </c>
      <c r="BS54" s="123"/>
    </row>
    <row r="55" spans="1:71" s="7" customFormat="1" ht="40.5" customHeight="1" x14ac:dyDescent="0.2">
      <c r="A55" s="173">
        <v>33</v>
      </c>
      <c r="B55" s="174"/>
      <c r="C55" s="175"/>
      <c r="D55" s="29" t="s">
        <v>4964</v>
      </c>
      <c r="E55" s="30"/>
      <c r="F55" s="30"/>
      <c r="G55" s="30"/>
      <c r="H55" s="30"/>
      <c r="I55" s="30"/>
      <c r="J55" s="30"/>
      <c r="K55" s="30"/>
      <c r="L55" s="30"/>
      <c r="M55" s="30"/>
      <c r="N55" s="30"/>
      <c r="O55" s="30"/>
      <c r="P55" s="30"/>
      <c r="Q55" s="30"/>
      <c r="R55" s="30"/>
      <c r="S55" s="30"/>
      <c r="T55" s="31"/>
      <c r="U55" s="176" t="s">
        <v>2101</v>
      </c>
      <c r="V55" s="174" t="s">
        <v>2101</v>
      </c>
      <c r="W55" s="175" t="s">
        <v>2101</v>
      </c>
      <c r="X55" s="422" t="s">
        <v>3555</v>
      </c>
      <c r="Y55" s="361" t="s">
        <v>192</v>
      </c>
      <c r="Z55" s="361" t="s">
        <v>192</v>
      </c>
      <c r="AA55" s="361" t="s">
        <v>192</v>
      </c>
      <c r="AB55" s="423" t="s">
        <v>192</v>
      </c>
      <c r="AC55" s="176"/>
      <c r="AD55" s="174"/>
      <c r="AE55" s="175"/>
      <c r="AF55" s="29"/>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3"/>
      <c r="BL55" s="123" t="s">
        <v>5102</v>
      </c>
      <c r="BM55" s="123">
        <v>3</v>
      </c>
      <c r="BN55" s="123" t="s">
        <v>5137</v>
      </c>
      <c r="BO55" s="123" t="s">
        <v>4964</v>
      </c>
      <c r="BP55" s="123" t="s">
        <v>5115</v>
      </c>
      <c r="BQ55" s="123">
        <v>133</v>
      </c>
      <c r="BR55" s="123">
        <v>4</v>
      </c>
      <c r="BS55" s="123"/>
    </row>
    <row r="56" spans="1:71" s="7" customFormat="1" ht="40.5" customHeight="1" x14ac:dyDescent="0.2">
      <c r="A56" s="173">
        <v>34</v>
      </c>
      <c r="B56" s="174"/>
      <c r="C56" s="175"/>
      <c r="D56" s="29" t="s">
        <v>4965</v>
      </c>
      <c r="E56" s="30"/>
      <c r="F56" s="30"/>
      <c r="G56" s="30"/>
      <c r="H56" s="30"/>
      <c r="I56" s="30"/>
      <c r="J56" s="30"/>
      <c r="K56" s="30"/>
      <c r="L56" s="30"/>
      <c r="M56" s="30"/>
      <c r="N56" s="30"/>
      <c r="O56" s="30"/>
      <c r="P56" s="30"/>
      <c r="Q56" s="30"/>
      <c r="R56" s="30"/>
      <c r="S56" s="30"/>
      <c r="T56" s="31"/>
      <c r="U56" s="176" t="s">
        <v>1807</v>
      </c>
      <c r="V56" s="174" t="s">
        <v>1807</v>
      </c>
      <c r="W56" s="175" t="s">
        <v>1807</v>
      </c>
      <c r="X56" s="422" t="s">
        <v>3555</v>
      </c>
      <c r="Y56" s="361" t="s">
        <v>192</v>
      </c>
      <c r="Z56" s="361" t="s">
        <v>192</v>
      </c>
      <c r="AA56" s="361" t="s">
        <v>192</v>
      </c>
      <c r="AB56" s="423" t="s">
        <v>192</v>
      </c>
      <c r="AC56" s="176"/>
      <c r="AD56" s="174"/>
      <c r="AE56" s="175"/>
      <c r="AF56" s="29"/>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3"/>
      <c r="BL56" s="123" t="s">
        <v>5102</v>
      </c>
      <c r="BM56" s="123">
        <v>3</v>
      </c>
      <c r="BN56" s="123" t="s">
        <v>5138</v>
      </c>
      <c r="BO56" s="123" t="s">
        <v>4965</v>
      </c>
      <c r="BP56" s="123" t="s">
        <v>5115</v>
      </c>
      <c r="BQ56" s="123">
        <v>137</v>
      </c>
      <c r="BR56" s="123">
        <v>2</v>
      </c>
      <c r="BS56" s="123"/>
    </row>
    <row r="57" spans="1:71" s="7" customFormat="1" ht="40.5" customHeight="1" x14ac:dyDescent="0.2">
      <c r="A57" s="173">
        <v>35</v>
      </c>
      <c r="B57" s="174"/>
      <c r="C57" s="175"/>
      <c r="D57" s="29" t="s">
        <v>208</v>
      </c>
      <c r="E57" s="30"/>
      <c r="F57" s="30"/>
      <c r="G57" s="30"/>
      <c r="H57" s="30"/>
      <c r="I57" s="30"/>
      <c r="J57" s="30"/>
      <c r="K57" s="30"/>
      <c r="L57" s="30"/>
      <c r="M57" s="30"/>
      <c r="N57" s="30"/>
      <c r="O57" s="30"/>
      <c r="P57" s="30"/>
      <c r="Q57" s="30"/>
      <c r="R57" s="30"/>
      <c r="S57" s="30"/>
      <c r="T57" s="31"/>
      <c r="U57" s="176" t="s">
        <v>1807</v>
      </c>
      <c r="V57" s="174" t="s">
        <v>1807</v>
      </c>
      <c r="W57" s="175" t="s">
        <v>1807</v>
      </c>
      <c r="X57" s="422" t="s">
        <v>3555</v>
      </c>
      <c r="Y57" s="361" t="s">
        <v>192</v>
      </c>
      <c r="Z57" s="361" t="s">
        <v>192</v>
      </c>
      <c r="AA57" s="361" t="s">
        <v>192</v>
      </c>
      <c r="AB57" s="423" t="s">
        <v>192</v>
      </c>
      <c r="AC57" s="176"/>
      <c r="AD57" s="174"/>
      <c r="AE57" s="175"/>
      <c r="AF57" s="29"/>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3"/>
      <c r="BL57" s="123" t="s">
        <v>5102</v>
      </c>
      <c r="BM57" s="123">
        <v>3</v>
      </c>
      <c r="BN57" s="123" t="s">
        <v>5139</v>
      </c>
      <c r="BO57" s="123" t="s">
        <v>208</v>
      </c>
      <c r="BP57" s="123" t="s">
        <v>5115</v>
      </c>
      <c r="BQ57" s="123">
        <v>139</v>
      </c>
      <c r="BR57" s="123">
        <v>2</v>
      </c>
      <c r="BS57" s="123"/>
    </row>
    <row r="58" spans="1:71" s="7" customFormat="1" ht="40.5" customHeight="1" x14ac:dyDescent="0.2">
      <c r="A58" s="173">
        <v>36</v>
      </c>
      <c r="B58" s="174"/>
      <c r="C58" s="175"/>
      <c r="D58" s="29" t="s">
        <v>2788</v>
      </c>
      <c r="E58" s="30"/>
      <c r="F58" s="30"/>
      <c r="G58" s="30"/>
      <c r="H58" s="30"/>
      <c r="I58" s="30"/>
      <c r="J58" s="30"/>
      <c r="K58" s="30"/>
      <c r="L58" s="30"/>
      <c r="M58" s="30"/>
      <c r="N58" s="30"/>
      <c r="O58" s="30"/>
      <c r="P58" s="30"/>
      <c r="Q58" s="30"/>
      <c r="R58" s="30"/>
      <c r="S58" s="30"/>
      <c r="T58" s="31"/>
      <c r="U58" s="176" t="s">
        <v>2101</v>
      </c>
      <c r="V58" s="174" t="s">
        <v>2101</v>
      </c>
      <c r="W58" s="175" t="s">
        <v>2101</v>
      </c>
      <c r="X58" s="422" t="s">
        <v>3555</v>
      </c>
      <c r="Y58" s="361" t="s">
        <v>192</v>
      </c>
      <c r="Z58" s="361" t="s">
        <v>192</v>
      </c>
      <c r="AA58" s="361" t="s">
        <v>192</v>
      </c>
      <c r="AB58" s="423" t="s">
        <v>192</v>
      </c>
      <c r="AC58" s="176"/>
      <c r="AD58" s="174"/>
      <c r="AE58" s="175"/>
      <c r="AF58" s="29"/>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3"/>
      <c r="BL58" s="123" t="s">
        <v>5102</v>
      </c>
      <c r="BM58" s="123">
        <v>3</v>
      </c>
      <c r="BN58" s="123" t="s">
        <v>5140</v>
      </c>
      <c r="BO58" s="123" t="s">
        <v>2788</v>
      </c>
      <c r="BP58" s="123" t="s">
        <v>5115</v>
      </c>
      <c r="BQ58" s="123">
        <v>141</v>
      </c>
      <c r="BR58" s="123">
        <v>4</v>
      </c>
      <c r="BS58" s="123"/>
    </row>
    <row r="59" spans="1:71" s="7" customFormat="1" ht="40.5" customHeight="1" x14ac:dyDescent="0.2">
      <c r="A59" s="173">
        <v>37</v>
      </c>
      <c r="B59" s="174"/>
      <c r="C59" s="175"/>
      <c r="D59" s="29" t="s">
        <v>2789</v>
      </c>
      <c r="E59" s="30"/>
      <c r="F59" s="30"/>
      <c r="G59" s="30"/>
      <c r="H59" s="30"/>
      <c r="I59" s="30"/>
      <c r="J59" s="30"/>
      <c r="K59" s="30"/>
      <c r="L59" s="30"/>
      <c r="M59" s="30"/>
      <c r="N59" s="30"/>
      <c r="O59" s="30"/>
      <c r="P59" s="30"/>
      <c r="Q59" s="30"/>
      <c r="R59" s="30"/>
      <c r="S59" s="30"/>
      <c r="T59" s="31"/>
      <c r="U59" s="176" t="s">
        <v>1807</v>
      </c>
      <c r="V59" s="174" t="s">
        <v>1807</v>
      </c>
      <c r="W59" s="175" t="s">
        <v>1807</v>
      </c>
      <c r="X59" s="422" t="s">
        <v>3555</v>
      </c>
      <c r="Y59" s="361" t="s">
        <v>192</v>
      </c>
      <c r="Z59" s="361" t="s">
        <v>192</v>
      </c>
      <c r="AA59" s="361" t="s">
        <v>192</v>
      </c>
      <c r="AB59" s="423" t="s">
        <v>192</v>
      </c>
      <c r="AC59" s="176"/>
      <c r="AD59" s="174"/>
      <c r="AE59" s="175"/>
      <c r="AF59" s="29"/>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c r="BL59" s="123" t="s">
        <v>5102</v>
      </c>
      <c r="BM59" s="123">
        <v>3</v>
      </c>
      <c r="BN59" s="123" t="s">
        <v>5141</v>
      </c>
      <c r="BO59" s="123" t="s">
        <v>2789</v>
      </c>
      <c r="BP59" s="123" t="s">
        <v>5115</v>
      </c>
      <c r="BQ59" s="123">
        <v>145</v>
      </c>
      <c r="BR59" s="123">
        <v>2</v>
      </c>
      <c r="BS59" s="123"/>
    </row>
    <row r="60" spans="1:71" s="7" customFormat="1" ht="40.5" customHeight="1" x14ac:dyDescent="0.2">
      <c r="A60" s="173">
        <v>38</v>
      </c>
      <c r="B60" s="174"/>
      <c r="C60" s="175"/>
      <c r="D60" s="29" t="s">
        <v>2790</v>
      </c>
      <c r="E60" s="30"/>
      <c r="F60" s="30"/>
      <c r="G60" s="30"/>
      <c r="H60" s="30"/>
      <c r="I60" s="30"/>
      <c r="J60" s="30"/>
      <c r="K60" s="30"/>
      <c r="L60" s="30"/>
      <c r="M60" s="30"/>
      <c r="N60" s="30"/>
      <c r="O60" s="30"/>
      <c r="P60" s="30"/>
      <c r="Q60" s="30"/>
      <c r="R60" s="30"/>
      <c r="S60" s="30"/>
      <c r="T60" s="31"/>
      <c r="U60" s="176" t="s">
        <v>1807</v>
      </c>
      <c r="V60" s="174" t="s">
        <v>1807</v>
      </c>
      <c r="W60" s="175" t="s">
        <v>1807</v>
      </c>
      <c r="X60" s="422" t="s">
        <v>3555</v>
      </c>
      <c r="Y60" s="361" t="s">
        <v>192</v>
      </c>
      <c r="Z60" s="361" t="s">
        <v>192</v>
      </c>
      <c r="AA60" s="361" t="s">
        <v>192</v>
      </c>
      <c r="AB60" s="423" t="s">
        <v>192</v>
      </c>
      <c r="AC60" s="176"/>
      <c r="AD60" s="174"/>
      <c r="AE60" s="175"/>
      <c r="AF60" s="29"/>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c r="BL60" s="123" t="s">
        <v>5102</v>
      </c>
      <c r="BM60" s="123">
        <v>3</v>
      </c>
      <c r="BN60" s="123" t="s">
        <v>5142</v>
      </c>
      <c r="BO60" s="123" t="s">
        <v>2790</v>
      </c>
      <c r="BP60" s="123" t="s">
        <v>5115</v>
      </c>
      <c r="BQ60" s="123">
        <v>147</v>
      </c>
      <c r="BR60" s="123">
        <v>2</v>
      </c>
      <c r="BS60" s="123"/>
    </row>
    <row r="61" spans="1:71" s="7" customFormat="1" ht="40.5" customHeight="1" x14ac:dyDescent="0.2">
      <c r="A61" s="173">
        <v>39</v>
      </c>
      <c r="B61" s="174"/>
      <c r="C61" s="175"/>
      <c r="D61" s="29" t="s">
        <v>4966</v>
      </c>
      <c r="E61" s="30"/>
      <c r="F61" s="30"/>
      <c r="G61" s="30"/>
      <c r="H61" s="30"/>
      <c r="I61" s="30"/>
      <c r="J61" s="30"/>
      <c r="K61" s="30"/>
      <c r="L61" s="30"/>
      <c r="M61" s="30"/>
      <c r="N61" s="30"/>
      <c r="O61" s="30"/>
      <c r="P61" s="30"/>
      <c r="Q61" s="30"/>
      <c r="R61" s="30"/>
      <c r="S61" s="30"/>
      <c r="T61" s="31"/>
      <c r="U61" s="176" t="s">
        <v>2101</v>
      </c>
      <c r="V61" s="174" t="s">
        <v>2101</v>
      </c>
      <c r="W61" s="175" t="s">
        <v>2101</v>
      </c>
      <c r="X61" s="422" t="s">
        <v>3555</v>
      </c>
      <c r="Y61" s="361" t="s">
        <v>192</v>
      </c>
      <c r="Z61" s="361" t="s">
        <v>192</v>
      </c>
      <c r="AA61" s="361" t="s">
        <v>192</v>
      </c>
      <c r="AB61" s="423" t="s">
        <v>192</v>
      </c>
      <c r="AC61" s="176"/>
      <c r="AD61" s="174"/>
      <c r="AE61" s="175"/>
      <c r="AF61" s="29"/>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3"/>
      <c r="BL61" s="123" t="s">
        <v>5102</v>
      </c>
      <c r="BM61" s="123">
        <v>3</v>
      </c>
      <c r="BN61" s="123" t="s">
        <v>5143</v>
      </c>
      <c r="BO61" s="123" t="s">
        <v>4966</v>
      </c>
      <c r="BP61" s="123" t="s">
        <v>5115</v>
      </c>
      <c r="BQ61" s="123">
        <v>149</v>
      </c>
      <c r="BR61" s="123">
        <v>4</v>
      </c>
      <c r="BS61" s="123"/>
    </row>
    <row r="62" spans="1:71" s="7" customFormat="1" ht="40.5" customHeight="1" x14ac:dyDescent="0.2">
      <c r="A62" s="173">
        <v>40</v>
      </c>
      <c r="B62" s="174"/>
      <c r="C62" s="175"/>
      <c r="D62" s="29" t="s">
        <v>4967</v>
      </c>
      <c r="E62" s="30"/>
      <c r="F62" s="30"/>
      <c r="G62" s="30"/>
      <c r="H62" s="30"/>
      <c r="I62" s="30"/>
      <c r="J62" s="30"/>
      <c r="K62" s="30"/>
      <c r="L62" s="30"/>
      <c r="M62" s="30"/>
      <c r="N62" s="30"/>
      <c r="O62" s="30"/>
      <c r="P62" s="30"/>
      <c r="Q62" s="30"/>
      <c r="R62" s="30"/>
      <c r="S62" s="30"/>
      <c r="T62" s="31"/>
      <c r="U62" s="176" t="s">
        <v>1807</v>
      </c>
      <c r="V62" s="174" t="s">
        <v>1807</v>
      </c>
      <c r="W62" s="175" t="s">
        <v>1807</v>
      </c>
      <c r="X62" s="422" t="s">
        <v>3555</v>
      </c>
      <c r="Y62" s="361" t="s">
        <v>192</v>
      </c>
      <c r="Z62" s="361" t="s">
        <v>192</v>
      </c>
      <c r="AA62" s="361" t="s">
        <v>192</v>
      </c>
      <c r="AB62" s="423" t="s">
        <v>192</v>
      </c>
      <c r="AC62" s="176"/>
      <c r="AD62" s="174"/>
      <c r="AE62" s="175"/>
      <c r="AF62" s="29"/>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3"/>
      <c r="BL62" s="123" t="s">
        <v>5102</v>
      </c>
      <c r="BM62" s="123">
        <v>3</v>
      </c>
      <c r="BN62" s="123" t="s">
        <v>5144</v>
      </c>
      <c r="BO62" s="123" t="s">
        <v>4967</v>
      </c>
      <c r="BP62" s="123" t="s">
        <v>5115</v>
      </c>
      <c r="BQ62" s="123">
        <v>153</v>
      </c>
      <c r="BR62" s="123">
        <v>2</v>
      </c>
      <c r="BS62" s="123"/>
    </row>
    <row r="63" spans="1:71" s="7" customFormat="1" ht="40.5" customHeight="1" x14ac:dyDescent="0.2">
      <c r="A63" s="173">
        <v>41</v>
      </c>
      <c r="B63" s="174"/>
      <c r="C63" s="175"/>
      <c r="D63" s="29" t="s">
        <v>4968</v>
      </c>
      <c r="E63" s="30"/>
      <c r="F63" s="30"/>
      <c r="G63" s="30"/>
      <c r="H63" s="30"/>
      <c r="I63" s="30"/>
      <c r="J63" s="30"/>
      <c r="K63" s="30"/>
      <c r="L63" s="30"/>
      <c r="M63" s="30"/>
      <c r="N63" s="30"/>
      <c r="O63" s="30"/>
      <c r="P63" s="30"/>
      <c r="Q63" s="30"/>
      <c r="R63" s="30"/>
      <c r="S63" s="30"/>
      <c r="T63" s="31"/>
      <c r="U63" s="176" t="s">
        <v>1807</v>
      </c>
      <c r="V63" s="174" t="s">
        <v>1807</v>
      </c>
      <c r="W63" s="175" t="s">
        <v>1807</v>
      </c>
      <c r="X63" s="422" t="s">
        <v>3555</v>
      </c>
      <c r="Y63" s="361" t="s">
        <v>192</v>
      </c>
      <c r="Z63" s="361" t="s">
        <v>192</v>
      </c>
      <c r="AA63" s="361" t="s">
        <v>192</v>
      </c>
      <c r="AB63" s="423" t="s">
        <v>192</v>
      </c>
      <c r="AC63" s="176"/>
      <c r="AD63" s="174"/>
      <c r="AE63" s="175"/>
      <c r="AF63" s="29"/>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3"/>
      <c r="BL63" s="123" t="s">
        <v>5102</v>
      </c>
      <c r="BM63" s="123">
        <v>3</v>
      </c>
      <c r="BN63" s="123" t="s">
        <v>5145</v>
      </c>
      <c r="BO63" s="123" t="s">
        <v>4968</v>
      </c>
      <c r="BP63" s="123" t="s">
        <v>5115</v>
      </c>
      <c r="BQ63" s="123">
        <v>155</v>
      </c>
      <c r="BR63" s="123">
        <v>2</v>
      </c>
      <c r="BS63" s="123"/>
    </row>
    <row r="64" spans="1:71" s="7" customFormat="1" ht="40.5" customHeight="1" x14ac:dyDescent="0.2">
      <c r="A64" s="173">
        <v>42</v>
      </c>
      <c r="B64" s="174"/>
      <c r="C64" s="175"/>
      <c r="D64" s="29" t="s">
        <v>869</v>
      </c>
      <c r="E64" s="30"/>
      <c r="F64" s="30"/>
      <c r="G64" s="30"/>
      <c r="H64" s="30"/>
      <c r="I64" s="30"/>
      <c r="J64" s="30"/>
      <c r="K64" s="30"/>
      <c r="L64" s="30"/>
      <c r="M64" s="30"/>
      <c r="N64" s="30"/>
      <c r="O64" s="30"/>
      <c r="P64" s="30"/>
      <c r="Q64" s="30"/>
      <c r="R64" s="30"/>
      <c r="S64" s="30"/>
      <c r="T64" s="31"/>
      <c r="U64" s="176" t="s">
        <v>2806</v>
      </c>
      <c r="V64" s="174" t="s">
        <v>2806</v>
      </c>
      <c r="W64" s="175" t="s">
        <v>2806</v>
      </c>
      <c r="X64" s="422" t="s">
        <v>3555</v>
      </c>
      <c r="Y64" s="361" t="s">
        <v>192</v>
      </c>
      <c r="Z64" s="361" t="s">
        <v>192</v>
      </c>
      <c r="AA64" s="361" t="s">
        <v>192</v>
      </c>
      <c r="AB64" s="423" t="s">
        <v>192</v>
      </c>
      <c r="AC64" s="176"/>
      <c r="AD64" s="174"/>
      <c r="AE64" s="175"/>
      <c r="AF64" s="29" t="s">
        <v>2807</v>
      </c>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3"/>
      <c r="BL64" s="123" t="s">
        <v>5102</v>
      </c>
      <c r="BM64" s="123">
        <v>2</v>
      </c>
      <c r="BN64" s="123" t="s">
        <v>5146</v>
      </c>
      <c r="BO64" s="123" t="s">
        <v>869</v>
      </c>
      <c r="BP64" s="123" t="s">
        <v>5147</v>
      </c>
      <c r="BQ64" s="123">
        <v>157</v>
      </c>
      <c r="BR64" s="123">
        <v>6</v>
      </c>
      <c r="BS64" s="123">
        <v>3</v>
      </c>
    </row>
    <row r="65" spans="1:71" s="7" customFormat="1" ht="40.5" customHeight="1" x14ac:dyDescent="0.2">
      <c r="A65" s="173">
        <v>43</v>
      </c>
      <c r="B65" s="174"/>
      <c r="C65" s="175"/>
      <c r="D65" s="29" t="s">
        <v>870</v>
      </c>
      <c r="E65" s="30"/>
      <c r="F65" s="30"/>
      <c r="G65" s="30"/>
      <c r="H65" s="30"/>
      <c r="I65" s="30"/>
      <c r="J65" s="30"/>
      <c r="K65" s="30"/>
      <c r="L65" s="30"/>
      <c r="M65" s="30"/>
      <c r="N65" s="30"/>
      <c r="O65" s="30"/>
      <c r="P65" s="30"/>
      <c r="Q65" s="30"/>
      <c r="R65" s="30"/>
      <c r="S65" s="30"/>
      <c r="T65" s="31"/>
      <c r="U65" s="176" t="s">
        <v>2806</v>
      </c>
      <c r="V65" s="174" t="s">
        <v>2806</v>
      </c>
      <c r="W65" s="175" t="s">
        <v>2806</v>
      </c>
      <c r="X65" s="422" t="s">
        <v>3555</v>
      </c>
      <c r="Y65" s="361" t="s">
        <v>192</v>
      </c>
      <c r="Z65" s="361" t="s">
        <v>192</v>
      </c>
      <c r="AA65" s="361" t="s">
        <v>192</v>
      </c>
      <c r="AB65" s="423" t="s">
        <v>192</v>
      </c>
      <c r="AC65" s="176"/>
      <c r="AD65" s="174"/>
      <c r="AE65" s="175"/>
      <c r="AF65" s="29" t="s">
        <v>2808</v>
      </c>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3"/>
      <c r="BL65" s="123" t="s">
        <v>5102</v>
      </c>
      <c r="BM65" s="123">
        <v>2</v>
      </c>
      <c r="BN65" s="123" t="s">
        <v>5148</v>
      </c>
      <c r="BO65" s="123" t="s">
        <v>870</v>
      </c>
      <c r="BP65" s="123" t="s">
        <v>5147</v>
      </c>
      <c r="BQ65" s="123">
        <v>163</v>
      </c>
      <c r="BR65" s="123">
        <v>6</v>
      </c>
      <c r="BS65" s="123">
        <v>2</v>
      </c>
    </row>
    <row r="66" spans="1:71" s="7" customFormat="1" ht="40.5" customHeight="1" x14ac:dyDescent="0.2">
      <c r="A66" s="173">
        <v>44</v>
      </c>
      <c r="B66" s="174"/>
      <c r="C66" s="175"/>
      <c r="D66" s="29" t="s">
        <v>4969</v>
      </c>
      <c r="E66" s="30"/>
      <c r="F66" s="30"/>
      <c r="G66" s="30"/>
      <c r="H66" s="30"/>
      <c r="I66" s="30"/>
      <c r="J66" s="30"/>
      <c r="K66" s="30"/>
      <c r="L66" s="30"/>
      <c r="M66" s="30"/>
      <c r="N66" s="30"/>
      <c r="O66" s="30"/>
      <c r="P66" s="30"/>
      <c r="Q66" s="30"/>
      <c r="R66" s="30"/>
      <c r="S66" s="30"/>
      <c r="T66" s="31"/>
      <c r="U66" s="176" t="s">
        <v>1794</v>
      </c>
      <c r="V66" s="174" t="s">
        <v>1794</v>
      </c>
      <c r="W66" s="175" t="s">
        <v>1794</v>
      </c>
      <c r="X66" s="422" t="s">
        <v>3557</v>
      </c>
      <c r="Y66" s="361" t="s">
        <v>102</v>
      </c>
      <c r="Z66" s="361" t="s">
        <v>102</v>
      </c>
      <c r="AA66" s="361" t="s">
        <v>102</v>
      </c>
      <c r="AB66" s="423" t="s">
        <v>102</v>
      </c>
      <c r="AC66" s="176"/>
      <c r="AD66" s="174"/>
      <c r="AE66" s="175"/>
      <c r="AF66" s="29"/>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c r="BL66" s="123" t="s">
        <v>5102</v>
      </c>
      <c r="BM66" s="123">
        <v>4</v>
      </c>
      <c r="BN66" s="123" t="s">
        <v>5149</v>
      </c>
      <c r="BO66" s="123" t="s">
        <v>5150</v>
      </c>
      <c r="BP66" s="123" t="s">
        <v>5104</v>
      </c>
      <c r="BQ66" s="123">
        <v>169</v>
      </c>
      <c r="BR66" s="123">
        <v>3</v>
      </c>
      <c r="BS66" s="123"/>
    </row>
    <row r="67" spans="1:71" s="7" customFormat="1" ht="40.5" customHeight="1" x14ac:dyDescent="0.2">
      <c r="A67" s="173">
        <v>45</v>
      </c>
      <c r="B67" s="174"/>
      <c r="C67" s="175"/>
      <c r="D67" s="29" t="s">
        <v>4970</v>
      </c>
      <c r="E67" s="30"/>
      <c r="F67" s="30"/>
      <c r="G67" s="30"/>
      <c r="H67" s="30"/>
      <c r="I67" s="30"/>
      <c r="J67" s="30"/>
      <c r="K67" s="30"/>
      <c r="L67" s="30"/>
      <c r="M67" s="30"/>
      <c r="N67" s="30"/>
      <c r="O67" s="30"/>
      <c r="P67" s="30"/>
      <c r="Q67" s="30"/>
      <c r="R67" s="30"/>
      <c r="S67" s="30"/>
      <c r="T67" s="31"/>
      <c r="U67" s="176" t="s">
        <v>2805</v>
      </c>
      <c r="V67" s="174" t="s">
        <v>2805</v>
      </c>
      <c r="W67" s="175" t="s">
        <v>2805</v>
      </c>
      <c r="X67" s="422" t="s">
        <v>3557</v>
      </c>
      <c r="Y67" s="361" t="s">
        <v>102</v>
      </c>
      <c r="Z67" s="361" t="s">
        <v>102</v>
      </c>
      <c r="AA67" s="361" t="s">
        <v>102</v>
      </c>
      <c r="AB67" s="423" t="s">
        <v>102</v>
      </c>
      <c r="AC67" s="176"/>
      <c r="AD67" s="174"/>
      <c r="AE67" s="175"/>
      <c r="AF67" s="29" t="s">
        <v>5470</v>
      </c>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3"/>
      <c r="BL67" s="123" t="s">
        <v>5102</v>
      </c>
      <c r="BM67" s="123">
        <v>4</v>
      </c>
      <c r="BN67" s="123" t="s">
        <v>5151</v>
      </c>
      <c r="BO67" s="123" t="s">
        <v>5152</v>
      </c>
      <c r="BP67" s="123" t="s">
        <v>5104</v>
      </c>
      <c r="BQ67" s="123">
        <v>172</v>
      </c>
      <c r="BR67" s="123">
        <v>20</v>
      </c>
      <c r="BS67" s="123"/>
    </row>
    <row r="68" spans="1:71" s="7" customFormat="1" ht="40.5" customHeight="1" x14ac:dyDescent="0.2">
      <c r="A68" s="173">
        <v>46</v>
      </c>
      <c r="B68" s="174"/>
      <c r="C68" s="175"/>
      <c r="D68" s="29" t="s">
        <v>4971</v>
      </c>
      <c r="E68" s="30"/>
      <c r="F68" s="30"/>
      <c r="G68" s="30"/>
      <c r="H68" s="30"/>
      <c r="I68" s="30"/>
      <c r="J68" s="30"/>
      <c r="K68" s="30"/>
      <c r="L68" s="30"/>
      <c r="M68" s="30"/>
      <c r="N68" s="30"/>
      <c r="O68" s="30"/>
      <c r="P68" s="30"/>
      <c r="Q68" s="30"/>
      <c r="R68" s="30"/>
      <c r="S68" s="30"/>
      <c r="T68" s="31"/>
      <c r="U68" s="176" t="s">
        <v>2805</v>
      </c>
      <c r="V68" s="174" t="s">
        <v>2805</v>
      </c>
      <c r="W68" s="175" t="s">
        <v>2805</v>
      </c>
      <c r="X68" s="422" t="s">
        <v>3557</v>
      </c>
      <c r="Y68" s="361" t="s">
        <v>378</v>
      </c>
      <c r="Z68" s="361" t="s">
        <v>378</v>
      </c>
      <c r="AA68" s="361" t="s">
        <v>378</v>
      </c>
      <c r="AB68" s="423" t="s">
        <v>378</v>
      </c>
      <c r="AC68" s="176"/>
      <c r="AD68" s="174"/>
      <c r="AE68" s="175"/>
      <c r="AF68" s="177" t="s">
        <v>5469</v>
      </c>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9"/>
      <c r="BL68" s="123" t="s">
        <v>5102</v>
      </c>
      <c r="BM68" s="123">
        <v>4</v>
      </c>
      <c r="BN68" s="123" t="s">
        <v>5153</v>
      </c>
      <c r="BO68" s="123" t="s">
        <v>5154</v>
      </c>
      <c r="BP68" s="123" t="s">
        <v>5104</v>
      </c>
      <c r="BQ68" s="123">
        <v>192</v>
      </c>
      <c r="BR68" s="123">
        <v>22</v>
      </c>
      <c r="BS68" s="123"/>
    </row>
    <row r="69" spans="1:71" s="7" customFormat="1" ht="40.5" customHeight="1" x14ac:dyDescent="0.2">
      <c r="A69" s="173">
        <v>47</v>
      </c>
      <c r="B69" s="174"/>
      <c r="C69" s="175"/>
      <c r="D69" s="29" t="s">
        <v>4972</v>
      </c>
      <c r="E69" s="30"/>
      <c r="F69" s="30"/>
      <c r="G69" s="30"/>
      <c r="H69" s="30"/>
      <c r="I69" s="30"/>
      <c r="J69" s="30"/>
      <c r="K69" s="30"/>
      <c r="L69" s="30"/>
      <c r="M69" s="30"/>
      <c r="N69" s="30"/>
      <c r="O69" s="30"/>
      <c r="P69" s="30"/>
      <c r="Q69" s="30"/>
      <c r="R69" s="30"/>
      <c r="S69" s="30"/>
      <c r="T69" s="31"/>
      <c r="U69" s="176" t="s">
        <v>2101</v>
      </c>
      <c r="V69" s="174" t="s">
        <v>2101</v>
      </c>
      <c r="W69" s="175" t="s">
        <v>2101</v>
      </c>
      <c r="X69" s="422" t="s">
        <v>3557</v>
      </c>
      <c r="Y69" s="361" t="s">
        <v>102</v>
      </c>
      <c r="Z69" s="361" t="s">
        <v>102</v>
      </c>
      <c r="AA69" s="361" t="s">
        <v>102</v>
      </c>
      <c r="AB69" s="423" t="s">
        <v>102</v>
      </c>
      <c r="AC69" s="176"/>
      <c r="AD69" s="174"/>
      <c r="AE69" s="175"/>
      <c r="AF69" s="29"/>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3"/>
      <c r="BL69" s="123" t="s">
        <v>5102</v>
      </c>
      <c r="BM69" s="123">
        <v>4</v>
      </c>
      <c r="BN69" s="123" t="s">
        <v>5155</v>
      </c>
      <c r="BO69" s="123" t="s">
        <v>5156</v>
      </c>
      <c r="BP69" s="123" t="s">
        <v>5104</v>
      </c>
      <c r="BQ69" s="123">
        <v>214</v>
      </c>
      <c r="BR69" s="123">
        <v>4</v>
      </c>
      <c r="BS69" s="123"/>
    </row>
    <row r="70" spans="1:71" s="7" customFormat="1" ht="40.5" customHeight="1" x14ac:dyDescent="0.2">
      <c r="A70" s="173">
        <v>48</v>
      </c>
      <c r="B70" s="174"/>
      <c r="C70" s="175"/>
      <c r="D70" s="29" t="s">
        <v>4973</v>
      </c>
      <c r="E70" s="30"/>
      <c r="F70" s="30"/>
      <c r="G70" s="30"/>
      <c r="H70" s="30"/>
      <c r="I70" s="30"/>
      <c r="J70" s="30"/>
      <c r="K70" s="30"/>
      <c r="L70" s="30"/>
      <c r="M70" s="30"/>
      <c r="N70" s="30"/>
      <c r="O70" s="30"/>
      <c r="P70" s="30"/>
      <c r="Q70" s="30"/>
      <c r="R70" s="30"/>
      <c r="S70" s="30"/>
      <c r="T70" s="31"/>
      <c r="U70" s="176" t="s">
        <v>2812</v>
      </c>
      <c r="V70" s="174" t="s">
        <v>2812</v>
      </c>
      <c r="W70" s="175" t="s">
        <v>2812</v>
      </c>
      <c r="X70" s="422" t="s">
        <v>3555</v>
      </c>
      <c r="Y70" s="361" t="s">
        <v>192</v>
      </c>
      <c r="Z70" s="361" t="s">
        <v>192</v>
      </c>
      <c r="AA70" s="361" t="s">
        <v>192</v>
      </c>
      <c r="AB70" s="423" t="s">
        <v>192</v>
      </c>
      <c r="AC70" s="176"/>
      <c r="AD70" s="174"/>
      <c r="AE70" s="175"/>
      <c r="AF70" s="29" t="s">
        <v>2813</v>
      </c>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3"/>
      <c r="BL70" s="123" t="s">
        <v>5102</v>
      </c>
      <c r="BM70" s="123">
        <v>4</v>
      </c>
      <c r="BN70" s="123" t="s">
        <v>5157</v>
      </c>
      <c r="BO70" s="123" t="s">
        <v>5158</v>
      </c>
      <c r="BP70" s="123" t="s">
        <v>5147</v>
      </c>
      <c r="BQ70" s="123">
        <v>218</v>
      </c>
      <c r="BR70" s="123">
        <v>6</v>
      </c>
      <c r="BS70" s="123"/>
    </row>
    <row r="71" spans="1:71" s="7" customFormat="1" ht="40.5" customHeight="1" x14ac:dyDescent="0.2">
      <c r="A71" s="173">
        <v>49</v>
      </c>
      <c r="B71" s="174"/>
      <c r="C71" s="175"/>
      <c r="D71" s="29" t="s">
        <v>4974</v>
      </c>
      <c r="E71" s="30"/>
      <c r="F71" s="30"/>
      <c r="G71" s="30"/>
      <c r="H71" s="30"/>
      <c r="I71" s="30"/>
      <c r="J71" s="30"/>
      <c r="K71" s="30"/>
      <c r="L71" s="30"/>
      <c r="M71" s="30"/>
      <c r="N71" s="30"/>
      <c r="O71" s="30"/>
      <c r="P71" s="30"/>
      <c r="Q71" s="30"/>
      <c r="R71" s="30"/>
      <c r="S71" s="30"/>
      <c r="T71" s="31"/>
      <c r="U71" s="176" t="s">
        <v>1794</v>
      </c>
      <c r="V71" s="174" t="s">
        <v>1794</v>
      </c>
      <c r="W71" s="175" t="s">
        <v>1794</v>
      </c>
      <c r="X71" s="422" t="s">
        <v>3557</v>
      </c>
      <c r="Y71" s="361" t="s">
        <v>102</v>
      </c>
      <c r="Z71" s="361" t="s">
        <v>102</v>
      </c>
      <c r="AA71" s="361" t="s">
        <v>102</v>
      </c>
      <c r="AB71" s="423" t="s">
        <v>102</v>
      </c>
      <c r="AC71" s="176"/>
      <c r="AD71" s="174"/>
      <c r="AE71" s="175"/>
      <c r="AF71" s="29"/>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3"/>
      <c r="BL71" s="123" t="s">
        <v>5102</v>
      </c>
      <c r="BM71" s="123">
        <v>4</v>
      </c>
      <c r="BN71" s="123" t="s">
        <v>5159</v>
      </c>
      <c r="BO71" s="123" t="s">
        <v>5160</v>
      </c>
      <c r="BP71" s="123" t="s">
        <v>5104</v>
      </c>
      <c r="BQ71" s="123">
        <v>224</v>
      </c>
      <c r="BR71" s="123">
        <v>3</v>
      </c>
      <c r="BS71" s="123"/>
    </row>
    <row r="72" spans="1:71" s="7" customFormat="1" ht="40.5" customHeight="1" x14ac:dyDescent="0.2">
      <c r="A72" s="173">
        <v>50</v>
      </c>
      <c r="B72" s="174"/>
      <c r="C72" s="175"/>
      <c r="D72" s="29" t="s">
        <v>4975</v>
      </c>
      <c r="E72" s="30"/>
      <c r="F72" s="30"/>
      <c r="G72" s="30"/>
      <c r="H72" s="30"/>
      <c r="I72" s="30"/>
      <c r="J72" s="30"/>
      <c r="K72" s="30"/>
      <c r="L72" s="30"/>
      <c r="M72" s="30"/>
      <c r="N72" s="30"/>
      <c r="O72" s="30"/>
      <c r="P72" s="30"/>
      <c r="Q72" s="30"/>
      <c r="R72" s="30"/>
      <c r="S72" s="30"/>
      <c r="T72" s="31"/>
      <c r="U72" s="176" t="s">
        <v>2812</v>
      </c>
      <c r="V72" s="174" t="s">
        <v>2812</v>
      </c>
      <c r="W72" s="175" t="s">
        <v>2812</v>
      </c>
      <c r="X72" s="422" t="s">
        <v>3555</v>
      </c>
      <c r="Y72" s="361" t="s">
        <v>192</v>
      </c>
      <c r="Z72" s="361" t="s">
        <v>192</v>
      </c>
      <c r="AA72" s="361" t="s">
        <v>192</v>
      </c>
      <c r="AB72" s="423" t="s">
        <v>192</v>
      </c>
      <c r="AC72" s="176"/>
      <c r="AD72" s="174"/>
      <c r="AE72" s="175"/>
      <c r="AF72" s="29" t="s">
        <v>2813</v>
      </c>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3"/>
      <c r="BL72" s="123" t="s">
        <v>5102</v>
      </c>
      <c r="BM72" s="123">
        <v>4</v>
      </c>
      <c r="BN72" s="123" t="s">
        <v>5161</v>
      </c>
      <c r="BO72" s="123" t="s">
        <v>5162</v>
      </c>
      <c r="BP72" s="123" t="s">
        <v>5147</v>
      </c>
      <c r="BQ72" s="123">
        <v>227</v>
      </c>
      <c r="BR72" s="123">
        <v>6</v>
      </c>
      <c r="BS72" s="123"/>
    </row>
    <row r="73" spans="1:71" s="7" customFormat="1" ht="40.5" customHeight="1" x14ac:dyDescent="0.2">
      <c r="A73" s="173">
        <v>51</v>
      </c>
      <c r="B73" s="174"/>
      <c r="C73" s="175"/>
      <c r="D73" s="29" t="s">
        <v>2815</v>
      </c>
      <c r="E73" s="30"/>
      <c r="F73" s="30"/>
      <c r="G73" s="30"/>
      <c r="H73" s="30"/>
      <c r="I73" s="30"/>
      <c r="J73" s="30"/>
      <c r="K73" s="30"/>
      <c r="L73" s="30"/>
      <c r="M73" s="30"/>
      <c r="N73" s="30"/>
      <c r="O73" s="30"/>
      <c r="P73" s="30"/>
      <c r="Q73" s="30"/>
      <c r="R73" s="30"/>
      <c r="S73" s="30"/>
      <c r="T73" s="31"/>
      <c r="U73" s="176" t="s">
        <v>1810</v>
      </c>
      <c r="V73" s="174" t="s">
        <v>1810</v>
      </c>
      <c r="W73" s="175" t="s">
        <v>1810</v>
      </c>
      <c r="X73" s="422" t="s">
        <v>3557</v>
      </c>
      <c r="Y73" s="361" t="s">
        <v>102</v>
      </c>
      <c r="Z73" s="361" t="s">
        <v>102</v>
      </c>
      <c r="AA73" s="361" t="s">
        <v>102</v>
      </c>
      <c r="AB73" s="423" t="s">
        <v>102</v>
      </c>
      <c r="AC73" s="176"/>
      <c r="AD73" s="174"/>
      <c r="AE73" s="175"/>
      <c r="AF73" s="29" t="s">
        <v>5468</v>
      </c>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3"/>
      <c r="BL73" s="123" t="s">
        <v>5102</v>
      </c>
      <c r="BM73" s="123">
        <v>4</v>
      </c>
      <c r="BN73" s="123" t="s">
        <v>5163</v>
      </c>
      <c r="BO73" s="123" t="s">
        <v>5164</v>
      </c>
      <c r="BP73" s="123" t="s">
        <v>5104</v>
      </c>
      <c r="BQ73" s="123">
        <v>233</v>
      </c>
      <c r="BR73" s="123">
        <v>1</v>
      </c>
      <c r="BS73" s="123"/>
    </row>
    <row r="74" spans="1:71" s="7" customFormat="1" ht="40.5" customHeight="1" x14ac:dyDescent="0.2">
      <c r="A74" s="173">
        <v>52</v>
      </c>
      <c r="B74" s="174"/>
      <c r="C74" s="175"/>
      <c r="D74" s="29" t="s">
        <v>2638</v>
      </c>
      <c r="E74" s="30"/>
      <c r="F74" s="30"/>
      <c r="G74" s="30"/>
      <c r="H74" s="30"/>
      <c r="I74" s="30"/>
      <c r="J74" s="30"/>
      <c r="K74" s="30"/>
      <c r="L74" s="30"/>
      <c r="M74" s="30"/>
      <c r="N74" s="30"/>
      <c r="O74" s="30"/>
      <c r="P74" s="30"/>
      <c r="Q74" s="30"/>
      <c r="R74" s="30"/>
      <c r="S74" s="30"/>
      <c r="T74" s="31"/>
      <c r="U74" s="176" t="s">
        <v>2880</v>
      </c>
      <c r="V74" s="174" t="s">
        <v>2880</v>
      </c>
      <c r="W74" s="175" t="s">
        <v>2880</v>
      </c>
      <c r="X74" s="422" t="s">
        <v>3555</v>
      </c>
      <c r="Y74" s="361" t="s">
        <v>192</v>
      </c>
      <c r="Z74" s="361" t="s">
        <v>192</v>
      </c>
      <c r="AA74" s="361" t="s">
        <v>192</v>
      </c>
      <c r="AB74" s="423" t="s">
        <v>192</v>
      </c>
      <c r="AC74" s="176"/>
      <c r="AD74" s="174"/>
      <c r="AE74" s="175"/>
      <c r="AF74" s="29" t="s">
        <v>5093</v>
      </c>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3"/>
      <c r="BL74" s="123" t="s">
        <v>5102</v>
      </c>
      <c r="BM74" s="123">
        <v>4</v>
      </c>
      <c r="BN74" s="123" t="s">
        <v>5165</v>
      </c>
      <c r="BO74" s="123" t="s">
        <v>5166</v>
      </c>
      <c r="BP74" s="123" t="s">
        <v>5115</v>
      </c>
      <c r="BQ74" s="123">
        <v>234</v>
      </c>
      <c r="BR74" s="123">
        <v>4</v>
      </c>
      <c r="BS74" s="123">
        <v>2</v>
      </c>
    </row>
    <row r="75" spans="1:71" s="7" customFormat="1" ht="40.5" customHeight="1" x14ac:dyDescent="0.2">
      <c r="A75" s="173">
        <v>53</v>
      </c>
      <c r="B75" s="174"/>
      <c r="C75" s="175"/>
      <c r="D75" s="29" t="s">
        <v>4976</v>
      </c>
      <c r="E75" s="30"/>
      <c r="F75" s="30"/>
      <c r="G75" s="30"/>
      <c r="H75" s="30"/>
      <c r="I75" s="30"/>
      <c r="J75" s="30"/>
      <c r="K75" s="30"/>
      <c r="L75" s="30"/>
      <c r="M75" s="30"/>
      <c r="N75" s="30"/>
      <c r="O75" s="30"/>
      <c r="P75" s="30"/>
      <c r="Q75" s="30"/>
      <c r="R75" s="30"/>
      <c r="S75" s="30"/>
      <c r="T75" s="31"/>
      <c r="U75" s="176" t="s">
        <v>1810</v>
      </c>
      <c r="V75" s="174" t="s">
        <v>1810</v>
      </c>
      <c r="W75" s="175" t="s">
        <v>1810</v>
      </c>
      <c r="X75" s="422" t="s">
        <v>3557</v>
      </c>
      <c r="Y75" s="361" t="s">
        <v>102</v>
      </c>
      <c r="Z75" s="361" t="s">
        <v>102</v>
      </c>
      <c r="AA75" s="361" t="s">
        <v>102</v>
      </c>
      <c r="AB75" s="423" t="s">
        <v>102</v>
      </c>
      <c r="AC75" s="176"/>
      <c r="AD75" s="174"/>
      <c r="AE75" s="175"/>
      <c r="AF75" s="29" t="s">
        <v>5467</v>
      </c>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3"/>
      <c r="BL75" s="123" t="s">
        <v>5102</v>
      </c>
      <c r="BM75" s="123">
        <v>4</v>
      </c>
      <c r="BN75" s="123" t="s">
        <v>5167</v>
      </c>
      <c r="BO75" s="123" t="s">
        <v>5168</v>
      </c>
      <c r="BP75" s="123" t="s">
        <v>5104</v>
      </c>
      <c r="BQ75" s="123">
        <v>238</v>
      </c>
      <c r="BR75" s="123">
        <v>1</v>
      </c>
      <c r="BS75" s="123"/>
    </row>
    <row r="76" spans="1:71" s="7" customFormat="1" ht="40.5" customHeight="1" x14ac:dyDescent="0.2">
      <c r="A76" s="173">
        <v>54</v>
      </c>
      <c r="B76" s="174"/>
      <c r="C76" s="175"/>
      <c r="D76" s="29" t="s">
        <v>4977</v>
      </c>
      <c r="E76" s="30"/>
      <c r="F76" s="30"/>
      <c r="G76" s="30"/>
      <c r="H76" s="30"/>
      <c r="I76" s="30"/>
      <c r="J76" s="30"/>
      <c r="K76" s="30"/>
      <c r="L76" s="30"/>
      <c r="M76" s="30"/>
      <c r="N76" s="30"/>
      <c r="O76" s="30"/>
      <c r="P76" s="30"/>
      <c r="Q76" s="30"/>
      <c r="R76" s="30"/>
      <c r="S76" s="30"/>
      <c r="T76" s="31"/>
      <c r="U76" s="176" t="s">
        <v>2806</v>
      </c>
      <c r="V76" s="174" t="s">
        <v>2806</v>
      </c>
      <c r="W76" s="175" t="s">
        <v>2806</v>
      </c>
      <c r="X76" s="422" t="s">
        <v>3555</v>
      </c>
      <c r="Y76" s="361" t="s">
        <v>192</v>
      </c>
      <c r="Z76" s="361" t="s">
        <v>192</v>
      </c>
      <c r="AA76" s="361" t="s">
        <v>192</v>
      </c>
      <c r="AB76" s="423" t="s">
        <v>192</v>
      </c>
      <c r="AC76" s="176"/>
      <c r="AD76" s="174"/>
      <c r="AE76" s="175"/>
      <c r="AF76" s="29" t="s">
        <v>2808</v>
      </c>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3"/>
      <c r="BL76" s="123" t="s">
        <v>5102</v>
      </c>
      <c r="BM76" s="123">
        <v>4</v>
      </c>
      <c r="BN76" s="123" t="s">
        <v>5170</v>
      </c>
      <c r="BO76" s="123" t="s">
        <v>5171</v>
      </c>
      <c r="BP76" s="123" t="s">
        <v>5147</v>
      </c>
      <c r="BQ76" s="123">
        <v>239</v>
      </c>
      <c r="BR76" s="123">
        <v>6</v>
      </c>
      <c r="BS76" s="123">
        <v>2</v>
      </c>
    </row>
    <row r="77" spans="1:71" s="7" customFormat="1" ht="40.5" customHeight="1" x14ac:dyDescent="0.2">
      <c r="A77" s="173">
        <v>55</v>
      </c>
      <c r="B77" s="174"/>
      <c r="C77" s="175"/>
      <c r="D77" s="29" t="s">
        <v>4978</v>
      </c>
      <c r="E77" s="30"/>
      <c r="F77" s="30"/>
      <c r="G77" s="30"/>
      <c r="H77" s="30"/>
      <c r="I77" s="30"/>
      <c r="J77" s="30"/>
      <c r="K77" s="30"/>
      <c r="L77" s="30"/>
      <c r="M77" s="30"/>
      <c r="N77" s="30"/>
      <c r="O77" s="30"/>
      <c r="P77" s="30"/>
      <c r="Q77" s="30"/>
      <c r="R77" s="30"/>
      <c r="S77" s="30"/>
      <c r="T77" s="31"/>
      <c r="U77" s="176" t="s">
        <v>2812</v>
      </c>
      <c r="V77" s="174" t="s">
        <v>2812</v>
      </c>
      <c r="W77" s="175" t="s">
        <v>2812</v>
      </c>
      <c r="X77" s="422" t="s">
        <v>3555</v>
      </c>
      <c r="Y77" s="361" t="s">
        <v>192</v>
      </c>
      <c r="Z77" s="361" t="s">
        <v>192</v>
      </c>
      <c r="AA77" s="361" t="s">
        <v>192</v>
      </c>
      <c r="AB77" s="423" t="s">
        <v>192</v>
      </c>
      <c r="AC77" s="176"/>
      <c r="AD77" s="174"/>
      <c r="AE77" s="175"/>
      <c r="AF77" s="29" t="s">
        <v>2813</v>
      </c>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3"/>
      <c r="BL77" s="123" t="s">
        <v>5102</v>
      </c>
      <c r="BM77" s="123">
        <v>4</v>
      </c>
      <c r="BN77" s="123" t="s">
        <v>5172</v>
      </c>
      <c r="BO77" s="123" t="s">
        <v>5173</v>
      </c>
      <c r="BP77" s="123" t="s">
        <v>5147</v>
      </c>
      <c r="BQ77" s="123">
        <v>245</v>
      </c>
      <c r="BR77" s="123">
        <v>6</v>
      </c>
      <c r="BS77" s="123"/>
    </row>
    <row r="78" spans="1:71" s="7" customFormat="1" ht="40.5" customHeight="1" x14ac:dyDescent="0.2">
      <c r="A78" s="173">
        <v>56</v>
      </c>
      <c r="B78" s="174"/>
      <c r="C78" s="175"/>
      <c r="D78" s="29" t="s">
        <v>4979</v>
      </c>
      <c r="E78" s="30"/>
      <c r="F78" s="30"/>
      <c r="G78" s="30"/>
      <c r="H78" s="30"/>
      <c r="I78" s="30"/>
      <c r="J78" s="30"/>
      <c r="K78" s="30"/>
      <c r="L78" s="30"/>
      <c r="M78" s="30"/>
      <c r="N78" s="30"/>
      <c r="O78" s="30"/>
      <c r="P78" s="30"/>
      <c r="Q78" s="30"/>
      <c r="R78" s="30"/>
      <c r="S78" s="30"/>
      <c r="T78" s="31"/>
      <c r="U78" s="176" t="s">
        <v>1794</v>
      </c>
      <c r="V78" s="174" t="s">
        <v>1794</v>
      </c>
      <c r="W78" s="175" t="s">
        <v>1794</v>
      </c>
      <c r="X78" s="422" t="s">
        <v>3557</v>
      </c>
      <c r="Y78" s="361" t="s">
        <v>102</v>
      </c>
      <c r="Z78" s="361" t="s">
        <v>102</v>
      </c>
      <c r="AA78" s="361" t="s">
        <v>102</v>
      </c>
      <c r="AB78" s="423" t="s">
        <v>102</v>
      </c>
      <c r="AC78" s="176"/>
      <c r="AD78" s="174"/>
      <c r="AE78" s="175"/>
      <c r="AF78" s="29"/>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3"/>
      <c r="BL78" s="123" t="s">
        <v>5102</v>
      </c>
      <c r="BM78" s="123">
        <v>4</v>
      </c>
      <c r="BN78" s="123" t="s">
        <v>5174</v>
      </c>
      <c r="BO78" s="123" t="s">
        <v>5175</v>
      </c>
      <c r="BP78" s="123" t="s">
        <v>5104</v>
      </c>
      <c r="BQ78" s="123">
        <v>251</v>
      </c>
      <c r="BR78" s="123">
        <v>3</v>
      </c>
      <c r="BS78" s="123"/>
    </row>
    <row r="79" spans="1:71" s="7" customFormat="1" ht="40.5" customHeight="1" x14ac:dyDescent="0.2">
      <c r="A79" s="173">
        <v>57</v>
      </c>
      <c r="B79" s="174"/>
      <c r="C79" s="175"/>
      <c r="D79" s="29" t="s">
        <v>4980</v>
      </c>
      <c r="E79" s="30"/>
      <c r="F79" s="30"/>
      <c r="G79" s="30"/>
      <c r="H79" s="30"/>
      <c r="I79" s="30"/>
      <c r="J79" s="30"/>
      <c r="K79" s="30"/>
      <c r="L79" s="30"/>
      <c r="M79" s="30"/>
      <c r="N79" s="30"/>
      <c r="O79" s="30"/>
      <c r="P79" s="30"/>
      <c r="Q79" s="30"/>
      <c r="R79" s="30"/>
      <c r="S79" s="30"/>
      <c r="T79" s="31"/>
      <c r="U79" s="176" t="s">
        <v>2805</v>
      </c>
      <c r="V79" s="174" t="s">
        <v>2805</v>
      </c>
      <c r="W79" s="175" t="s">
        <v>2805</v>
      </c>
      <c r="X79" s="422" t="s">
        <v>3557</v>
      </c>
      <c r="Y79" s="361" t="s">
        <v>102</v>
      </c>
      <c r="Z79" s="361" t="s">
        <v>102</v>
      </c>
      <c r="AA79" s="361" t="s">
        <v>102</v>
      </c>
      <c r="AB79" s="423" t="s">
        <v>102</v>
      </c>
      <c r="AC79" s="176"/>
      <c r="AD79" s="174"/>
      <c r="AE79" s="175"/>
      <c r="AF79" s="29" t="s">
        <v>5470</v>
      </c>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3"/>
      <c r="BL79" s="123" t="s">
        <v>5102</v>
      </c>
      <c r="BM79" s="123">
        <v>4</v>
      </c>
      <c r="BN79" s="123" t="s">
        <v>5176</v>
      </c>
      <c r="BO79" s="123" t="s">
        <v>5177</v>
      </c>
      <c r="BP79" s="123" t="s">
        <v>5104</v>
      </c>
      <c r="BQ79" s="123">
        <v>254</v>
      </c>
      <c r="BR79" s="123">
        <v>20</v>
      </c>
      <c r="BS79" s="123"/>
    </row>
    <row r="80" spans="1:71" s="7" customFormat="1" ht="40.5" customHeight="1" x14ac:dyDescent="0.2">
      <c r="A80" s="173">
        <v>58</v>
      </c>
      <c r="B80" s="174"/>
      <c r="C80" s="175"/>
      <c r="D80" s="29" t="s">
        <v>4981</v>
      </c>
      <c r="E80" s="30"/>
      <c r="F80" s="30"/>
      <c r="G80" s="30"/>
      <c r="H80" s="30"/>
      <c r="I80" s="30"/>
      <c r="J80" s="30"/>
      <c r="K80" s="30"/>
      <c r="L80" s="30"/>
      <c r="M80" s="30"/>
      <c r="N80" s="30"/>
      <c r="O80" s="30"/>
      <c r="P80" s="30"/>
      <c r="Q80" s="30"/>
      <c r="R80" s="30"/>
      <c r="S80" s="30"/>
      <c r="T80" s="31"/>
      <c r="U80" s="176" t="s">
        <v>2805</v>
      </c>
      <c r="V80" s="174" t="s">
        <v>2805</v>
      </c>
      <c r="W80" s="175" t="s">
        <v>2805</v>
      </c>
      <c r="X80" s="422" t="s">
        <v>3557</v>
      </c>
      <c r="Y80" s="361" t="s">
        <v>378</v>
      </c>
      <c r="Z80" s="361" t="s">
        <v>378</v>
      </c>
      <c r="AA80" s="361" t="s">
        <v>378</v>
      </c>
      <c r="AB80" s="423" t="s">
        <v>378</v>
      </c>
      <c r="AC80" s="176"/>
      <c r="AD80" s="174"/>
      <c r="AE80" s="175"/>
      <c r="AF80" s="177" t="s">
        <v>5469</v>
      </c>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9"/>
      <c r="BL80" s="123" t="s">
        <v>5102</v>
      </c>
      <c r="BM80" s="123">
        <v>4</v>
      </c>
      <c r="BN80" s="123" t="s">
        <v>5178</v>
      </c>
      <c r="BO80" s="123" t="s">
        <v>5179</v>
      </c>
      <c r="BP80" s="123" t="s">
        <v>5104</v>
      </c>
      <c r="BQ80" s="123">
        <v>274</v>
      </c>
      <c r="BR80" s="123">
        <v>22</v>
      </c>
      <c r="BS80" s="123"/>
    </row>
    <row r="81" spans="1:71" s="7" customFormat="1" ht="40.5" customHeight="1" x14ac:dyDescent="0.2">
      <c r="A81" s="173">
        <v>59</v>
      </c>
      <c r="B81" s="174"/>
      <c r="C81" s="175"/>
      <c r="D81" s="29" t="s">
        <v>4982</v>
      </c>
      <c r="E81" s="30"/>
      <c r="F81" s="30"/>
      <c r="G81" s="30"/>
      <c r="H81" s="30"/>
      <c r="I81" s="30"/>
      <c r="J81" s="30"/>
      <c r="K81" s="30"/>
      <c r="L81" s="30"/>
      <c r="M81" s="30"/>
      <c r="N81" s="30"/>
      <c r="O81" s="30"/>
      <c r="P81" s="30"/>
      <c r="Q81" s="30"/>
      <c r="R81" s="30"/>
      <c r="S81" s="30"/>
      <c r="T81" s="31"/>
      <c r="U81" s="176" t="s">
        <v>2101</v>
      </c>
      <c r="V81" s="174" t="s">
        <v>2101</v>
      </c>
      <c r="W81" s="175" t="s">
        <v>2101</v>
      </c>
      <c r="X81" s="422" t="s">
        <v>3557</v>
      </c>
      <c r="Y81" s="361" t="s">
        <v>102</v>
      </c>
      <c r="Z81" s="361" t="s">
        <v>102</v>
      </c>
      <c r="AA81" s="361" t="s">
        <v>102</v>
      </c>
      <c r="AB81" s="423" t="s">
        <v>102</v>
      </c>
      <c r="AC81" s="176"/>
      <c r="AD81" s="174"/>
      <c r="AE81" s="175"/>
      <c r="AF81" s="29"/>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3"/>
      <c r="BL81" s="123" t="s">
        <v>5102</v>
      </c>
      <c r="BM81" s="123">
        <v>4</v>
      </c>
      <c r="BN81" s="123" t="s">
        <v>5180</v>
      </c>
      <c r="BO81" s="123" t="s">
        <v>5181</v>
      </c>
      <c r="BP81" s="123" t="s">
        <v>5104</v>
      </c>
      <c r="BQ81" s="123">
        <v>296</v>
      </c>
      <c r="BR81" s="123">
        <v>4</v>
      </c>
      <c r="BS81" s="123"/>
    </row>
    <row r="82" spans="1:71" s="7" customFormat="1" ht="40.5" customHeight="1" x14ac:dyDescent="0.2">
      <c r="A82" s="173">
        <v>60</v>
      </c>
      <c r="B82" s="174"/>
      <c r="C82" s="175"/>
      <c r="D82" s="29" t="s">
        <v>4983</v>
      </c>
      <c r="E82" s="30"/>
      <c r="F82" s="30"/>
      <c r="G82" s="30"/>
      <c r="H82" s="30"/>
      <c r="I82" s="30"/>
      <c r="J82" s="30"/>
      <c r="K82" s="30"/>
      <c r="L82" s="30"/>
      <c r="M82" s="30"/>
      <c r="N82" s="30"/>
      <c r="O82" s="30"/>
      <c r="P82" s="30"/>
      <c r="Q82" s="30"/>
      <c r="R82" s="30"/>
      <c r="S82" s="30"/>
      <c r="T82" s="31"/>
      <c r="U82" s="176" t="s">
        <v>2812</v>
      </c>
      <c r="V82" s="174" t="s">
        <v>2812</v>
      </c>
      <c r="W82" s="175" t="s">
        <v>2812</v>
      </c>
      <c r="X82" s="422" t="s">
        <v>3555</v>
      </c>
      <c r="Y82" s="361" t="s">
        <v>192</v>
      </c>
      <c r="Z82" s="361" t="s">
        <v>192</v>
      </c>
      <c r="AA82" s="361" t="s">
        <v>192</v>
      </c>
      <c r="AB82" s="423" t="s">
        <v>192</v>
      </c>
      <c r="AC82" s="176"/>
      <c r="AD82" s="174"/>
      <c r="AE82" s="175"/>
      <c r="AF82" s="29" t="s">
        <v>2813</v>
      </c>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3"/>
      <c r="BL82" s="123" t="s">
        <v>5102</v>
      </c>
      <c r="BM82" s="123">
        <v>4</v>
      </c>
      <c r="BN82" s="123" t="s">
        <v>5182</v>
      </c>
      <c r="BO82" s="123" t="s">
        <v>5183</v>
      </c>
      <c r="BP82" s="123" t="s">
        <v>5147</v>
      </c>
      <c r="BQ82" s="123">
        <v>300</v>
      </c>
      <c r="BR82" s="123">
        <v>6</v>
      </c>
      <c r="BS82" s="123"/>
    </row>
    <row r="83" spans="1:71" s="7" customFormat="1" ht="40.5" customHeight="1" x14ac:dyDescent="0.2">
      <c r="A83" s="173">
        <v>61</v>
      </c>
      <c r="B83" s="174"/>
      <c r="C83" s="175"/>
      <c r="D83" s="29" t="s">
        <v>4984</v>
      </c>
      <c r="E83" s="30"/>
      <c r="F83" s="30"/>
      <c r="G83" s="30"/>
      <c r="H83" s="30"/>
      <c r="I83" s="30"/>
      <c r="J83" s="30"/>
      <c r="K83" s="30"/>
      <c r="L83" s="30"/>
      <c r="M83" s="30"/>
      <c r="N83" s="30"/>
      <c r="O83" s="30"/>
      <c r="P83" s="30"/>
      <c r="Q83" s="30"/>
      <c r="R83" s="30"/>
      <c r="S83" s="30"/>
      <c r="T83" s="31"/>
      <c r="U83" s="176" t="s">
        <v>1794</v>
      </c>
      <c r="V83" s="174" t="s">
        <v>1794</v>
      </c>
      <c r="W83" s="175" t="s">
        <v>1794</v>
      </c>
      <c r="X83" s="422" t="s">
        <v>3557</v>
      </c>
      <c r="Y83" s="361" t="s">
        <v>102</v>
      </c>
      <c r="Z83" s="361" t="s">
        <v>102</v>
      </c>
      <c r="AA83" s="361" t="s">
        <v>102</v>
      </c>
      <c r="AB83" s="423" t="s">
        <v>102</v>
      </c>
      <c r="AC83" s="176"/>
      <c r="AD83" s="174"/>
      <c r="AE83" s="175"/>
      <c r="AF83" s="29"/>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3"/>
      <c r="BL83" s="123" t="s">
        <v>5102</v>
      </c>
      <c r="BM83" s="123">
        <v>4</v>
      </c>
      <c r="BN83" s="123" t="s">
        <v>5184</v>
      </c>
      <c r="BO83" s="123" t="s">
        <v>5185</v>
      </c>
      <c r="BP83" s="123" t="s">
        <v>5104</v>
      </c>
      <c r="BQ83" s="123">
        <v>306</v>
      </c>
      <c r="BR83" s="123">
        <v>3</v>
      </c>
      <c r="BS83" s="123"/>
    </row>
    <row r="84" spans="1:71" s="7" customFormat="1" ht="40.5" customHeight="1" x14ac:dyDescent="0.2">
      <c r="A84" s="173">
        <v>62</v>
      </c>
      <c r="B84" s="174"/>
      <c r="C84" s="175"/>
      <c r="D84" s="29" t="s">
        <v>4985</v>
      </c>
      <c r="E84" s="30"/>
      <c r="F84" s="30"/>
      <c r="G84" s="30"/>
      <c r="H84" s="30"/>
      <c r="I84" s="30"/>
      <c r="J84" s="30"/>
      <c r="K84" s="30"/>
      <c r="L84" s="30"/>
      <c r="M84" s="30"/>
      <c r="N84" s="30"/>
      <c r="O84" s="30"/>
      <c r="P84" s="30"/>
      <c r="Q84" s="30"/>
      <c r="R84" s="30"/>
      <c r="S84" s="30"/>
      <c r="T84" s="31"/>
      <c r="U84" s="176" t="s">
        <v>2812</v>
      </c>
      <c r="V84" s="174" t="s">
        <v>2812</v>
      </c>
      <c r="W84" s="175" t="s">
        <v>2812</v>
      </c>
      <c r="X84" s="422" t="s">
        <v>3555</v>
      </c>
      <c r="Y84" s="361" t="s">
        <v>192</v>
      </c>
      <c r="Z84" s="361" t="s">
        <v>192</v>
      </c>
      <c r="AA84" s="361" t="s">
        <v>192</v>
      </c>
      <c r="AB84" s="423" t="s">
        <v>192</v>
      </c>
      <c r="AC84" s="176"/>
      <c r="AD84" s="174"/>
      <c r="AE84" s="175"/>
      <c r="AF84" s="29" t="s">
        <v>2813</v>
      </c>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3"/>
      <c r="BL84" s="123" t="s">
        <v>5102</v>
      </c>
      <c r="BM84" s="123">
        <v>4</v>
      </c>
      <c r="BN84" s="123" t="s">
        <v>5186</v>
      </c>
      <c r="BO84" s="123" t="s">
        <v>5187</v>
      </c>
      <c r="BP84" s="123" t="s">
        <v>5147</v>
      </c>
      <c r="BQ84" s="123">
        <v>309</v>
      </c>
      <c r="BR84" s="123">
        <v>6</v>
      </c>
      <c r="BS84" s="123"/>
    </row>
    <row r="85" spans="1:71" s="7" customFormat="1" ht="40.5" customHeight="1" x14ac:dyDescent="0.2">
      <c r="A85" s="173">
        <v>63</v>
      </c>
      <c r="B85" s="174"/>
      <c r="C85" s="175"/>
      <c r="D85" s="29" t="s">
        <v>2819</v>
      </c>
      <c r="E85" s="30"/>
      <c r="F85" s="30"/>
      <c r="G85" s="30"/>
      <c r="H85" s="30"/>
      <c r="I85" s="30"/>
      <c r="J85" s="30"/>
      <c r="K85" s="30"/>
      <c r="L85" s="30"/>
      <c r="M85" s="30"/>
      <c r="N85" s="30"/>
      <c r="O85" s="30"/>
      <c r="P85" s="30"/>
      <c r="Q85" s="30"/>
      <c r="R85" s="30"/>
      <c r="S85" s="30"/>
      <c r="T85" s="31"/>
      <c r="U85" s="176" t="s">
        <v>1810</v>
      </c>
      <c r="V85" s="174" t="s">
        <v>1810</v>
      </c>
      <c r="W85" s="175" t="s">
        <v>1810</v>
      </c>
      <c r="X85" s="422" t="s">
        <v>3557</v>
      </c>
      <c r="Y85" s="361" t="s">
        <v>102</v>
      </c>
      <c r="Z85" s="361" t="s">
        <v>102</v>
      </c>
      <c r="AA85" s="361" t="s">
        <v>102</v>
      </c>
      <c r="AB85" s="423" t="s">
        <v>102</v>
      </c>
      <c r="AC85" s="176"/>
      <c r="AD85" s="174"/>
      <c r="AE85" s="175"/>
      <c r="AF85" s="29" t="s">
        <v>5468</v>
      </c>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3"/>
      <c r="BL85" s="123" t="s">
        <v>5102</v>
      </c>
      <c r="BM85" s="123">
        <v>4</v>
      </c>
      <c r="BN85" s="123" t="s">
        <v>5188</v>
      </c>
      <c r="BO85" s="123" t="s">
        <v>5189</v>
      </c>
      <c r="BP85" s="123" t="s">
        <v>5104</v>
      </c>
      <c r="BQ85" s="123">
        <v>315</v>
      </c>
      <c r="BR85" s="123">
        <v>1</v>
      </c>
      <c r="BS85" s="123"/>
    </row>
    <row r="86" spans="1:71" s="7" customFormat="1" ht="40.5" customHeight="1" x14ac:dyDescent="0.2">
      <c r="A86" s="173">
        <v>64</v>
      </c>
      <c r="B86" s="174"/>
      <c r="C86" s="175"/>
      <c r="D86" s="29" t="s">
        <v>2641</v>
      </c>
      <c r="E86" s="30"/>
      <c r="F86" s="30"/>
      <c r="G86" s="30"/>
      <c r="H86" s="30"/>
      <c r="I86" s="30"/>
      <c r="J86" s="30"/>
      <c r="K86" s="30"/>
      <c r="L86" s="30"/>
      <c r="M86" s="30"/>
      <c r="N86" s="30"/>
      <c r="O86" s="30"/>
      <c r="P86" s="30"/>
      <c r="Q86" s="30"/>
      <c r="R86" s="30"/>
      <c r="S86" s="30"/>
      <c r="T86" s="31"/>
      <c r="U86" s="176" t="s">
        <v>2880</v>
      </c>
      <c r="V86" s="174" t="s">
        <v>2880</v>
      </c>
      <c r="W86" s="175" t="s">
        <v>2880</v>
      </c>
      <c r="X86" s="422" t="s">
        <v>3555</v>
      </c>
      <c r="Y86" s="361" t="s">
        <v>192</v>
      </c>
      <c r="Z86" s="361" t="s">
        <v>192</v>
      </c>
      <c r="AA86" s="361" t="s">
        <v>192</v>
      </c>
      <c r="AB86" s="423" t="s">
        <v>192</v>
      </c>
      <c r="AC86" s="176"/>
      <c r="AD86" s="174"/>
      <c r="AE86" s="175"/>
      <c r="AF86" s="29" t="s">
        <v>5093</v>
      </c>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3"/>
      <c r="BL86" s="123" t="s">
        <v>5102</v>
      </c>
      <c r="BM86" s="123">
        <v>4</v>
      </c>
      <c r="BN86" s="123" t="s">
        <v>5190</v>
      </c>
      <c r="BO86" s="123" t="s">
        <v>5191</v>
      </c>
      <c r="BP86" s="123" t="s">
        <v>5115</v>
      </c>
      <c r="BQ86" s="123">
        <v>316</v>
      </c>
      <c r="BR86" s="123">
        <v>4</v>
      </c>
      <c r="BS86" s="123">
        <v>2</v>
      </c>
    </row>
    <row r="87" spans="1:71" s="7" customFormat="1" ht="40.5" customHeight="1" x14ac:dyDescent="0.2">
      <c r="A87" s="173">
        <v>65</v>
      </c>
      <c r="B87" s="174"/>
      <c r="C87" s="175"/>
      <c r="D87" s="29" t="s">
        <v>4986</v>
      </c>
      <c r="E87" s="30"/>
      <c r="F87" s="30"/>
      <c r="G87" s="30"/>
      <c r="H87" s="30"/>
      <c r="I87" s="30"/>
      <c r="J87" s="30"/>
      <c r="K87" s="30"/>
      <c r="L87" s="30"/>
      <c r="M87" s="30"/>
      <c r="N87" s="30"/>
      <c r="O87" s="30"/>
      <c r="P87" s="30"/>
      <c r="Q87" s="30"/>
      <c r="R87" s="30"/>
      <c r="S87" s="30"/>
      <c r="T87" s="31"/>
      <c r="U87" s="176" t="s">
        <v>1810</v>
      </c>
      <c r="V87" s="174" t="s">
        <v>1810</v>
      </c>
      <c r="W87" s="175" t="s">
        <v>1810</v>
      </c>
      <c r="X87" s="422" t="s">
        <v>3557</v>
      </c>
      <c r="Y87" s="361" t="s">
        <v>102</v>
      </c>
      <c r="Z87" s="361" t="s">
        <v>102</v>
      </c>
      <c r="AA87" s="361" t="s">
        <v>102</v>
      </c>
      <c r="AB87" s="423" t="s">
        <v>102</v>
      </c>
      <c r="AC87" s="176"/>
      <c r="AD87" s="174"/>
      <c r="AE87" s="175"/>
      <c r="AF87" s="29" t="s">
        <v>5467</v>
      </c>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3"/>
      <c r="BL87" s="123" t="s">
        <v>5102</v>
      </c>
      <c r="BM87" s="123">
        <v>4</v>
      </c>
      <c r="BN87" s="123" t="s">
        <v>5192</v>
      </c>
      <c r="BO87" s="123" t="s">
        <v>5193</v>
      </c>
      <c r="BP87" s="123" t="s">
        <v>5104</v>
      </c>
      <c r="BQ87" s="123">
        <v>320</v>
      </c>
      <c r="BR87" s="123">
        <v>1</v>
      </c>
      <c r="BS87" s="123"/>
    </row>
    <row r="88" spans="1:71" s="7" customFormat="1" ht="40.5" customHeight="1" x14ac:dyDescent="0.2">
      <c r="A88" s="173">
        <v>66</v>
      </c>
      <c r="B88" s="174"/>
      <c r="C88" s="175"/>
      <c r="D88" s="29" t="s">
        <v>4987</v>
      </c>
      <c r="E88" s="30"/>
      <c r="F88" s="30"/>
      <c r="G88" s="30"/>
      <c r="H88" s="30"/>
      <c r="I88" s="30"/>
      <c r="J88" s="30"/>
      <c r="K88" s="30"/>
      <c r="L88" s="30"/>
      <c r="M88" s="30"/>
      <c r="N88" s="30"/>
      <c r="O88" s="30"/>
      <c r="P88" s="30"/>
      <c r="Q88" s="30"/>
      <c r="R88" s="30"/>
      <c r="S88" s="30"/>
      <c r="T88" s="31"/>
      <c r="U88" s="176" t="s">
        <v>2806</v>
      </c>
      <c r="V88" s="174" t="s">
        <v>2806</v>
      </c>
      <c r="W88" s="175" t="s">
        <v>2806</v>
      </c>
      <c r="X88" s="422" t="s">
        <v>3555</v>
      </c>
      <c r="Y88" s="361" t="s">
        <v>192</v>
      </c>
      <c r="Z88" s="361" t="s">
        <v>192</v>
      </c>
      <c r="AA88" s="361" t="s">
        <v>192</v>
      </c>
      <c r="AB88" s="423" t="s">
        <v>192</v>
      </c>
      <c r="AC88" s="176"/>
      <c r="AD88" s="174"/>
      <c r="AE88" s="175"/>
      <c r="AF88" s="29" t="s">
        <v>2808</v>
      </c>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3"/>
      <c r="BL88" s="123" t="s">
        <v>5102</v>
      </c>
      <c r="BM88" s="123">
        <v>4</v>
      </c>
      <c r="BN88" s="123" t="s">
        <v>5194</v>
      </c>
      <c r="BO88" s="123" t="s">
        <v>5195</v>
      </c>
      <c r="BP88" s="123" t="s">
        <v>5147</v>
      </c>
      <c r="BQ88" s="123">
        <v>321</v>
      </c>
      <c r="BR88" s="123">
        <v>6</v>
      </c>
      <c r="BS88" s="123">
        <v>2</v>
      </c>
    </row>
    <row r="89" spans="1:71" s="7" customFormat="1" ht="40.5" customHeight="1" x14ac:dyDescent="0.2">
      <c r="A89" s="173">
        <v>67</v>
      </c>
      <c r="B89" s="174"/>
      <c r="C89" s="175"/>
      <c r="D89" s="29" t="s">
        <v>4988</v>
      </c>
      <c r="E89" s="30"/>
      <c r="F89" s="30"/>
      <c r="G89" s="30"/>
      <c r="H89" s="30"/>
      <c r="I89" s="30"/>
      <c r="J89" s="30"/>
      <c r="K89" s="30"/>
      <c r="L89" s="30"/>
      <c r="M89" s="30"/>
      <c r="N89" s="30"/>
      <c r="O89" s="30"/>
      <c r="P89" s="30"/>
      <c r="Q89" s="30"/>
      <c r="R89" s="30"/>
      <c r="S89" s="30"/>
      <c r="T89" s="31"/>
      <c r="U89" s="176" t="s">
        <v>2812</v>
      </c>
      <c r="V89" s="174" t="s">
        <v>2812</v>
      </c>
      <c r="W89" s="175" t="s">
        <v>2812</v>
      </c>
      <c r="X89" s="422" t="s">
        <v>3555</v>
      </c>
      <c r="Y89" s="361" t="s">
        <v>192</v>
      </c>
      <c r="Z89" s="361" t="s">
        <v>192</v>
      </c>
      <c r="AA89" s="361" t="s">
        <v>192</v>
      </c>
      <c r="AB89" s="423" t="s">
        <v>192</v>
      </c>
      <c r="AC89" s="176"/>
      <c r="AD89" s="174"/>
      <c r="AE89" s="175"/>
      <c r="AF89" s="29" t="s">
        <v>2813</v>
      </c>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3"/>
      <c r="BL89" s="123" t="s">
        <v>5102</v>
      </c>
      <c r="BM89" s="123">
        <v>4</v>
      </c>
      <c r="BN89" s="123" t="s">
        <v>5196</v>
      </c>
      <c r="BO89" s="123" t="s">
        <v>5197</v>
      </c>
      <c r="BP89" s="123" t="s">
        <v>5147</v>
      </c>
      <c r="BQ89" s="123">
        <v>327</v>
      </c>
      <c r="BR89" s="123">
        <v>6</v>
      </c>
      <c r="BS89" s="123"/>
    </row>
    <row r="90" spans="1:71" s="7" customFormat="1" ht="40.5" customHeight="1" x14ac:dyDescent="0.2">
      <c r="A90" s="173">
        <v>68</v>
      </c>
      <c r="B90" s="174"/>
      <c r="C90" s="175"/>
      <c r="D90" s="29" t="s">
        <v>4989</v>
      </c>
      <c r="E90" s="30"/>
      <c r="F90" s="30"/>
      <c r="G90" s="30"/>
      <c r="H90" s="30"/>
      <c r="I90" s="30"/>
      <c r="J90" s="30"/>
      <c r="K90" s="30"/>
      <c r="L90" s="30"/>
      <c r="M90" s="30"/>
      <c r="N90" s="30"/>
      <c r="O90" s="30"/>
      <c r="P90" s="30"/>
      <c r="Q90" s="30"/>
      <c r="R90" s="30"/>
      <c r="S90" s="30"/>
      <c r="T90" s="31"/>
      <c r="U90" s="176" t="s">
        <v>1794</v>
      </c>
      <c r="V90" s="174" t="s">
        <v>1794</v>
      </c>
      <c r="W90" s="175" t="s">
        <v>1794</v>
      </c>
      <c r="X90" s="422" t="s">
        <v>3557</v>
      </c>
      <c r="Y90" s="361" t="s">
        <v>102</v>
      </c>
      <c r="Z90" s="361" t="s">
        <v>102</v>
      </c>
      <c r="AA90" s="361" t="s">
        <v>102</v>
      </c>
      <c r="AB90" s="423" t="s">
        <v>102</v>
      </c>
      <c r="AC90" s="176"/>
      <c r="AD90" s="174"/>
      <c r="AE90" s="175"/>
      <c r="AF90" s="29"/>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3"/>
      <c r="BL90" s="123" t="s">
        <v>5102</v>
      </c>
      <c r="BM90" s="123">
        <v>4</v>
      </c>
      <c r="BN90" s="123" t="s">
        <v>5198</v>
      </c>
      <c r="BO90" s="123" t="s">
        <v>5199</v>
      </c>
      <c r="BP90" s="123" t="s">
        <v>5104</v>
      </c>
      <c r="BQ90" s="123">
        <v>333</v>
      </c>
      <c r="BR90" s="123">
        <v>3</v>
      </c>
      <c r="BS90" s="123"/>
    </row>
    <row r="91" spans="1:71" s="7" customFormat="1" ht="40.5" customHeight="1" x14ac:dyDescent="0.2">
      <c r="A91" s="173">
        <v>69</v>
      </c>
      <c r="B91" s="174"/>
      <c r="C91" s="175"/>
      <c r="D91" s="29" t="s">
        <v>4990</v>
      </c>
      <c r="E91" s="30"/>
      <c r="F91" s="30"/>
      <c r="G91" s="30"/>
      <c r="H91" s="30"/>
      <c r="I91" s="30"/>
      <c r="J91" s="30"/>
      <c r="K91" s="30"/>
      <c r="L91" s="30"/>
      <c r="M91" s="30"/>
      <c r="N91" s="30"/>
      <c r="O91" s="30"/>
      <c r="P91" s="30"/>
      <c r="Q91" s="30"/>
      <c r="R91" s="30"/>
      <c r="S91" s="30"/>
      <c r="T91" s="31"/>
      <c r="U91" s="176" t="s">
        <v>2805</v>
      </c>
      <c r="V91" s="174" t="s">
        <v>2805</v>
      </c>
      <c r="W91" s="175" t="s">
        <v>2805</v>
      </c>
      <c r="X91" s="422" t="s">
        <v>3557</v>
      </c>
      <c r="Y91" s="361" t="s">
        <v>102</v>
      </c>
      <c r="Z91" s="361" t="s">
        <v>102</v>
      </c>
      <c r="AA91" s="361" t="s">
        <v>102</v>
      </c>
      <c r="AB91" s="423" t="s">
        <v>102</v>
      </c>
      <c r="AC91" s="176"/>
      <c r="AD91" s="174"/>
      <c r="AE91" s="175"/>
      <c r="AF91" s="29" t="s">
        <v>5470</v>
      </c>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3"/>
      <c r="BL91" s="123" t="s">
        <v>5102</v>
      </c>
      <c r="BM91" s="123">
        <v>4</v>
      </c>
      <c r="BN91" s="123" t="s">
        <v>5200</v>
      </c>
      <c r="BO91" s="123" t="s">
        <v>5201</v>
      </c>
      <c r="BP91" s="123" t="s">
        <v>5104</v>
      </c>
      <c r="BQ91" s="123">
        <v>336</v>
      </c>
      <c r="BR91" s="123">
        <v>20</v>
      </c>
      <c r="BS91" s="123"/>
    </row>
    <row r="92" spans="1:71" s="7" customFormat="1" ht="40.5" customHeight="1" x14ac:dyDescent="0.2">
      <c r="A92" s="173">
        <v>70</v>
      </c>
      <c r="B92" s="174"/>
      <c r="C92" s="175"/>
      <c r="D92" s="29" t="s">
        <v>4991</v>
      </c>
      <c r="E92" s="30"/>
      <c r="F92" s="30"/>
      <c r="G92" s="30"/>
      <c r="H92" s="30"/>
      <c r="I92" s="30"/>
      <c r="J92" s="30"/>
      <c r="K92" s="30"/>
      <c r="L92" s="30"/>
      <c r="M92" s="30"/>
      <c r="N92" s="30"/>
      <c r="O92" s="30"/>
      <c r="P92" s="30"/>
      <c r="Q92" s="30"/>
      <c r="R92" s="30"/>
      <c r="S92" s="30"/>
      <c r="T92" s="31"/>
      <c r="U92" s="176" t="s">
        <v>2805</v>
      </c>
      <c r="V92" s="174" t="s">
        <v>2805</v>
      </c>
      <c r="W92" s="175" t="s">
        <v>2805</v>
      </c>
      <c r="X92" s="422" t="s">
        <v>3557</v>
      </c>
      <c r="Y92" s="361" t="s">
        <v>378</v>
      </c>
      <c r="Z92" s="361" t="s">
        <v>378</v>
      </c>
      <c r="AA92" s="361" t="s">
        <v>378</v>
      </c>
      <c r="AB92" s="423" t="s">
        <v>378</v>
      </c>
      <c r="AC92" s="176"/>
      <c r="AD92" s="174"/>
      <c r="AE92" s="175"/>
      <c r="AF92" s="177" t="s">
        <v>5469</v>
      </c>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9"/>
      <c r="BL92" s="123" t="s">
        <v>5102</v>
      </c>
      <c r="BM92" s="123">
        <v>4</v>
      </c>
      <c r="BN92" s="123" t="s">
        <v>5202</v>
      </c>
      <c r="BO92" s="123" t="s">
        <v>5203</v>
      </c>
      <c r="BP92" s="123" t="s">
        <v>5104</v>
      </c>
      <c r="BQ92" s="123">
        <v>356</v>
      </c>
      <c r="BR92" s="123">
        <v>22</v>
      </c>
      <c r="BS92" s="123"/>
    </row>
    <row r="93" spans="1:71" s="7" customFormat="1" ht="40.5" customHeight="1" x14ac:dyDescent="0.2">
      <c r="A93" s="173">
        <v>71</v>
      </c>
      <c r="B93" s="174"/>
      <c r="C93" s="175"/>
      <c r="D93" s="29" t="s">
        <v>4992</v>
      </c>
      <c r="E93" s="30"/>
      <c r="F93" s="30"/>
      <c r="G93" s="30"/>
      <c r="H93" s="30"/>
      <c r="I93" s="30"/>
      <c r="J93" s="30"/>
      <c r="K93" s="30"/>
      <c r="L93" s="30"/>
      <c r="M93" s="30"/>
      <c r="N93" s="30"/>
      <c r="O93" s="30"/>
      <c r="P93" s="30"/>
      <c r="Q93" s="30"/>
      <c r="R93" s="30"/>
      <c r="S93" s="30"/>
      <c r="T93" s="31"/>
      <c r="U93" s="176" t="s">
        <v>2101</v>
      </c>
      <c r="V93" s="174" t="s">
        <v>2101</v>
      </c>
      <c r="W93" s="175" t="s">
        <v>2101</v>
      </c>
      <c r="X93" s="422" t="s">
        <v>3557</v>
      </c>
      <c r="Y93" s="361" t="s">
        <v>102</v>
      </c>
      <c r="Z93" s="361" t="s">
        <v>102</v>
      </c>
      <c r="AA93" s="361" t="s">
        <v>102</v>
      </c>
      <c r="AB93" s="423" t="s">
        <v>102</v>
      </c>
      <c r="AC93" s="176"/>
      <c r="AD93" s="174"/>
      <c r="AE93" s="175"/>
      <c r="AF93" s="29"/>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3"/>
      <c r="BL93" s="123" t="s">
        <v>5102</v>
      </c>
      <c r="BM93" s="123">
        <v>4</v>
      </c>
      <c r="BN93" s="123" t="s">
        <v>5204</v>
      </c>
      <c r="BO93" s="123" t="s">
        <v>5205</v>
      </c>
      <c r="BP93" s="123" t="s">
        <v>5104</v>
      </c>
      <c r="BQ93" s="123">
        <v>378</v>
      </c>
      <c r="BR93" s="123">
        <v>4</v>
      </c>
      <c r="BS93" s="123"/>
    </row>
    <row r="94" spans="1:71" s="7" customFormat="1" ht="40.5" customHeight="1" x14ac:dyDescent="0.2">
      <c r="A94" s="173">
        <v>72</v>
      </c>
      <c r="B94" s="174"/>
      <c r="C94" s="175"/>
      <c r="D94" s="29" t="s">
        <v>4993</v>
      </c>
      <c r="E94" s="30"/>
      <c r="F94" s="30"/>
      <c r="G94" s="30"/>
      <c r="H94" s="30"/>
      <c r="I94" s="30"/>
      <c r="J94" s="30"/>
      <c r="K94" s="30"/>
      <c r="L94" s="30"/>
      <c r="M94" s="30"/>
      <c r="N94" s="30"/>
      <c r="O94" s="30"/>
      <c r="P94" s="30"/>
      <c r="Q94" s="30"/>
      <c r="R94" s="30"/>
      <c r="S94" s="30"/>
      <c r="T94" s="31"/>
      <c r="U94" s="176" t="s">
        <v>2812</v>
      </c>
      <c r="V94" s="174" t="s">
        <v>2812</v>
      </c>
      <c r="W94" s="175" t="s">
        <v>2812</v>
      </c>
      <c r="X94" s="422" t="s">
        <v>3555</v>
      </c>
      <c r="Y94" s="361" t="s">
        <v>192</v>
      </c>
      <c r="Z94" s="361" t="s">
        <v>192</v>
      </c>
      <c r="AA94" s="361" t="s">
        <v>192</v>
      </c>
      <c r="AB94" s="423" t="s">
        <v>192</v>
      </c>
      <c r="AC94" s="176"/>
      <c r="AD94" s="174"/>
      <c r="AE94" s="175"/>
      <c r="AF94" s="29" t="s">
        <v>2813</v>
      </c>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3"/>
      <c r="BL94" s="123" t="s">
        <v>5102</v>
      </c>
      <c r="BM94" s="123">
        <v>4</v>
      </c>
      <c r="BN94" s="123" t="s">
        <v>5206</v>
      </c>
      <c r="BO94" s="123" t="s">
        <v>5207</v>
      </c>
      <c r="BP94" s="123" t="s">
        <v>5147</v>
      </c>
      <c r="BQ94" s="123">
        <v>382</v>
      </c>
      <c r="BR94" s="123">
        <v>6</v>
      </c>
      <c r="BS94" s="123"/>
    </row>
    <row r="95" spans="1:71" s="7" customFormat="1" ht="40.5" customHeight="1" x14ac:dyDescent="0.2">
      <c r="A95" s="173">
        <v>73</v>
      </c>
      <c r="B95" s="174"/>
      <c r="C95" s="175"/>
      <c r="D95" s="29" t="s">
        <v>4994</v>
      </c>
      <c r="E95" s="30"/>
      <c r="F95" s="30"/>
      <c r="G95" s="30"/>
      <c r="H95" s="30"/>
      <c r="I95" s="30"/>
      <c r="J95" s="30"/>
      <c r="K95" s="30"/>
      <c r="L95" s="30"/>
      <c r="M95" s="30"/>
      <c r="N95" s="30"/>
      <c r="O95" s="30"/>
      <c r="P95" s="30"/>
      <c r="Q95" s="30"/>
      <c r="R95" s="30"/>
      <c r="S95" s="30"/>
      <c r="T95" s="31"/>
      <c r="U95" s="176" t="s">
        <v>1794</v>
      </c>
      <c r="V95" s="174" t="s">
        <v>1794</v>
      </c>
      <c r="W95" s="175" t="s">
        <v>1794</v>
      </c>
      <c r="X95" s="422" t="s">
        <v>3557</v>
      </c>
      <c r="Y95" s="361" t="s">
        <v>102</v>
      </c>
      <c r="Z95" s="361" t="s">
        <v>102</v>
      </c>
      <c r="AA95" s="361" t="s">
        <v>102</v>
      </c>
      <c r="AB95" s="423" t="s">
        <v>102</v>
      </c>
      <c r="AC95" s="176"/>
      <c r="AD95" s="174"/>
      <c r="AE95" s="175"/>
      <c r="AF95" s="29"/>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3"/>
      <c r="BL95" s="123" t="s">
        <v>5102</v>
      </c>
      <c r="BM95" s="123">
        <v>4</v>
      </c>
      <c r="BN95" s="123" t="s">
        <v>5208</v>
      </c>
      <c r="BO95" s="123" t="s">
        <v>5209</v>
      </c>
      <c r="BP95" s="123" t="s">
        <v>5104</v>
      </c>
      <c r="BQ95" s="123">
        <v>388</v>
      </c>
      <c r="BR95" s="123">
        <v>3</v>
      </c>
      <c r="BS95" s="123"/>
    </row>
    <row r="96" spans="1:71" s="7" customFormat="1" ht="40.5" customHeight="1" x14ac:dyDescent="0.2">
      <c r="A96" s="173">
        <v>74</v>
      </c>
      <c r="B96" s="174"/>
      <c r="C96" s="175"/>
      <c r="D96" s="29" t="s">
        <v>4995</v>
      </c>
      <c r="E96" s="30"/>
      <c r="F96" s="30"/>
      <c r="G96" s="30"/>
      <c r="H96" s="30"/>
      <c r="I96" s="30"/>
      <c r="J96" s="30"/>
      <c r="K96" s="30"/>
      <c r="L96" s="30"/>
      <c r="M96" s="30"/>
      <c r="N96" s="30"/>
      <c r="O96" s="30"/>
      <c r="P96" s="30"/>
      <c r="Q96" s="30"/>
      <c r="R96" s="30"/>
      <c r="S96" s="30"/>
      <c r="T96" s="31"/>
      <c r="U96" s="176" t="s">
        <v>2812</v>
      </c>
      <c r="V96" s="174" t="s">
        <v>2812</v>
      </c>
      <c r="W96" s="175" t="s">
        <v>2812</v>
      </c>
      <c r="X96" s="422" t="s">
        <v>3555</v>
      </c>
      <c r="Y96" s="361" t="s">
        <v>192</v>
      </c>
      <c r="Z96" s="361" t="s">
        <v>192</v>
      </c>
      <c r="AA96" s="361" t="s">
        <v>192</v>
      </c>
      <c r="AB96" s="423" t="s">
        <v>192</v>
      </c>
      <c r="AC96" s="176"/>
      <c r="AD96" s="174"/>
      <c r="AE96" s="175"/>
      <c r="AF96" s="29" t="s">
        <v>2813</v>
      </c>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3"/>
      <c r="BL96" s="123" t="s">
        <v>5102</v>
      </c>
      <c r="BM96" s="123">
        <v>4</v>
      </c>
      <c r="BN96" s="123" t="s">
        <v>5210</v>
      </c>
      <c r="BO96" s="123" t="s">
        <v>5211</v>
      </c>
      <c r="BP96" s="123" t="s">
        <v>5147</v>
      </c>
      <c r="BQ96" s="123">
        <v>391</v>
      </c>
      <c r="BR96" s="123">
        <v>6</v>
      </c>
      <c r="BS96" s="123"/>
    </row>
    <row r="97" spans="1:71" s="7" customFormat="1" ht="40.5" customHeight="1" x14ac:dyDescent="0.2">
      <c r="A97" s="173">
        <v>75</v>
      </c>
      <c r="B97" s="174"/>
      <c r="C97" s="175"/>
      <c r="D97" s="29" t="s">
        <v>2823</v>
      </c>
      <c r="E97" s="30"/>
      <c r="F97" s="30"/>
      <c r="G97" s="30"/>
      <c r="H97" s="30"/>
      <c r="I97" s="30"/>
      <c r="J97" s="30"/>
      <c r="K97" s="30"/>
      <c r="L97" s="30"/>
      <c r="M97" s="30"/>
      <c r="N97" s="30"/>
      <c r="O97" s="30"/>
      <c r="P97" s="30"/>
      <c r="Q97" s="30"/>
      <c r="R97" s="30"/>
      <c r="S97" s="30"/>
      <c r="T97" s="31"/>
      <c r="U97" s="176" t="s">
        <v>1810</v>
      </c>
      <c r="V97" s="174" t="s">
        <v>1810</v>
      </c>
      <c r="W97" s="175" t="s">
        <v>1810</v>
      </c>
      <c r="X97" s="422" t="s">
        <v>3557</v>
      </c>
      <c r="Y97" s="361" t="s">
        <v>102</v>
      </c>
      <c r="Z97" s="361" t="s">
        <v>102</v>
      </c>
      <c r="AA97" s="361" t="s">
        <v>102</v>
      </c>
      <c r="AB97" s="423" t="s">
        <v>102</v>
      </c>
      <c r="AC97" s="176"/>
      <c r="AD97" s="174"/>
      <c r="AE97" s="175"/>
      <c r="AF97" s="29" t="s">
        <v>5468</v>
      </c>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3"/>
      <c r="BL97" s="123" t="s">
        <v>5102</v>
      </c>
      <c r="BM97" s="123">
        <v>4</v>
      </c>
      <c r="BN97" s="123" t="s">
        <v>5212</v>
      </c>
      <c r="BO97" s="123" t="s">
        <v>5213</v>
      </c>
      <c r="BP97" s="123" t="s">
        <v>5104</v>
      </c>
      <c r="BQ97" s="123">
        <v>397</v>
      </c>
      <c r="BR97" s="123">
        <v>1</v>
      </c>
      <c r="BS97" s="123"/>
    </row>
    <row r="98" spans="1:71" s="7" customFormat="1" ht="40.5" customHeight="1" x14ac:dyDescent="0.2">
      <c r="A98" s="173">
        <v>76</v>
      </c>
      <c r="B98" s="174"/>
      <c r="C98" s="175"/>
      <c r="D98" s="29" t="s">
        <v>2644</v>
      </c>
      <c r="E98" s="30"/>
      <c r="F98" s="30"/>
      <c r="G98" s="30"/>
      <c r="H98" s="30"/>
      <c r="I98" s="30"/>
      <c r="J98" s="30"/>
      <c r="K98" s="30"/>
      <c r="L98" s="30"/>
      <c r="M98" s="30"/>
      <c r="N98" s="30"/>
      <c r="O98" s="30"/>
      <c r="P98" s="30"/>
      <c r="Q98" s="30"/>
      <c r="R98" s="30"/>
      <c r="S98" s="30"/>
      <c r="T98" s="31"/>
      <c r="U98" s="176" t="s">
        <v>2880</v>
      </c>
      <c r="V98" s="174" t="s">
        <v>2880</v>
      </c>
      <c r="W98" s="175" t="s">
        <v>2880</v>
      </c>
      <c r="X98" s="422" t="s">
        <v>3555</v>
      </c>
      <c r="Y98" s="361" t="s">
        <v>192</v>
      </c>
      <c r="Z98" s="361" t="s">
        <v>192</v>
      </c>
      <c r="AA98" s="361" t="s">
        <v>192</v>
      </c>
      <c r="AB98" s="423" t="s">
        <v>192</v>
      </c>
      <c r="AC98" s="176"/>
      <c r="AD98" s="174"/>
      <c r="AE98" s="175"/>
      <c r="AF98" s="29" t="s">
        <v>5093</v>
      </c>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3"/>
      <c r="BL98" s="123" t="s">
        <v>5102</v>
      </c>
      <c r="BM98" s="123">
        <v>4</v>
      </c>
      <c r="BN98" s="123" t="s">
        <v>5214</v>
      </c>
      <c r="BO98" s="123" t="s">
        <v>5215</v>
      </c>
      <c r="BP98" s="123" t="s">
        <v>5115</v>
      </c>
      <c r="BQ98" s="123">
        <v>398</v>
      </c>
      <c r="BR98" s="123">
        <v>4</v>
      </c>
      <c r="BS98" s="123">
        <v>2</v>
      </c>
    </row>
    <row r="99" spans="1:71" s="7" customFormat="1" ht="40.5" customHeight="1" x14ac:dyDescent="0.2">
      <c r="A99" s="173">
        <v>77</v>
      </c>
      <c r="B99" s="174"/>
      <c r="C99" s="175"/>
      <c r="D99" s="29" t="s">
        <v>4996</v>
      </c>
      <c r="E99" s="30"/>
      <c r="F99" s="30"/>
      <c r="G99" s="30"/>
      <c r="H99" s="30"/>
      <c r="I99" s="30"/>
      <c r="J99" s="30"/>
      <c r="K99" s="30"/>
      <c r="L99" s="30"/>
      <c r="M99" s="30"/>
      <c r="N99" s="30"/>
      <c r="O99" s="30"/>
      <c r="P99" s="30"/>
      <c r="Q99" s="30"/>
      <c r="R99" s="30"/>
      <c r="S99" s="30"/>
      <c r="T99" s="31"/>
      <c r="U99" s="176" t="s">
        <v>1810</v>
      </c>
      <c r="V99" s="174" t="s">
        <v>1810</v>
      </c>
      <c r="W99" s="175" t="s">
        <v>1810</v>
      </c>
      <c r="X99" s="422" t="s">
        <v>3557</v>
      </c>
      <c r="Y99" s="361" t="s">
        <v>102</v>
      </c>
      <c r="Z99" s="361" t="s">
        <v>102</v>
      </c>
      <c r="AA99" s="361" t="s">
        <v>102</v>
      </c>
      <c r="AB99" s="423" t="s">
        <v>102</v>
      </c>
      <c r="AC99" s="176"/>
      <c r="AD99" s="174"/>
      <c r="AE99" s="175"/>
      <c r="AF99" s="29" t="s">
        <v>5467</v>
      </c>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3"/>
      <c r="BL99" s="123" t="s">
        <v>5102</v>
      </c>
      <c r="BM99" s="123">
        <v>4</v>
      </c>
      <c r="BN99" s="123" t="s">
        <v>5216</v>
      </c>
      <c r="BO99" s="123" t="s">
        <v>5217</v>
      </c>
      <c r="BP99" s="123" t="s">
        <v>5104</v>
      </c>
      <c r="BQ99" s="123">
        <v>402</v>
      </c>
      <c r="BR99" s="123">
        <v>1</v>
      </c>
      <c r="BS99" s="123"/>
    </row>
    <row r="100" spans="1:71" s="7" customFormat="1" ht="40.5" customHeight="1" x14ac:dyDescent="0.2">
      <c r="A100" s="173">
        <v>78</v>
      </c>
      <c r="B100" s="174"/>
      <c r="C100" s="175"/>
      <c r="D100" s="29" t="s">
        <v>4997</v>
      </c>
      <c r="E100" s="30"/>
      <c r="F100" s="30"/>
      <c r="G100" s="30"/>
      <c r="H100" s="30"/>
      <c r="I100" s="30"/>
      <c r="J100" s="30"/>
      <c r="K100" s="30"/>
      <c r="L100" s="30"/>
      <c r="M100" s="30"/>
      <c r="N100" s="30"/>
      <c r="O100" s="30"/>
      <c r="P100" s="30"/>
      <c r="Q100" s="30"/>
      <c r="R100" s="30"/>
      <c r="S100" s="30"/>
      <c r="T100" s="31"/>
      <c r="U100" s="176" t="s">
        <v>2806</v>
      </c>
      <c r="V100" s="174" t="s">
        <v>2806</v>
      </c>
      <c r="W100" s="175" t="s">
        <v>2806</v>
      </c>
      <c r="X100" s="422" t="s">
        <v>3555</v>
      </c>
      <c r="Y100" s="361" t="s">
        <v>192</v>
      </c>
      <c r="Z100" s="361" t="s">
        <v>192</v>
      </c>
      <c r="AA100" s="361" t="s">
        <v>192</v>
      </c>
      <c r="AB100" s="423" t="s">
        <v>192</v>
      </c>
      <c r="AC100" s="176"/>
      <c r="AD100" s="174"/>
      <c r="AE100" s="175"/>
      <c r="AF100" s="29" t="s">
        <v>2808</v>
      </c>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3"/>
      <c r="BL100" s="123" t="s">
        <v>5102</v>
      </c>
      <c r="BM100" s="123">
        <v>4</v>
      </c>
      <c r="BN100" s="123" t="s">
        <v>5218</v>
      </c>
      <c r="BO100" s="123" t="s">
        <v>5219</v>
      </c>
      <c r="BP100" s="123" t="s">
        <v>5147</v>
      </c>
      <c r="BQ100" s="123">
        <v>403</v>
      </c>
      <c r="BR100" s="123">
        <v>6</v>
      </c>
      <c r="BS100" s="123">
        <v>2</v>
      </c>
    </row>
    <row r="101" spans="1:71" s="7" customFormat="1" ht="40.5" customHeight="1" x14ac:dyDescent="0.2">
      <c r="A101" s="173">
        <v>79</v>
      </c>
      <c r="B101" s="174"/>
      <c r="C101" s="175"/>
      <c r="D101" s="29" t="s">
        <v>4998</v>
      </c>
      <c r="E101" s="30"/>
      <c r="F101" s="30"/>
      <c r="G101" s="30"/>
      <c r="H101" s="30"/>
      <c r="I101" s="30"/>
      <c r="J101" s="30"/>
      <c r="K101" s="30"/>
      <c r="L101" s="30"/>
      <c r="M101" s="30"/>
      <c r="N101" s="30"/>
      <c r="O101" s="30"/>
      <c r="P101" s="30"/>
      <c r="Q101" s="30"/>
      <c r="R101" s="30"/>
      <c r="S101" s="30"/>
      <c r="T101" s="31"/>
      <c r="U101" s="176" t="s">
        <v>2812</v>
      </c>
      <c r="V101" s="174" t="s">
        <v>2812</v>
      </c>
      <c r="W101" s="175" t="s">
        <v>2812</v>
      </c>
      <c r="X101" s="422" t="s">
        <v>3555</v>
      </c>
      <c r="Y101" s="361" t="s">
        <v>192</v>
      </c>
      <c r="Z101" s="361" t="s">
        <v>192</v>
      </c>
      <c r="AA101" s="361" t="s">
        <v>192</v>
      </c>
      <c r="AB101" s="423" t="s">
        <v>192</v>
      </c>
      <c r="AC101" s="176"/>
      <c r="AD101" s="174"/>
      <c r="AE101" s="175"/>
      <c r="AF101" s="29" t="s">
        <v>2813</v>
      </c>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3"/>
      <c r="BL101" s="123" t="s">
        <v>5102</v>
      </c>
      <c r="BM101" s="123">
        <v>4</v>
      </c>
      <c r="BN101" s="123" t="s">
        <v>5220</v>
      </c>
      <c r="BO101" s="123" t="s">
        <v>5221</v>
      </c>
      <c r="BP101" s="123" t="s">
        <v>5147</v>
      </c>
      <c r="BQ101" s="123">
        <v>409</v>
      </c>
      <c r="BR101" s="123">
        <v>6</v>
      </c>
      <c r="BS101" s="123"/>
    </row>
    <row r="102" spans="1:71" s="7" customFormat="1" ht="40.5" customHeight="1" x14ac:dyDescent="0.2">
      <c r="A102" s="173">
        <v>80</v>
      </c>
      <c r="B102" s="174"/>
      <c r="C102" s="175"/>
      <c r="D102" s="29" t="s">
        <v>4999</v>
      </c>
      <c r="E102" s="30"/>
      <c r="F102" s="30"/>
      <c r="G102" s="30"/>
      <c r="H102" s="30"/>
      <c r="I102" s="30"/>
      <c r="J102" s="30"/>
      <c r="K102" s="30"/>
      <c r="L102" s="30"/>
      <c r="M102" s="30"/>
      <c r="N102" s="30"/>
      <c r="O102" s="30"/>
      <c r="P102" s="30"/>
      <c r="Q102" s="30"/>
      <c r="R102" s="30"/>
      <c r="S102" s="30"/>
      <c r="T102" s="31"/>
      <c r="U102" s="176" t="s">
        <v>1794</v>
      </c>
      <c r="V102" s="174" t="s">
        <v>1794</v>
      </c>
      <c r="W102" s="175" t="s">
        <v>1794</v>
      </c>
      <c r="X102" s="422" t="s">
        <v>3557</v>
      </c>
      <c r="Y102" s="361" t="s">
        <v>102</v>
      </c>
      <c r="Z102" s="361" t="s">
        <v>102</v>
      </c>
      <c r="AA102" s="361" t="s">
        <v>102</v>
      </c>
      <c r="AB102" s="423" t="s">
        <v>102</v>
      </c>
      <c r="AC102" s="176"/>
      <c r="AD102" s="174"/>
      <c r="AE102" s="175"/>
      <c r="AF102" s="29"/>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3"/>
      <c r="BL102" s="123" t="s">
        <v>5102</v>
      </c>
      <c r="BM102" s="123">
        <v>4</v>
      </c>
      <c r="BN102" s="123" t="s">
        <v>5222</v>
      </c>
      <c r="BO102" s="123" t="s">
        <v>5223</v>
      </c>
      <c r="BP102" s="123" t="s">
        <v>5104</v>
      </c>
      <c r="BQ102" s="123">
        <v>415</v>
      </c>
      <c r="BR102" s="123">
        <v>3</v>
      </c>
      <c r="BS102" s="123"/>
    </row>
    <row r="103" spans="1:71" s="7" customFormat="1" ht="40.5" customHeight="1" x14ac:dyDescent="0.2">
      <c r="A103" s="173">
        <v>81</v>
      </c>
      <c r="B103" s="174"/>
      <c r="C103" s="175"/>
      <c r="D103" s="29" t="s">
        <v>5000</v>
      </c>
      <c r="E103" s="30"/>
      <c r="F103" s="30"/>
      <c r="G103" s="30"/>
      <c r="H103" s="30"/>
      <c r="I103" s="30"/>
      <c r="J103" s="30"/>
      <c r="K103" s="30"/>
      <c r="L103" s="30"/>
      <c r="M103" s="30"/>
      <c r="N103" s="30"/>
      <c r="O103" s="30"/>
      <c r="P103" s="30"/>
      <c r="Q103" s="30"/>
      <c r="R103" s="30"/>
      <c r="S103" s="30"/>
      <c r="T103" s="31"/>
      <c r="U103" s="176" t="s">
        <v>2805</v>
      </c>
      <c r="V103" s="174" t="s">
        <v>2805</v>
      </c>
      <c r="W103" s="175" t="s">
        <v>2805</v>
      </c>
      <c r="X103" s="422" t="s">
        <v>3557</v>
      </c>
      <c r="Y103" s="361" t="s">
        <v>102</v>
      </c>
      <c r="Z103" s="361" t="s">
        <v>102</v>
      </c>
      <c r="AA103" s="361" t="s">
        <v>102</v>
      </c>
      <c r="AB103" s="423" t="s">
        <v>102</v>
      </c>
      <c r="AC103" s="176"/>
      <c r="AD103" s="174"/>
      <c r="AE103" s="175"/>
      <c r="AF103" s="29" t="s">
        <v>5470</v>
      </c>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3"/>
      <c r="BL103" s="123" t="s">
        <v>5102</v>
      </c>
      <c r="BM103" s="123">
        <v>4</v>
      </c>
      <c r="BN103" s="123" t="s">
        <v>5224</v>
      </c>
      <c r="BO103" s="123" t="s">
        <v>5225</v>
      </c>
      <c r="BP103" s="123" t="s">
        <v>5104</v>
      </c>
      <c r="BQ103" s="123">
        <v>418</v>
      </c>
      <c r="BR103" s="123">
        <v>20</v>
      </c>
      <c r="BS103" s="123"/>
    </row>
    <row r="104" spans="1:71" s="7" customFormat="1" ht="40.5" customHeight="1" x14ac:dyDescent="0.2">
      <c r="A104" s="173">
        <v>82</v>
      </c>
      <c r="B104" s="174"/>
      <c r="C104" s="175"/>
      <c r="D104" s="29" t="s">
        <v>5001</v>
      </c>
      <c r="E104" s="30"/>
      <c r="F104" s="30"/>
      <c r="G104" s="30"/>
      <c r="H104" s="30"/>
      <c r="I104" s="30"/>
      <c r="J104" s="30"/>
      <c r="K104" s="30"/>
      <c r="L104" s="30"/>
      <c r="M104" s="30"/>
      <c r="N104" s="30"/>
      <c r="O104" s="30"/>
      <c r="P104" s="30"/>
      <c r="Q104" s="30"/>
      <c r="R104" s="30"/>
      <c r="S104" s="30"/>
      <c r="T104" s="31"/>
      <c r="U104" s="176" t="s">
        <v>2805</v>
      </c>
      <c r="V104" s="174" t="s">
        <v>2805</v>
      </c>
      <c r="W104" s="175" t="s">
        <v>2805</v>
      </c>
      <c r="X104" s="422" t="s">
        <v>3557</v>
      </c>
      <c r="Y104" s="361" t="s">
        <v>378</v>
      </c>
      <c r="Z104" s="361" t="s">
        <v>378</v>
      </c>
      <c r="AA104" s="361" t="s">
        <v>378</v>
      </c>
      <c r="AB104" s="423" t="s">
        <v>378</v>
      </c>
      <c r="AC104" s="176"/>
      <c r="AD104" s="174"/>
      <c r="AE104" s="175"/>
      <c r="AF104" s="177" t="s">
        <v>5469</v>
      </c>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9"/>
      <c r="BL104" s="123" t="s">
        <v>5102</v>
      </c>
      <c r="BM104" s="123">
        <v>4</v>
      </c>
      <c r="BN104" s="123" t="s">
        <v>5226</v>
      </c>
      <c r="BO104" s="123" t="s">
        <v>5227</v>
      </c>
      <c r="BP104" s="123" t="s">
        <v>5104</v>
      </c>
      <c r="BQ104" s="123">
        <v>438</v>
      </c>
      <c r="BR104" s="123">
        <v>22</v>
      </c>
      <c r="BS104" s="123"/>
    </row>
    <row r="105" spans="1:71" s="7" customFormat="1" ht="40.5" customHeight="1" x14ac:dyDescent="0.2">
      <c r="A105" s="173">
        <v>83</v>
      </c>
      <c r="B105" s="174"/>
      <c r="C105" s="175"/>
      <c r="D105" s="29" t="s">
        <v>5002</v>
      </c>
      <c r="E105" s="30"/>
      <c r="F105" s="30"/>
      <c r="G105" s="30"/>
      <c r="H105" s="30"/>
      <c r="I105" s="30"/>
      <c r="J105" s="30"/>
      <c r="K105" s="30"/>
      <c r="L105" s="30"/>
      <c r="M105" s="30"/>
      <c r="N105" s="30"/>
      <c r="O105" s="30"/>
      <c r="P105" s="30"/>
      <c r="Q105" s="30"/>
      <c r="R105" s="30"/>
      <c r="S105" s="30"/>
      <c r="T105" s="31"/>
      <c r="U105" s="176" t="s">
        <v>2101</v>
      </c>
      <c r="V105" s="174" t="s">
        <v>2101</v>
      </c>
      <c r="W105" s="175" t="s">
        <v>2101</v>
      </c>
      <c r="X105" s="422" t="s">
        <v>3557</v>
      </c>
      <c r="Y105" s="361" t="s">
        <v>102</v>
      </c>
      <c r="Z105" s="361" t="s">
        <v>102</v>
      </c>
      <c r="AA105" s="361" t="s">
        <v>102</v>
      </c>
      <c r="AB105" s="423" t="s">
        <v>102</v>
      </c>
      <c r="AC105" s="176"/>
      <c r="AD105" s="174"/>
      <c r="AE105" s="175"/>
      <c r="AF105" s="29"/>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3"/>
      <c r="BL105" s="123" t="s">
        <v>5102</v>
      </c>
      <c r="BM105" s="123">
        <v>4</v>
      </c>
      <c r="BN105" s="123" t="s">
        <v>5228</v>
      </c>
      <c r="BO105" s="123" t="s">
        <v>5229</v>
      </c>
      <c r="BP105" s="123" t="s">
        <v>5104</v>
      </c>
      <c r="BQ105" s="123">
        <v>460</v>
      </c>
      <c r="BR105" s="123">
        <v>4</v>
      </c>
      <c r="BS105" s="123"/>
    </row>
    <row r="106" spans="1:71" s="7" customFormat="1" ht="40.5" customHeight="1" x14ac:dyDescent="0.2">
      <c r="A106" s="173">
        <v>84</v>
      </c>
      <c r="B106" s="174"/>
      <c r="C106" s="175"/>
      <c r="D106" s="29" t="s">
        <v>5003</v>
      </c>
      <c r="E106" s="30"/>
      <c r="F106" s="30"/>
      <c r="G106" s="30"/>
      <c r="H106" s="30"/>
      <c r="I106" s="30"/>
      <c r="J106" s="30"/>
      <c r="K106" s="30"/>
      <c r="L106" s="30"/>
      <c r="M106" s="30"/>
      <c r="N106" s="30"/>
      <c r="O106" s="30"/>
      <c r="P106" s="30"/>
      <c r="Q106" s="30"/>
      <c r="R106" s="30"/>
      <c r="S106" s="30"/>
      <c r="T106" s="31"/>
      <c r="U106" s="176" t="s">
        <v>2812</v>
      </c>
      <c r="V106" s="174" t="s">
        <v>2812</v>
      </c>
      <c r="W106" s="175" t="s">
        <v>2812</v>
      </c>
      <c r="X106" s="422" t="s">
        <v>3555</v>
      </c>
      <c r="Y106" s="361" t="s">
        <v>192</v>
      </c>
      <c r="Z106" s="361" t="s">
        <v>192</v>
      </c>
      <c r="AA106" s="361" t="s">
        <v>192</v>
      </c>
      <c r="AB106" s="423" t="s">
        <v>192</v>
      </c>
      <c r="AC106" s="176"/>
      <c r="AD106" s="174"/>
      <c r="AE106" s="175"/>
      <c r="AF106" s="29" t="s">
        <v>2813</v>
      </c>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3"/>
      <c r="BL106" s="123" t="s">
        <v>5102</v>
      </c>
      <c r="BM106" s="123">
        <v>4</v>
      </c>
      <c r="BN106" s="123" t="s">
        <v>5230</v>
      </c>
      <c r="BO106" s="123" t="s">
        <v>5231</v>
      </c>
      <c r="BP106" s="123" t="s">
        <v>5147</v>
      </c>
      <c r="BQ106" s="123">
        <v>464</v>
      </c>
      <c r="BR106" s="123">
        <v>6</v>
      </c>
      <c r="BS106" s="123"/>
    </row>
    <row r="107" spans="1:71" s="7" customFormat="1" ht="40.5" customHeight="1" x14ac:dyDescent="0.2">
      <c r="A107" s="173">
        <v>85</v>
      </c>
      <c r="B107" s="174"/>
      <c r="C107" s="175"/>
      <c r="D107" s="29" t="s">
        <v>5004</v>
      </c>
      <c r="E107" s="30"/>
      <c r="F107" s="30"/>
      <c r="G107" s="30"/>
      <c r="H107" s="30"/>
      <c r="I107" s="30"/>
      <c r="J107" s="30"/>
      <c r="K107" s="30"/>
      <c r="L107" s="30"/>
      <c r="M107" s="30"/>
      <c r="N107" s="30"/>
      <c r="O107" s="30"/>
      <c r="P107" s="30"/>
      <c r="Q107" s="30"/>
      <c r="R107" s="30"/>
      <c r="S107" s="30"/>
      <c r="T107" s="31"/>
      <c r="U107" s="176" t="s">
        <v>1794</v>
      </c>
      <c r="V107" s="174" t="s">
        <v>1794</v>
      </c>
      <c r="W107" s="175" t="s">
        <v>1794</v>
      </c>
      <c r="X107" s="422" t="s">
        <v>3557</v>
      </c>
      <c r="Y107" s="361" t="s">
        <v>102</v>
      </c>
      <c r="Z107" s="361" t="s">
        <v>102</v>
      </c>
      <c r="AA107" s="361" t="s">
        <v>102</v>
      </c>
      <c r="AB107" s="423" t="s">
        <v>102</v>
      </c>
      <c r="AC107" s="176"/>
      <c r="AD107" s="174"/>
      <c r="AE107" s="175"/>
      <c r="AF107" s="29"/>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3"/>
      <c r="BL107" s="123" t="s">
        <v>5102</v>
      </c>
      <c r="BM107" s="123">
        <v>4</v>
      </c>
      <c r="BN107" s="123" t="s">
        <v>5232</v>
      </c>
      <c r="BO107" s="123" t="s">
        <v>5233</v>
      </c>
      <c r="BP107" s="123" t="s">
        <v>5104</v>
      </c>
      <c r="BQ107" s="123">
        <v>470</v>
      </c>
      <c r="BR107" s="123">
        <v>3</v>
      </c>
      <c r="BS107" s="123"/>
    </row>
    <row r="108" spans="1:71" s="7" customFormat="1" ht="40.5" customHeight="1" x14ac:dyDescent="0.2">
      <c r="A108" s="173">
        <v>86</v>
      </c>
      <c r="B108" s="174"/>
      <c r="C108" s="175"/>
      <c r="D108" s="29" t="s">
        <v>5005</v>
      </c>
      <c r="E108" s="30"/>
      <c r="F108" s="30"/>
      <c r="G108" s="30"/>
      <c r="H108" s="30"/>
      <c r="I108" s="30"/>
      <c r="J108" s="30"/>
      <c r="K108" s="30"/>
      <c r="L108" s="30"/>
      <c r="M108" s="30"/>
      <c r="N108" s="30"/>
      <c r="O108" s="30"/>
      <c r="P108" s="30"/>
      <c r="Q108" s="30"/>
      <c r="R108" s="30"/>
      <c r="S108" s="30"/>
      <c r="T108" s="31"/>
      <c r="U108" s="176" t="s">
        <v>2812</v>
      </c>
      <c r="V108" s="174" t="s">
        <v>2812</v>
      </c>
      <c r="W108" s="175" t="s">
        <v>2812</v>
      </c>
      <c r="X108" s="422" t="s">
        <v>3555</v>
      </c>
      <c r="Y108" s="361" t="s">
        <v>192</v>
      </c>
      <c r="Z108" s="361" t="s">
        <v>192</v>
      </c>
      <c r="AA108" s="361" t="s">
        <v>192</v>
      </c>
      <c r="AB108" s="423" t="s">
        <v>192</v>
      </c>
      <c r="AC108" s="176"/>
      <c r="AD108" s="174"/>
      <c r="AE108" s="175"/>
      <c r="AF108" s="29" t="s">
        <v>2813</v>
      </c>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3"/>
      <c r="BL108" s="123" t="s">
        <v>5102</v>
      </c>
      <c r="BM108" s="123">
        <v>4</v>
      </c>
      <c r="BN108" s="123" t="s">
        <v>5234</v>
      </c>
      <c r="BO108" s="123" t="s">
        <v>5235</v>
      </c>
      <c r="BP108" s="123" t="s">
        <v>5147</v>
      </c>
      <c r="BQ108" s="123">
        <v>473</v>
      </c>
      <c r="BR108" s="123">
        <v>6</v>
      </c>
      <c r="BS108" s="123"/>
    </row>
    <row r="109" spans="1:71" s="7" customFormat="1" ht="40.5" customHeight="1" x14ac:dyDescent="0.2">
      <c r="A109" s="173">
        <v>87</v>
      </c>
      <c r="B109" s="174"/>
      <c r="C109" s="175"/>
      <c r="D109" s="29" t="s">
        <v>2827</v>
      </c>
      <c r="E109" s="30"/>
      <c r="F109" s="30"/>
      <c r="G109" s="30"/>
      <c r="H109" s="30"/>
      <c r="I109" s="30"/>
      <c r="J109" s="30"/>
      <c r="K109" s="30"/>
      <c r="L109" s="30"/>
      <c r="M109" s="30"/>
      <c r="N109" s="30"/>
      <c r="O109" s="30"/>
      <c r="P109" s="30"/>
      <c r="Q109" s="30"/>
      <c r="R109" s="30"/>
      <c r="S109" s="30"/>
      <c r="T109" s="31"/>
      <c r="U109" s="176" t="s">
        <v>1810</v>
      </c>
      <c r="V109" s="174" t="s">
        <v>1810</v>
      </c>
      <c r="W109" s="175" t="s">
        <v>1810</v>
      </c>
      <c r="X109" s="422" t="s">
        <v>3557</v>
      </c>
      <c r="Y109" s="361" t="s">
        <v>102</v>
      </c>
      <c r="Z109" s="361" t="s">
        <v>102</v>
      </c>
      <c r="AA109" s="361" t="s">
        <v>102</v>
      </c>
      <c r="AB109" s="423" t="s">
        <v>102</v>
      </c>
      <c r="AC109" s="176"/>
      <c r="AD109" s="174"/>
      <c r="AE109" s="175"/>
      <c r="AF109" s="29" t="s">
        <v>5468</v>
      </c>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3"/>
      <c r="BL109" s="123" t="s">
        <v>5102</v>
      </c>
      <c r="BM109" s="123">
        <v>4</v>
      </c>
      <c r="BN109" s="123" t="s">
        <v>5236</v>
      </c>
      <c r="BO109" s="123" t="s">
        <v>5237</v>
      </c>
      <c r="BP109" s="123" t="s">
        <v>5104</v>
      </c>
      <c r="BQ109" s="123">
        <v>479</v>
      </c>
      <c r="BR109" s="123">
        <v>1</v>
      </c>
      <c r="BS109" s="123"/>
    </row>
    <row r="110" spans="1:71" s="7" customFormat="1" ht="40.5" customHeight="1" x14ac:dyDescent="0.2">
      <c r="A110" s="173">
        <v>88</v>
      </c>
      <c r="B110" s="174"/>
      <c r="C110" s="175"/>
      <c r="D110" s="29" t="s">
        <v>2647</v>
      </c>
      <c r="E110" s="30"/>
      <c r="F110" s="30"/>
      <c r="G110" s="30"/>
      <c r="H110" s="30"/>
      <c r="I110" s="30"/>
      <c r="J110" s="30"/>
      <c r="K110" s="30"/>
      <c r="L110" s="30"/>
      <c r="M110" s="30"/>
      <c r="N110" s="30"/>
      <c r="O110" s="30"/>
      <c r="P110" s="30"/>
      <c r="Q110" s="30"/>
      <c r="R110" s="30"/>
      <c r="S110" s="30"/>
      <c r="T110" s="31"/>
      <c r="U110" s="176" t="s">
        <v>2880</v>
      </c>
      <c r="V110" s="174" t="s">
        <v>2880</v>
      </c>
      <c r="W110" s="175" t="s">
        <v>2880</v>
      </c>
      <c r="X110" s="422" t="s">
        <v>3555</v>
      </c>
      <c r="Y110" s="361" t="s">
        <v>192</v>
      </c>
      <c r="Z110" s="361" t="s">
        <v>192</v>
      </c>
      <c r="AA110" s="361" t="s">
        <v>192</v>
      </c>
      <c r="AB110" s="423" t="s">
        <v>192</v>
      </c>
      <c r="AC110" s="176"/>
      <c r="AD110" s="174"/>
      <c r="AE110" s="175"/>
      <c r="AF110" s="29" t="s">
        <v>5093</v>
      </c>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3"/>
      <c r="BL110" s="123" t="s">
        <v>5102</v>
      </c>
      <c r="BM110" s="123">
        <v>4</v>
      </c>
      <c r="BN110" s="123" t="s">
        <v>5238</v>
      </c>
      <c r="BO110" s="123" t="s">
        <v>5239</v>
      </c>
      <c r="BP110" s="123" t="s">
        <v>5115</v>
      </c>
      <c r="BQ110" s="123">
        <v>480</v>
      </c>
      <c r="BR110" s="123">
        <v>4</v>
      </c>
      <c r="BS110" s="123">
        <v>2</v>
      </c>
    </row>
    <row r="111" spans="1:71" s="7" customFormat="1" ht="40.5" customHeight="1" x14ac:dyDescent="0.2">
      <c r="A111" s="173">
        <v>89</v>
      </c>
      <c r="B111" s="174"/>
      <c r="C111" s="175"/>
      <c r="D111" s="29" t="s">
        <v>5006</v>
      </c>
      <c r="E111" s="30"/>
      <c r="F111" s="30"/>
      <c r="G111" s="30"/>
      <c r="H111" s="30"/>
      <c r="I111" s="30"/>
      <c r="J111" s="30"/>
      <c r="K111" s="30"/>
      <c r="L111" s="30"/>
      <c r="M111" s="30"/>
      <c r="N111" s="30"/>
      <c r="O111" s="30"/>
      <c r="P111" s="30"/>
      <c r="Q111" s="30"/>
      <c r="R111" s="30"/>
      <c r="S111" s="30"/>
      <c r="T111" s="31"/>
      <c r="U111" s="176" t="s">
        <v>1810</v>
      </c>
      <c r="V111" s="174" t="s">
        <v>1810</v>
      </c>
      <c r="W111" s="175" t="s">
        <v>1810</v>
      </c>
      <c r="X111" s="422" t="s">
        <v>3557</v>
      </c>
      <c r="Y111" s="361" t="s">
        <v>102</v>
      </c>
      <c r="Z111" s="361" t="s">
        <v>102</v>
      </c>
      <c r="AA111" s="361" t="s">
        <v>102</v>
      </c>
      <c r="AB111" s="423" t="s">
        <v>102</v>
      </c>
      <c r="AC111" s="176"/>
      <c r="AD111" s="174"/>
      <c r="AE111" s="175"/>
      <c r="AF111" s="29" t="s">
        <v>5467</v>
      </c>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3"/>
      <c r="BL111" s="123" t="s">
        <v>5102</v>
      </c>
      <c r="BM111" s="123">
        <v>4</v>
      </c>
      <c r="BN111" s="123" t="s">
        <v>5240</v>
      </c>
      <c r="BO111" s="123" t="s">
        <v>5241</v>
      </c>
      <c r="BP111" s="123" t="s">
        <v>5104</v>
      </c>
      <c r="BQ111" s="123">
        <v>484</v>
      </c>
      <c r="BR111" s="123">
        <v>1</v>
      </c>
      <c r="BS111" s="123"/>
    </row>
    <row r="112" spans="1:71" s="7" customFormat="1" ht="40.5" customHeight="1" x14ac:dyDescent="0.2">
      <c r="A112" s="173">
        <v>90</v>
      </c>
      <c r="B112" s="174"/>
      <c r="C112" s="175"/>
      <c r="D112" s="29" t="s">
        <v>5007</v>
      </c>
      <c r="E112" s="30"/>
      <c r="F112" s="30"/>
      <c r="G112" s="30"/>
      <c r="H112" s="30"/>
      <c r="I112" s="30"/>
      <c r="J112" s="30"/>
      <c r="K112" s="30"/>
      <c r="L112" s="30"/>
      <c r="M112" s="30"/>
      <c r="N112" s="30"/>
      <c r="O112" s="30"/>
      <c r="P112" s="30"/>
      <c r="Q112" s="30"/>
      <c r="R112" s="30"/>
      <c r="S112" s="30"/>
      <c r="T112" s="31"/>
      <c r="U112" s="176" t="s">
        <v>2806</v>
      </c>
      <c r="V112" s="174" t="s">
        <v>2806</v>
      </c>
      <c r="W112" s="175" t="s">
        <v>2806</v>
      </c>
      <c r="X112" s="422" t="s">
        <v>3555</v>
      </c>
      <c r="Y112" s="361" t="s">
        <v>192</v>
      </c>
      <c r="Z112" s="361" t="s">
        <v>192</v>
      </c>
      <c r="AA112" s="361" t="s">
        <v>192</v>
      </c>
      <c r="AB112" s="423" t="s">
        <v>192</v>
      </c>
      <c r="AC112" s="176"/>
      <c r="AD112" s="174"/>
      <c r="AE112" s="175"/>
      <c r="AF112" s="29" t="s">
        <v>2808</v>
      </c>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3"/>
      <c r="BL112" s="123" t="s">
        <v>5102</v>
      </c>
      <c r="BM112" s="123">
        <v>4</v>
      </c>
      <c r="BN112" s="123" t="s">
        <v>5242</v>
      </c>
      <c r="BO112" s="123" t="s">
        <v>5243</v>
      </c>
      <c r="BP112" s="123" t="s">
        <v>5147</v>
      </c>
      <c r="BQ112" s="123">
        <v>485</v>
      </c>
      <c r="BR112" s="123">
        <v>6</v>
      </c>
      <c r="BS112" s="123">
        <v>2</v>
      </c>
    </row>
    <row r="113" spans="1:71" s="7" customFormat="1" ht="40.5" customHeight="1" x14ac:dyDescent="0.2">
      <c r="A113" s="173">
        <v>91</v>
      </c>
      <c r="B113" s="174"/>
      <c r="C113" s="175"/>
      <c r="D113" s="29" t="s">
        <v>5008</v>
      </c>
      <c r="E113" s="30"/>
      <c r="F113" s="30"/>
      <c r="G113" s="30"/>
      <c r="H113" s="30"/>
      <c r="I113" s="30"/>
      <c r="J113" s="30"/>
      <c r="K113" s="30"/>
      <c r="L113" s="30"/>
      <c r="M113" s="30"/>
      <c r="N113" s="30"/>
      <c r="O113" s="30"/>
      <c r="P113" s="30"/>
      <c r="Q113" s="30"/>
      <c r="R113" s="30"/>
      <c r="S113" s="30"/>
      <c r="T113" s="31"/>
      <c r="U113" s="176" t="s">
        <v>2812</v>
      </c>
      <c r="V113" s="174" t="s">
        <v>2812</v>
      </c>
      <c r="W113" s="175" t="s">
        <v>2812</v>
      </c>
      <c r="X113" s="422" t="s">
        <v>3555</v>
      </c>
      <c r="Y113" s="361" t="s">
        <v>192</v>
      </c>
      <c r="Z113" s="361" t="s">
        <v>192</v>
      </c>
      <c r="AA113" s="361" t="s">
        <v>192</v>
      </c>
      <c r="AB113" s="423" t="s">
        <v>192</v>
      </c>
      <c r="AC113" s="176"/>
      <c r="AD113" s="174"/>
      <c r="AE113" s="175"/>
      <c r="AF113" s="29" t="s">
        <v>2813</v>
      </c>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3"/>
      <c r="BL113" s="123" t="s">
        <v>5102</v>
      </c>
      <c r="BM113" s="123">
        <v>4</v>
      </c>
      <c r="BN113" s="123" t="s">
        <v>5244</v>
      </c>
      <c r="BO113" s="123" t="s">
        <v>5245</v>
      </c>
      <c r="BP113" s="123" t="s">
        <v>5147</v>
      </c>
      <c r="BQ113" s="123">
        <v>491</v>
      </c>
      <c r="BR113" s="123">
        <v>6</v>
      </c>
      <c r="BS113" s="123"/>
    </row>
    <row r="114" spans="1:71" s="7" customFormat="1" ht="40.5" customHeight="1" x14ac:dyDescent="0.2">
      <c r="A114" s="173">
        <v>92</v>
      </c>
      <c r="B114" s="174"/>
      <c r="C114" s="175"/>
      <c r="D114" s="29" t="s">
        <v>5009</v>
      </c>
      <c r="E114" s="30"/>
      <c r="F114" s="30"/>
      <c r="G114" s="30"/>
      <c r="H114" s="30"/>
      <c r="I114" s="30"/>
      <c r="J114" s="30"/>
      <c r="K114" s="30"/>
      <c r="L114" s="30"/>
      <c r="M114" s="30"/>
      <c r="N114" s="30"/>
      <c r="O114" s="30"/>
      <c r="P114" s="30"/>
      <c r="Q114" s="30"/>
      <c r="R114" s="30"/>
      <c r="S114" s="30"/>
      <c r="T114" s="31"/>
      <c r="U114" s="176" t="s">
        <v>1794</v>
      </c>
      <c r="V114" s="174" t="s">
        <v>1794</v>
      </c>
      <c r="W114" s="175" t="s">
        <v>1794</v>
      </c>
      <c r="X114" s="422" t="s">
        <v>3557</v>
      </c>
      <c r="Y114" s="361" t="s">
        <v>102</v>
      </c>
      <c r="Z114" s="361" t="s">
        <v>102</v>
      </c>
      <c r="AA114" s="361" t="s">
        <v>102</v>
      </c>
      <c r="AB114" s="423" t="s">
        <v>102</v>
      </c>
      <c r="AC114" s="176"/>
      <c r="AD114" s="174"/>
      <c r="AE114" s="175"/>
      <c r="AF114" s="29"/>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3"/>
      <c r="BL114" s="123" t="s">
        <v>5102</v>
      </c>
      <c r="BM114" s="123">
        <v>4</v>
      </c>
      <c r="BN114" s="123" t="s">
        <v>5246</v>
      </c>
      <c r="BO114" s="123" t="s">
        <v>5247</v>
      </c>
      <c r="BP114" s="123" t="s">
        <v>5104</v>
      </c>
      <c r="BQ114" s="123">
        <v>497</v>
      </c>
      <c r="BR114" s="123">
        <v>3</v>
      </c>
      <c r="BS114" s="123"/>
    </row>
    <row r="115" spans="1:71" s="7" customFormat="1" ht="40.5" customHeight="1" x14ac:dyDescent="0.2">
      <c r="A115" s="173">
        <v>93</v>
      </c>
      <c r="B115" s="174"/>
      <c r="C115" s="175"/>
      <c r="D115" s="29" t="s">
        <v>5010</v>
      </c>
      <c r="E115" s="30"/>
      <c r="F115" s="30"/>
      <c r="G115" s="30"/>
      <c r="H115" s="30"/>
      <c r="I115" s="30"/>
      <c r="J115" s="30"/>
      <c r="K115" s="30"/>
      <c r="L115" s="30"/>
      <c r="M115" s="30"/>
      <c r="N115" s="30"/>
      <c r="O115" s="30"/>
      <c r="P115" s="30"/>
      <c r="Q115" s="30"/>
      <c r="R115" s="30"/>
      <c r="S115" s="30"/>
      <c r="T115" s="31"/>
      <c r="U115" s="176" t="s">
        <v>2805</v>
      </c>
      <c r="V115" s="174" t="s">
        <v>2805</v>
      </c>
      <c r="W115" s="175" t="s">
        <v>2805</v>
      </c>
      <c r="X115" s="422" t="s">
        <v>3557</v>
      </c>
      <c r="Y115" s="361" t="s">
        <v>102</v>
      </c>
      <c r="Z115" s="361" t="s">
        <v>102</v>
      </c>
      <c r="AA115" s="361" t="s">
        <v>102</v>
      </c>
      <c r="AB115" s="423" t="s">
        <v>102</v>
      </c>
      <c r="AC115" s="176"/>
      <c r="AD115" s="174"/>
      <c r="AE115" s="175"/>
      <c r="AF115" s="29" t="s">
        <v>5470</v>
      </c>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3"/>
      <c r="BL115" s="123" t="s">
        <v>5102</v>
      </c>
      <c r="BM115" s="123">
        <v>4</v>
      </c>
      <c r="BN115" s="123" t="s">
        <v>5248</v>
      </c>
      <c r="BO115" s="123" t="s">
        <v>5249</v>
      </c>
      <c r="BP115" s="123" t="s">
        <v>5104</v>
      </c>
      <c r="BQ115" s="123">
        <v>500</v>
      </c>
      <c r="BR115" s="123">
        <v>20</v>
      </c>
      <c r="BS115" s="123"/>
    </row>
    <row r="116" spans="1:71" s="7" customFormat="1" ht="40.5" customHeight="1" x14ac:dyDescent="0.2">
      <c r="A116" s="173">
        <v>94</v>
      </c>
      <c r="B116" s="174"/>
      <c r="C116" s="175"/>
      <c r="D116" s="29" t="s">
        <v>5011</v>
      </c>
      <c r="E116" s="30"/>
      <c r="F116" s="30"/>
      <c r="G116" s="30"/>
      <c r="H116" s="30"/>
      <c r="I116" s="30"/>
      <c r="J116" s="30"/>
      <c r="K116" s="30"/>
      <c r="L116" s="30"/>
      <c r="M116" s="30"/>
      <c r="N116" s="30"/>
      <c r="O116" s="30"/>
      <c r="P116" s="30"/>
      <c r="Q116" s="30"/>
      <c r="R116" s="30"/>
      <c r="S116" s="30"/>
      <c r="T116" s="31"/>
      <c r="U116" s="176" t="s">
        <v>2805</v>
      </c>
      <c r="V116" s="174" t="s">
        <v>2805</v>
      </c>
      <c r="W116" s="175" t="s">
        <v>2805</v>
      </c>
      <c r="X116" s="422" t="s">
        <v>3557</v>
      </c>
      <c r="Y116" s="361" t="s">
        <v>378</v>
      </c>
      <c r="Z116" s="361" t="s">
        <v>378</v>
      </c>
      <c r="AA116" s="361" t="s">
        <v>378</v>
      </c>
      <c r="AB116" s="423" t="s">
        <v>378</v>
      </c>
      <c r="AC116" s="176"/>
      <c r="AD116" s="174"/>
      <c r="AE116" s="175"/>
      <c r="AF116" s="177" t="s">
        <v>5469</v>
      </c>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9"/>
      <c r="BL116" s="123" t="s">
        <v>5102</v>
      </c>
      <c r="BM116" s="123">
        <v>4</v>
      </c>
      <c r="BN116" s="123" t="s">
        <v>5250</v>
      </c>
      <c r="BO116" s="123" t="s">
        <v>5251</v>
      </c>
      <c r="BP116" s="123" t="s">
        <v>5104</v>
      </c>
      <c r="BQ116" s="123">
        <v>520</v>
      </c>
      <c r="BR116" s="123">
        <v>22</v>
      </c>
      <c r="BS116" s="123"/>
    </row>
    <row r="117" spans="1:71" s="7" customFormat="1" ht="40.5" customHeight="1" x14ac:dyDescent="0.2">
      <c r="A117" s="173">
        <v>95</v>
      </c>
      <c r="B117" s="174"/>
      <c r="C117" s="175"/>
      <c r="D117" s="29" t="s">
        <v>5012</v>
      </c>
      <c r="E117" s="30"/>
      <c r="F117" s="30"/>
      <c r="G117" s="30"/>
      <c r="H117" s="30"/>
      <c r="I117" s="30"/>
      <c r="J117" s="30"/>
      <c r="K117" s="30"/>
      <c r="L117" s="30"/>
      <c r="M117" s="30"/>
      <c r="N117" s="30"/>
      <c r="O117" s="30"/>
      <c r="P117" s="30"/>
      <c r="Q117" s="30"/>
      <c r="R117" s="30"/>
      <c r="S117" s="30"/>
      <c r="T117" s="31"/>
      <c r="U117" s="176" t="s">
        <v>2101</v>
      </c>
      <c r="V117" s="174" t="s">
        <v>2101</v>
      </c>
      <c r="W117" s="175" t="s">
        <v>2101</v>
      </c>
      <c r="X117" s="422" t="s">
        <v>3557</v>
      </c>
      <c r="Y117" s="361" t="s">
        <v>102</v>
      </c>
      <c r="Z117" s="361" t="s">
        <v>102</v>
      </c>
      <c r="AA117" s="361" t="s">
        <v>102</v>
      </c>
      <c r="AB117" s="423" t="s">
        <v>102</v>
      </c>
      <c r="AC117" s="176"/>
      <c r="AD117" s="174"/>
      <c r="AE117" s="175"/>
      <c r="AF117" s="29"/>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3"/>
      <c r="BL117" s="123" t="s">
        <v>5102</v>
      </c>
      <c r="BM117" s="123">
        <v>4</v>
      </c>
      <c r="BN117" s="123" t="s">
        <v>5252</v>
      </c>
      <c r="BO117" s="123" t="s">
        <v>5253</v>
      </c>
      <c r="BP117" s="123" t="s">
        <v>5104</v>
      </c>
      <c r="BQ117" s="123">
        <v>542</v>
      </c>
      <c r="BR117" s="123">
        <v>4</v>
      </c>
      <c r="BS117" s="123"/>
    </row>
    <row r="118" spans="1:71" s="7" customFormat="1" ht="40.5" customHeight="1" x14ac:dyDescent="0.2">
      <c r="A118" s="173">
        <v>96</v>
      </c>
      <c r="B118" s="174"/>
      <c r="C118" s="175"/>
      <c r="D118" s="29" t="s">
        <v>5013</v>
      </c>
      <c r="E118" s="30"/>
      <c r="F118" s="30"/>
      <c r="G118" s="30"/>
      <c r="H118" s="30"/>
      <c r="I118" s="30"/>
      <c r="J118" s="30"/>
      <c r="K118" s="30"/>
      <c r="L118" s="30"/>
      <c r="M118" s="30"/>
      <c r="N118" s="30"/>
      <c r="O118" s="30"/>
      <c r="P118" s="30"/>
      <c r="Q118" s="30"/>
      <c r="R118" s="30"/>
      <c r="S118" s="30"/>
      <c r="T118" s="31"/>
      <c r="U118" s="176" t="s">
        <v>2812</v>
      </c>
      <c r="V118" s="174" t="s">
        <v>2812</v>
      </c>
      <c r="W118" s="175" t="s">
        <v>2812</v>
      </c>
      <c r="X118" s="422" t="s">
        <v>3555</v>
      </c>
      <c r="Y118" s="361" t="s">
        <v>192</v>
      </c>
      <c r="Z118" s="361" t="s">
        <v>192</v>
      </c>
      <c r="AA118" s="361" t="s">
        <v>192</v>
      </c>
      <c r="AB118" s="423" t="s">
        <v>192</v>
      </c>
      <c r="AC118" s="176"/>
      <c r="AD118" s="174"/>
      <c r="AE118" s="175"/>
      <c r="AF118" s="29" t="s">
        <v>2813</v>
      </c>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3"/>
      <c r="BL118" s="123" t="s">
        <v>5102</v>
      </c>
      <c r="BM118" s="123">
        <v>4</v>
      </c>
      <c r="BN118" s="123" t="s">
        <v>5254</v>
      </c>
      <c r="BO118" s="123" t="s">
        <v>5255</v>
      </c>
      <c r="BP118" s="123" t="s">
        <v>5147</v>
      </c>
      <c r="BQ118" s="123">
        <v>546</v>
      </c>
      <c r="BR118" s="123">
        <v>6</v>
      </c>
      <c r="BS118" s="123"/>
    </row>
    <row r="119" spans="1:71" s="7" customFormat="1" ht="40.5" customHeight="1" x14ac:dyDescent="0.2">
      <c r="A119" s="173">
        <v>97</v>
      </c>
      <c r="B119" s="174"/>
      <c r="C119" s="175"/>
      <c r="D119" s="29" t="s">
        <v>5014</v>
      </c>
      <c r="E119" s="30"/>
      <c r="F119" s="30"/>
      <c r="G119" s="30"/>
      <c r="H119" s="30"/>
      <c r="I119" s="30"/>
      <c r="J119" s="30"/>
      <c r="K119" s="30"/>
      <c r="L119" s="30"/>
      <c r="M119" s="30"/>
      <c r="N119" s="30"/>
      <c r="O119" s="30"/>
      <c r="P119" s="30"/>
      <c r="Q119" s="30"/>
      <c r="R119" s="30"/>
      <c r="S119" s="30"/>
      <c r="T119" s="31"/>
      <c r="U119" s="176" t="s">
        <v>1794</v>
      </c>
      <c r="V119" s="174" t="s">
        <v>1794</v>
      </c>
      <c r="W119" s="175" t="s">
        <v>1794</v>
      </c>
      <c r="X119" s="422" t="s">
        <v>3557</v>
      </c>
      <c r="Y119" s="361" t="s">
        <v>102</v>
      </c>
      <c r="Z119" s="361" t="s">
        <v>102</v>
      </c>
      <c r="AA119" s="361" t="s">
        <v>102</v>
      </c>
      <c r="AB119" s="423" t="s">
        <v>102</v>
      </c>
      <c r="AC119" s="176"/>
      <c r="AD119" s="174"/>
      <c r="AE119" s="175"/>
      <c r="AF119" s="29"/>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3"/>
      <c r="BL119" s="123" t="s">
        <v>5102</v>
      </c>
      <c r="BM119" s="123">
        <v>4</v>
      </c>
      <c r="BN119" s="123" t="s">
        <v>5256</v>
      </c>
      <c r="BO119" s="123" t="s">
        <v>5257</v>
      </c>
      <c r="BP119" s="123" t="s">
        <v>5104</v>
      </c>
      <c r="BQ119" s="123">
        <v>552</v>
      </c>
      <c r="BR119" s="123">
        <v>3</v>
      </c>
      <c r="BS119" s="123"/>
    </row>
    <row r="120" spans="1:71" s="7" customFormat="1" ht="40.5" customHeight="1" x14ac:dyDescent="0.2">
      <c r="A120" s="173">
        <v>98</v>
      </c>
      <c r="B120" s="174"/>
      <c r="C120" s="175"/>
      <c r="D120" s="29" t="s">
        <v>5015</v>
      </c>
      <c r="E120" s="30"/>
      <c r="F120" s="30"/>
      <c r="G120" s="30"/>
      <c r="H120" s="30"/>
      <c r="I120" s="30"/>
      <c r="J120" s="30"/>
      <c r="K120" s="30"/>
      <c r="L120" s="30"/>
      <c r="M120" s="30"/>
      <c r="N120" s="30"/>
      <c r="O120" s="30"/>
      <c r="P120" s="30"/>
      <c r="Q120" s="30"/>
      <c r="R120" s="30"/>
      <c r="S120" s="30"/>
      <c r="T120" s="31"/>
      <c r="U120" s="176" t="s">
        <v>2812</v>
      </c>
      <c r="V120" s="174" t="s">
        <v>2812</v>
      </c>
      <c r="W120" s="175" t="s">
        <v>2812</v>
      </c>
      <c r="X120" s="422" t="s">
        <v>3555</v>
      </c>
      <c r="Y120" s="361" t="s">
        <v>192</v>
      </c>
      <c r="Z120" s="361" t="s">
        <v>192</v>
      </c>
      <c r="AA120" s="361" t="s">
        <v>192</v>
      </c>
      <c r="AB120" s="423" t="s">
        <v>192</v>
      </c>
      <c r="AC120" s="176"/>
      <c r="AD120" s="174"/>
      <c r="AE120" s="175"/>
      <c r="AF120" s="29" t="s">
        <v>2813</v>
      </c>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3"/>
      <c r="BL120" s="123" t="s">
        <v>5102</v>
      </c>
      <c r="BM120" s="123">
        <v>4</v>
      </c>
      <c r="BN120" s="123" t="s">
        <v>5258</v>
      </c>
      <c r="BO120" s="123" t="s">
        <v>5259</v>
      </c>
      <c r="BP120" s="123" t="s">
        <v>5147</v>
      </c>
      <c r="BQ120" s="123">
        <v>555</v>
      </c>
      <c r="BR120" s="123">
        <v>6</v>
      </c>
      <c r="BS120" s="123"/>
    </row>
    <row r="121" spans="1:71" s="7" customFormat="1" ht="40.5" customHeight="1" x14ac:dyDescent="0.2">
      <c r="A121" s="173">
        <v>99</v>
      </c>
      <c r="B121" s="174"/>
      <c r="C121" s="175"/>
      <c r="D121" s="29" t="s">
        <v>2831</v>
      </c>
      <c r="E121" s="30"/>
      <c r="F121" s="30"/>
      <c r="G121" s="30"/>
      <c r="H121" s="30"/>
      <c r="I121" s="30"/>
      <c r="J121" s="30"/>
      <c r="K121" s="30"/>
      <c r="L121" s="30"/>
      <c r="M121" s="30"/>
      <c r="N121" s="30"/>
      <c r="O121" s="30"/>
      <c r="P121" s="30"/>
      <c r="Q121" s="30"/>
      <c r="R121" s="30"/>
      <c r="S121" s="30"/>
      <c r="T121" s="31"/>
      <c r="U121" s="176" t="s">
        <v>1810</v>
      </c>
      <c r="V121" s="174" t="s">
        <v>1810</v>
      </c>
      <c r="W121" s="175" t="s">
        <v>1810</v>
      </c>
      <c r="X121" s="422" t="s">
        <v>3557</v>
      </c>
      <c r="Y121" s="361" t="s">
        <v>102</v>
      </c>
      <c r="Z121" s="361" t="s">
        <v>102</v>
      </c>
      <c r="AA121" s="361" t="s">
        <v>102</v>
      </c>
      <c r="AB121" s="423" t="s">
        <v>102</v>
      </c>
      <c r="AC121" s="176"/>
      <c r="AD121" s="174"/>
      <c r="AE121" s="175"/>
      <c r="AF121" s="29" t="s">
        <v>5468</v>
      </c>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3"/>
      <c r="BL121" s="123" t="s">
        <v>5102</v>
      </c>
      <c r="BM121" s="123">
        <v>4</v>
      </c>
      <c r="BN121" s="123" t="s">
        <v>5260</v>
      </c>
      <c r="BO121" s="123" t="s">
        <v>5261</v>
      </c>
      <c r="BP121" s="123" t="s">
        <v>5104</v>
      </c>
      <c r="BQ121" s="123">
        <v>561</v>
      </c>
      <c r="BR121" s="123">
        <v>1</v>
      </c>
      <c r="BS121" s="123"/>
    </row>
    <row r="122" spans="1:71" s="7" customFormat="1" ht="40.5" customHeight="1" x14ac:dyDescent="0.2">
      <c r="A122" s="173">
        <v>100</v>
      </c>
      <c r="B122" s="174"/>
      <c r="C122" s="175"/>
      <c r="D122" s="29" t="s">
        <v>2650</v>
      </c>
      <c r="E122" s="30"/>
      <c r="F122" s="30"/>
      <c r="G122" s="30"/>
      <c r="H122" s="30"/>
      <c r="I122" s="30"/>
      <c r="J122" s="30"/>
      <c r="K122" s="30"/>
      <c r="L122" s="30"/>
      <c r="M122" s="30"/>
      <c r="N122" s="30"/>
      <c r="O122" s="30"/>
      <c r="P122" s="30"/>
      <c r="Q122" s="30"/>
      <c r="R122" s="30"/>
      <c r="S122" s="30"/>
      <c r="T122" s="31"/>
      <c r="U122" s="176" t="s">
        <v>2880</v>
      </c>
      <c r="V122" s="174" t="s">
        <v>2880</v>
      </c>
      <c r="W122" s="175" t="s">
        <v>2880</v>
      </c>
      <c r="X122" s="422" t="s">
        <v>3555</v>
      </c>
      <c r="Y122" s="361" t="s">
        <v>192</v>
      </c>
      <c r="Z122" s="361" t="s">
        <v>192</v>
      </c>
      <c r="AA122" s="361" t="s">
        <v>192</v>
      </c>
      <c r="AB122" s="423" t="s">
        <v>192</v>
      </c>
      <c r="AC122" s="176"/>
      <c r="AD122" s="174"/>
      <c r="AE122" s="175"/>
      <c r="AF122" s="29" t="s">
        <v>5093</v>
      </c>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3"/>
      <c r="BL122" s="123" t="s">
        <v>5102</v>
      </c>
      <c r="BM122" s="123">
        <v>4</v>
      </c>
      <c r="BN122" s="123" t="s">
        <v>5262</v>
      </c>
      <c r="BO122" s="123" t="s">
        <v>5263</v>
      </c>
      <c r="BP122" s="123" t="s">
        <v>5115</v>
      </c>
      <c r="BQ122" s="123">
        <v>562</v>
      </c>
      <c r="BR122" s="123">
        <v>4</v>
      </c>
      <c r="BS122" s="123">
        <v>2</v>
      </c>
    </row>
    <row r="123" spans="1:71" s="7" customFormat="1" ht="40.5" customHeight="1" x14ac:dyDescent="0.2">
      <c r="A123" s="173">
        <v>101</v>
      </c>
      <c r="B123" s="174"/>
      <c r="C123" s="175"/>
      <c r="D123" s="29" t="s">
        <v>5016</v>
      </c>
      <c r="E123" s="30"/>
      <c r="F123" s="30"/>
      <c r="G123" s="30"/>
      <c r="H123" s="30"/>
      <c r="I123" s="30"/>
      <c r="J123" s="30"/>
      <c r="K123" s="30"/>
      <c r="L123" s="30"/>
      <c r="M123" s="30"/>
      <c r="N123" s="30"/>
      <c r="O123" s="30"/>
      <c r="P123" s="30"/>
      <c r="Q123" s="30"/>
      <c r="R123" s="30"/>
      <c r="S123" s="30"/>
      <c r="T123" s="31"/>
      <c r="U123" s="176" t="s">
        <v>1810</v>
      </c>
      <c r="V123" s="174" t="s">
        <v>1810</v>
      </c>
      <c r="W123" s="175" t="s">
        <v>1810</v>
      </c>
      <c r="X123" s="422" t="s">
        <v>3557</v>
      </c>
      <c r="Y123" s="361" t="s">
        <v>102</v>
      </c>
      <c r="Z123" s="361" t="s">
        <v>102</v>
      </c>
      <c r="AA123" s="361" t="s">
        <v>102</v>
      </c>
      <c r="AB123" s="423" t="s">
        <v>102</v>
      </c>
      <c r="AC123" s="176"/>
      <c r="AD123" s="174"/>
      <c r="AE123" s="175"/>
      <c r="AF123" s="29" t="s">
        <v>5467</v>
      </c>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3"/>
      <c r="BL123" s="123" t="s">
        <v>5102</v>
      </c>
      <c r="BM123" s="123">
        <v>4</v>
      </c>
      <c r="BN123" s="123" t="s">
        <v>5264</v>
      </c>
      <c r="BO123" s="123" t="s">
        <v>5265</v>
      </c>
      <c r="BP123" s="123" t="s">
        <v>5104</v>
      </c>
      <c r="BQ123" s="123">
        <v>566</v>
      </c>
      <c r="BR123" s="123">
        <v>1</v>
      </c>
      <c r="BS123" s="123"/>
    </row>
    <row r="124" spans="1:71" s="7" customFormat="1" ht="40.5" customHeight="1" x14ac:dyDescent="0.2">
      <c r="A124" s="173">
        <v>102</v>
      </c>
      <c r="B124" s="174"/>
      <c r="C124" s="175"/>
      <c r="D124" s="29" t="s">
        <v>5017</v>
      </c>
      <c r="E124" s="30"/>
      <c r="F124" s="30"/>
      <c r="G124" s="30"/>
      <c r="H124" s="30"/>
      <c r="I124" s="30"/>
      <c r="J124" s="30"/>
      <c r="K124" s="30"/>
      <c r="L124" s="30"/>
      <c r="M124" s="30"/>
      <c r="N124" s="30"/>
      <c r="O124" s="30"/>
      <c r="P124" s="30"/>
      <c r="Q124" s="30"/>
      <c r="R124" s="30"/>
      <c r="S124" s="30"/>
      <c r="T124" s="31"/>
      <c r="U124" s="176" t="s">
        <v>2806</v>
      </c>
      <c r="V124" s="174" t="s">
        <v>2806</v>
      </c>
      <c r="W124" s="175" t="s">
        <v>2806</v>
      </c>
      <c r="X124" s="422" t="s">
        <v>3555</v>
      </c>
      <c r="Y124" s="361" t="s">
        <v>192</v>
      </c>
      <c r="Z124" s="361" t="s">
        <v>192</v>
      </c>
      <c r="AA124" s="361" t="s">
        <v>192</v>
      </c>
      <c r="AB124" s="423" t="s">
        <v>192</v>
      </c>
      <c r="AC124" s="176"/>
      <c r="AD124" s="174"/>
      <c r="AE124" s="175"/>
      <c r="AF124" s="29" t="s">
        <v>2808</v>
      </c>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3"/>
      <c r="BL124" s="123" t="s">
        <v>5102</v>
      </c>
      <c r="BM124" s="123">
        <v>4</v>
      </c>
      <c r="BN124" s="123" t="s">
        <v>5266</v>
      </c>
      <c r="BO124" s="123" t="s">
        <v>5267</v>
      </c>
      <c r="BP124" s="123" t="s">
        <v>5147</v>
      </c>
      <c r="BQ124" s="123">
        <v>567</v>
      </c>
      <c r="BR124" s="123">
        <v>6</v>
      </c>
      <c r="BS124" s="123">
        <v>2</v>
      </c>
    </row>
    <row r="125" spans="1:71" s="7" customFormat="1" ht="40.5" customHeight="1" x14ac:dyDescent="0.2">
      <c r="A125" s="173">
        <v>103</v>
      </c>
      <c r="B125" s="174"/>
      <c r="C125" s="175"/>
      <c r="D125" s="29" t="s">
        <v>5018</v>
      </c>
      <c r="E125" s="30"/>
      <c r="F125" s="30"/>
      <c r="G125" s="30"/>
      <c r="H125" s="30"/>
      <c r="I125" s="30"/>
      <c r="J125" s="30"/>
      <c r="K125" s="30"/>
      <c r="L125" s="30"/>
      <c r="M125" s="30"/>
      <c r="N125" s="30"/>
      <c r="O125" s="30"/>
      <c r="P125" s="30"/>
      <c r="Q125" s="30"/>
      <c r="R125" s="30"/>
      <c r="S125" s="30"/>
      <c r="T125" s="31"/>
      <c r="U125" s="176" t="s">
        <v>2812</v>
      </c>
      <c r="V125" s="174" t="s">
        <v>2812</v>
      </c>
      <c r="W125" s="175" t="s">
        <v>2812</v>
      </c>
      <c r="X125" s="422" t="s">
        <v>3555</v>
      </c>
      <c r="Y125" s="361" t="s">
        <v>192</v>
      </c>
      <c r="Z125" s="361" t="s">
        <v>192</v>
      </c>
      <c r="AA125" s="361" t="s">
        <v>192</v>
      </c>
      <c r="AB125" s="423" t="s">
        <v>192</v>
      </c>
      <c r="AC125" s="176"/>
      <c r="AD125" s="174"/>
      <c r="AE125" s="175"/>
      <c r="AF125" s="29" t="s">
        <v>2813</v>
      </c>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3"/>
      <c r="BL125" s="123" t="s">
        <v>5102</v>
      </c>
      <c r="BM125" s="123">
        <v>4</v>
      </c>
      <c r="BN125" s="123" t="s">
        <v>5268</v>
      </c>
      <c r="BO125" s="123" t="s">
        <v>5269</v>
      </c>
      <c r="BP125" s="123" t="s">
        <v>5147</v>
      </c>
      <c r="BQ125" s="123">
        <v>573</v>
      </c>
      <c r="BR125" s="123">
        <v>6</v>
      </c>
      <c r="BS125" s="123"/>
    </row>
    <row r="126" spans="1:71" s="7" customFormat="1" ht="40.5" customHeight="1" x14ac:dyDescent="0.2">
      <c r="A126" s="173">
        <v>104</v>
      </c>
      <c r="B126" s="174"/>
      <c r="C126" s="175"/>
      <c r="D126" s="29" t="s">
        <v>5019</v>
      </c>
      <c r="E126" s="30"/>
      <c r="F126" s="30"/>
      <c r="G126" s="30"/>
      <c r="H126" s="30"/>
      <c r="I126" s="30"/>
      <c r="J126" s="30"/>
      <c r="K126" s="30"/>
      <c r="L126" s="30"/>
      <c r="M126" s="30"/>
      <c r="N126" s="30"/>
      <c r="O126" s="30"/>
      <c r="P126" s="30"/>
      <c r="Q126" s="30"/>
      <c r="R126" s="30"/>
      <c r="S126" s="30"/>
      <c r="T126" s="31"/>
      <c r="U126" s="176" t="s">
        <v>1794</v>
      </c>
      <c r="V126" s="174" t="s">
        <v>1794</v>
      </c>
      <c r="W126" s="175" t="s">
        <v>1794</v>
      </c>
      <c r="X126" s="422" t="s">
        <v>3557</v>
      </c>
      <c r="Y126" s="361" t="s">
        <v>102</v>
      </c>
      <c r="Z126" s="361" t="s">
        <v>102</v>
      </c>
      <c r="AA126" s="361" t="s">
        <v>102</v>
      </c>
      <c r="AB126" s="423" t="s">
        <v>102</v>
      </c>
      <c r="AC126" s="176"/>
      <c r="AD126" s="174"/>
      <c r="AE126" s="175"/>
      <c r="AF126" s="29"/>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3"/>
      <c r="BL126" s="123" t="s">
        <v>5102</v>
      </c>
      <c r="BM126" s="123">
        <v>4</v>
      </c>
      <c r="BN126" s="123" t="s">
        <v>5270</v>
      </c>
      <c r="BO126" s="123" t="s">
        <v>5271</v>
      </c>
      <c r="BP126" s="123" t="s">
        <v>5104</v>
      </c>
      <c r="BQ126" s="123">
        <v>579</v>
      </c>
      <c r="BR126" s="123">
        <v>3</v>
      </c>
      <c r="BS126" s="123"/>
    </row>
    <row r="127" spans="1:71" s="7" customFormat="1" ht="40.5" customHeight="1" x14ac:dyDescent="0.2">
      <c r="A127" s="173">
        <v>105</v>
      </c>
      <c r="B127" s="174"/>
      <c r="C127" s="175"/>
      <c r="D127" s="29" t="s">
        <v>5020</v>
      </c>
      <c r="E127" s="30"/>
      <c r="F127" s="30"/>
      <c r="G127" s="30"/>
      <c r="H127" s="30"/>
      <c r="I127" s="30"/>
      <c r="J127" s="30"/>
      <c r="K127" s="30"/>
      <c r="L127" s="30"/>
      <c r="M127" s="30"/>
      <c r="N127" s="30"/>
      <c r="O127" s="30"/>
      <c r="P127" s="30"/>
      <c r="Q127" s="30"/>
      <c r="R127" s="30"/>
      <c r="S127" s="30"/>
      <c r="T127" s="31"/>
      <c r="U127" s="176" t="s">
        <v>2805</v>
      </c>
      <c r="V127" s="174" t="s">
        <v>2805</v>
      </c>
      <c r="W127" s="175" t="s">
        <v>2805</v>
      </c>
      <c r="X127" s="422" t="s">
        <v>3557</v>
      </c>
      <c r="Y127" s="361" t="s">
        <v>102</v>
      </c>
      <c r="Z127" s="361" t="s">
        <v>102</v>
      </c>
      <c r="AA127" s="361" t="s">
        <v>102</v>
      </c>
      <c r="AB127" s="423" t="s">
        <v>102</v>
      </c>
      <c r="AC127" s="176"/>
      <c r="AD127" s="174"/>
      <c r="AE127" s="175"/>
      <c r="AF127" s="29" t="s">
        <v>5470</v>
      </c>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3"/>
      <c r="BL127" s="123" t="s">
        <v>5102</v>
      </c>
      <c r="BM127" s="123">
        <v>4</v>
      </c>
      <c r="BN127" s="123" t="s">
        <v>5272</v>
      </c>
      <c r="BO127" s="123" t="s">
        <v>5273</v>
      </c>
      <c r="BP127" s="123" t="s">
        <v>5104</v>
      </c>
      <c r="BQ127" s="123">
        <v>582</v>
      </c>
      <c r="BR127" s="123">
        <v>20</v>
      </c>
      <c r="BS127" s="123"/>
    </row>
    <row r="128" spans="1:71" s="7" customFormat="1" ht="40.5" customHeight="1" x14ac:dyDescent="0.2">
      <c r="A128" s="173">
        <v>106</v>
      </c>
      <c r="B128" s="174"/>
      <c r="C128" s="175"/>
      <c r="D128" s="29" t="s">
        <v>5021</v>
      </c>
      <c r="E128" s="30"/>
      <c r="F128" s="30"/>
      <c r="G128" s="30"/>
      <c r="H128" s="30"/>
      <c r="I128" s="30"/>
      <c r="J128" s="30"/>
      <c r="K128" s="30"/>
      <c r="L128" s="30"/>
      <c r="M128" s="30"/>
      <c r="N128" s="30"/>
      <c r="O128" s="30"/>
      <c r="P128" s="30"/>
      <c r="Q128" s="30"/>
      <c r="R128" s="30"/>
      <c r="S128" s="30"/>
      <c r="T128" s="31"/>
      <c r="U128" s="176" t="s">
        <v>2805</v>
      </c>
      <c r="V128" s="174" t="s">
        <v>2805</v>
      </c>
      <c r="W128" s="175" t="s">
        <v>2805</v>
      </c>
      <c r="X128" s="422" t="s">
        <v>3557</v>
      </c>
      <c r="Y128" s="361" t="s">
        <v>378</v>
      </c>
      <c r="Z128" s="361" t="s">
        <v>378</v>
      </c>
      <c r="AA128" s="361" t="s">
        <v>378</v>
      </c>
      <c r="AB128" s="423" t="s">
        <v>378</v>
      </c>
      <c r="AC128" s="176"/>
      <c r="AD128" s="174"/>
      <c r="AE128" s="175"/>
      <c r="AF128" s="177" t="s">
        <v>5469</v>
      </c>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9"/>
      <c r="BL128" s="123" t="s">
        <v>5102</v>
      </c>
      <c r="BM128" s="123">
        <v>4</v>
      </c>
      <c r="BN128" s="123" t="s">
        <v>5274</v>
      </c>
      <c r="BO128" s="123" t="s">
        <v>5275</v>
      </c>
      <c r="BP128" s="123" t="s">
        <v>5104</v>
      </c>
      <c r="BQ128" s="123">
        <v>602</v>
      </c>
      <c r="BR128" s="123">
        <v>22</v>
      </c>
      <c r="BS128" s="123"/>
    </row>
    <row r="129" spans="1:71" s="7" customFormat="1" ht="40.5" customHeight="1" x14ac:dyDescent="0.2">
      <c r="A129" s="173">
        <v>107</v>
      </c>
      <c r="B129" s="174"/>
      <c r="C129" s="175"/>
      <c r="D129" s="29" t="s">
        <v>5022</v>
      </c>
      <c r="E129" s="30"/>
      <c r="F129" s="30"/>
      <c r="G129" s="30"/>
      <c r="H129" s="30"/>
      <c r="I129" s="30"/>
      <c r="J129" s="30"/>
      <c r="K129" s="30"/>
      <c r="L129" s="30"/>
      <c r="M129" s="30"/>
      <c r="N129" s="30"/>
      <c r="O129" s="30"/>
      <c r="P129" s="30"/>
      <c r="Q129" s="30"/>
      <c r="R129" s="30"/>
      <c r="S129" s="30"/>
      <c r="T129" s="31"/>
      <c r="U129" s="176" t="s">
        <v>2101</v>
      </c>
      <c r="V129" s="174" t="s">
        <v>2101</v>
      </c>
      <c r="W129" s="175" t="s">
        <v>2101</v>
      </c>
      <c r="X129" s="422" t="s">
        <v>3557</v>
      </c>
      <c r="Y129" s="361" t="s">
        <v>102</v>
      </c>
      <c r="Z129" s="361" t="s">
        <v>102</v>
      </c>
      <c r="AA129" s="361" t="s">
        <v>102</v>
      </c>
      <c r="AB129" s="423" t="s">
        <v>102</v>
      </c>
      <c r="AC129" s="176"/>
      <c r="AD129" s="174"/>
      <c r="AE129" s="175"/>
      <c r="AF129" s="29"/>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3"/>
      <c r="BL129" s="123" t="s">
        <v>5102</v>
      </c>
      <c r="BM129" s="123">
        <v>4</v>
      </c>
      <c r="BN129" s="123" t="s">
        <v>5276</v>
      </c>
      <c r="BO129" s="123" t="s">
        <v>5277</v>
      </c>
      <c r="BP129" s="123" t="s">
        <v>5104</v>
      </c>
      <c r="BQ129" s="123">
        <v>624</v>
      </c>
      <c r="BR129" s="123">
        <v>4</v>
      </c>
      <c r="BS129" s="123"/>
    </row>
    <row r="130" spans="1:71" s="7" customFormat="1" ht="40.5" customHeight="1" x14ac:dyDescent="0.2">
      <c r="A130" s="173">
        <v>108</v>
      </c>
      <c r="B130" s="174"/>
      <c r="C130" s="175"/>
      <c r="D130" s="29" t="s">
        <v>5023</v>
      </c>
      <c r="E130" s="30"/>
      <c r="F130" s="30"/>
      <c r="G130" s="30"/>
      <c r="H130" s="30"/>
      <c r="I130" s="30"/>
      <c r="J130" s="30"/>
      <c r="K130" s="30"/>
      <c r="L130" s="30"/>
      <c r="M130" s="30"/>
      <c r="N130" s="30"/>
      <c r="O130" s="30"/>
      <c r="P130" s="30"/>
      <c r="Q130" s="30"/>
      <c r="R130" s="30"/>
      <c r="S130" s="30"/>
      <c r="T130" s="31"/>
      <c r="U130" s="176" t="s">
        <v>2812</v>
      </c>
      <c r="V130" s="174" t="s">
        <v>2812</v>
      </c>
      <c r="W130" s="175" t="s">
        <v>2812</v>
      </c>
      <c r="X130" s="422" t="s">
        <v>3555</v>
      </c>
      <c r="Y130" s="361" t="s">
        <v>192</v>
      </c>
      <c r="Z130" s="361" t="s">
        <v>192</v>
      </c>
      <c r="AA130" s="361" t="s">
        <v>192</v>
      </c>
      <c r="AB130" s="423" t="s">
        <v>192</v>
      </c>
      <c r="AC130" s="176"/>
      <c r="AD130" s="174"/>
      <c r="AE130" s="175"/>
      <c r="AF130" s="29" t="s">
        <v>2813</v>
      </c>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3"/>
      <c r="BL130" s="123" t="s">
        <v>5102</v>
      </c>
      <c r="BM130" s="123">
        <v>4</v>
      </c>
      <c r="BN130" s="123" t="s">
        <v>5278</v>
      </c>
      <c r="BO130" s="123" t="s">
        <v>5279</v>
      </c>
      <c r="BP130" s="123" t="s">
        <v>5147</v>
      </c>
      <c r="BQ130" s="123">
        <v>628</v>
      </c>
      <c r="BR130" s="123">
        <v>6</v>
      </c>
      <c r="BS130" s="123"/>
    </row>
    <row r="131" spans="1:71" s="7" customFormat="1" ht="40.5" customHeight="1" x14ac:dyDescent="0.2">
      <c r="A131" s="173">
        <v>109</v>
      </c>
      <c r="B131" s="174"/>
      <c r="C131" s="175"/>
      <c r="D131" s="29" t="s">
        <v>5024</v>
      </c>
      <c r="E131" s="30"/>
      <c r="F131" s="30"/>
      <c r="G131" s="30"/>
      <c r="H131" s="30"/>
      <c r="I131" s="30"/>
      <c r="J131" s="30"/>
      <c r="K131" s="30"/>
      <c r="L131" s="30"/>
      <c r="M131" s="30"/>
      <c r="N131" s="30"/>
      <c r="O131" s="30"/>
      <c r="P131" s="30"/>
      <c r="Q131" s="30"/>
      <c r="R131" s="30"/>
      <c r="S131" s="30"/>
      <c r="T131" s="31"/>
      <c r="U131" s="176" t="s">
        <v>1794</v>
      </c>
      <c r="V131" s="174" t="s">
        <v>1794</v>
      </c>
      <c r="W131" s="175" t="s">
        <v>1794</v>
      </c>
      <c r="X131" s="422" t="s">
        <v>3557</v>
      </c>
      <c r="Y131" s="361" t="s">
        <v>102</v>
      </c>
      <c r="Z131" s="361" t="s">
        <v>102</v>
      </c>
      <c r="AA131" s="361" t="s">
        <v>102</v>
      </c>
      <c r="AB131" s="423" t="s">
        <v>102</v>
      </c>
      <c r="AC131" s="176"/>
      <c r="AD131" s="174"/>
      <c r="AE131" s="175"/>
      <c r="AF131" s="29"/>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3"/>
      <c r="BL131" s="123" t="s">
        <v>5102</v>
      </c>
      <c r="BM131" s="123">
        <v>4</v>
      </c>
      <c r="BN131" s="123" t="s">
        <v>5280</v>
      </c>
      <c r="BO131" s="123" t="s">
        <v>5281</v>
      </c>
      <c r="BP131" s="123" t="s">
        <v>5104</v>
      </c>
      <c r="BQ131" s="123">
        <v>634</v>
      </c>
      <c r="BR131" s="123">
        <v>3</v>
      </c>
      <c r="BS131" s="123"/>
    </row>
    <row r="132" spans="1:71" s="7" customFormat="1" ht="40.5" customHeight="1" x14ac:dyDescent="0.2">
      <c r="A132" s="173">
        <v>110</v>
      </c>
      <c r="B132" s="174"/>
      <c r="C132" s="175"/>
      <c r="D132" s="29" t="s">
        <v>5025</v>
      </c>
      <c r="E132" s="30"/>
      <c r="F132" s="30"/>
      <c r="G132" s="30"/>
      <c r="H132" s="30"/>
      <c r="I132" s="30"/>
      <c r="J132" s="30"/>
      <c r="K132" s="30"/>
      <c r="L132" s="30"/>
      <c r="M132" s="30"/>
      <c r="N132" s="30"/>
      <c r="O132" s="30"/>
      <c r="P132" s="30"/>
      <c r="Q132" s="30"/>
      <c r="R132" s="30"/>
      <c r="S132" s="30"/>
      <c r="T132" s="31"/>
      <c r="U132" s="176" t="s">
        <v>2812</v>
      </c>
      <c r="V132" s="174" t="s">
        <v>2812</v>
      </c>
      <c r="W132" s="175" t="s">
        <v>2812</v>
      </c>
      <c r="X132" s="422" t="s">
        <v>3555</v>
      </c>
      <c r="Y132" s="361" t="s">
        <v>192</v>
      </c>
      <c r="Z132" s="361" t="s">
        <v>192</v>
      </c>
      <c r="AA132" s="361" t="s">
        <v>192</v>
      </c>
      <c r="AB132" s="423" t="s">
        <v>192</v>
      </c>
      <c r="AC132" s="176"/>
      <c r="AD132" s="174"/>
      <c r="AE132" s="175"/>
      <c r="AF132" s="29" t="s">
        <v>2813</v>
      </c>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3"/>
      <c r="BL132" s="123" t="s">
        <v>5102</v>
      </c>
      <c r="BM132" s="123">
        <v>4</v>
      </c>
      <c r="BN132" s="123" t="s">
        <v>5282</v>
      </c>
      <c r="BO132" s="123" t="s">
        <v>5283</v>
      </c>
      <c r="BP132" s="123" t="s">
        <v>5147</v>
      </c>
      <c r="BQ132" s="123">
        <v>637</v>
      </c>
      <c r="BR132" s="123">
        <v>6</v>
      </c>
      <c r="BS132" s="123"/>
    </row>
    <row r="133" spans="1:71" s="7" customFormat="1" ht="40.5" customHeight="1" x14ac:dyDescent="0.2">
      <c r="A133" s="173">
        <v>111</v>
      </c>
      <c r="B133" s="174"/>
      <c r="C133" s="175"/>
      <c r="D133" s="29" t="s">
        <v>2835</v>
      </c>
      <c r="E133" s="30"/>
      <c r="F133" s="30"/>
      <c r="G133" s="30"/>
      <c r="H133" s="30"/>
      <c r="I133" s="30"/>
      <c r="J133" s="30"/>
      <c r="K133" s="30"/>
      <c r="L133" s="30"/>
      <c r="M133" s="30"/>
      <c r="N133" s="30"/>
      <c r="O133" s="30"/>
      <c r="P133" s="30"/>
      <c r="Q133" s="30"/>
      <c r="R133" s="30"/>
      <c r="S133" s="30"/>
      <c r="T133" s="31"/>
      <c r="U133" s="176" t="s">
        <v>1810</v>
      </c>
      <c r="V133" s="174" t="s">
        <v>1810</v>
      </c>
      <c r="W133" s="175" t="s">
        <v>1810</v>
      </c>
      <c r="X133" s="422" t="s">
        <v>3557</v>
      </c>
      <c r="Y133" s="361" t="s">
        <v>102</v>
      </c>
      <c r="Z133" s="361" t="s">
        <v>102</v>
      </c>
      <c r="AA133" s="361" t="s">
        <v>102</v>
      </c>
      <c r="AB133" s="423" t="s">
        <v>102</v>
      </c>
      <c r="AC133" s="176"/>
      <c r="AD133" s="174"/>
      <c r="AE133" s="175"/>
      <c r="AF133" s="29" t="s">
        <v>5468</v>
      </c>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3"/>
      <c r="BL133" s="123" t="s">
        <v>5102</v>
      </c>
      <c r="BM133" s="123">
        <v>4</v>
      </c>
      <c r="BN133" s="123" t="s">
        <v>5284</v>
      </c>
      <c r="BO133" s="123" t="s">
        <v>5285</v>
      </c>
      <c r="BP133" s="123" t="s">
        <v>5104</v>
      </c>
      <c r="BQ133" s="123">
        <v>643</v>
      </c>
      <c r="BR133" s="123">
        <v>1</v>
      </c>
      <c r="BS133" s="123"/>
    </row>
    <row r="134" spans="1:71" s="7" customFormat="1" ht="40.5" customHeight="1" x14ac:dyDescent="0.2">
      <c r="A134" s="173">
        <v>112</v>
      </c>
      <c r="B134" s="174"/>
      <c r="C134" s="175"/>
      <c r="D134" s="29" t="s">
        <v>2653</v>
      </c>
      <c r="E134" s="30"/>
      <c r="F134" s="30"/>
      <c r="G134" s="30"/>
      <c r="H134" s="30"/>
      <c r="I134" s="30"/>
      <c r="J134" s="30"/>
      <c r="K134" s="30"/>
      <c r="L134" s="30"/>
      <c r="M134" s="30"/>
      <c r="N134" s="30"/>
      <c r="O134" s="30"/>
      <c r="P134" s="30"/>
      <c r="Q134" s="30"/>
      <c r="R134" s="30"/>
      <c r="S134" s="30"/>
      <c r="T134" s="31"/>
      <c r="U134" s="176" t="s">
        <v>2880</v>
      </c>
      <c r="V134" s="174" t="s">
        <v>2880</v>
      </c>
      <c r="W134" s="175" t="s">
        <v>2880</v>
      </c>
      <c r="X134" s="422" t="s">
        <v>3555</v>
      </c>
      <c r="Y134" s="361" t="s">
        <v>192</v>
      </c>
      <c r="Z134" s="361" t="s">
        <v>192</v>
      </c>
      <c r="AA134" s="361" t="s">
        <v>192</v>
      </c>
      <c r="AB134" s="423" t="s">
        <v>192</v>
      </c>
      <c r="AC134" s="176"/>
      <c r="AD134" s="174"/>
      <c r="AE134" s="175"/>
      <c r="AF134" s="29" t="s">
        <v>5093</v>
      </c>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3"/>
      <c r="BL134" s="123" t="s">
        <v>5102</v>
      </c>
      <c r="BM134" s="123">
        <v>4</v>
      </c>
      <c r="BN134" s="123" t="s">
        <v>5286</v>
      </c>
      <c r="BO134" s="123" t="s">
        <v>5287</v>
      </c>
      <c r="BP134" s="123" t="s">
        <v>5115</v>
      </c>
      <c r="BQ134" s="123">
        <v>644</v>
      </c>
      <c r="BR134" s="123">
        <v>4</v>
      </c>
      <c r="BS134" s="123">
        <v>2</v>
      </c>
    </row>
    <row r="135" spans="1:71" s="7" customFormat="1" ht="40.5" customHeight="1" x14ac:dyDescent="0.2">
      <c r="A135" s="173">
        <v>113</v>
      </c>
      <c r="B135" s="174"/>
      <c r="C135" s="175"/>
      <c r="D135" s="29" t="s">
        <v>5026</v>
      </c>
      <c r="E135" s="30"/>
      <c r="F135" s="30"/>
      <c r="G135" s="30"/>
      <c r="H135" s="30"/>
      <c r="I135" s="30"/>
      <c r="J135" s="30"/>
      <c r="K135" s="30"/>
      <c r="L135" s="30"/>
      <c r="M135" s="30"/>
      <c r="N135" s="30"/>
      <c r="O135" s="30"/>
      <c r="P135" s="30"/>
      <c r="Q135" s="30"/>
      <c r="R135" s="30"/>
      <c r="S135" s="30"/>
      <c r="T135" s="31"/>
      <c r="U135" s="176" t="s">
        <v>1810</v>
      </c>
      <c r="V135" s="174" t="s">
        <v>1810</v>
      </c>
      <c r="W135" s="175" t="s">
        <v>1810</v>
      </c>
      <c r="X135" s="422" t="s">
        <v>3557</v>
      </c>
      <c r="Y135" s="361" t="s">
        <v>102</v>
      </c>
      <c r="Z135" s="361" t="s">
        <v>102</v>
      </c>
      <c r="AA135" s="361" t="s">
        <v>102</v>
      </c>
      <c r="AB135" s="423" t="s">
        <v>102</v>
      </c>
      <c r="AC135" s="176"/>
      <c r="AD135" s="174"/>
      <c r="AE135" s="175"/>
      <c r="AF135" s="29" t="s">
        <v>5467</v>
      </c>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3"/>
      <c r="BL135" s="123" t="s">
        <v>5102</v>
      </c>
      <c r="BM135" s="123">
        <v>4</v>
      </c>
      <c r="BN135" s="123" t="s">
        <v>5288</v>
      </c>
      <c r="BO135" s="123" t="s">
        <v>5289</v>
      </c>
      <c r="BP135" s="123" t="s">
        <v>5104</v>
      </c>
      <c r="BQ135" s="123">
        <v>648</v>
      </c>
      <c r="BR135" s="123">
        <v>1</v>
      </c>
      <c r="BS135" s="123"/>
    </row>
    <row r="136" spans="1:71" s="7" customFormat="1" ht="40.5" customHeight="1" x14ac:dyDescent="0.2">
      <c r="A136" s="173">
        <v>114</v>
      </c>
      <c r="B136" s="174"/>
      <c r="C136" s="175"/>
      <c r="D136" s="29" t="s">
        <v>5027</v>
      </c>
      <c r="E136" s="30"/>
      <c r="F136" s="30"/>
      <c r="G136" s="30"/>
      <c r="H136" s="30"/>
      <c r="I136" s="30"/>
      <c r="J136" s="30"/>
      <c r="K136" s="30"/>
      <c r="L136" s="30"/>
      <c r="M136" s="30"/>
      <c r="N136" s="30"/>
      <c r="O136" s="30"/>
      <c r="P136" s="30"/>
      <c r="Q136" s="30"/>
      <c r="R136" s="30"/>
      <c r="S136" s="30"/>
      <c r="T136" s="31"/>
      <c r="U136" s="176" t="s">
        <v>2806</v>
      </c>
      <c r="V136" s="174" t="s">
        <v>2806</v>
      </c>
      <c r="W136" s="175" t="s">
        <v>2806</v>
      </c>
      <c r="X136" s="422" t="s">
        <v>3555</v>
      </c>
      <c r="Y136" s="361" t="s">
        <v>192</v>
      </c>
      <c r="Z136" s="361" t="s">
        <v>192</v>
      </c>
      <c r="AA136" s="361" t="s">
        <v>192</v>
      </c>
      <c r="AB136" s="423" t="s">
        <v>192</v>
      </c>
      <c r="AC136" s="176"/>
      <c r="AD136" s="174"/>
      <c r="AE136" s="175"/>
      <c r="AF136" s="29" t="s">
        <v>2808</v>
      </c>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3"/>
      <c r="BL136" s="123" t="s">
        <v>5102</v>
      </c>
      <c r="BM136" s="123">
        <v>4</v>
      </c>
      <c r="BN136" s="123" t="s">
        <v>5290</v>
      </c>
      <c r="BO136" s="123" t="s">
        <v>5291</v>
      </c>
      <c r="BP136" s="123" t="s">
        <v>5147</v>
      </c>
      <c r="BQ136" s="123">
        <v>649</v>
      </c>
      <c r="BR136" s="123">
        <v>6</v>
      </c>
      <c r="BS136" s="123">
        <v>2</v>
      </c>
    </row>
    <row r="137" spans="1:71" s="7" customFormat="1" ht="40.5" customHeight="1" x14ac:dyDescent="0.2">
      <c r="A137" s="173">
        <v>115</v>
      </c>
      <c r="B137" s="174"/>
      <c r="C137" s="175"/>
      <c r="D137" s="29" t="s">
        <v>5028</v>
      </c>
      <c r="E137" s="30"/>
      <c r="F137" s="30"/>
      <c r="G137" s="30"/>
      <c r="H137" s="30"/>
      <c r="I137" s="30"/>
      <c r="J137" s="30"/>
      <c r="K137" s="30"/>
      <c r="L137" s="30"/>
      <c r="M137" s="30"/>
      <c r="N137" s="30"/>
      <c r="O137" s="30"/>
      <c r="P137" s="30"/>
      <c r="Q137" s="30"/>
      <c r="R137" s="30"/>
      <c r="S137" s="30"/>
      <c r="T137" s="31"/>
      <c r="U137" s="176" t="s">
        <v>2812</v>
      </c>
      <c r="V137" s="174" t="s">
        <v>2812</v>
      </c>
      <c r="W137" s="175" t="s">
        <v>2812</v>
      </c>
      <c r="X137" s="422" t="s">
        <v>3555</v>
      </c>
      <c r="Y137" s="361" t="s">
        <v>192</v>
      </c>
      <c r="Z137" s="361" t="s">
        <v>192</v>
      </c>
      <c r="AA137" s="361" t="s">
        <v>192</v>
      </c>
      <c r="AB137" s="423" t="s">
        <v>192</v>
      </c>
      <c r="AC137" s="176"/>
      <c r="AD137" s="174"/>
      <c r="AE137" s="175"/>
      <c r="AF137" s="29" t="s">
        <v>2813</v>
      </c>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3"/>
      <c r="BL137" s="123" t="s">
        <v>5102</v>
      </c>
      <c r="BM137" s="123">
        <v>4</v>
      </c>
      <c r="BN137" s="123" t="s">
        <v>5292</v>
      </c>
      <c r="BO137" s="123" t="s">
        <v>5293</v>
      </c>
      <c r="BP137" s="123" t="s">
        <v>5147</v>
      </c>
      <c r="BQ137" s="123">
        <v>655</v>
      </c>
      <c r="BR137" s="123">
        <v>6</v>
      </c>
      <c r="BS137" s="123"/>
    </row>
    <row r="138" spans="1:71" s="7" customFormat="1" ht="40.5" customHeight="1" x14ac:dyDescent="0.2">
      <c r="A138" s="173">
        <v>116</v>
      </c>
      <c r="B138" s="174"/>
      <c r="C138" s="175"/>
      <c r="D138" s="29" t="s">
        <v>5029</v>
      </c>
      <c r="E138" s="30"/>
      <c r="F138" s="30"/>
      <c r="G138" s="30"/>
      <c r="H138" s="30"/>
      <c r="I138" s="30"/>
      <c r="J138" s="30"/>
      <c r="K138" s="30"/>
      <c r="L138" s="30"/>
      <c r="M138" s="30"/>
      <c r="N138" s="30"/>
      <c r="O138" s="30"/>
      <c r="P138" s="30"/>
      <c r="Q138" s="30"/>
      <c r="R138" s="30"/>
      <c r="S138" s="30"/>
      <c r="T138" s="31"/>
      <c r="U138" s="176" t="s">
        <v>1794</v>
      </c>
      <c r="V138" s="174" t="s">
        <v>1794</v>
      </c>
      <c r="W138" s="175" t="s">
        <v>1794</v>
      </c>
      <c r="X138" s="422" t="s">
        <v>3557</v>
      </c>
      <c r="Y138" s="361" t="s">
        <v>102</v>
      </c>
      <c r="Z138" s="361" t="s">
        <v>102</v>
      </c>
      <c r="AA138" s="361" t="s">
        <v>102</v>
      </c>
      <c r="AB138" s="423" t="s">
        <v>102</v>
      </c>
      <c r="AC138" s="176"/>
      <c r="AD138" s="174"/>
      <c r="AE138" s="175"/>
      <c r="AF138" s="29"/>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3"/>
      <c r="BL138" s="123" t="s">
        <v>5102</v>
      </c>
      <c r="BM138" s="123">
        <v>4</v>
      </c>
      <c r="BN138" s="123" t="s">
        <v>5294</v>
      </c>
      <c r="BO138" s="123" t="s">
        <v>5295</v>
      </c>
      <c r="BP138" s="123" t="s">
        <v>5104</v>
      </c>
      <c r="BQ138" s="123">
        <v>661</v>
      </c>
      <c r="BR138" s="123">
        <v>3</v>
      </c>
      <c r="BS138" s="123"/>
    </row>
    <row r="139" spans="1:71" s="7" customFormat="1" ht="40.5" customHeight="1" x14ac:dyDescent="0.2">
      <c r="A139" s="173">
        <v>117</v>
      </c>
      <c r="B139" s="174"/>
      <c r="C139" s="175"/>
      <c r="D139" s="29" t="s">
        <v>5030</v>
      </c>
      <c r="E139" s="30"/>
      <c r="F139" s="30"/>
      <c r="G139" s="30"/>
      <c r="H139" s="30"/>
      <c r="I139" s="30"/>
      <c r="J139" s="30"/>
      <c r="K139" s="30"/>
      <c r="L139" s="30"/>
      <c r="M139" s="30"/>
      <c r="N139" s="30"/>
      <c r="O139" s="30"/>
      <c r="P139" s="30"/>
      <c r="Q139" s="30"/>
      <c r="R139" s="30"/>
      <c r="S139" s="30"/>
      <c r="T139" s="31"/>
      <c r="U139" s="176" t="s">
        <v>2805</v>
      </c>
      <c r="V139" s="174" t="s">
        <v>2805</v>
      </c>
      <c r="W139" s="175" t="s">
        <v>2805</v>
      </c>
      <c r="X139" s="422" t="s">
        <v>3557</v>
      </c>
      <c r="Y139" s="361" t="s">
        <v>102</v>
      </c>
      <c r="Z139" s="361" t="s">
        <v>102</v>
      </c>
      <c r="AA139" s="361" t="s">
        <v>102</v>
      </c>
      <c r="AB139" s="423" t="s">
        <v>102</v>
      </c>
      <c r="AC139" s="176"/>
      <c r="AD139" s="174"/>
      <c r="AE139" s="175"/>
      <c r="AF139" s="29" t="s">
        <v>5470</v>
      </c>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3"/>
      <c r="BL139" s="123" t="s">
        <v>5102</v>
      </c>
      <c r="BM139" s="123">
        <v>4</v>
      </c>
      <c r="BN139" s="123" t="s">
        <v>5296</v>
      </c>
      <c r="BO139" s="123" t="s">
        <v>5297</v>
      </c>
      <c r="BP139" s="123" t="s">
        <v>5104</v>
      </c>
      <c r="BQ139" s="123">
        <v>664</v>
      </c>
      <c r="BR139" s="123">
        <v>20</v>
      </c>
      <c r="BS139" s="123"/>
    </row>
    <row r="140" spans="1:71" s="7" customFormat="1" ht="40.5" customHeight="1" x14ac:dyDescent="0.2">
      <c r="A140" s="173">
        <v>118</v>
      </c>
      <c r="B140" s="174"/>
      <c r="C140" s="175"/>
      <c r="D140" s="29" t="s">
        <v>5031</v>
      </c>
      <c r="E140" s="30"/>
      <c r="F140" s="30"/>
      <c r="G140" s="30"/>
      <c r="H140" s="30"/>
      <c r="I140" s="30"/>
      <c r="J140" s="30"/>
      <c r="K140" s="30"/>
      <c r="L140" s="30"/>
      <c r="M140" s="30"/>
      <c r="N140" s="30"/>
      <c r="O140" s="30"/>
      <c r="P140" s="30"/>
      <c r="Q140" s="30"/>
      <c r="R140" s="30"/>
      <c r="S140" s="30"/>
      <c r="T140" s="31"/>
      <c r="U140" s="176" t="s">
        <v>2805</v>
      </c>
      <c r="V140" s="174" t="s">
        <v>2805</v>
      </c>
      <c r="W140" s="175" t="s">
        <v>2805</v>
      </c>
      <c r="X140" s="422" t="s">
        <v>3557</v>
      </c>
      <c r="Y140" s="361" t="s">
        <v>378</v>
      </c>
      <c r="Z140" s="361" t="s">
        <v>378</v>
      </c>
      <c r="AA140" s="361" t="s">
        <v>378</v>
      </c>
      <c r="AB140" s="423" t="s">
        <v>378</v>
      </c>
      <c r="AC140" s="176"/>
      <c r="AD140" s="174"/>
      <c r="AE140" s="175"/>
      <c r="AF140" s="177" t="s">
        <v>5469</v>
      </c>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9"/>
      <c r="BL140" s="123" t="s">
        <v>5102</v>
      </c>
      <c r="BM140" s="123">
        <v>4</v>
      </c>
      <c r="BN140" s="123" t="s">
        <v>5298</v>
      </c>
      <c r="BO140" s="123" t="s">
        <v>5299</v>
      </c>
      <c r="BP140" s="123" t="s">
        <v>5104</v>
      </c>
      <c r="BQ140" s="123">
        <v>684</v>
      </c>
      <c r="BR140" s="123">
        <v>22</v>
      </c>
      <c r="BS140" s="123"/>
    </row>
    <row r="141" spans="1:71" s="7" customFormat="1" ht="40.5" customHeight="1" x14ac:dyDescent="0.2">
      <c r="A141" s="173">
        <v>119</v>
      </c>
      <c r="B141" s="174"/>
      <c r="C141" s="175"/>
      <c r="D141" s="29" t="s">
        <v>5032</v>
      </c>
      <c r="E141" s="30"/>
      <c r="F141" s="30"/>
      <c r="G141" s="30"/>
      <c r="H141" s="30"/>
      <c r="I141" s="30"/>
      <c r="J141" s="30"/>
      <c r="K141" s="30"/>
      <c r="L141" s="30"/>
      <c r="M141" s="30"/>
      <c r="N141" s="30"/>
      <c r="O141" s="30"/>
      <c r="P141" s="30"/>
      <c r="Q141" s="30"/>
      <c r="R141" s="30"/>
      <c r="S141" s="30"/>
      <c r="T141" s="31"/>
      <c r="U141" s="176" t="s">
        <v>2101</v>
      </c>
      <c r="V141" s="174" t="s">
        <v>2101</v>
      </c>
      <c r="W141" s="175" t="s">
        <v>2101</v>
      </c>
      <c r="X141" s="422" t="s">
        <v>3557</v>
      </c>
      <c r="Y141" s="361" t="s">
        <v>102</v>
      </c>
      <c r="Z141" s="361" t="s">
        <v>102</v>
      </c>
      <c r="AA141" s="361" t="s">
        <v>102</v>
      </c>
      <c r="AB141" s="423" t="s">
        <v>102</v>
      </c>
      <c r="AC141" s="176"/>
      <c r="AD141" s="174"/>
      <c r="AE141" s="175"/>
      <c r="AF141" s="29"/>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3"/>
      <c r="BL141" s="123" t="s">
        <v>5102</v>
      </c>
      <c r="BM141" s="123">
        <v>4</v>
      </c>
      <c r="BN141" s="123" t="s">
        <v>5300</v>
      </c>
      <c r="BO141" s="123" t="s">
        <v>5301</v>
      </c>
      <c r="BP141" s="123" t="s">
        <v>5104</v>
      </c>
      <c r="BQ141" s="123">
        <v>706</v>
      </c>
      <c r="BR141" s="123">
        <v>4</v>
      </c>
      <c r="BS141" s="123"/>
    </row>
    <row r="142" spans="1:71" s="7" customFormat="1" ht="40.5" customHeight="1" x14ac:dyDescent="0.2">
      <c r="A142" s="173">
        <v>120</v>
      </c>
      <c r="B142" s="174"/>
      <c r="C142" s="175"/>
      <c r="D142" s="29" t="s">
        <v>5033</v>
      </c>
      <c r="E142" s="30"/>
      <c r="F142" s="30"/>
      <c r="G142" s="30"/>
      <c r="H142" s="30"/>
      <c r="I142" s="30"/>
      <c r="J142" s="30"/>
      <c r="K142" s="30"/>
      <c r="L142" s="30"/>
      <c r="M142" s="30"/>
      <c r="N142" s="30"/>
      <c r="O142" s="30"/>
      <c r="P142" s="30"/>
      <c r="Q142" s="30"/>
      <c r="R142" s="30"/>
      <c r="S142" s="30"/>
      <c r="T142" s="31"/>
      <c r="U142" s="176" t="s">
        <v>2812</v>
      </c>
      <c r="V142" s="174" t="s">
        <v>2812</v>
      </c>
      <c r="W142" s="175" t="s">
        <v>2812</v>
      </c>
      <c r="X142" s="422" t="s">
        <v>3555</v>
      </c>
      <c r="Y142" s="361" t="s">
        <v>192</v>
      </c>
      <c r="Z142" s="361" t="s">
        <v>192</v>
      </c>
      <c r="AA142" s="361" t="s">
        <v>192</v>
      </c>
      <c r="AB142" s="423" t="s">
        <v>192</v>
      </c>
      <c r="AC142" s="176"/>
      <c r="AD142" s="174"/>
      <c r="AE142" s="175"/>
      <c r="AF142" s="29" t="s">
        <v>2813</v>
      </c>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3"/>
      <c r="BL142" s="123" t="s">
        <v>5102</v>
      </c>
      <c r="BM142" s="123">
        <v>4</v>
      </c>
      <c r="BN142" s="123" t="s">
        <v>5302</v>
      </c>
      <c r="BO142" s="123" t="s">
        <v>5303</v>
      </c>
      <c r="BP142" s="123" t="s">
        <v>5147</v>
      </c>
      <c r="BQ142" s="123">
        <v>710</v>
      </c>
      <c r="BR142" s="123">
        <v>6</v>
      </c>
      <c r="BS142" s="123"/>
    </row>
    <row r="143" spans="1:71" s="7" customFormat="1" ht="40.5" customHeight="1" x14ac:dyDescent="0.2">
      <c r="A143" s="173">
        <v>121</v>
      </c>
      <c r="B143" s="174"/>
      <c r="C143" s="175"/>
      <c r="D143" s="29" t="s">
        <v>5034</v>
      </c>
      <c r="E143" s="30"/>
      <c r="F143" s="30"/>
      <c r="G143" s="30"/>
      <c r="H143" s="30"/>
      <c r="I143" s="30"/>
      <c r="J143" s="30"/>
      <c r="K143" s="30"/>
      <c r="L143" s="30"/>
      <c r="M143" s="30"/>
      <c r="N143" s="30"/>
      <c r="O143" s="30"/>
      <c r="P143" s="30"/>
      <c r="Q143" s="30"/>
      <c r="R143" s="30"/>
      <c r="S143" s="30"/>
      <c r="T143" s="31"/>
      <c r="U143" s="176" t="s">
        <v>1794</v>
      </c>
      <c r="V143" s="174" t="s">
        <v>1794</v>
      </c>
      <c r="W143" s="175" t="s">
        <v>1794</v>
      </c>
      <c r="X143" s="422" t="s">
        <v>3557</v>
      </c>
      <c r="Y143" s="361" t="s">
        <v>102</v>
      </c>
      <c r="Z143" s="361" t="s">
        <v>102</v>
      </c>
      <c r="AA143" s="361" t="s">
        <v>102</v>
      </c>
      <c r="AB143" s="423" t="s">
        <v>102</v>
      </c>
      <c r="AC143" s="176"/>
      <c r="AD143" s="174"/>
      <c r="AE143" s="175"/>
      <c r="AF143" s="29"/>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3"/>
      <c r="BL143" s="123" t="s">
        <v>5102</v>
      </c>
      <c r="BM143" s="123">
        <v>4</v>
      </c>
      <c r="BN143" s="123" t="s">
        <v>5304</v>
      </c>
      <c r="BO143" s="123" t="s">
        <v>5305</v>
      </c>
      <c r="BP143" s="123" t="s">
        <v>5104</v>
      </c>
      <c r="BQ143" s="123">
        <v>716</v>
      </c>
      <c r="BR143" s="123">
        <v>3</v>
      </c>
      <c r="BS143" s="123"/>
    </row>
    <row r="144" spans="1:71" s="7" customFormat="1" ht="40.5" customHeight="1" x14ac:dyDescent="0.2">
      <c r="A144" s="173">
        <v>122</v>
      </c>
      <c r="B144" s="174"/>
      <c r="C144" s="175"/>
      <c r="D144" s="29" t="s">
        <v>5035</v>
      </c>
      <c r="E144" s="30"/>
      <c r="F144" s="30"/>
      <c r="G144" s="30"/>
      <c r="H144" s="30"/>
      <c r="I144" s="30"/>
      <c r="J144" s="30"/>
      <c r="K144" s="30"/>
      <c r="L144" s="30"/>
      <c r="M144" s="30"/>
      <c r="N144" s="30"/>
      <c r="O144" s="30"/>
      <c r="P144" s="30"/>
      <c r="Q144" s="30"/>
      <c r="R144" s="30"/>
      <c r="S144" s="30"/>
      <c r="T144" s="31"/>
      <c r="U144" s="176" t="s">
        <v>2812</v>
      </c>
      <c r="V144" s="174" t="s">
        <v>2812</v>
      </c>
      <c r="W144" s="175" t="s">
        <v>2812</v>
      </c>
      <c r="X144" s="422" t="s">
        <v>3555</v>
      </c>
      <c r="Y144" s="361" t="s">
        <v>192</v>
      </c>
      <c r="Z144" s="361" t="s">
        <v>192</v>
      </c>
      <c r="AA144" s="361" t="s">
        <v>192</v>
      </c>
      <c r="AB144" s="423" t="s">
        <v>192</v>
      </c>
      <c r="AC144" s="176"/>
      <c r="AD144" s="174"/>
      <c r="AE144" s="175"/>
      <c r="AF144" s="29" t="s">
        <v>2813</v>
      </c>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3"/>
      <c r="BL144" s="123" t="s">
        <v>5102</v>
      </c>
      <c r="BM144" s="123">
        <v>4</v>
      </c>
      <c r="BN144" s="123" t="s">
        <v>5306</v>
      </c>
      <c r="BO144" s="123" t="s">
        <v>5307</v>
      </c>
      <c r="BP144" s="123" t="s">
        <v>5147</v>
      </c>
      <c r="BQ144" s="123">
        <v>719</v>
      </c>
      <c r="BR144" s="123">
        <v>6</v>
      </c>
      <c r="BS144" s="123"/>
    </row>
    <row r="145" spans="1:71" s="7" customFormat="1" ht="40.5" customHeight="1" x14ac:dyDescent="0.2">
      <c r="A145" s="173">
        <v>123</v>
      </c>
      <c r="B145" s="174"/>
      <c r="C145" s="175"/>
      <c r="D145" s="29" t="s">
        <v>2839</v>
      </c>
      <c r="E145" s="30"/>
      <c r="F145" s="30"/>
      <c r="G145" s="30"/>
      <c r="H145" s="30"/>
      <c r="I145" s="30"/>
      <c r="J145" s="30"/>
      <c r="K145" s="30"/>
      <c r="L145" s="30"/>
      <c r="M145" s="30"/>
      <c r="N145" s="30"/>
      <c r="O145" s="30"/>
      <c r="P145" s="30"/>
      <c r="Q145" s="30"/>
      <c r="R145" s="30"/>
      <c r="S145" s="30"/>
      <c r="T145" s="31"/>
      <c r="U145" s="176" t="s">
        <v>1810</v>
      </c>
      <c r="V145" s="174" t="s">
        <v>1810</v>
      </c>
      <c r="W145" s="175" t="s">
        <v>1810</v>
      </c>
      <c r="X145" s="422" t="s">
        <v>3557</v>
      </c>
      <c r="Y145" s="361" t="s">
        <v>102</v>
      </c>
      <c r="Z145" s="361" t="s">
        <v>102</v>
      </c>
      <c r="AA145" s="361" t="s">
        <v>102</v>
      </c>
      <c r="AB145" s="423" t="s">
        <v>102</v>
      </c>
      <c r="AC145" s="176"/>
      <c r="AD145" s="174"/>
      <c r="AE145" s="175"/>
      <c r="AF145" s="29" t="s">
        <v>5468</v>
      </c>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3"/>
      <c r="BL145" s="123" t="s">
        <v>5102</v>
      </c>
      <c r="BM145" s="123">
        <v>4</v>
      </c>
      <c r="BN145" s="123" t="s">
        <v>5308</v>
      </c>
      <c r="BO145" s="123" t="s">
        <v>5309</v>
      </c>
      <c r="BP145" s="123" t="s">
        <v>5104</v>
      </c>
      <c r="BQ145" s="123">
        <v>725</v>
      </c>
      <c r="BR145" s="123">
        <v>1</v>
      </c>
      <c r="BS145" s="123"/>
    </row>
    <row r="146" spans="1:71" s="7" customFormat="1" ht="40.5" customHeight="1" x14ac:dyDescent="0.2">
      <c r="A146" s="173">
        <v>124</v>
      </c>
      <c r="B146" s="174"/>
      <c r="C146" s="175"/>
      <c r="D146" s="29" t="s">
        <v>2656</v>
      </c>
      <c r="E146" s="30"/>
      <c r="F146" s="30"/>
      <c r="G146" s="30"/>
      <c r="H146" s="30"/>
      <c r="I146" s="30"/>
      <c r="J146" s="30"/>
      <c r="K146" s="30"/>
      <c r="L146" s="30"/>
      <c r="M146" s="30"/>
      <c r="N146" s="30"/>
      <c r="O146" s="30"/>
      <c r="P146" s="30"/>
      <c r="Q146" s="30"/>
      <c r="R146" s="30"/>
      <c r="S146" s="30"/>
      <c r="T146" s="31"/>
      <c r="U146" s="176" t="s">
        <v>2880</v>
      </c>
      <c r="V146" s="174" t="s">
        <v>2880</v>
      </c>
      <c r="W146" s="175" t="s">
        <v>2880</v>
      </c>
      <c r="X146" s="422" t="s">
        <v>3555</v>
      </c>
      <c r="Y146" s="361" t="s">
        <v>192</v>
      </c>
      <c r="Z146" s="361" t="s">
        <v>192</v>
      </c>
      <c r="AA146" s="361" t="s">
        <v>192</v>
      </c>
      <c r="AB146" s="423" t="s">
        <v>192</v>
      </c>
      <c r="AC146" s="176"/>
      <c r="AD146" s="174"/>
      <c r="AE146" s="175"/>
      <c r="AF146" s="29" t="s">
        <v>5093</v>
      </c>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3"/>
      <c r="BL146" s="123" t="s">
        <v>5102</v>
      </c>
      <c r="BM146" s="123">
        <v>4</v>
      </c>
      <c r="BN146" s="123" t="s">
        <v>5310</v>
      </c>
      <c r="BO146" s="123" t="s">
        <v>5311</v>
      </c>
      <c r="BP146" s="123" t="s">
        <v>5115</v>
      </c>
      <c r="BQ146" s="123">
        <v>726</v>
      </c>
      <c r="BR146" s="123">
        <v>4</v>
      </c>
      <c r="BS146" s="123">
        <v>2</v>
      </c>
    </row>
    <row r="147" spans="1:71" s="7" customFormat="1" ht="40.5" customHeight="1" x14ac:dyDescent="0.2">
      <c r="A147" s="173">
        <v>125</v>
      </c>
      <c r="B147" s="174"/>
      <c r="C147" s="175"/>
      <c r="D147" s="29" t="s">
        <v>5036</v>
      </c>
      <c r="E147" s="30"/>
      <c r="F147" s="30"/>
      <c r="G147" s="30"/>
      <c r="H147" s="30"/>
      <c r="I147" s="30"/>
      <c r="J147" s="30"/>
      <c r="K147" s="30"/>
      <c r="L147" s="30"/>
      <c r="M147" s="30"/>
      <c r="N147" s="30"/>
      <c r="O147" s="30"/>
      <c r="P147" s="30"/>
      <c r="Q147" s="30"/>
      <c r="R147" s="30"/>
      <c r="S147" s="30"/>
      <c r="T147" s="31"/>
      <c r="U147" s="176" t="s">
        <v>1810</v>
      </c>
      <c r="V147" s="174" t="s">
        <v>1810</v>
      </c>
      <c r="W147" s="175" t="s">
        <v>1810</v>
      </c>
      <c r="X147" s="422" t="s">
        <v>3557</v>
      </c>
      <c r="Y147" s="361" t="s">
        <v>102</v>
      </c>
      <c r="Z147" s="361" t="s">
        <v>102</v>
      </c>
      <c r="AA147" s="361" t="s">
        <v>102</v>
      </c>
      <c r="AB147" s="423" t="s">
        <v>102</v>
      </c>
      <c r="AC147" s="176"/>
      <c r="AD147" s="174"/>
      <c r="AE147" s="175"/>
      <c r="AF147" s="29" t="s">
        <v>5467</v>
      </c>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3"/>
      <c r="BL147" s="123" t="s">
        <v>5102</v>
      </c>
      <c r="BM147" s="123">
        <v>4</v>
      </c>
      <c r="BN147" s="123" t="s">
        <v>5312</v>
      </c>
      <c r="BO147" s="123" t="s">
        <v>5313</v>
      </c>
      <c r="BP147" s="123" t="s">
        <v>5104</v>
      </c>
      <c r="BQ147" s="123">
        <v>730</v>
      </c>
      <c r="BR147" s="123">
        <v>1</v>
      </c>
      <c r="BS147" s="123"/>
    </row>
    <row r="148" spans="1:71" s="7" customFormat="1" ht="40.5" customHeight="1" x14ac:dyDescent="0.2">
      <c r="A148" s="173">
        <v>126</v>
      </c>
      <c r="B148" s="174"/>
      <c r="C148" s="175"/>
      <c r="D148" s="29" t="s">
        <v>5037</v>
      </c>
      <c r="E148" s="30"/>
      <c r="F148" s="30"/>
      <c r="G148" s="30"/>
      <c r="H148" s="30"/>
      <c r="I148" s="30"/>
      <c r="J148" s="30"/>
      <c r="K148" s="30"/>
      <c r="L148" s="30"/>
      <c r="M148" s="30"/>
      <c r="N148" s="30"/>
      <c r="O148" s="30"/>
      <c r="P148" s="30"/>
      <c r="Q148" s="30"/>
      <c r="R148" s="30"/>
      <c r="S148" s="30"/>
      <c r="T148" s="31"/>
      <c r="U148" s="176" t="s">
        <v>2806</v>
      </c>
      <c r="V148" s="174" t="s">
        <v>2806</v>
      </c>
      <c r="W148" s="175" t="s">
        <v>2806</v>
      </c>
      <c r="X148" s="422" t="s">
        <v>3555</v>
      </c>
      <c r="Y148" s="361" t="s">
        <v>192</v>
      </c>
      <c r="Z148" s="361" t="s">
        <v>192</v>
      </c>
      <c r="AA148" s="361" t="s">
        <v>192</v>
      </c>
      <c r="AB148" s="423" t="s">
        <v>192</v>
      </c>
      <c r="AC148" s="176"/>
      <c r="AD148" s="174"/>
      <c r="AE148" s="175"/>
      <c r="AF148" s="29" t="s">
        <v>2808</v>
      </c>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3"/>
      <c r="BL148" s="123" t="s">
        <v>5102</v>
      </c>
      <c r="BM148" s="123">
        <v>4</v>
      </c>
      <c r="BN148" s="123" t="s">
        <v>5314</v>
      </c>
      <c r="BO148" s="123" t="s">
        <v>5315</v>
      </c>
      <c r="BP148" s="123" t="s">
        <v>5147</v>
      </c>
      <c r="BQ148" s="123">
        <v>731</v>
      </c>
      <c r="BR148" s="123">
        <v>6</v>
      </c>
      <c r="BS148" s="123">
        <v>2</v>
      </c>
    </row>
    <row r="149" spans="1:71" s="7" customFormat="1" ht="40.5" customHeight="1" x14ac:dyDescent="0.2">
      <c r="A149" s="173">
        <v>127</v>
      </c>
      <c r="B149" s="174"/>
      <c r="C149" s="175"/>
      <c r="D149" s="29" t="s">
        <v>5038</v>
      </c>
      <c r="E149" s="30"/>
      <c r="F149" s="30"/>
      <c r="G149" s="30"/>
      <c r="H149" s="30"/>
      <c r="I149" s="30"/>
      <c r="J149" s="30"/>
      <c r="K149" s="30"/>
      <c r="L149" s="30"/>
      <c r="M149" s="30"/>
      <c r="N149" s="30"/>
      <c r="O149" s="30"/>
      <c r="P149" s="30"/>
      <c r="Q149" s="30"/>
      <c r="R149" s="30"/>
      <c r="S149" s="30"/>
      <c r="T149" s="31"/>
      <c r="U149" s="176" t="s">
        <v>2812</v>
      </c>
      <c r="V149" s="174" t="s">
        <v>2812</v>
      </c>
      <c r="W149" s="175" t="s">
        <v>2812</v>
      </c>
      <c r="X149" s="422" t="s">
        <v>3555</v>
      </c>
      <c r="Y149" s="361" t="s">
        <v>192</v>
      </c>
      <c r="Z149" s="361" t="s">
        <v>192</v>
      </c>
      <c r="AA149" s="361" t="s">
        <v>192</v>
      </c>
      <c r="AB149" s="423" t="s">
        <v>192</v>
      </c>
      <c r="AC149" s="176"/>
      <c r="AD149" s="174"/>
      <c r="AE149" s="175"/>
      <c r="AF149" s="29" t="s">
        <v>2813</v>
      </c>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3"/>
      <c r="BL149" s="123" t="s">
        <v>5102</v>
      </c>
      <c r="BM149" s="123">
        <v>4</v>
      </c>
      <c r="BN149" s="123" t="s">
        <v>5316</v>
      </c>
      <c r="BO149" s="123" t="s">
        <v>5317</v>
      </c>
      <c r="BP149" s="123" t="s">
        <v>5147</v>
      </c>
      <c r="BQ149" s="123">
        <v>737</v>
      </c>
      <c r="BR149" s="123">
        <v>6</v>
      </c>
      <c r="BS149" s="123"/>
    </row>
    <row r="150" spans="1:71" s="7" customFormat="1" ht="40.5" customHeight="1" x14ac:dyDescent="0.2">
      <c r="A150" s="173">
        <v>128</v>
      </c>
      <c r="B150" s="174"/>
      <c r="C150" s="175"/>
      <c r="D150" s="29" t="s">
        <v>5039</v>
      </c>
      <c r="E150" s="30"/>
      <c r="F150" s="30"/>
      <c r="G150" s="30"/>
      <c r="H150" s="30"/>
      <c r="I150" s="30"/>
      <c r="J150" s="30"/>
      <c r="K150" s="30"/>
      <c r="L150" s="30"/>
      <c r="M150" s="30"/>
      <c r="N150" s="30"/>
      <c r="O150" s="30"/>
      <c r="P150" s="30"/>
      <c r="Q150" s="30"/>
      <c r="R150" s="30"/>
      <c r="S150" s="30"/>
      <c r="T150" s="31"/>
      <c r="U150" s="176" t="s">
        <v>1794</v>
      </c>
      <c r="V150" s="174" t="s">
        <v>1794</v>
      </c>
      <c r="W150" s="175" t="s">
        <v>1794</v>
      </c>
      <c r="X150" s="422" t="s">
        <v>3557</v>
      </c>
      <c r="Y150" s="361" t="s">
        <v>102</v>
      </c>
      <c r="Z150" s="361" t="s">
        <v>102</v>
      </c>
      <c r="AA150" s="361" t="s">
        <v>102</v>
      </c>
      <c r="AB150" s="423" t="s">
        <v>102</v>
      </c>
      <c r="AC150" s="176"/>
      <c r="AD150" s="174"/>
      <c r="AE150" s="175"/>
      <c r="AF150" s="29"/>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3"/>
      <c r="BL150" s="123" t="s">
        <v>5102</v>
      </c>
      <c r="BM150" s="123">
        <v>4</v>
      </c>
      <c r="BN150" s="123" t="s">
        <v>5318</v>
      </c>
      <c r="BO150" s="123" t="s">
        <v>5319</v>
      </c>
      <c r="BP150" s="123" t="s">
        <v>5104</v>
      </c>
      <c r="BQ150" s="123">
        <v>743</v>
      </c>
      <c r="BR150" s="123">
        <v>3</v>
      </c>
      <c r="BS150" s="123"/>
    </row>
    <row r="151" spans="1:71" s="7" customFormat="1" ht="40.5" customHeight="1" x14ac:dyDescent="0.2">
      <c r="A151" s="173">
        <v>129</v>
      </c>
      <c r="B151" s="174"/>
      <c r="C151" s="175"/>
      <c r="D151" s="29" t="s">
        <v>5040</v>
      </c>
      <c r="E151" s="30"/>
      <c r="F151" s="30"/>
      <c r="G151" s="30"/>
      <c r="H151" s="30"/>
      <c r="I151" s="30"/>
      <c r="J151" s="30"/>
      <c r="K151" s="30"/>
      <c r="L151" s="30"/>
      <c r="M151" s="30"/>
      <c r="N151" s="30"/>
      <c r="O151" s="30"/>
      <c r="P151" s="30"/>
      <c r="Q151" s="30"/>
      <c r="R151" s="30"/>
      <c r="S151" s="30"/>
      <c r="T151" s="31"/>
      <c r="U151" s="176" t="s">
        <v>2805</v>
      </c>
      <c r="V151" s="174" t="s">
        <v>2805</v>
      </c>
      <c r="W151" s="175" t="s">
        <v>2805</v>
      </c>
      <c r="X151" s="422" t="s">
        <v>3557</v>
      </c>
      <c r="Y151" s="361" t="s">
        <v>102</v>
      </c>
      <c r="Z151" s="361" t="s">
        <v>102</v>
      </c>
      <c r="AA151" s="361" t="s">
        <v>102</v>
      </c>
      <c r="AB151" s="423" t="s">
        <v>102</v>
      </c>
      <c r="AC151" s="176"/>
      <c r="AD151" s="174"/>
      <c r="AE151" s="175"/>
      <c r="AF151" s="29" t="s">
        <v>5470</v>
      </c>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3"/>
      <c r="BL151" s="123" t="s">
        <v>5102</v>
      </c>
      <c r="BM151" s="123">
        <v>4</v>
      </c>
      <c r="BN151" s="123" t="s">
        <v>5320</v>
      </c>
      <c r="BO151" s="123" t="s">
        <v>5321</v>
      </c>
      <c r="BP151" s="123" t="s">
        <v>5104</v>
      </c>
      <c r="BQ151" s="123">
        <v>746</v>
      </c>
      <c r="BR151" s="123">
        <v>20</v>
      </c>
      <c r="BS151" s="123"/>
    </row>
    <row r="152" spans="1:71" s="7" customFormat="1" ht="40.5" customHeight="1" x14ac:dyDescent="0.2">
      <c r="A152" s="173">
        <v>130</v>
      </c>
      <c r="B152" s="174"/>
      <c r="C152" s="175"/>
      <c r="D152" s="29" t="s">
        <v>5041</v>
      </c>
      <c r="E152" s="30"/>
      <c r="F152" s="30"/>
      <c r="G152" s="30"/>
      <c r="H152" s="30"/>
      <c r="I152" s="30"/>
      <c r="J152" s="30"/>
      <c r="K152" s="30"/>
      <c r="L152" s="30"/>
      <c r="M152" s="30"/>
      <c r="N152" s="30"/>
      <c r="O152" s="30"/>
      <c r="P152" s="30"/>
      <c r="Q152" s="30"/>
      <c r="R152" s="30"/>
      <c r="S152" s="30"/>
      <c r="T152" s="31"/>
      <c r="U152" s="176" t="s">
        <v>2805</v>
      </c>
      <c r="V152" s="174" t="s">
        <v>2805</v>
      </c>
      <c r="W152" s="175" t="s">
        <v>2805</v>
      </c>
      <c r="X152" s="422" t="s">
        <v>3557</v>
      </c>
      <c r="Y152" s="361" t="s">
        <v>378</v>
      </c>
      <c r="Z152" s="361" t="s">
        <v>378</v>
      </c>
      <c r="AA152" s="361" t="s">
        <v>378</v>
      </c>
      <c r="AB152" s="423" t="s">
        <v>378</v>
      </c>
      <c r="AC152" s="176"/>
      <c r="AD152" s="174"/>
      <c r="AE152" s="175"/>
      <c r="AF152" s="177" t="s">
        <v>5469</v>
      </c>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9"/>
      <c r="BL152" s="123" t="s">
        <v>5102</v>
      </c>
      <c r="BM152" s="123">
        <v>4</v>
      </c>
      <c r="BN152" s="123" t="s">
        <v>5322</v>
      </c>
      <c r="BO152" s="123" t="s">
        <v>5323</v>
      </c>
      <c r="BP152" s="123" t="s">
        <v>5104</v>
      </c>
      <c r="BQ152" s="123">
        <v>766</v>
      </c>
      <c r="BR152" s="123">
        <v>22</v>
      </c>
      <c r="BS152" s="123"/>
    </row>
    <row r="153" spans="1:71" s="7" customFormat="1" ht="40.5" customHeight="1" x14ac:dyDescent="0.2">
      <c r="A153" s="173">
        <v>131</v>
      </c>
      <c r="B153" s="174"/>
      <c r="C153" s="175"/>
      <c r="D153" s="29" t="s">
        <v>5042</v>
      </c>
      <c r="E153" s="30"/>
      <c r="F153" s="30"/>
      <c r="G153" s="30"/>
      <c r="H153" s="30"/>
      <c r="I153" s="30"/>
      <c r="J153" s="30"/>
      <c r="K153" s="30"/>
      <c r="L153" s="30"/>
      <c r="M153" s="30"/>
      <c r="N153" s="30"/>
      <c r="O153" s="30"/>
      <c r="P153" s="30"/>
      <c r="Q153" s="30"/>
      <c r="R153" s="30"/>
      <c r="S153" s="30"/>
      <c r="T153" s="31"/>
      <c r="U153" s="176" t="s">
        <v>2101</v>
      </c>
      <c r="V153" s="174" t="s">
        <v>2101</v>
      </c>
      <c r="W153" s="175" t="s">
        <v>2101</v>
      </c>
      <c r="X153" s="422" t="s">
        <v>3557</v>
      </c>
      <c r="Y153" s="361" t="s">
        <v>102</v>
      </c>
      <c r="Z153" s="361" t="s">
        <v>102</v>
      </c>
      <c r="AA153" s="361" t="s">
        <v>102</v>
      </c>
      <c r="AB153" s="423" t="s">
        <v>102</v>
      </c>
      <c r="AC153" s="176"/>
      <c r="AD153" s="174"/>
      <c r="AE153" s="175"/>
      <c r="AF153" s="29"/>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3"/>
      <c r="BL153" s="123" t="s">
        <v>5102</v>
      </c>
      <c r="BM153" s="123">
        <v>4</v>
      </c>
      <c r="BN153" s="123" t="s">
        <v>5324</v>
      </c>
      <c r="BO153" s="123" t="s">
        <v>5325</v>
      </c>
      <c r="BP153" s="123" t="s">
        <v>5104</v>
      </c>
      <c r="BQ153" s="123">
        <v>788</v>
      </c>
      <c r="BR153" s="123">
        <v>4</v>
      </c>
      <c r="BS153" s="123"/>
    </row>
    <row r="154" spans="1:71" s="7" customFormat="1" ht="40.5" customHeight="1" x14ac:dyDescent="0.2">
      <c r="A154" s="173">
        <v>132</v>
      </c>
      <c r="B154" s="174"/>
      <c r="C154" s="175"/>
      <c r="D154" s="29" t="s">
        <v>5043</v>
      </c>
      <c r="E154" s="30"/>
      <c r="F154" s="30"/>
      <c r="G154" s="30"/>
      <c r="H154" s="30"/>
      <c r="I154" s="30"/>
      <c r="J154" s="30"/>
      <c r="K154" s="30"/>
      <c r="L154" s="30"/>
      <c r="M154" s="30"/>
      <c r="N154" s="30"/>
      <c r="O154" s="30"/>
      <c r="P154" s="30"/>
      <c r="Q154" s="30"/>
      <c r="R154" s="30"/>
      <c r="S154" s="30"/>
      <c r="T154" s="31"/>
      <c r="U154" s="176" t="s">
        <v>2812</v>
      </c>
      <c r="V154" s="174" t="s">
        <v>2812</v>
      </c>
      <c r="W154" s="175" t="s">
        <v>2812</v>
      </c>
      <c r="X154" s="422" t="s">
        <v>3555</v>
      </c>
      <c r="Y154" s="361" t="s">
        <v>192</v>
      </c>
      <c r="Z154" s="361" t="s">
        <v>192</v>
      </c>
      <c r="AA154" s="361" t="s">
        <v>192</v>
      </c>
      <c r="AB154" s="423" t="s">
        <v>192</v>
      </c>
      <c r="AC154" s="176"/>
      <c r="AD154" s="174"/>
      <c r="AE154" s="175"/>
      <c r="AF154" s="29" t="s">
        <v>2813</v>
      </c>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3"/>
      <c r="BL154" s="123" t="s">
        <v>5102</v>
      </c>
      <c r="BM154" s="123">
        <v>4</v>
      </c>
      <c r="BN154" s="123" t="s">
        <v>5326</v>
      </c>
      <c r="BO154" s="123" t="s">
        <v>5327</v>
      </c>
      <c r="BP154" s="123" t="s">
        <v>5147</v>
      </c>
      <c r="BQ154" s="123">
        <v>792</v>
      </c>
      <c r="BR154" s="123">
        <v>6</v>
      </c>
      <c r="BS154" s="123"/>
    </row>
    <row r="155" spans="1:71" s="7" customFormat="1" ht="40.5" customHeight="1" x14ac:dyDescent="0.2">
      <c r="A155" s="173">
        <v>133</v>
      </c>
      <c r="B155" s="174"/>
      <c r="C155" s="175"/>
      <c r="D155" s="29" t="s">
        <v>5044</v>
      </c>
      <c r="E155" s="30"/>
      <c r="F155" s="30"/>
      <c r="G155" s="30"/>
      <c r="H155" s="30"/>
      <c r="I155" s="30"/>
      <c r="J155" s="30"/>
      <c r="K155" s="30"/>
      <c r="L155" s="30"/>
      <c r="M155" s="30"/>
      <c r="N155" s="30"/>
      <c r="O155" s="30"/>
      <c r="P155" s="30"/>
      <c r="Q155" s="30"/>
      <c r="R155" s="30"/>
      <c r="S155" s="30"/>
      <c r="T155" s="31"/>
      <c r="U155" s="176" t="s">
        <v>1794</v>
      </c>
      <c r="V155" s="174" t="s">
        <v>1794</v>
      </c>
      <c r="W155" s="175" t="s">
        <v>1794</v>
      </c>
      <c r="X155" s="422" t="s">
        <v>3557</v>
      </c>
      <c r="Y155" s="361" t="s">
        <v>102</v>
      </c>
      <c r="Z155" s="361" t="s">
        <v>102</v>
      </c>
      <c r="AA155" s="361" t="s">
        <v>102</v>
      </c>
      <c r="AB155" s="423" t="s">
        <v>102</v>
      </c>
      <c r="AC155" s="176"/>
      <c r="AD155" s="174"/>
      <c r="AE155" s="175"/>
      <c r="AF155" s="29"/>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3"/>
      <c r="BL155" s="123" t="s">
        <v>5102</v>
      </c>
      <c r="BM155" s="123">
        <v>4</v>
      </c>
      <c r="BN155" s="123" t="s">
        <v>5328</v>
      </c>
      <c r="BO155" s="123" t="s">
        <v>5329</v>
      </c>
      <c r="BP155" s="123" t="s">
        <v>5104</v>
      </c>
      <c r="BQ155" s="123">
        <v>798</v>
      </c>
      <c r="BR155" s="123">
        <v>3</v>
      </c>
      <c r="BS155" s="123"/>
    </row>
    <row r="156" spans="1:71" s="7" customFormat="1" ht="40.5" customHeight="1" x14ac:dyDescent="0.2">
      <c r="A156" s="173">
        <v>134</v>
      </c>
      <c r="B156" s="174"/>
      <c r="C156" s="175"/>
      <c r="D156" s="29" t="s">
        <v>5045</v>
      </c>
      <c r="E156" s="30"/>
      <c r="F156" s="30"/>
      <c r="G156" s="30"/>
      <c r="H156" s="30"/>
      <c r="I156" s="30"/>
      <c r="J156" s="30"/>
      <c r="K156" s="30"/>
      <c r="L156" s="30"/>
      <c r="M156" s="30"/>
      <c r="N156" s="30"/>
      <c r="O156" s="30"/>
      <c r="P156" s="30"/>
      <c r="Q156" s="30"/>
      <c r="R156" s="30"/>
      <c r="S156" s="30"/>
      <c r="T156" s="31"/>
      <c r="U156" s="176" t="s">
        <v>2812</v>
      </c>
      <c r="V156" s="174" t="s">
        <v>2812</v>
      </c>
      <c r="W156" s="175" t="s">
        <v>2812</v>
      </c>
      <c r="X156" s="422" t="s">
        <v>3555</v>
      </c>
      <c r="Y156" s="361" t="s">
        <v>192</v>
      </c>
      <c r="Z156" s="361" t="s">
        <v>192</v>
      </c>
      <c r="AA156" s="361" t="s">
        <v>192</v>
      </c>
      <c r="AB156" s="423" t="s">
        <v>192</v>
      </c>
      <c r="AC156" s="176"/>
      <c r="AD156" s="174"/>
      <c r="AE156" s="175"/>
      <c r="AF156" s="29" t="s">
        <v>2813</v>
      </c>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3"/>
      <c r="BL156" s="123" t="s">
        <v>5102</v>
      </c>
      <c r="BM156" s="123">
        <v>4</v>
      </c>
      <c r="BN156" s="123" t="s">
        <v>5330</v>
      </c>
      <c r="BO156" s="123" t="s">
        <v>5331</v>
      </c>
      <c r="BP156" s="123" t="s">
        <v>5147</v>
      </c>
      <c r="BQ156" s="123">
        <v>801</v>
      </c>
      <c r="BR156" s="123">
        <v>6</v>
      </c>
      <c r="BS156" s="123"/>
    </row>
    <row r="157" spans="1:71" s="7" customFormat="1" ht="40.5" customHeight="1" x14ac:dyDescent="0.2">
      <c r="A157" s="173">
        <v>135</v>
      </c>
      <c r="B157" s="174"/>
      <c r="C157" s="175"/>
      <c r="D157" s="29" t="s">
        <v>2843</v>
      </c>
      <c r="E157" s="30"/>
      <c r="F157" s="30"/>
      <c r="G157" s="30"/>
      <c r="H157" s="30"/>
      <c r="I157" s="30"/>
      <c r="J157" s="30"/>
      <c r="K157" s="30"/>
      <c r="L157" s="30"/>
      <c r="M157" s="30"/>
      <c r="N157" s="30"/>
      <c r="O157" s="30"/>
      <c r="P157" s="30"/>
      <c r="Q157" s="30"/>
      <c r="R157" s="30"/>
      <c r="S157" s="30"/>
      <c r="T157" s="31"/>
      <c r="U157" s="176" t="s">
        <v>1810</v>
      </c>
      <c r="V157" s="174" t="s">
        <v>1810</v>
      </c>
      <c r="W157" s="175" t="s">
        <v>1810</v>
      </c>
      <c r="X157" s="422" t="s">
        <v>3557</v>
      </c>
      <c r="Y157" s="361" t="s">
        <v>102</v>
      </c>
      <c r="Z157" s="361" t="s">
        <v>102</v>
      </c>
      <c r="AA157" s="361" t="s">
        <v>102</v>
      </c>
      <c r="AB157" s="423" t="s">
        <v>102</v>
      </c>
      <c r="AC157" s="176"/>
      <c r="AD157" s="174"/>
      <c r="AE157" s="175"/>
      <c r="AF157" s="29" t="s">
        <v>5468</v>
      </c>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3"/>
      <c r="BL157" s="123" t="s">
        <v>5102</v>
      </c>
      <c r="BM157" s="123">
        <v>4</v>
      </c>
      <c r="BN157" s="123" t="s">
        <v>5332</v>
      </c>
      <c r="BO157" s="123" t="s">
        <v>5333</v>
      </c>
      <c r="BP157" s="123" t="s">
        <v>5104</v>
      </c>
      <c r="BQ157" s="123">
        <v>807</v>
      </c>
      <c r="BR157" s="123">
        <v>1</v>
      </c>
      <c r="BS157" s="123"/>
    </row>
    <row r="158" spans="1:71" s="7" customFormat="1" ht="40.5" customHeight="1" x14ac:dyDescent="0.2">
      <c r="A158" s="173">
        <v>136</v>
      </c>
      <c r="B158" s="174"/>
      <c r="C158" s="175"/>
      <c r="D158" s="29" t="s">
        <v>2659</v>
      </c>
      <c r="E158" s="30"/>
      <c r="F158" s="30"/>
      <c r="G158" s="30"/>
      <c r="H158" s="30"/>
      <c r="I158" s="30"/>
      <c r="J158" s="30"/>
      <c r="K158" s="30"/>
      <c r="L158" s="30"/>
      <c r="M158" s="30"/>
      <c r="N158" s="30"/>
      <c r="O158" s="30"/>
      <c r="P158" s="30"/>
      <c r="Q158" s="30"/>
      <c r="R158" s="30"/>
      <c r="S158" s="30"/>
      <c r="T158" s="31"/>
      <c r="U158" s="176" t="s">
        <v>2880</v>
      </c>
      <c r="V158" s="174" t="s">
        <v>2880</v>
      </c>
      <c r="W158" s="175" t="s">
        <v>2880</v>
      </c>
      <c r="X158" s="422" t="s">
        <v>3555</v>
      </c>
      <c r="Y158" s="361" t="s">
        <v>192</v>
      </c>
      <c r="Z158" s="361" t="s">
        <v>192</v>
      </c>
      <c r="AA158" s="361" t="s">
        <v>192</v>
      </c>
      <c r="AB158" s="423" t="s">
        <v>192</v>
      </c>
      <c r="AC158" s="176"/>
      <c r="AD158" s="174"/>
      <c r="AE158" s="175"/>
      <c r="AF158" s="29" t="s">
        <v>5093</v>
      </c>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3"/>
      <c r="BL158" s="123" t="s">
        <v>5102</v>
      </c>
      <c r="BM158" s="123">
        <v>4</v>
      </c>
      <c r="BN158" s="123" t="s">
        <v>5334</v>
      </c>
      <c r="BO158" s="123" t="s">
        <v>5335</v>
      </c>
      <c r="BP158" s="123" t="s">
        <v>5115</v>
      </c>
      <c r="BQ158" s="123">
        <v>808</v>
      </c>
      <c r="BR158" s="123">
        <v>4</v>
      </c>
      <c r="BS158" s="123">
        <v>2</v>
      </c>
    </row>
    <row r="159" spans="1:71" s="7" customFormat="1" ht="40.5" customHeight="1" x14ac:dyDescent="0.2">
      <c r="A159" s="173">
        <v>137</v>
      </c>
      <c r="B159" s="174"/>
      <c r="C159" s="175"/>
      <c r="D159" s="29" t="s">
        <v>5046</v>
      </c>
      <c r="E159" s="30"/>
      <c r="F159" s="30"/>
      <c r="G159" s="30"/>
      <c r="H159" s="30"/>
      <c r="I159" s="30"/>
      <c r="J159" s="30"/>
      <c r="K159" s="30"/>
      <c r="L159" s="30"/>
      <c r="M159" s="30"/>
      <c r="N159" s="30"/>
      <c r="O159" s="30"/>
      <c r="P159" s="30"/>
      <c r="Q159" s="30"/>
      <c r="R159" s="30"/>
      <c r="S159" s="30"/>
      <c r="T159" s="31"/>
      <c r="U159" s="176" t="s">
        <v>1810</v>
      </c>
      <c r="V159" s="174" t="s">
        <v>1810</v>
      </c>
      <c r="W159" s="175" t="s">
        <v>1810</v>
      </c>
      <c r="X159" s="422" t="s">
        <v>3557</v>
      </c>
      <c r="Y159" s="361" t="s">
        <v>102</v>
      </c>
      <c r="Z159" s="361" t="s">
        <v>102</v>
      </c>
      <c r="AA159" s="361" t="s">
        <v>102</v>
      </c>
      <c r="AB159" s="423" t="s">
        <v>102</v>
      </c>
      <c r="AC159" s="176"/>
      <c r="AD159" s="174"/>
      <c r="AE159" s="175"/>
      <c r="AF159" s="29" t="s">
        <v>5467</v>
      </c>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3"/>
      <c r="BL159" s="123" t="s">
        <v>5102</v>
      </c>
      <c r="BM159" s="123">
        <v>4</v>
      </c>
      <c r="BN159" s="123" t="s">
        <v>5336</v>
      </c>
      <c r="BO159" s="123" t="s">
        <v>5337</v>
      </c>
      <c r="BP159" s="123" t="s">
        <v>5104</v>
      </c>
      <c r="BQ159" s="123">
        <v>812</v>
      </c>
      <c r="BR159" s="123">
        <v>1</v>
      </c>
      <c r="BS159" s="123"/>
    </row>
    <row r="160" spans="1:71" s="7" customFormat="1" ht="40.5" customHeight="1" x14ac:dyDescent="0.2">
      <c r="A160" s="173">
        <v>138</v>
      </c>
      <c r="B160" s="174"/>
      <c r="C160" s="175"/>
      <c r="D160" s="29" t="s">
        <v>5047</v>
      </c>
      <c r="E160" s="30"/>
      <c r="F160" s="30"/>
      <c r="G160" s="30"/>
      <c r="H160" s="30"/>
      <c r="I160" s="30"/>
      <c r="J160" s="30"/>
      <c r="K160" s="30"/>
      <c r="L160" s="30"/>
      <c r="M160" s="30"/>
      <c r="N160" s="30"/>
      <c r="O160" s="30"/>
      <c r="P160" s="30"/>
      <c r="Q160" s="30"/>
      <c r="R160" s="30"/>
      <c r="S160" s="30"/>
      <c r="T160" s="31"/>
      <c r="U160" s="176" t="s">
        <v>2806</v>
      </c>
      <c r="V160" s="174" t="s">
        <v>2806</v>
      </c>
      <c r="W160" s="175" t="s">
        <v>2806</v>
      </c>
      <c r="X160" s="422" t="s">
        <v>3555</v>
      </c>
      <c r="Y160" s="361" t="s">
        <v>192</v>
      </c>
      <c r="Z160" s="361" t="s">
        <v>192</v>
      </c>
      <c r="AA160" s="361" t="s">
        <v>192</v>
      </c>
      <c r="AB160" s="423" t="s">
        <v>192</v>
      </c>
      <c r="AC160" s="176"/>
      <c r="AD160" s="174"/>
      <c r="AE160" s="175"/>
      <c r="AF160" s="29" t="s">
        <v>2808</v>
      </c>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3"/>
      <c r="BL160" s="123" t="s">
        <v>5102</v>
      </c>
      <c r="BM160" s="123">
        <v>4</v>
      </c>
      <c r="BN160" s="123" t="s">
        <v>5338</v>
      </c>
      <c r="BO160" s="123" t="s">
        <v>5339</v>
      </c>
      <c r="BP160" s="123" t="s">
        <v>5147</v>
      </c>
      <c r="BQ160" s="123">
        <v>813</v>
      </c>
      <c r="BR160" s="123">
        <v>6</v>
      </c>
      <c r="BS160" s="123">
        <v>2</v>
      </c>
    </row>
    <row r="161" spans="1:71" s="7" customFormat="1" ht="40.5" customHeight="1" x14ac:dyDescent="0.2">
      <c r="A161" s="173">
        <v>139</v>
      </c>
      <c r="B161" s="174"/>
      <c r="C161" s="175"/>
      <c r="D161" s="29" t="s">
        <v>5048</v>
      </c>
      <c r="E161" s="30"/>
      <c r="F161" s="30"/>
      <c r="G161" s="30"/>
      <c r="H161" s="30"/>
      <c r="I161" s="30"/>
      <c r="J161" s="30"/>
      <c r="K161" s="30"/>
      <c r="L161" s="30"/>
      <c r="M161" s="30"/>
      <c r="N161" s="30"/>
      <c r="O161" s="30"/>
      <c r="P161" s="30"/>
      <c r="Q161" s="30"/>
      <c r="R161" s="30"/>
      <c r="S161" s="30"/>
      <c r="T161" s="31"/>
      <c r="U161" s="176" t="s">
        <v>2812</v>
      </c>
      <c r="V161" s="174" t="s">
        <v>2812</v>
      </c>
      <c r="W161" s="175" t="s">
        <v>2812</v>
      </c>
      <c r="X161" s="422" t="s">
        <v>3555</v>
      </c>
      <c r="Y161" s="361" t="s">
        <v>192</v>
      </c>
      <c r="Z161" s="361" t="s">
        <v>192</v>
      </c>
      <c r="AA161" s="361" t="s">
        <v>192</v>
      </c>
      <c r="AB161" s="423" t="s">
        <v>192</v>
      </c>
      <c r="AC161" s="176"/>
      <c r="AD161" s="174"/>
      <c r="AE161" s="175"/>
      <c r="AF161" s="29" t="s">
        <v>2813</v>
      </c>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3"/>
      <c r="BL161" s="123" t="s">
        <v>5102</v>
      </c>
      <c r="BM161" s="123">
        <v>4</v>
      </c>
      <c r="BN161" s="123" t="s">
        <v>5340</v>
      </c>
      <c r="BO161" s="123" t="s">
        <v>5341</v>
      </c>
      <c r="BP161" s="123" t="s">
        <v>5147</v>
      </c>
      <c r="BQ161" s="123">
        <v>819</v>
      </c>
      <c r="BR161" s="123">
        <v>6</v>
      </c>
      <c r="BS161" s="123"/>
    </row>
    <row r="162" spans="1:71" s="7" customFormat="1" ht="40.5" customHeight="1" x14ac:dyDescent="0.2">
      <c r="A162" s="173">
        <v>140</v>
      </c>
      <c r="B162" s="174"/>
      <c r="C162" s="175"/>
      <c r="D162" s="29" t="s">
        <v>5483</v>
      </c>
      <c r="E162" s="30"/>
      <c r="F162" s="30"/>
      <c r="G162" s="30"/>
      <c r="H162" s="30"/>
      <c r="I162" s="30"/>
      <c r="J162" s="30"/>
      <c r="K162" s="30"/>
      <c r="L162" s="30"/>
      <c r="M162" s="30"/>
      <c r="N162" s="30"/>
      <c r="O162" s="30"/>
      <c r="P162" s="30"/>
      <c r="Q162" s="30"/>
      <c r="R162" s="30"/>
      <c r="S162" s="30"/>
      <c r="T162" s="31"/>
      <c r="U162" s="176" t="s">
        <v>1794</v>
      </c>
      <c r="V162" s="174" t="s">
        <v>1794</v>
      </c>
      <c r="W162" s="175" t="s">
        <v>1794</v>
      </c>
      <c r="X162" s="422" t="s">
        <v>3557</v>
      </c>
      <c r="Y162" s="361" t="s">
        <v>102</v>
      </c>
      <c r="Z162" s="361" t="s">
        <v>102</v>
      </c>
      <c r="AA162" s="361" t="s">
        <v>102</v>
      </c>
      <c r="AB162" s="423" t="s">
        <v>102</v>
      </c>
      <c r="AC162" s="176"/>
      <c r="AD162" s="174"/>
      <c r="AE162" s="175"/>
      <c r="AF162" s="29"/>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3"/>
      <c r="BL162" s="123" t="s">
        <v>5102</v>
      </c>
      <c r="BM162" s="123">
        <v>4</v>
      </c>
      <c r="BN162" s="123" t="s">
        <v>5342</v>
      </c>
      <c r="BO162" s="123" t="s">
        <v>5343</v>
      </c>
      <c r="BP162" s="123" t="s">
        <v>5104</v>
      </c>
      <c r="BQ162" s="123">
        <v>825</v>
      </c>
      <c r="BR162" s="123">
        <v>3</v>
      </c>
      <c r="BS162" s="123"/>
    </row>
    <row r="163" spans="1:71" s="7" customFormat="1" ht="40.5" customHeight="1" x14ac:dyDescent="0.2">
      <c r="A163" s="173">
        <v>141</v>
      </c>
      <c r="B163" s="174"/>
      <c r="C163" s="175"/>
      <c r="D163" s="29" t="s">
        <v>5049</v>
      </c>
      <c r="E163" s="30"/>
      <c r="F163" s="30"/>
      <c r="G163" s="30"/>
      <c r="H163" s="30"/>
      <c r="I163" s="30"/>
      <c r="J163" s="30"/>
      <c r="K163" s="30"/>
      <c r="L163" s="30"/>
      <c r="M163" s="30"/>
      <c r="N163" s="30"/>
      <c r="O163" s="30"/>
      <c r="P163" s="30"/>
      <c r="Q163" s="30"/>
      <c r="R163" s="30"/>
      <c r="S163" s="30"/>
      <c r="T163" s="31"/>
      <c r="U163" s="176" t="s">
        <v>2805</v>
      </c>
      <c r="V163" s="174" t="s">
        <v>2805</v>
      </c>
      <c r="W163" s="175" t="s">
        <v>2805</v>
      </c>
      <c r="X163" s="422" t="s">
        <v>3557</v>
      </c>
      <c r="Y163" s="361" t="s">
        <v>102</v>
      </c>
      <c r="Z163" s="361" t="s">
        <v>102</v>
      </c>
      <c r="AA163" s="361" t="s">
        <v>102</v>
      </c>
      <c r="AB163" s="423" t="s">
        <v>102</v>
      </c>
      <c r="AC163" s="176"/>
      <c r="AD163" s="174"/>
      <c r="AE163" s="175"/>
      <c r="AF163" s="29" t="s">
        <v>5470</v>
      </c>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3"/>
      <c r="BL163" s="123" t="s">
        <v>5102</v>
      </c>
      <c r="BM163" s="123">
        <v>4</v>
      </c>
      <c r="BN163" s="123" t="s">
        <v>5344</v>
      </c>
      <c r="BO163" s="123" t="s">
        <v>5345</v>
      </c>
      <c r="BP163" s="123" t="s">
        <v>5104</v>
      </c>
      <c r="BQ163" s="123">
        <v>828</v>
      </c>
      <c r="BR163" s="123">
        <v>20</v>
      </c>
      <c r="BS163" s="123"/>
    </row>
    <row r="164" spans="1:71" s="7" customFormat="1" ht="40.5" customHeight="1" x14ac:dyDescent="0.2">
      <c r="A164" s="173">
        <v>142</v>
      </c>
      <c r="B164" s="174"/>
      <c r="C164" s="175"/>
      <c r="D164" s="29" t="s">
        <v>5050</v>
      </c>
      <c r="E164" s="30"/>
      <c r="F164" s="30"/>
      <c r="G164" s="30"/>
      <c r="H164" s="30"/>
      <c r="I164" s="30"/>
      <c r="J164" s="30"/>
      <c r="K164" s="30"/>
      <c r="L164" s="30"/>
      <c r="M164" s="30"/>
      <c r="N164" s="30"/>
      <c r="O164" s="30"/>
      <c r="P164" s="30"/>
      <c r="Q164" s="30"/>
      <c r="R164" s="30"/>
      <c r="S164" s="30"/>
      <c r="T164" s="31"/>
      <c r="U164" s="176" t="s">
        <v>2805</v>
      </c>
      <c r="V164" s="174" t="s">
        <v>2805</v>
      </c>
      <c r="W164" s="175" t="s">
        <v>2805</v>
      </c>
      <c r="X164" s="422" t="s">
        <v>3557</v>
      </c>
      <c r="Y164" s="361" t="s">
        <v>378</v>
      </c>
      <c r="Z164" s="361" t="s">
        <v>378</v>
      </c>
      <c r="AA164" s="361" t="s">
        <v>378</v>
      </c>
      <c r="AB164" s="423" t="s">
        <v>378</v>
      </c>
      <c r="AC164" s="176"/>
      <c r="AD164" s="174"/>
      <c r="AE164" s="175"/>
      <c r="AF164" s="177" t="s">
        <v>5469</v>
      </c>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9"/>
      <c r="BL164" s="123" t="s">
        <v>5102</v>
      </c>
      <c r="BM164" s="123">
        <v>4</v>
      </c>
      <c r="BN164" s="123" t="s">
        <v>5346</v>
      </c>
      <c r="BO164" s="123" t="s">
        <v>5347</v>
      </c>
      <c r="BP164" s="123" t="s">
        <v>5104</v>
      </c>
      <c r="BQ164" s="123">
        <v>848</v>
      </c>
      <c r="BR164" s="123">
        <v>22</v>
      </c>
      <c r="BS164" s="123"/>
    </row>
    <row r="165" spans="1:71" s="7" customFormat="1" ht="40.5" customHeight="1" x14ac:dyDescent="0.2">
      <c r="A165" s="173">
        <v>143</v>
      </c>
      <c r="B165" s="174"/>
      <c r="C165" s="175"/>
      <c r="D165" s="29" t="s">
        <v>5051</v>
      </c>
      <c r="E165" s="30"/>
      <c r="F165" s="30"/>
      <c r="G165" s="30"/>
      <c r="H165" s="30"/>
      <c r="I165" s="30"/>
      <c r="J165" s="30"/>
      <c r="K165" s="30"/>
      <c r="L165" s="30"/>
      <c r="M165" s="30"/>
      <c r="N165" s="30"/>
      <c r="O165" s="30"/>
      <c r="P165" s="30"/>
      <c r="Q165" s="30"/>
      <c r="R165" s="30"/>
      <c r="S165" s="30"/>
      <c r="T165" s="31"/>
      <c r="U165" s="176" t="s">
        <v>2101</v>
      </c>
      <c r="V165" s="174" t="s">
        <v>2101</v>
      </c>
      <c r="W165" s="175" t="s">
        <v>2101</v>
      </c>
      <c r="X165" s="422" t="s">
        <v>3557</v>
      </c>
      <c r="Y165" s="361" t="s">
        <v>102</v>
      </c>
      <c r="Z165" s="361" t="s">
        <v>102</v>
      </c>
      <c r="AA165" s="361" t="s">
        <v>102</v>
      </c>
      <c r="AB165" s="423" t="s">
        <v>102</v>
      </c>
      <c r="AC165" s="176"/>
      <c r="AD165" s="174"/>
      <c r="AE165" s="175"/>
      <c r="AF165" s="29"/>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3"/>
      <c r="BL165" s="123" t="s">
        <v>5102</v>
      </c>
      <c r="BM165" s="123">
        <v>4</v>
      </c>
      <c r="BN165" s="123" t="s">
        <v>5348</v>
      </c>
      <c r="BO165" s="123" t="s">
        <v>5349</v>
      </c>
      <c r="BP165" s="123" t="s">
        <v>5104</v>
      </c>
      <c r="BQ165" s="123">
        <v>870</v>
      </c>
      <c r="BR165" s="123">
        <v>4</v>
      </c>
      <c r="BS165" s="123"/>
    </row>
    <row r="166" spans="1:71" s="7" customFormat="1" ht="40.5" customHeight="1" x14ac:dyDescent="0.2">
      <c r="A166" s="173">
        <v>144</v>
      </c>
      <c r="B166" s="174"/>
      <c r="C166" s="175"/>
      <c r="D166" s="29" t="s">
        <v>5052</v>
      </c>
      <c r="E166" s="30"/>
      <c r="F166" s="30"/>
      <c r="G166" s="30"/>
      <c r="H166" s="30"/>
      <c r="I166" s="30"/>
      <c r="J166" s="30"/>
      <c r="K166" s="30"/>
      <c r="L166" s="30"/>
      <c r="M166" s="30"/>
      <c r="N166" s="30"/>
      <c r="O166" s="30"/>
      <c r="P166" s="30"/>
      <c r="Q166" s="30"/>
      <c r="R166" s="30"/>
      <c r="S166" s="30"/>
      <c r="T166" s="31"/>
      <c r="U166" s="176" t="s">
        <v>2812</v>
      </c>
      <c r="V166" s="174" t="s">
        <v>2812</v>
      </c>
      <c r="W166" s="175" t="s">
        <v>2812</v>
      </c>
      <c r="X166" s="422" t="s">
        <v>3555</v>
      </c>
      <c r="Y166" s="361" t="s">
        <v>192</v>
      </c>
      <c r="Z166" s="361" t="s">
        <v>192</v>
      </c>
      <c r="AA166" s="361" t="s">
        <v>192</v>
      </c>
      <c r="AB166" s="423" t="s">
        <v>192</v>
      </c>
      <c r="AC166" s="176"/>
      <c r="AD166" s="174"/>
      <c r="AE166" s="175"/>
      <c r="AF166" s="29" t="s">
        <v>2813</v>
      </c>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3"/>
      <c r="BL166" s="123" t="s">
        <v>5102</v>
      </c>
      <c r="BM166" s="123">
        <v>4</v>
      </c>
      <c r="BN166" s="123" t="s">
        <v>5350</v>
      </c>
      <c r="BO166" s="123" t="s">
        <v>5351</v>
      </c>
      <c r="BP166" s="123" t="s">
        <v>5147</v>
      </c>
      <c r="BQ166" s="123">
        <v>874</v>
      </c>
      <c r="BR166" s="123">
        <v>6</v>
      </c>
      <c r="BS166" s="123"/>
    </row>
    <row r="167" spans="1:71" s="7" customFormat="1" ht="40.5" customHeight="1" x14ac:dyDescent="0.2">
      <c r="A167" s="173">
        <v>145</v>
      </c>
      <c r="B167" s="174"/>
      <c r="C167" s="175"/>
      <c r="D167" s="29" t="s">
        <v>5053</v>
      </c>
      <c r="E167" s="30"/>
      <c r="F167" s="30"/>
      <c r="G167" s="30"/>
      <c r="H167" s="30"/>
      <c r="I167" s="30"/>
      <c r="J167" s="30"/>
      <c r="K167" s="30"/>
      <c r="L167" s="30"/>
      <c r="M167" s="30"/>
      <c r="N167" s="30"/>
      <c r="O167" s="30"/>
      <c r="P167" s="30"/>
      <c r="Q167" s="30"/>
      <c r="R167" s="30"/>
      <c r="S167" s="30"/>
      <c r="T167" s="31"/>
      <c r="U167" s="176" t="s">
        <v>1794</v>
      </c>
      <c r="V167" s="174" t="s">
        <v>1794</v>
      </c>
      <c r="W167" s="175" t="s">
        <v>1794</v>
      </c>
      <c r="X167" s="422" t="s">
        <v>3557</v>
      </c>
      <c r="Y167" s="361" t="s">
        <v>102</v>
      </c>
      <c r="Z167" s="361" t="s">
        <v>102</v>
      </c>
      <c r="AA167" s="361" t="s">
        <v>102</v>
      </c>
      <c r="AB167" s="423" t="s">
        <v>102</v>
      </c>
      <c r="AC167" s="176"/>
      <c r="AD167" s="174"/>
      <c r="AE167" s="175"/>
      <c r="AF167" s="29"/>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3"/>
      <c r="BL167" s="123" t="s">
        <v>5102</v>
      </c>
      <c r="BM167" s="123">
        <v>4</v>
      </c>
      <c r="BN167" s="123" t="s">
        <v>5352</v>
      </c>
      <c r="BO167" s="123" t="s">
        <v>5353</v>
      </c>
      <c r="BP167" s="123" t="s">
        <v>5104</v>
      </c>
      <c r="BQ167" s="123">
        <v>880</v>
      </c>
      <c r="BR167" s="123">
        <v>3</v>
      </c>
      <c r="BS167" s="123"/>
    </row>
    <row r="168" spans="1:71" s="7" customFormat="1" ht="40.5" customHeight="1" x14ac:dyDescent="0.2">
      <c r="A168" s="173">
        <v>146</v>
      </c>
      <c r="B168" s="174"/>
      <c r="C168" s="175"/>
      <c r="D168" s="29" t="s">
        <v>5054</v>
      </c>
      <c r="E168" s="30"/>
      <c r="F168" s="30"/>
      <c r="G168" s="30"/>
      <c r="H168" s="30"/>
      <c r="I168" s="30"/>
      <c r="J168" s="30"/>
      <c r="K168" s="30"/>
      <c r="L168" s="30"/>
      <c r="M168" s="30"/>
      <c r="N168" s="30"/>
      <c r="O168" s="30"/>
      <c r="P168" s="30"/>
      <c r="Q168" s="30"/>
      <c r="R168" s="30"/>
      <c r="S168" s="30"/>
      <c r="T168" s="31"/>
      <c r="U168" s="176" t="s">
        <v>2812</v>
      </c>
      <c r="V168" s="174" t="s">
        <v>2812</v>
      </c>
      <c r="W168" s="175" t="s">
        <v>2812</v>
      </c>
      <c r="X168" s="422" t="s">
        <v>3555</v>
      </c>
      <c r="Y168" s="361" t="s">
        <v>192</v>
      </c>
      <c r="Z168" s="361" t="s">
        <v>192</v>
      </c>
      <c r="AA168" s="361" t="s">
        <v>192</v>
      </c>
      <c r="AB168" s="423" t="s">
        <v>192</v>
      </c>
      <c r="AC168" s="176"/>
      <c r="AD168" s="174"/>
      <c r="AE168" s="175"/>
      <c r="AF168" s="29" t="s">
        <v>2813</v>
      </c>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3"/>
      <c r="BL168" s="123" t="s">
        <v>5102</v>
      </c>
      <c r="BM168" s="123">
        <v>4</v>
      </c>
      <c r="BN168" s="123" t="s">
        <v>5354</v>
      </c>
      <c r="BO168" s="123" t="s">
        <v>5355</v>
      </c>
      <c r="BP168" s="123" t="s">
        <v>5147</v>
      </c>
      <c r="BQ168" s="123">
        <v>883</v>
      </c>
      <c r="BR168" s="123">
        <v>6</v>
      </c>
      <c r="BS168" s="123"/>
    </row>
    <row r="169" spans="1:71" s="7" customFormat="1" ht="40.5" customHeight="1" x14ac:dyDescent="0.2">
      <c r="A169" s="173">
        <v>147</v>
      </c>
      <c r="B169" s="174"/>
      <c r="C169" s="175"/>
      <c r="D169" s="29" t="s">
        <v>2847</v>
      </c>
      <c r="E169" s="30"/>
      <c r="F169" s="30"/>
      <c r="G169" s="30"/>
      <c r="H169" s="30"/>
      <c r="I169" s="30"/>
      <c r="J169" s="30"/>
      <c r="K169" s="30"/>
      <c r="L169" s="30"/>
      <c r="M169" s="30"/>
      <c r="N169" s="30"/>
      <c r="O169" s="30"/>
      <c r="P169" s="30"/>
      <c r="Q169" s="30"/>
      <c r="R169" s="30"/>
      <c r="S169" s="30"/>
      <c r="T169" s="31"/>
      <c r="U169" s="176" t="s">
        <v>1810</v>
      </c>
      <c r="V169" s="174" t="s">
        <v>1810</v>
      </c>
      <c r="W169" s="175" t="s">
        <v>1810</v>
      </c>
      <c r="X169" s="422" t="s">
        <v>3557</v>
      </c>
      <c r="Y169" s="361" t="s">
        <v>102</v>
      </c>
      <c r="Z169" s="361" t="s">
        <v>102</v>
      </c>
      <c r="AA169" s="361" t="s">
        <v>102</v>
      </c>
      <c r="AB169" s="423" t="s">
        <v>102</v>
      </c>
      <c r="AC169" s="176"/>
      <c r="AD169" s="174"/>
      <c r="AE169" s="175"/>
      <c r="AF169" s="29" t="s">
        <v>5468</v>
      </c>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3"/>
      <c r="BL169" s="123" t="s">
        <v>5102</v>
      </c>
      <c r="BM169" s="123">
        <v>4</v>
      </c>
      <c r="BN169" s="123" t="s">
        <v>5356</v>
      </c>
      <c r="BO169" s="123" t="s">
        <v>5357</v>
      </c>
      <c r="BP169" s="123" t="s">
        <v>5104</v>
      </c>
      <c r="BQ169" s="123">
        <v>889</v>
      </c>
      <c r="BR169" s="123">
        <v>1</v>
      </c>
      <c r="BS169" s="123"/>
    </row>
    <row r="170" spans="1:71" s="7" customFormat="1" ht="40.5" customHeight="1" x14ac:dyDescent="0.2">
      <c r="A170" s="173">
        <v>148</v>
      </c>
      <c r="B170" s="174"/>
      <c r="C170" s="175"/>
      <c r="D170" s="29" t="s">
        <v>2662</v>
      </c>
      <c r="E170" s="30"/>
      <c r="F170" s="30"/>
      <c r="G170" s="30"/>
      <c r="H170" s="30"/>
      <c r="I170" s="30"/>
      <c r="J170" s="30"/>
      <c r="K170" s="30"/>
      <c r="L170" s="30"/>
      <c r="M170" s="30"/>
      <c r="N170" s="30"/>
      <c r="O170" s="30"/>
      <c r="P170" s="30"/>
      <c r="Q170" s="30"/>
      <c r="R170" s="30"/>
      <c r="S170" s="30"/>
      <c r="T170" s="31"/>
      <c r="U170" s="176" t="s">
        <v>2880</v>
      </c>
      <c r="V170" s="174" t="s">
        <v>2880</v>
      </c>
      <c r="W170" s="175" t="s">
        <v>2880</v>
      </c>
      <c r="X170" s="422" t="s">
        <v>3555</v>
      </c>
      <c r="Y170" s="361" t="s">
        <v>192</v>
      </c>
      <c r="Z170" s="361" t="s">
        <v>192</v>
      </c>
      <c r="AA170" s="361" t="s">
        <v>192</v>
      </c>
      <c r="AB170" s="423" t="s">
        <v>192</v>
      </c>
      <c r="AC170" s="176"/>
      <c r="AD170" s="174"/>
      <c r="AE170" s="175"/>
      <c r="AF170" s="29" t="s">
        <v>5093</v>
      </c>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3"/>
      <c r="BL170" s="123" t="s">
        <v>5102</v>
      </c>
      <c r="BM170" s="123">
        <v>4</v>
      </c>
      <c r="BN170" s="123" t="s">
        <v>5358</v>
      </c>
      <c r="BO170" s="123" t="s">
        <v>5359</v>
      </c>
      <c r="BP170" s="123" t="s">
        <v>5115</v>
      </c>
      <c r="BQ170" s="123">
        <v>890</v>
      </c>
      <c r="BR170" s="123">
        <v>4</v>
      </c>
      <c r="BS170" s="123">
        <v>2</v>
      </c>
    </row>
    <row r="171" spans="1:71" s="7" customFormat="1" ht="40.5" customHeight="1" x14ac:dyDescent="0.2">
      <c r="A171" s="173">
        <v>149</v>
      </c>
      <c r="B171" s="174"/>
      <c r="C171" s="175"/>
      <c r="D171" s="29" t="s">
        <v>5055</v>
      </c>
      <c r="E171" s="30"/>
      <c r="F171" s="30"/>
      <c r="G171" s="30"/>
      <c r="H171" s="30"/>
      <c r="I171" s="30"/>
      <c r="J171" s="30"/>
      <c r="K171" s="30"/>
      <c r="L171" s="30"/>
      <c r="M171" s="30"/>
      <c r="N171" s="30"/>
      <c r="O171" s="30"/>
      <c r="P171" s="30"/>
      <c r="Q171" s="30"/>
      <c r="R171" s="30"/>
      <c r="S171" s="30"/>
      <c r="T171" s="31"/>
      <c r="U171" s="176" t="s">
        <v>1810</v>
      </c>
      <c r="V171" s="174" t="s">
        <v>1810</v>
      </c>
      <c r="W171" s="175" t="s">
        <v>1810</v>
      </c>
      <c r="X171" s="422" t="s">
        <v>3557</v>
      </c>
      <c r="Y171" s="361" t="s">
        <v>102</v>
      </c>
      <c r="Z171" s="361" t="s">
        <v>102</v>
      </c>
      <c r="AA171" s="361" t="s">
        <v>102</v>
      </c>
      <c r="AB171" s="423" t="s">
        <v>102</v>
      </c>
      <c r="AC171" s="176"/>
      <c r="AD171" s="174"/>
      <c r="AE171" s="175"/>
      <c r="AF171" s="29" t="s">
        <v>5467</v>
      </c>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3"/>
      <c r="BL171" s="123" t="s">
        <v>5102</v>
      </c>
      <c r="BM171" s="123">
        <v>4</v>
      </c>
      <c r="BN171" s="123" t="s">
        <v>5360</v>
      </c>
      <c r="BO171" s="123" t="s">
        <v>5361</v>
      </c>
      <c r="BP171" s="123" t="s">
        <v>5104</v>
      </c>
      <c r="BQ171" s="123">
        <v>894</v>
      </c>
      <c r="BR171" s="123">
        <v>1</v>
      </c>
      <c r="BS171" s="123"/>
    </row>
    <row r="172" spans="1:71" s="7" customFormat="1" ht="40.5" customHeight="1" x14ac:dyDescent="0.2">
      <c r="A172" s="173">
        <v>150</v>
      </c>
      <c r="B172" s="174"/>
      <c r="C172" s="175"/>
      <c r="D172" s="29" t="s">
        <v>5056</v>
      </c>
      <c r="E172" s="30"/>
      <c r="F172" s="30"/>
      <c r="G172" s="30"/>
      <c r="H172" s="30"/>
      <c r="I172" s="30"/>
      <c r="J172" s="30"/>
      <c r="K172" s="30"/>
      <c r="L172" s="30"/>
      <c r="M172" s="30"/>
      <c r="N172" s="30"/>
      <c r="O172" s="30"/>
      <c r="P172" s="30"/>
      <c r="Q172" s="30"/>
      <c r="R172" s="30"/>
      <c r="S172" s="30"/>
      <c r="T172" s="31"/>
      <c r="U172" s="176" t="s">
        <v>2806</v>
      </c>
      <c r="V172" s="174" t="s">
        <v>2806</v>
      </c>
      <c r="W172" s="175" t="s">
        <v>2806</v>
      </c>
      <c r="X172" s="422" t="s">
        <v>3555</v>
      </c>
      <c r="Y172" s="361" t="s">
        <v>192</v>
      </c>
      <c r="Z172" s="361" t="s">
        <v>192</v>
      </c>
      <c r="AA172" s="361" t="s">
        <v>192</v>
      </c>
      <c r="AB172" s="423" t="s">
        <v>192</v>
      </c>
      <c r="AC172" s="176"/>
      <c r="AD172" s="174"/>
      <c r="AE172" s="175"/>
      <c r="AF172" s="29" t="s">
        <v>2808</v>
      </c>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3"/>
      <c r="BL172" s="123" t="s">
        <v>5102</v>
      </c>
      <c r="BM172" s="123">
        <v>4</v>
      </c>
      <c r="BN172" s="123" t="s">
        <v>5362</v>
      </c>
      <c r="BO172" s="123" t="s">
        <v>5363</v>
      </c>
      <c r="BP172" s="123" t="s">
        <v>5147</v>
      </c>
      <c r="BQ172" s="123">
        <v>895</v>
      </c>
      <c r="BR172" s="123">
        <v>6</v>
      </c>
      <c r="BS172" s="123">
        <v>2</v>
      </c>
    </row>
    <row r="173" spans="1:71" s="7" customFormat="1" ht="40.5" customHeight="1" x14ac:dyDescent="0.2">
      <c r="A173" s="173">
        <v>151</v>
      </c>
      <c r="B173" s="174"/>
      <c r="C173" s="175"/>
      <c r="D173" s="29" t="s">
        <v>5057</v>
      </c>
      <c r="E173" s="30"/>
      <c r="F173" s="30"/>
      <c r="G173" s="30"/>
      <c r="H173" s="30"/>
      <c r="I173" s="30"/>
      <c r="J173" s="30"/>
      <c r="K173" s="30"/>
      <c r="L173" s="30"/>
      <c r="M173" s="30"/>
      <c r="N173" s="30"/>
      <c r="O173" s="30"/>
      <c r="P173" s="30"/>
      <c r="Q173" s="30"/>
      <c r="R173" s="30"/>
      <c r="S173" s="30"/>
      <c r="T173" s="31"/>
      <c r="U173" s="176" t="s">
        <v>2812</v>
      </c>
      <c r="V173" s="174" t="s">
        <v>2812</v>
      </c>
      <c r="W173" s="175" t="s">
        <v>2812</v>
      </c>
      <c r="X173" s="422" t="s">
        <v>3555</v>
      </c>
      <c r="Y173" s="361" t="s">
        <v>192</v>
      </c>
      <c r="Z173" s="361" t="s">
        <v>192</v>
      </c>
      <c r="AA173" s="361" t="s">
        <v>192</v>
      </c>
      <c r="AB173" s="423" t="s">
        <v>192</v>
      </c>
      <c r="AC173" s="176"/>
      <c r="AD173" s="174"/>
      <c r="AE173" s="175"/>
      <c r="AF173" s="29" t="s">
        <v>2813</v>
      </c>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3"/>
      <c r="BL173" s="123" t="s">
        <v>5102</v>
      </c>
      <c r="BM173" s="123">
        <v>4</v>
      </c>
      <c r="BN173" s="123" t="s">
        <v>5364</v>
      </c>
      <c r="BO173" s="123" t="s">
        <v>5365</v>
      </c>
      <c r="BP173" s="123" t="s">
        <v>5147</v>
      </c>
      <c r="BQ173" s="123">
        <v>901</v>
      </c>
      <c r="BR173" s="123">
        <v>6</v>
      </c>
      <c r="BS173" s="123"/>
    </row>
    <row r="174" spans="1:71" s="7" customFormat="1" ht="40.5" customHeight="1" x14ac:dyDescent="0.2">
      <c r="A174" s="173">
        <v>152</v>
      </c>
      <c r="B174" s="174"/>
      <c r="C174" s="175"/>
      <c r="D174" s="29" t="s">
        <v>5058</v>
      </c>
      <c r="E174" s="30"/>
      <c r="F174" s="30"/>
      <c r="G174" s="30"/>
      <c r="H174" s="30"/>
      <c r="I174" s="30"/>
      <c r="J174" s="30"/>
      <c r="K174" s="30"/>
      <c r="L174" s="30"/>
      <c r="M174" s="30"/>
      <c r="N174" s="30"/>
      <c r="O174" s="30"/>
      <c r="P174" s="30"/>
      <c r="Q174" s="30"/>
      <c r="R174" s="30"/>
      <c r="S174" s="30"/>
      <c r="T174" s="31"/>
      <c r="U174" s="176" t="s">
        <v>1794</v>
      </c>
      <c r="V174" s="174" t="s">
        <v>1794</v>
      </c>
      <c r="W174" s="175" t="s">
        <v>1794</v>
      </c>
      <c r="X174" s="422" t="s">
        <v>3557</v>
      </c>
      <c r="Y174" s="361" t="s">
        <v>102</v>
      </c>
      <c r="Z174" s="361" t="s">
        <v>102</v>
      </c>
      <c r="AA174" s="361" t="s">
        <v>102</v>
      </c>
      <c r="AB174" s="423" t="s">
        <v>102</v>
      </c>
      <c r="AC174" s="176"/>
      <c r="AD174" s="174"/>
      <c r="AE174" s="175"/>
      <c r="AF174" s="29"/>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3"/>
      <c r="BL174" s="123" t="s">
        <v>5102</v>
      </c>
      <c r="BM174" s="123">
        <v>4</v>
      </c>
      <c r="BN174" s="123" t="s">
        <v>5366</v>
      </c>
      <c r="BO174" s="123" t="s">
        <v>5367</v>
      </c>
      <c r="BP174" s="123" t="s">
        <v>5104</v>
      </c>
      <c r="BQ174" s="123">
        <v>907</v>
      </c>
      <c r="BR174" s="123">
        <v>3</v>
      </c>
      <c r="BS174" s="123"/>
    </row>
    <row r="175" spans="1:71" s="7" customFormat="1" ht="40.5" customHeight="1" x14ac:dyDescent="0.2">
      <c r="A175" s="173">
        <v>153</v>
      </c>
      <c r="B175" s="174"/>
      <c r="C175" s="175"/>
      <c r="D175" s="29" t="s">
        <v>5059</v>
      </c>
      <c r="E175" s="30"/>
      <c r="F175" s="30"/>
      <c r="G175" s="30"/>
      <c r="H175" s="30"/>
      <c r="I175" s="30"/>
      <c r="J175" s="30"/>
      <c r="K175" s="30"/>
      <c r="L175" s="30"/>
      <c r="M175" s="30"/>
      <c r="N175" s="30"/>
      <c r="O175" s="30"/>
      <c r="P175" s="30"/>
      <c r="Q175" s="30"/>
      <c r="R175" s="30"/>
      <c r="S175" s="30"/>
      <c r="T175" s="31"/>
      <c r="U175" s="176" t="s">
        <v>2805</v>
      </c>
      <c r="V175" s="174" t="s">
        <v>2805</v>
      </c>
      <c r="W175" s="175" t="s">
        <v>2805</v>
      </c>
      <c r="X175" s="422" t="s">
        <v>3557</v>
      </c>
      <c r="Y175" s="361" t="s">
        <v>102</v>
      </c>
      <c r="Z175" s="361" t="s">
        <v>102</v>
      </c>
      <c r="AA175" s="361" t="s">
        <v>102</v>
      </c>
      <c r="AB175" s="423" t="s">
        <v>102</v>
      </c>
      <c r="AC175" s="176"/>
      <c r="AD175" s="174"/>
      <c r="AE175" s="175"/>
      <c r="AF175" s="29" t="s">
        <v>5470</v>
      </c>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3"/>
      <c r="BL175" s="123" t="s">
        <v>5102</v>
      </c>
      <c r="BM175" s="123">
        <v>4</v>
      </c>
      <c r="BN175" s="123" t="s">
        <v>5368</v>
      </c>
      <c r="BO175" s="123" t="s">
        <v>5369</v>
      </c>
      <c r="BP175" s="123" t="s">
        <v>5104</v>
      </c>
      <c r="BQ175" s="123">
        <v>910</v>
      </c>
      <c r="BR175" s="123">
        <v>20</v>
      </c>
      <c r="BS175" s="123"/>
    </row>
    <row r="176" spans="1:71" s="7" customFormat="1" ht="40.5" customHeight="1" x14ac:dyDescent="0.2">
      <c r="A176" s="173">
        <v>154</v>
      </c>
      <c r="B176" s="174"/>
      <c r="C176" s="175"/>
      <c r="D176" s="29" t="s">
        <v>5060</v>
      </c>
      <c r="E176" s="30"/>
      <c r="F176" s="30"/>
      <c r="G176" s="30"/>
      <c r="H176" s="30"/>
      <c r="I176" s="30"/>
      <c r="J176" s="30"/>
      <c r="K176" s="30"/>
      <c r="L176" s="30"/>
      <c r="M176" s="30"/>
      <c r="N176" s="30"/>
      <c r="O176" s="30"/>
      <c r="P176" s="30"/>
      <c r="Q176" s="30"/>
      <c r="R176" s="30"/>
      <c r="S176" s="30"/>
      <c r="T176" s="31"/>
      <c r="U176" s="176" t="s">
        <v>2805</v>
      </c>
      <c r="V176" s="174" t="s">
        <v>2805</v>
      </c>
      <c r="W176" s="175" t="s">
        <v>2805</v>
      </c>
      <c r="X176" s="422" t="s">
        <v>3557</v>
      </c>
      <c r="Y176" s="361" t="s">
        <v>378</v>
      </c>
      <c r="Z176" s="361" t="s">
        <v>378</v>
      </c>
      <c r="AA176" s="361" t="s">
        <v>378</v>
      </c>
      <c r="AB176" s="423" t="s">
        <v>378</v>
      </c>
      <c r="AC176" s="176"/>
      <c r="AD176" s="174"/>
      <c r="AE176" s="175"/>
      <c r="AF176" s="177" t="s">
        <v>5469</v>
      </c>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9"/>
      <c r="BL176" s="123" t="s">
        <v>5102</v>
      </c>
      <c r="BM176" s="123">
        <v>4</v>
      </c>
      <c r="BN176" s="123" t="s">
        <v>5370</v>
      </c>
      <c r="BO176" s="123" t="s">
        <v>5371</v>
      </c>
      <c r="BP176" s="123" t="s">
        <v>5104</v>
      </c>
      <c r="BQ176" s="123">
        <v>930</v>
      </c>
      <c r="BR176" s="123">
        <v>22</v>
      </c>
      <c r="BS176" s="123"/>
    </row>
    <row r="177" spans="1:71" s="7" customFormat="1" ht="40.5" customHeight="1" x14ac:dyDescent="0.2">
      <c r="A177" s="173">
        <v>155</v>
      </c>
      <c r="B177" s="174"/>
      <c r="C177" s="175"/>
      <c r="D177" s="29" t="s">
        <v>5061</v>
      </c>
      <c r="E177" s="30"/>
      <c r="F177" s="30"/>
      <c r="G177" s="30"/>
      <c r="H177" s="30"/>
      <c r="I177" s="30"/>
      <c r="J177" s="30"/>
      <c r="K177" s="30"/>
      <c r="L177" s="30"/>
      <c r="M177" s="30"/>
      <c r="N177" s="30"/>
      <c r="O177" s="30"/>
      <c r="P177" s="30"/>
      <c r="Q177" s="30"/>
      <c r="R177" s="30"/>
      <c r="S177" s="30"/>
      <c r="T177" s="31"/>
      <c r="U177" s="176" t="s">
        <v>2101</v>
      </c>
      <c r="V177" s="174" t="s">
        <v>2101</v>
      </c>
      <c r="W177" s="175" t="s">
        <v>2101</v>
      </c>
      <c r="X177" s="422" t="s">
        <v>3557</v>
      </c>
      <c r="Y177" s="361" t="s">
        <v>102</v>
      </c>
      <c r="Z177" s="361" t="s">
        <v>102</v>
      </c>
      <c r="AA177" s="361" t="s">
        <v>102</v>
      </c>
      <c r="AB177" s="423" t="s">
        <v>102</v>
      </c>
      <c r="AC177" s="176"/>
      <c r="AD177" s="174"/>
      <c r="AE177" s="175"/>
      <c r="AF177" s="29"/>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3"/>
      <c r="BL177" s="123" t="s">
        <v>5102</v>
      </c>
      <c r="BM177" s="123">
        <v>4</v>
      </c>
      <c r="BN177" s="123" t="s">
        <v>5372</v>
      </c>
      <c r="BO177" s="123" t="s">
        <v>5373</v>
      </c>
      <c r="BP177" s="123" t="s">
        <v>5104</v>
      </c>
      <c r="BQ177" s="123">
        <v>952</v>
      </c>
      <c r="BR177" s="123">
        <v>4</v>
      </c>
      <c r="BS177" s="123"/>
    </row>
    <row r="178" spans="1:71" s="7" customFormat="1" ht="40.5" customHeight="1" x14ac:dyDescent="0.2">
      <c r="A178" s="173">
        <v>156</v>
      </c>
      <c r="B178" s="174"/>
      <c r="C178" s="175"/>
      <c r="D178" s="29" t="s">
        <v>5062</v>
      </c>
      <c r="E178" s="30"/>
      <c r="F178" s="30"/>
      <c r="G178" s="30"/>
      <c r="H178" s="30"/>
      <c r="I178" s="30"/>
      <c r="J178" s="30"/>
      <c r="K178" s="30"/>
      <c r="L178" s="30"/>
      <c r="M178" s="30"/>
      <c r="N178" s="30"/>
      <c r="O178" s="30"/>
      <c r="P178" s="30"/>
      <c r="Q178" s="30"/>
      <c r="R178" s="30"/>
      <c r="S178" s="30"/>
      <c r="T178" s="31"/>
      <c r="U178" s="176" t="s">
        <v>2812</v>
      </c>
      <c r="V178" s="174" t="s">
        <v>2812</v>
      </c>
      <c r="W178" s="175" t="s">
        <v>2812</v>
      </c>
      <c r="X178" s="422" t="s">
        <v>3555</v>
      </c>
      <c r="Y178" s="361" t="s">
        <v>192</v>
      </c>
      <c r="Z178" s="361" t="s">
        <v>192</v>
      </c>
      <c r="AA178" s="361" t="s">
        <v>192</v>
      </c>
      <c r="AB178" s="423" t="s">
        <v>192</v>
      </c>
      <c r="AC178" s="176"/>
      <c r="AD178" s="174"/>
      <c r="AE178" s="175"/>
      <c r="AF178" s="29" t="s">
        <v>2813</v>
      </c>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3"/>
      <c r="BL178" s="123" t="s">
        <v>5102</v>
      </c>
      <c r="BM178" s="123">
        <v>4</v>
      </c>
      <c r="BN178" s="123" t="s">
        <v>5374</v>
      </c>
      <c r="BO178" s="123" t="s">
        <v>5375</v>
      </c>
      <c r="BP178" s="123" t="s">
        <v>5147</v>
      </c>
      <c r="BQ178" s="123">
        <v>956</v>
      </c>
      <c r="BR178" s="123">
        <v>6</v>
      </c>
      <c r="BS178" s="123"/>
    </row>
    <row r="179" spans="1:71" s="7" customFormat="1" ht="40.5" customHeight="1" x14ac:dyDescent="0.2">
      <c r="A179" s="173">
        <v>157</v>
      </c>
      <c r="B179" s="174"/>
      <c r="C179" s="175"/>
      <c r="D179" s="29" t="s">
        <v>5063</v>
      </c>
      <c r="E179" s="30"/>
      <c r="F179" s="30"/>
      <c r="G179" s="30"/>
      <c r="H179" s="30"/>
      <c r="I179" s="30"/>
      <c r="J179" s="30"/>
      <c r="K179" s="30"/>
      <c r="L179" s="30"/>
      <c r="M179" s="30"/>
      <c r="N179" s="30"/>
      <c r="O179" s="30"/>
      <c r="P179" s="30"/>
      <c r="Q179" s="30"/>
      <c r="R179" s="30"/>
      <c r="S179" s="30"/>
      <c r="T179" s="31"/>
      <c r="U179" s="176" t="s">
        <v>1794</v>
      </c>
      <c r="V179" s="174" t="s">
        <v>1794</v>
      </c>
      <c r="W179" s="175" t="s">
        <v>1794</v>
      </c>
      <c r="X179" s="422" t="s">
        <v>3557</v>
      </c>
      <c r="Y179" s="361" t="s">
        <v>102</v>
      </c>
      <c r="Z179" s="361" t="s">
        <v>102</v>
      </c>
      <c r="AA179" s="361" t="s">
        <v>102</v>
      </c>
      <c r="AB179" s="423" t="s">
        <v>102</v>
      </c>
      <c r="AC179" s="176"/>
      <c r="AD179" s="174"/>
      <c r="AE179" s="175"/>
      <c r="AF179" s="29"/>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3"/>
      <c r="BL179" s="123" t="s">
        <v>5102</v>
      </c>
      <c r="BM179" s="123">
        <v>4</v>
      </c>
      <c r="BN179" s="123" t="s">
        <v>5376</v>
      </c>
      <c r="BO179" s="123" t="s">
        <v>5377</v>
      </c>
      <c r="BP179" s="123" t="s">
        <v>5104</v>
      </c>
      <c r="BQ179" s="123">
        <v>962</v>
      </c>
      <c r="BR179" s="123">
        <v>3</v>
      </c>
      <c r="BS179" s="123"/>
    </row>
    <row r="180" spans="1:71" s="7" customFormat="1" ht="40.5" customHeight="1" x14ac:dyDescent="0.2">
      <c r="A180" s="173">
        <v>158</v>
      </c>
      <c r="B180" s="174"/>
      <c r="C180" s="175"/>
      <c r="D180" s="29" t="s">
        <v>5064</v>
      </c>
      <c r="E180" s="30"/>
      <c r="F180" s="30"/>
      <c r="G180" s="30"/>
      <c r="H180" s="30"/>
      <c r="I180" s="30"/>
      <c r="J180" s="30"/>
      <c r="K180" s="30"/>
      <c r="L180" s="30"/>
      <c r="M180" s="30"/>
      <c r="N180" s="30"/>
      <c r="O180" s="30"/>
      <c r="P180" s="30"/>
      <c r="Q180" s="30"/>
      <c r="R180" s="30"/>
      <c r="S180" s="30"/>
      <c r="T180" s="31"/>
      <c r="U180" s="176" t="s">
        <v>2812</v>
      </c>
      <c r="V180" s="174" t="s">
        <v>2812</v>
      </c>
      <c r="W180" s="175" t="s">
        <v>2812</v>
      </c>
      <c r="X180" s="422" t="s">
        <v>3555</v>
      </c>
      <c r="Y180" s="361" t="s">
        <v>192</v>
      </c>
      <c r="Z180" s="361" t="s">
        <v>192</v>
      </c>
      <c r="AA180" s="361" t="s">
        <v>192</v>
      </c>
      <c r="AB180" s="423" t="s">
        <v>192</v>
      </c>
      <c r="AC180" s="176"/>
      <c r="AD180" s="174"/>
      <c r="AE180" s="175"/>
      <c r="AF180" s="29" t="s">
        <v>2813</v>
      </c>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3"/>
      <c r="BL180" s="123" t="s">
        <v>5102</v>
      </c>
      <c r="BM180" s="123">
        <v>4</v>
      </c>
      <c r="BN180" s="123" t="s">
        <v>5378</v>
      </c>
      <c r="BO180" s="123" t="s">
        <v>5379</v>
      </c>
      <c r="BP180" s="123" t="s">
        <v>5147</v>
      </c>
      <c r="BQ180" s="123">
        <v>965</v>
      </c>
      <c r="BR180" s="123">
        <v>6</v>
      </c>
      <c r="BS180" s="123"/>
    </row>
    <row r="181" spans="1:71" s="7" customFormat="1" ht="40.5" customHeight="1" x14ac:dyDescent="0.2">
      <c r="A181" s="173">
        <v>159</v>
      </c>
      <c r="B181" s="174"/>
      <c r="C181" s="175"/>
      <c r="D181" s="29" t="s">
        <v>2851</v>
      </c>
      <c r="E181" s="30"/>
      <c r="F181" s="30"/>
      <c r="G181" s="30"/>
      <c r="H181" s="30"/>
      <c r="I181" s="30"/>
      <c r="J181" s="30"/>
      <c r="K181" s="30"/>
      <c r="L181" s="30"/>
      <c r="M181" s="30"/>
      <c r="N181" s="30"/>
      <c r="O181" s="30"/>
      <c r="P181" s="30"/>
      <c r="Q181" s="30"/>
      <c r="R181" s="30"/>
      <c r="S181" s="30"/>
      <c r="T181" s="31"/>
      <c r="U181" s="176" t="s">
        <v>1810</v>
      </c>
      <c r="V181" s="174" t="s">
        <v>1810</v>
      </c>
      <c r="W181" s="175" t="s">
        <v>1810</v>
      </c>
      <c r="X181" s="422" t="s">
        <v>3557</v>
      </c>
      <c r="Y181" s="361" t="s">
        <v>102</v>
      </c>
      <c r="Z181" s="361" t="s">
        <v>102</v>
      </c>
      <c r="AA181" s="361" t="s">
        <v>102</v>
      </c>
      <c r="AB181" s="423" t="s">
        <v>102</v>
      </c>
      <c r="AC181" s="176"/>
      <c r="AD181" s="174"/>
      <c r="AE181" s="175"/>
      <c r="AF181" s="29" t="s">
        <v>5468</v>
      </c>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3"/>
      <c r="BL181" s="123" t="s">
        <v>5102</v>
      </c>
      <c r="BM181" s="123">
        <v>4</v>
      </c>
      <c r="BN181" s="123" t="s">
        <v>5380</v>
      </c>
      <c r="BO181" s="123" t="s">
        <v>5381</v>
      </c>
      <c r="BP181" s="123" t="s">
        <v>5104</v>
      </c>
      <c r="BQ181" s="123">
        <v>971</v>
      </c>
      <c r="BR181" s="123">
        <v>1</v>
      </c>
      <c r="BS181" s="123"/>
    </row>
    <row r="182" spans="1:71" s="7" customFormat="1" ht="40.5" customHeight="1" x14ac:dyDescent="0.2">
      <c r="A182" s="173">
        <v>160</v>
      </c>
      <c r="B182" s="174"/>
      <c r="C182" s="175"/>
      <c r="D182" s="29" t="s">
        <v>2667</v>
      </c>
      <c r="E182" s="30"/>
      <c r="F182" s="30"/>
      <c r="G182" s="30"/>
      <c r="H182" s="30"/>
      <c r="I182" s="30"/>
      <c r="J182" s="30"/>
      <c r="K182" s="30"/>
      <c r="L182" s="30"/>
      <c r="M182" s="30"/>
      <c r="N182" s="30"/>
      <c r="O182" s="30"/>
      <c r="P182" s="30"/>
      <c r="Q182" s="30"/>
      <c r="R182" s="30"/>
      <c r="S182" s="30"/>
      <c r="T182" s="31"/>
      <c r="U182" s="176" t="s">
        <v>2880</v>
      </c>
      <c r="V182" s="174" t="s">
        <v>2880</v>
      </c>
      <c r="W182" s="175" t="s">
        <v>2880</v>
      </c>
      <c r="X182" s="422" t="s">
        <v>3555</v>
      </c>
      <c r="Y182" s="361" t="s">
        <v>192</v>
      </c>
      <c r="Z182" s="361" t="s">
        <v>192</v>
      </c>
      <c r="AA182" s="361" t="s">
        <v>192</v>
      </c>
      <c r="AB182" s="423" t="s">
        <v>192</v>
      </c>
      <c r="AC182" s="176"/>
      <c r="AD182" s="174"/>
      <c r="AE182" s="175"/>
      <c r="AF182" s="29" t="s">
        <v>5093</v>
      </c>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3"/>
      <c r="BL182" s="123" t="s">
        <v>5102</v>
      </c>
      <c r="BM182" s="123">
        <v>4</v>
      </c>
      <c r="BN182" s="123" t="s">
        <v>5382</v>
      </c>
      <c r="BO182" s="123" t="s">
        <v>5383</v>
      </c>
      <c r="BP182" s="123" t="s">
        <v>5115</v>
      </c>
      <c r="BQ182" s="123">
        <v>972</v>
      </c>
      <c r="BR182" s="123">
        <v>4</v>
      </c>
      <c r="BS182" s="123">
        <v>2</v>
      </c>
    </row>
    <row r="183" spans="1:71" s="7" customFormat="1" ht="40.5" customHeight="1" x14ac:dyDescent="0.2">
      <c r="A183" s="173">
        <v>161</v>
      </c>
      <c r="B183" s="174"/>
      <c r="C183" s="175"/>
      <c r="D183" s="29" t="s">
        <v>5065</v>
      </c>
      <c r="E183" s="30"/>
      <c r="F183" s="30"/>
      <c r="G183" s="30"/>
      <c r="H183" s="30"/>
      <c r="I183" s="30"/>
      <c r="J183" s="30"/>
      <c r="K183" s="30"/>
      <c r="L183" s="30"/>
      <c r="M183" s="30"/>
      <c r="N183" s="30"/>
      <c r="O183" s="30"/>
      <c r="P183" s="30"/>
      <c r="Q183" s="30"/>
      <c r="R183" s="30"/>
      <c r="S183" s="30"/>
      <c r="T183" s="31"/>
      <c r="U183" s="176" t="s">
        <v>1810</v>
      </c>
      <c r="V183" s="174" t="s">
        <v>1810</v>
      </c>
      <c r="W183" s="175" t="s">
        <v>1810</v>
      </c>
      <c r="X183" s="422" t="s">
        <v>3557</v>
      </c>
      <c r="Y183" s="361" t="s">
        <v>102</v>
      </c>
      <c r="Z183" s="361" t="s">
        <v>102</v>
      </c>
      <c r="AA183" s="361" t="s">
        <v>102</v>
      </c>
      <c r="AB183" s="423" t="s">
        <v>102</v>
      </c>
      <c r="AC183" s="176"/>
      <c r="AD183" s="174"/>
      <c r="AE183" s="175"/>
      <c r="AF183" s="29" t="s">
        <v>5169</v>
      </c>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3"/>
      <c r="BL183" s="123" t="s">
        <v>5102</v>
      </c>
      <c r="BM183" s="123">
        <v>4</v>
      </c>
      <c r="BN183" s="123" t="s">
        <v>5384</v>
      </c>
      <c r="BO183" s="123" t="s">
        <v>5385</v>
      </c>
      <c r="BP183" s="123" t="s">
        <v>5104</v>
      </c>
      <c r="BQ183" s="123">
        <v>976</v>
      </c>
      <c r="BR183" s="123">
        <v>1</v>
      </c>
      <c r="BS183" s="123"/>
    </row>
    <row r="184" spans="1:71" s="7" customFormat="1" ht="40.5" customHeight="1" x14ac:dyDescent="0.2">
      <c r="A184" s="173">
        <v>162</v>
      </c>
      <c r="B184" s="174"/>
      <c r="C184" s="175"/>
      <c r="D184" s="29" t="s">
        <v>5066</v>
      </c>
      <c r="E184" s="30"/>
      <c r="F184" s="30"/>
      <c r="G184" s="30"/>
      <c r="H184" s="30"/>
      <c r="I184" s="30"/>
      <c r="J184" s="30"/>
      <c r="K184" s="30"/>
      <c r="L184" s="30"/>
      <c r="M184" s="30"/>
      <c r="N184" s="30"/>
      <c r="O184" s="30"/>
      <c r="P184" s="30"/>
      <c r="Q184" s="30"/>
      <c r="R184" s="30"/>
      <c r="S184" s="30"/>
      <c r="T184" s="31"/>
      <c r="U184" s="176" t="s">
        <v>2806</v>
      </c>
      <c r="V184" s="174" t="s">
        <v>2806</v>
      </c>
      <c r="W184" s="175" t="s">
        <v>2806</v>
      </c>
      <c r="X184" s="422" t="s">
        <v>3555</v>
      </c>
      <c r="Y184" s="361" t="s">
        <v>192</v>
      </c>
      <c r="Z184" s="361" t="s">
        <v>192</v>
      </c>
      <c r="AA184" s="361" t="s">
        <v>192</v>
      </c>
      <c r="AB184" s="423" t="s">
        <v>192</v>
      </c>
      <c r="AC184" s="176"/>
      <c r="AD184" s="174"/>
      <c r="AE184" s="175"/>
      <c r="AF184" s="29" t="s">
        <v>2808</v>
      </c>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3"/>
      <c r="BL184" s="123" t="s">
        <v>5102</v>
      </c>
      <c r="BM184" s="123">
        <v>4</v>
      </c>
      <c r="BN184" s="123" t="s">
        <v>5386</v>
      </c>
      <c r="BO184" s="123" t="s">
        <v>5387</v>
      </c>
      <c r="BP184" s="123" t="s">
        <v>5147</v>
      </c>
      <c r="BQ184" s="123">
        <v>977</v>
      </c>
      <c r="BR184" s="123">
        <v>6</v>
      </c>
      <c r="BS184" s="123">
        <v>2</v>
      </c>
    </row>
    <row r="185" spans="1:71" s="7" customFormat="1" ht="40.5" customHeight="1" x14ac:dyDescent="0.2">
      <c r="A185" s="173">
        <v>163</v>
      </c>
      <c r="B185" s="174"/>
      <c r="C185" s="175"/>
      <c r="D185" s="29" t="s">
        <v>5067</v>
      </c>
      <c r="E185" s="30"/>
      <c r="F185" s="30"/>
      <c r="G185" s="30"/>
      <c r="H185" s="30"/>
      <c r="I185" s="30"/>
      <c r="J185" s="30"/>
      <c r="K185" s="30"/>
      <c r="L185" s="30"/>
      <c r="M185" s="30"/>
      <c r="N185" s="30"/>
      <c r="O185" s="30"/>
      <c r="P185" s="30"/>
      <c r="Q185" s="30"/>
      <c r="R185" s="30"/>
      <c r="S185" s="30"/>
      <c r="T185" s="31"/>
      <c r="U185" s="176" t="s">
        <v>2812</v>
      </c>
      <c r="V185" s="174" t="s">
        <v>2812</v>
      </c>
      <c r="W185" s="175" t="s">
        <v>2812</v>
      </c>
      <c r="X185" s="422" t="s">
        <v>3555</v>
      </c>
      <c r="Y185" s="361" t="s">
        <v>192</v>
      </c>
      <c r="Z185" s="361" t="s">
        <v>192</v>
      </c>
      <c r="AA185" s="361" t="s">
        <v>192</v>
      </c>
      <c r="AB185" s="423" t="s">
        <v>192</v>
      </c>
      <c r="AC185" s="176"/>
      <c r="AD185" s="174"/>
      <c r="AE185" s="175"/>
      <c r="AF185" s="29" t="s">
        <v>2813</v>
      </c>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3"/>
      <c r="BL185" s="123" t="s">
        <v>5102</v>
      </c>
      <c r="BM185" s="123">
        <v>4</v>
      </c>
      <c r="BN185" s="123" t="s">
        <v>5388</v>
      </c>
      <c r="BO185" s="123" t="s">
        <v>5389</v>
      </c>
      <c r="BP185" s="123" t="s">
        <v>5147</v>
      </c>
      <c r="BQ185" s="123">
        <v>983</v>
      </c>
      <c r="BR185" s="123">
        <v>6</v>
      </c>
      <c r="BS185" s="123"/>
    </row>
    <row r="186" spans="1:71" s="7" customFormat="1" ht="40.5" customHeight="1" x14ac:dyDescent="0.2">
      <c r="A186" s="173">
        <v>164</v>
      </c>
      <c r="B186" s="174"/>
      <c r="C186" s="175"/>
      <c r="D186" s="29" t="s">
        <v>5068</v>
      </c>
      <c r="E186" s="30"/>
      <c r="F186" s="30"/>
      <c r="G186" s="30"/>
      <c r="H186" s="30"/>
      <c r="I186" s="30"/>
      <c r="J186" s="30"/>
      <c r="K186" s="30"/>
      <c r="L186" s="30"/>
      <c r="M186" s="30"/>
      <c r="N186" s="30"/>
      <c r="O186" s="30"/>
      <c r="P186" s="30"/>
      <c r="Q186" s="30"/>
      <c r="R186" s="30"/>
      <c r="S186" s="30"/>
      <c r="T186" s="31"/>
      <c r="U186" s="176" t="s">
        <v>2805</v>
      </c>
      <c r="V186" s="174" t="s">
        <v>2805</v>
      </c>
      <c r="W186" s="175" t="s">
        <v>2805</v>
      </c>
      <c r="X186" s="422" t="s">
        <v>3557</v>
      </c>
      <c r="Y186" s="361" t="s">
        <v>102</v>
      </c>
      <c r="Z186" s="361" t="s">
        <v>102</v>
      </c>
      <c r="AA186" s="361" t="s">
        <v>102</v>
      </c>
      <c r="AB186" s="423" t="s">
        <v>102</v>
      </c>
      <c r="AC186" s="176"/>
      <c r="AD186" s="174"/>
      <c r="AE186" s="175"/>
      <c r="AF186" s="29"/>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3"/>
      <c r="BL186" s="123" t="s">
        <v>5102</v>
      </c>
      <c r="BM186" s="123">
        <v>2</v>
      </c>
      <c r="BN186" s="123" t="s">
        <v>5390</v>
      </c>
      <c r="BO186" s="123" t="s">
        <v>5068</v>
      </c>
      <c r="BP186" s="123" t="s">
        <v>5104</v>
      </c>
      <c r="BQ186" s="123">
        <v>989</v>
      </c>
      <c r="BR186" s="123">
        <v>20</v>
      </c>
      <c r="BS186" s="123"/>
    </row>
    <row r="187" spans="1:71" s="7" customFormat="1" ht="40.5" customHeight="1" x14ac:dyDescent="0.2">
      <c r="A187" s="173">
        <v>165</v>
      </c>
      <c r="B187" s="174"/>
      <c r="C187" s="175"/>
      <c r="D187" s="29" t="s">
        <v>5069</v>
      </c>
      <c r="E187" s="30"/>
      <c r="F187" s="30"/>
      <c r="G187" s="30"/>
      <c r="H187" s="30"/>
      <c r="I187" s="30"/>
      <c r="J187" s="30"/>
      <c r="K187" s="30"/>
      <c r="L187" s="30"/>
      <c r="M187" s="30"/>
      <c r="N187" s="30"/>
      <c r="O187" s="30"/>
      <c r="P187" s="30"/>
      <c r="Q187" s="30"/>
      <c r="R187" s="30"/>
      <c r="S187" s="30"/>
      <c r="T187" s="31"/>
      <c r="U187" s="176" t="s">
        <v>1807</v>
      </c>
      <c r="V187" s="174" t="s">
        <v>1807</v>
      </c>
      <c r="W187" s="175" t="s">
        <v>1807</v>
      </c>
      <c r="X187" s="422" t="s">
        <v>3557</v>
      </c>
      <c r="Y187" s="361" t="s">
        <v>102</v>
      </c>
      <c r="Z187" s="361" t="s">
        <v>102</v>
      </c>
      <c r="AA187" s="361" t="s">
        <v>102</v>
      </c>
      <c r="AB187" s="423" t="s">
        <v>102</v>
      </c>
      <c r="AC187" s="176"/>
      <c r="AD187" s="174"/>
      <c r="AE187" s="175"/>
      <c r="AF187" s="29" t="s">
        <v>5392</v>
      </c>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3"/>
      <c r="BL187" s="123" t="s">
        <v>5102</v>
      </c>
      <c r="BM187" s="123">
        <v>3</v>
      </c>
      <c r="BN187" s="123" t="s">
        <v>5391</v>
      </c>
      <c r="BO187" s="123" t="s">
        <v>5069</v>
      </c>
      <c r="BP187" s="123" t="s">
        <v>5104</v>
      </c>
      <c r="BQ187" s="123">
        <v>1009</v>
      </c>
      <c r="BR187" s="123">
        <v>2</v>
      </c>
      <c r="BS187" s="123"/>
    </row>
    <row r="188" spans="1:71" s="7" customFormat="1" ht="40.5" customHeight="1" x14ac:dyDescent="0.2">
      <c r="A188" s="173">
        <v>166</v>
      </c>
      <c r="B188" s="174"/>
      <c r="C188" s="175"/>
      <c r="D188" s="29" t="s">
        <v>2802</v>
      </c>
      <c r="E188" s="30"/>
      <c r="F188" s="30"/>
      <c r="G188" s="30"/>
      <c r="H188" s="30"/>
      <c r="I188" s="30"/>
      <c r="J188" s="30"/>
      <c r="K188" s="30"/>
      <c r="L188" s="30"/>
      <c r="M188" s="30"/>
      <c r="N188" s="30"/>
      <c r="O188" s="30"/>
      <c r="P188" s="30"/>
      <c r="Q188" s="30"/>
      <c r="R188" s="30"/>
      <c r="S188" s="30"/>
      <c r="T188" s="31"/>
      <c r="U188" s="176" t="s">
        <v>1807</v>
      </c>
      <c r="V188" s="174" t="s">
        <v>1807</v>
      </c>
      <c r="W188" s="175" t="s">
        <v>1807</v>
      </c>
      <c r="X188" s="422" t="s">
        <v>3557</v>
      </c>
      <c r="Y188" s="361" t="s">
        <v>102</v>
      </c>
      <c r="Z188" s="361" t="s">
        <v>102</v>
      </c>
      <c r="AA188" s="361" t="s">
        <v>102</v>
      </c>
      <c r="AB188" s="423" t="s">
        <v>102</v>
      </c>
      <c r="AC188" s="176"/>
      <c r="AD188" s="174"/>
      <c r="AE188" s="175"/>
      <c r="AF188" s="29" t="s">
        <v>5394</v>
      </c>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3"/>
      <c r="BL188" s="123" t="s">
        <v>5102</v>
      </c>
      <c r="BM188" s="123">
        <v>3</v>
      </c>
      <c r="BN188" s="123" t="s">
        <v>5393</v>
      </c>
      <c r="BO188" s="123" t="s">
        <v>2802</v>
      </c>
      <c r="BP188" s="123" t="s">
        <v>5104</v>
      </c>
      <c r="BQ188" s="123">
        <v>1011</v>
      </c>
      <c r="BR188" s="123">
        <v>2</v>
      </c>
      <c r="BS188" s="123"/>
    </row>
    <row r="189" spans="1:71" s="7" customFormat="1" ht="40.5" customHeight="1" x14ac:dyDescent="0.2">
      <c r="A189" s="173">
        <v>167</v>
      </c>
      <c r="B189" s="174"/>
      <c r="C189" s="175"/>
      <c r="D189" s="29" t="s">
        <v>5070</v>
      </c>
      <c r="E189" s="30"/>
      <c r="F189" s="30"/>
      <c r="G189" s="30"/>
      <c r="H189" s="30"/>
      <c r="I189" s="30"/>
      <c r="J189" s="30"/>
      <c r="K189" s="30"/>
      <c r="L189" s="30"/>
      <c r="M189" s="30"/>
      <c r="N189" s="30"/>
      <c r="O189" s="30"/>
      <c r="P189" s="30"/>
      <c r="Q189" s="30"/>
      <c r="R189" s="30"/>
      <c r="S189" s="30"/>
      <c r="T189" s="31"/>
      <c r="U189" s="176" t="s">
        <v>1792</v>
      </c>
      <c r="V189" s="174" t="s">
        <v>1792</v>
      </c>
      <c r="W189" s="175" t="s">
        <v>1792</v>
      </c>
      <c r="X189" s="422" t="s">
        <v>3557</v>
      </c>
      <c r="Y189" s="361" t="s">
        <v>102</v>
      </c>
      <c r="Z189" s="361" t="s">
        <v>102</v>
      </c>
      <c r="AA189" s="361" t="s">
        <v>102</v>
      </c>
      <c r="AB189" s="423" t="s">
        <v>102</v>
      </c>
      <c r="AC189" s="176"/>
      <c r="AD189" s="174"/>
      <c r="AE189" s="175"/>
      <c r="AF189" s="29" t="s">
        <v>5396</v>
      </c>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3"/>
      <c r="BL189" s="123" t="s">
        <v>5102</v>
      </c>
      <c r="BM189" s="123">
        <v>3</v>
      </c>
      <c r="BN189" s="123" t="s">
        <v>5395</v>
      </c>
      <c r="BO189" s="123" t="s">
        <v>5070</v>
      </c>
      <c r="BP189" s="123" t="s">
        <v>5104</v>
      </c>
      <c r="BQ189" s="123">
        <v>1013</v>
      </c>
      <c r="BR189" s="123">
        <v>6</v>
      </c>
      <c r="BS189" s="123"/>
    </row>
    <row r="190" spans="1:71" s="7" customFormat="1" ht="40.5" customHeight="1" x14ac:dyDescent="0.2">
      <c r="A190" s="173">
        <v>168</v>
      </c>
      <c r="B190" s="174"/>
      <c r="C190" s="175"/>
      <c r="D190" s="29" t="s">
        <v>5071</v>
      </c>
      <c r="E190" s="30"/>
      <c r="F190" s="30"/>
      <c r="G190" s="30"/>
      <c r="H190" s="30"/>
      <c r="I190" s="30"/>
      <c r="J190" s="30"/>
      <c r="K190" s="30"/>
      <c r="L190" s="30"/>
      <c r="M190" s="30"/>
      <c r="N190" s="30"/>
      <c r="O190" s="30"/>
      <c r="P190" s="30"/>
      <c r="Q190" s="30"/>
      <c r="R190" s="30"/>
      <c r="S190" s="30"/>
      <c r="T190" s="31"/>
      <c r="U190" s="176" t="s">
        <v>2134</v>
      </c>
      <c r="V190" s="174" t="s">
        <v>2134</v>
      </c>
      <c r="W190" s="175" t="s">
        <v>2134</v>
      </c>
      <c r="X190" s="422" t="s">
        <v>3557</v>
      </c>
      <c r="Y190" s="361" t="s">
        <v>102</v>
      </c>
      <c r="Z190" s="361" t="s">
        <v>102</v>
      </c>
      <c r="AA190" s="361" t="s">
        <v>102</v>
      </c>
      <c r="AB190" s="423" t="s">
        <v>102</v>
      </c>
      <c r="AC190" s="176"/>
      <c r="AD190" s="174"/>
      <c r="AE190" s="175"/>
      <c r="AF190" s="29"/>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3"/>
      <c r="BL190" s="123" t="s">
        <v>5102</v>
      </c>
      <c r="BM190" s="123">
        <v>3</v>
      </c>
      <c r="BN190" s="123" t="s">
        <v>5397</v>
      </c>
      <c r="BO190" s="123" t="s">
        <v>5071</v>
      </c>
      <c r="BP190" s="123" t="s">
        <v>5104</v>
      </c>
      <c r="BQ190" s="123">
        <v>1019</v>
      </c>
      <c r="BR190" s="123">
        <v>10</v>
      </c>
      <c r="BS190" s="123"/>
    </row>
    <row r="191" spans="1:71" s="7" customFormat="1" ht="40.5" customHeight="1" x14ac:dyDescent="0.2">
      <c r="A191" s="173">
        <v>169</v>
      </c>
      <c r="B191" s="174"/>
      <c r="C191" s="175"/>
      <c r="D191" s="29" t="s">
        <v>44</v>
      </c>
      <c r="E191" s="30"/>
      <c r="F191" s="30"/>
      <c r="G191" s="30"/>
      <c r="H191" s="30"/>
      <c r="I191" s="30"/>
      <c r="J191" s="30"/>
      <c r="K191" s="30"/>
      <c r="L191" s="30"/>
      <c r="M191" s="30"/>
      <c r="N191" s="30"/>
      <c r="O191" s="30"/>
      <c r="P191" s="30"/>
      <c r="Q191" s="30"/>
      <c r="R191" s="30"/>
      <c r="S191" s="30"/>
      <c r="T191" s="31"/>
      <c r="U191" s="176" t="s">
        <v>1810</v>
      </c>
      <c r="V191" s="174" t="s">
        <v>1810</v>
      </c>
      <c r="W191" s="175" t="s">
        <v>1810</v>
      </c>
      <c r="X191" s="422" t="s">
        <v>3557</v>
      </c>
      <c r="Y191" s="361" t="s">
        <v>102</v>
      </c>
      <c r="Z191" s="361" t="s">
        <v>102</v>
      </c>
      <c r="AA191" s="361" t="s">
        <v>102</v>
      </c>
      <c r="AB191" s="423" t="s">
        <v>102</v>
      </c>
      <c r="AC191" s="176"/>
      <c r="AD191" s="174"/>
      <c r="AE191" s="175"/>
      <c r="AF191" s="29"/>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3"/>
      <c r="BL191" s="123" t="s">
        <v>5102</v>
      </c>
      <c r="BM191" s="123">
        <v>3</v>
      </c>
      <c r="BN191" s="123" t="s">
        <v>5398</v>
      </c>
      <c r="BO191" s="123" t="s">
        <v>44</v>
      </c>
      <c r="BP191" s="123" t="s">
        <v>5104</v>
      </c>
      <c r="BQ191" s="123">
        <v>1029</v>
      </c>
      <c r="BR191" s="123">
        <v>1</v>
      </c>
      <c r="BS191" s="123"/>
    </row>
    <row r="192" spans="1:71" s="7" customFormat="1" ht="40.5" customHeight="1" x14ac:dyDescent="0.2">
      <c r="A192" s="173">
        <v>170</v>
      </c>
      <c r="B192" s="174"/>
      <c r="C192" s="175"/>
      <c r="D192" s="29" t="s">
        <v>2803</v>
      </c>
      <c r="E192" s="30"/>
      <c r="F192" s="30"/>
      <c r="G192" s="30"/>
      <c r="H192" s="30"/>
      <c r="I192" s="30"/>
      <c r="J192" s="30"/>
      <c r="K192" s="30"/>
      <c r="L192" s="30"/>
      <c r="M192" s="30"/>
      <c r="N192" s="30"/>
      <c r="O192" s="30"/>
      <c r="P192" s="30"/>
      <c r="Q192" s="30"/>
      <c r="R192" s="30"/>
      <c r="S192" s="30"/>
      <c r="T192" s="31"/>
      <c r="U192" s="176" t="s">
        <v>1810</v>
      </c>
      <c r="V192" s="174" t="s">
        <v>1810</v>
      </c>
      <c r="W192" s="175" t="s">
        <v>1810</v>
      </c>
      <c r="X192" s="422" t="s">
        <v>3557</v>
      </c>
      <c r="Y192" s="361" t="s">
        <v>102</v>
      </c>
      <c r="Z192" s="361" t="s">
        <v>102</v>
      </c>
      <c r="AA192" s="361" t="s">
        <v>102</v>
      </c>
      <c r="AB192" s="423" t="s">
        <v>102</v>
      </c>
      <c r="AC192" s="176"/>
      <c r="AD192" s="174"/>
      <c r="AE192" s="175"/>
      <c r="AF192" s="29"/>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3"/>
      <c r="BL192" s="123" t="s">
        <v>5102</v>
      </c>
      <c r="BM192" s="123">
        <v>3</v>
      </c>
      <c r="BN192" s="123" t="s">
        <v>5399</v>
      </c>
      <c r="BO192" s="123" t="s">
        <v>2803</v>
      </c>
      <c r="BP192" s="123" t="s">
        <v>5104</v>
      </c>
      <c r="BQ192" s="123">
        <v>1030</v>
      </c>
      <c r="BR192" s="123">
        <v>1</v>
      </c>
      <c r="BS192" s="123"/>
    </row>
    <row r="193" spans="1:71" s="7" customFormat="1" ht="40.5" customHeight="1" x14ac:dyDescent="0.2">
      <c r="A193" s="173">
        <v>171</v>
      </c>
      <c r="B193" s="174"/>
      <c r="C193" s="175"/>
      <c r="D193" s="29" t="s">
        <v>5072</v>
      </c>
      <c r="E193" s="30"/>
      <c r="F193" s="30"/>
      <c r="G193" s="30"/>
      <c r="H193" s="30"/>
      <c r="I193" s="30"/>
      <c r="J193" s="30"/>
      <c r="K193" s="30"/>
      <c r="L193" s="30"/>
      <c r="M193" s="30"/>
      <c r="N193" s="30"/>
      <c r="O193" s="30"/>
      <c r="P193" s="30"/>
      <c r="Q193" s="30"/>
      <c r="R193" s="30"/>
      <c r="S193" s="30"/>
      <c r="T193" s="31"/>
      <c r="U193" s="176" t="s">
        <v>1810</v>
      </c>
      <c r="V193" s="174" t="s">
        <v>1810</v>
      </c>
      <c r="W193" s="175" t="s">
        <v>1810</v>
      </c>
      <c r="X193" s="422" t="s">
        <v>3557</v>
      </c>
      <c r="Y193" s="361" t="s">
        <v>102</v>
      </c>
      <c r="Z193" s="361" t="s">
        <v>102</v>
      </c>
      <c r="AA193" s="361" t="s">
        <v>102</v>
      </c>
      <c r="AB193" s="423" t="s">
        <v>102</v>
      </c>
      <c r="AC193" s="176"/>
      <c r="AD193" s="174"/>
      <c r="AE193" s="175"/>
      <c r="AF193" s="29"/>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3"/>
      <c r="BL193" s="123" t="s">
        <v>5102</v>
      </c>
      <c r="BM193" s="123">
        <v>3</v>
      </c>
      <c r="BN193" s="123" t="s">
        <v>5400</v>
      </c>
      <c r="BO193" s="123" t="s">
        <v>5072</v>
      </c>
      <c r="BP193" s="123" t="s">
        <v>5104</v>
      </c>
      <c r="BQ193" s="123">
        <v>1031</v>
      </c>
      <c r="BR193" s="123">
        <v>1</v>
      </c>
      <c r="BS193" s="123"/>
    </row>
    <row r="194" spans="1:71" s="7" customFormat="1" ht="40.5" customHeight="1" x14ac:dyDescent="0.2">
      <c r="A194" s="173">
        <v>172</v>
      </c>
      <c r="B194" s="174"/>
      <c r="C194" s="175"/>
      <c r="D194" s="29" t="s">
        <v>5484</v>
      </c>
      <c r="E194" s="30"/>
      <c r="F194" s="30"/>
      <c r="G194" s="30"/>
      <c r="H194" s="30"/>
      <c r="I194" s="30"/>
      <c r="J194" s="30"/>
      <c r="K194" s="30"/>
      <c r="L194" s="30"/>
      <c r="M194" s="30"/>
      <c r="N194" s="30"/>
      <c r="O194" s="30"/>
      <c r="P194" s="30"/>
      <c r="Q194" s="30"/>
      <c r="R194" s="30"/>
      <c r="S194" s="30"/>
      <c r="T194" s="31"/>
      <c r="U194" s="176" t="s">
        <v>2101</v>
      </c>
      <c r="V194" s="174" t="s">
        <v>2101</v>
      </c>
      <c r="W194" s="175" t="s">
        <v>2101</v>
      </c>
      <c r="X194" s="422" t="s">
        <v>3557</v>
      </c>
      <c r="Y194" s="361" t="s">
        <v>102</v>
      </c>
      <c r="Z194" s="361" t="s">
        <v>102</v>
      </c>
      <c r="AA194" s="361" t="s">
        <v>102</v>
      </c>
      <c r="AB194" s="423" t="s">
        <v>102</v>
      </c>
      <c r="AC194" s="176"/>
      <c r="AD194" s="174"/>
      <c r="AE194" s="175"/>
      <c r="AF194" s="29"/>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3"/>
      <c r="BL194" s="123" t="s">
        <v>5102</v>
      </c>
      <c r="BM194" s="123">
        <v>4</v>
      </c>
      <c r="BN194" s="123" t="s">
        <v>5401</v>
      </c>
      <c r="BO194" s="123" t="s">
        <v>5402</v>
      </c>
      <c r="BP194" s="123" t="s">
        <v>5104</v>
      </c>
      <c r="BQ194" s="123">
        <v>1032</v>
      </c>
      <c r="BR194" s="123">
        <v>4</v>
      </c>
      <c r="BS194" s="123"/>
    </row>
    <row r="195" spans="1:71" s="7" customFormat="1" ht="40.5" customHeight="1" x14ac:dyDescent="0.2">
      <c r="A195" s="173">
        <v>173</v>
      </c>
      <c r="B195" s="174"/>
      <c r="C195" s="175"/>
      <c r="D195" s="29" t="s">
        <v>5485</v>
      </c>
      <c r="E195" s="30"/>
      <c r="F195" s="30"/>
      <c r="G195" s="30"/>
      <c r="H195" s="30"/>
      <c r="I195" s="30"/>
      <c r="J195" s="30"/>
      <c r="K195" s="30"/>
      <c r="L195" s="30"/>
      <c r="M195" s="30"/>
      <c r="N195" s="30"/>
      <c r="O195" s="30"/>
      <c r="P195" s="30"/>
      <c r="Q195" s="30"/>
      <c r="R195" s="30"/>
      <c r="S195" s="30"/>
      <c r="T195" s="31"/>
      <c r="U195" s="176" t="s">
        <v>1810</v>
      </c>
      <c r="V195" s="174" t="s">
        <v>1810</v>
      </c>
      <c r="W195" s="175" t="s">
        <v>1810</v>
      </c>
      <c r="X195" s="422" t="s">
        <v>3557</v>
      </c>
      <c r="Y195" s="361" t="s">
        <v>102</v>
      </c>
      <c r="Z195" s="361" t="s">
        <v>102</v>
      </c>
      <c r="AA195" s="361" t="s">
        <v>102</v>
      </c>
      <c r="AB195" s="423" t="s">
        <v>102</v>
      </c>
      <c r="AC195" s="176"/>
      <c r="AD195" s="174"/>
      <c r="AE195" s="175"/>
      <c r="AF195" s="29"/>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3"/>
      <c r="BL195" s="123" t="s">
        <v>5102</v>
      </c>
      <c r="BM195" s="123">
        <v>4</v>
      </c>
      <c r="BN195" s="123" t="s">
        <v>5403</v>
      </c>
      <c r="BO195" s="123" t="s">
        <v>2795</v>
      </c>
      <c r="BP195" s="123" t="s">
        <v>5104</v>
      </c>
      <c r="BQ195" s="123">
        <v>1036</v>
      </c>
      <c r="BR195" s="123">
        <v>1</v>
      </c>
      <c r="BS195" s="123"/>
    </row>
    <row r="196" spans="1:71" s="7" customFormat="1" ht="40.5" customHeight="1" x14ac:dyDescent="0.2">
      <c r="A196" s="173">
        <v>174</v>
      </c>
      <c r="B196" s="174"/>
      <c r="C196" s="175"/>
      <c r="D196" s="29" t="s">
        <v>5073</v>
      </c>
      <c r="E196" s="30"/>
      <c r="F196" s="30"/>
      <c r="G196" s="30"/>
      <c r="H196" s="30"/>
      <c r="I196" s="30"/>
      <c r="J196" s="30"/>
      <c r="K196" s="30"/>
      <c r="L196" s="30"/>
      <c r="M196" s="30"/>
      <c r="N196" s="30"/>
      <c r="O196" s="30"/>
      <c r="P196" s="30"/>
      <c r="Q196" s="30"/>
      <c r="R196" s="30"/>
      <c r="S196" s="30"/>
      <c r="T196" s="31"/>
      <c r="U196" s="176" t="s">
        <v>1810</v>
      </c>
      <c r="V196" s="174" t="s">
        <v>1810</v>
      </c>
      <c r="W196" s="175" t="s">
        <v>1810</v>
      </c>
      <c r="X196" s="422" t="s">
        <v>3557</v>
      </c>
      <c r="Y196" s="361" t="s">
        <v>102</v>
      </c>
      <c r="Z196" s="361" t="s">
        <v>102</v>
      </c>
      <c r="AA196" s="361" t="s">
        <v>102</v>
      </c>
      <c r="AB196" s="423" t="s">
        <v>102</v>
      </c>
      <c r="AC196" s="176"/>
      <c r="AD196" s="174"/>
      <c r="AE196" s="175"/>
      <c r="AF196" s="29"/>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3"/>
      <c r="BL196" s="123" t="s">
        <v>5102</v>
      </c>
      <c r="BM196" s="123">
        <v>4</v>
      </c>
      <c r="BN196" s="123" t="s">
        <v>5404</v>
      </c>
      <c r="BO196" s="123" t="s">
        <v>5405</v>
      </c>
      <c r="BP196" s="123" t="s">
        <v>5104</v>
      </c>
      <c r="BQ196" s="123">
        <v>1037</v>
      </c>
      <c r="BR196" s="123">
        <v>1</v>
      </c>
      <c r="BS196" s="123"/>
    </row>
    <row r="197" spans="1:71" s="7" customFormat="1" ht="40.5" customHeight="1" x14ac:dyDescent="0.2">
      <c r="A197" s="173">
        <v>175</v>
      </c>
      <c r="B197" s="174"/>
      <c r="C197" s="175"/>
      <c r="D197" s="29" t="s">
        <v>5074</v>
      </c>
      <c r="E197" s="30"/>
      <c r="F197" s="30"/>
      <c r="G197" s="30"/>
      <c r="H197" s="30"/>
      <c r="I197" s="30"/>
      <c r="J197" s="30"/>
      <c r="K197" s="30"/>
      <c r="L197" s="30"/>
      <c r="M197" s="30"/>
      <c r="N197" s="30"/>
      <c r="O197" s="30"/>
      <c r="P197" s="30"/>
      <c r="Q197" s="30"/>
      <c r="R197" s="30"/>
      <c r="S197" s="30"/>
      <c r="T197" s="31"/>
      <c r="U197" s="176" t="s">
        <v>1810</v>
      </c>
      <c r="V197" s="174" t="s">
        <v>1810</v>
      </c>
      <c r="W197" s="175" t="s">
        <v>1810</v>
      </c>
      <c r="X197" s="422" t="s">
        <v>3557</v>
      </c>
      <c r="Y197" s="361" t="s">
        <v>102</v>
      </c>
      <c r="Z197" s="361" t="s">
        <v>102</v>
      </c>
      <c r="AA197" s="361" t="s">
        <v>102</v>
      </c>
      <c r="AB197" s="423" t="s">
        <v>102</v>
      </c>
      <c r="AC197" s="176"/>
      <c r="AD197" s="174"/>
      <c r="AE197" s="175"/>
      <c r="AF197" s="29"/>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3"/>
      <c r="BL197" s="123" t="s">
        <v>5102</v>
      </c>
      <c r="BM197" s="123">
        <v>4</v>
      </c>
      <c r="BN197" s="123" t="s">
        <v>5406</v>
      </c>
      <c r="BO197" s="123" t="s">
        <v>5407</v>
      </c>
      <c r="BP197" s="123" t="s">
        <v>5104</v>
      </c>
      <c r="BQ197" s="123">
        <v>1038</v>
      </c>
      <c r="BR197" s="123">
        <v>1</v>
      </c>
      <c r="BS197" s="123"/>
    </row>
    <row r="198" spans="1:71" s="7" customFormat="1" ht="40.5" customHeight="1" x14ac:dyDescent="0.2">
      <c r="A198" s="173">
        <v>176</v>
      </c>
      <c r="B198" s="174"/>
      <c r="C198" s="175"/>
      <c r="D198" s="29" t="s">
        <v>5075</v>
      </c>
      <c r="E198" s="30"/>
      <c r="F198" s="30"/>
      <c r="G198" s="30"/>
      <c r="H198" s="30"/>
      <c r="I198" s="30"/>
      <c r="J198" s="30"/>
      <c r="K198" s="30"/>
      <c r="L198" s="30"/>
      <c r="M198" s="30"/>
      <c r="N198" s="30"/>
      <c r="O198" s="30"/>
      <c r="P198" s="30"/>
      <c r="Q198" s="30"/>
      <c r="R198" s="30"/>
      <c r="S198" s="30"/>
      <c r="T198" s="31"/>
      <c r="U198" s="176" t="s">
        <v>2853</v>
      </c>
      <c r="V198" s="174" t="s">
        <v>2853</v>
      </c>
      <c r="W198" s="175" t="s">
        <v>2853</v>
      </c>
      <c r="X198" s="422" t="s">
        <v>3557</v>
      </c>
      <c r="Y198" s="361" t="s">
        <v>102</v>
      </c>
      <c r="Z198" s="361" t="s">
        <v>102</v>
      </c>
      <c r="AA198" s="361" t="s">
        <v>102</v>
      </c>
      <c r="AB198" s="423" t="s">
        <v>102</v>
      </c>
      <c r="AC198" s="176"/>
      <c r="AD198" s="174"/>
      <c r="AE198" s="175"/>
      <c r="AF198" s="29"/>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3"/>
      <c r="BL198" s="123" t="s">
        <v>5102</v>
      </c>
      <c r="BM198" s="123">
        <v>2</v>
      </c>
      <c r="BN198" s="123" t="s">
        <v>5408</v>
      </c>
      <c r="BO198" s="123" t="s">
        <v>5075</v>
      </c>
      <c r="BP198" s="123" t="s">
        <v>5104</v>
      </c>
      <c r="BQ198" s="123">
        <v>1039</v>
      </c>
      <c r="BR198" s="123">
        <v>30</v>
      </c>
      <c r="BS198" s="123"/>
    </row>
    <row r="199" spans="1:71" s="7" customFormat="1" ht="40.5" customHeight="1" x14ac:dyDescent="0.2">
      <c r="A199" s="173">
        <v>177</v>
      </c>
      <c r="B199" s="174"/>
      <c r="C199" s="175"/>
      <c r="D199" s="29" t="s">
        <v>2855</v>
      </c>
      <c r="E199" s="30"/>
      <c r="F199" s="30"/>
      <c r="G199" s="30"/>
      <c r="H199" s="30"/>
      <c r="I199" s="30"/>
      <c r="J199" s="30"/>
      <c r="K199" s="30"/>
      <c r="L199" s="30"/>
      <c r="M199" s="30"/>
      <c r="N199" s="30"/>
      <c r="O199" s="30"/>
      <c r="P199" s="30"/>
      <c r="Q199" s="30"/>
      <c r="R199" s="30"/>
      <c r="S199" s="30"/>
      <c r="T199" s="31"/>
      <c r="U199" s="176" t="s">
        <v>2853</v>
      </c>
      <c r="V199" s="174" t="s">
        <v>2853</v>
      </c>
      <c r="W199" s="175" t="s">
        <v>2853</v>
      </c>
      <c r="X199" s="422" t="s">
        <v>3557</v>
      </c>
      <c r="Y199" s="361" t="s">
        <v>378</v>
      </c>
      <c r="Z199" s="361" t="s">
        <v>378</v>
      </c>
      <c r="AA199" s="361" t="s">
        <v>378</v>
      </c>
      <c r="AB199" s="423" t="s">
        <v>378</v>
      </c>
      <c r="AC199" s="176"/>
      <c r="AD199" s="174"/>
      <c r="AE199" s="175"/>
      <c r="AF199" s="177" t="s">
        <v>5465</v>
      </c>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9"/>
      <c r="BL199" s="123" t="s">
        <v>5102</v>
      </c>
      <c r="BM199" s="123">
        <v>2</v>
      </c>
      <c r="BN199" s="123" t="s">
        <v>5409</v>
      </c>
      <c r="BO199" s="123" t="s">
        <v>2855</v>
      </c>
      <c r="BP199" s="123" t="s">
        <v>5104</v>
      </c>
      <c r="BQ199" s="123">
        <v>1069</v>
      </c>
      <c r="BR199" s="123">
        <v>32</v>
      </c>
      <c r="BS199" s="123"/>
    </row>
    <row r="200" spans="1:71" s="7" customFormat="1" ht="40.5" customHeight="1" x14ac:dyDescent="0.2">
      <c r="A200" s="173">
        <v>178</v>
      </c>
      <c r="B200" s="174"/>
      <c r="C200" s="175"/>
      <c r="D200" s="29" t="s">
        <v>5076</v>
      </c>
      <c r="E200" s="30"/>
      <c r="F200" s="30"/>
      <c r="G200" s="30"/>
      <c r="H200" s="30"/>
      <c r="I200" s="30"/>
      <c r="J200" s="30"/>
      <c r="K200" s="30"/>
      <c r="L200" s="30"/>
      <c r="M200" s="30"/>
      <c r="N200" s="30"/>
      <c r="O200" s="30"/>
      <c r="P200" s="30"/>
      <c r="Q200" s="30"/>
      <c r="R200" s="30"/>
      <c r="S200" s="30"/>
      <c r="T200" s="31"/>
      <c r="U200" s="176" t="s">
        <v>2805</v>
      </c>
      <c r="V200" s="174" t="s">
        <v>2805</v>
      </c>
      <c r="W200" s="175" t="s">
        <v>2805</v>
      </c>
      <c r="X200" s="422" t="s">
        <v>3557</v>
      </c>
      <c r="Y200" s="361" t="s">
        <v>102</v>
      </c>
      <c r="Z200" s="361" t="s">
        <v>102</v>
      </c>
      <c r="AA200" s="361" t="s">
        <v>102</v>
      </c>
      <c r="AB200" s="423" t="s">
        <v>102</v>
      </c>
      <c r="AC200" s="176"/>
      <c r="AD200" s="174"/>
      <c r="AE200" s="175"/>
      <c r="AF200" s="29" t="s">
        <v>5466</v>
      </c>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3"/>
      <c r="BL200" s="123" t="s">
        <v>5102</v>
      </c>
      <c r="BM200" s="123">
        <v>2</v>
      </c>
      <c r="BN200" s="123" t="s">
        <v>5410</v>
      </c>
      <c r="BO200" s="123" t="s">
        <v>5076</v>
      </c>
      <c r="BP200" s="123" t="s">
        <v>5104</v>
      </c>
      <c r="BQ200" s="123">
        <v>1101</v>
      </c>
      <c r="BR200" s="123">
        <v>20</v>
      </c>
      <c r="BS200" s="123"/>
    </row>
    <row r="201" spans="1:71" s="7" customFormat="1" ht="40.5" customHeight="1" x14ac:dyDescent="0.2">
      <c r="A201" s="173">
        <v>179</v>
      </c>
      <c r="B201" s="174"/>
      <c r="C201" s="175"/>
      <c r="D201" s="29" t="s">
        <v>2856</v>
      </c>
      <c r="E201" s="30"/>
      <c r="F201" s="30"/>
      <c r="G201" s="30"/>
      <c r="H201" s="30"/>
      <c r="I201" s="30"/>
      <c r="J201" s="30"/>
      <c r="K201" s="30"/>
      <c r="L201" s="30"/>
      <c r="M201" s="30"/>
      <c r="N201" s="30"/>
      <c r="O201" s="30"/>
      <c r="P201" s="30"/>
      <c r="Q201" s="30"/>
      <c r="R201" s="30"/>
      <c r="S201" s="30"/>
      <c r="T201" s="31"/>
      <c r="U201" s="176" t="s">
        <v>2857</v>
      </c>
      <c r="V201" s="174" t="s">
        <v>2857</v>
      </c>
      <c r="W201" s="175" t="s">
        <v>2857</v>
      </c>
      <c r="X201" s="422" t="s">
        <v>3557</v>
      </c>
      <c r="Y201" s="361" t="s">
        <v>102</v>
      </c>
      <c r="Z201" s="361" t="s">
        <v>102</v>
      </c>
      <c r="AA201" s="361" t="s">
        <v>102</v>
      </c>
      <c r="AB201" s="423" t="s">
        <v>102</v>
      </c>
      <c r="AC201" s="176"/>
      <c r="AD201" s="174"/>
      <c r="AE201" s="175"/>
      <c r="AF201" s="29"/>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3"/>
      <c r="BL201" s="123" t="s">
        <v>5102</v>
      </c>
      <c r="BM201" s="123">
        <v>2</v>
      </c>
      <c r="BN201" s="123" t="s">
        <v>5411</v>
      </c>
      <c r="BO201" s="123" t="s">
        <v>2856</v>
      </c>
      <c r="BP201" s="123" t="s">
        <v>5104</v>
      </c>
      <c r="BQ201" s="123">
        <v>1121</v>
      </c>
      <c r="BR201" s="123">
        <v>24</v>
      </c>
      <c r="BS201" s="123"/>
    </row>
    <row r="202" spans="1:71" s="7" customFormat="1" ht="40.5" customHeight="1" x14ac:dyDescent="0.2">
      <c r="A202" s="173">
        <v>180</v>
      </c>
      <c r="B202" s="174"/>
      <c r="C202" s="175"/>
      <c r="D202" s="29" t="s">
        <v>2858</v>
      </c>
      <c r="E202" s="30"/>
      <c r="F202" s="30"/>
      <c r="G202" s="30"/>
      <c r="H202" s="30"/>
      <c r="I202" s="30"/>
      <c r="J202" s="30"/>
      <c r="K202" s="30"/>
      <c r="L202" s="30"/>
      <c r="M202" s="30"/>
      <c r="N202" s="30"/>
      <c r="O202" s="30"/>
      <c r="P202" s="30"/>
      <c r="Q202" s="30"/>
      <c r="R202" s="30"/>
      <c r="S202" s="30"/>
      <c r="T202" s="31"/>
      <c r="U202" s="176" t="s">
        <v>2857</v>
      </c>
      <c r="V202" s="174" t="s">
        <v>2857</v>
      </c>
      <c r="W202" s="175" t="s">
        <v>2857</v>
      </c>
      <c r="X202" s="422" t="s">
        <v>3557</v>
      </c>
      <c r="Y202" s="361" t="s">
        <v>102</v>
      </c>
      <c r="Z202" s="361" t="s">
        <v>102</v>
      </c>
      <c r="AA202" s="361" t="s">
        <v>102</v>
      </c>
      <c r="AB202" s="423" t="s">
        <v>102</v>
      </c>
      <c r="AC202" s="176"/>
      <c r="AD202" s="174"/>
      <c r="AE202" s="175"/>
      <c r="AF202" s="29"/>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3"/>
      <c r="BL202" s="123" t="s">
        <v>5102</v>
      </c>
      <c r="BM202" s="123">
        <v>2</v>
      </c>
      <c r="BN202" s="123" t="s">
        <v>5412</v>
      </c>
      <c r="BO202" s="123" t="s">
        <v>2858</v>
      </c>
      <c r="BP202" s="123" t="s">
        <v>5104</v>
      </c>
      <c r="BQ202" s="123">
        <v>1145</v>
      </c>
      <c r="BR202" s="123">
        <v>24</v>
      </c>
      <c r="BS202" s="123"/>
    </row>
    <row r="203" spans="1:71" s="7" customFormat="1" ht="40.5" customHeight="1" x14ac:dyDescent="0.2">
      <c r="A203" s="173">
        <v>181</v>
      </c>
      <c r="B203" s="174"/>
      <c r="C203" s="175"/>
      <c r="D203" s="29" t="s">
        <v>2859</v>
      </c>
      <c r="E203" s="30"/>
      <c r="F203" s="30"/>
      <c r="G203" s="30"/>
      <c r="H203" s="30"/>
      <c r="I203" s="30"/>
      <c r="J203" s="30"/>
      <c r="K203" s="30"/>
      <c r="L203" s="30"/>
      <c r="M203" s="30"/>
      <c r="N203" s="30"/>
      <c r="O203" s="30"/>
      <c r="P203" s="30"/>
      <c r="Q203" s="30"/>
      <c r="R203" s="30"/>
      <c r="S203" s="30"/>
      <c r="T203" s="31"/>
      <c r="U203" s="176" t="s">
        <v>2857</v>
      </c>
      <c r="V203" s="174" t="s">
        <v>2857</v>
      </c>
      <c r="W203" s="175" t="s">
        <v>2857</v>
      </c>
      <c r="X203" s="422" t="s">
        <v>3557</v>
      </c>
      <c r="Y203" s="361" t="s">
        <v>378</v>
      </c>
      <c r="Z203" s="361" t="s">
        <v>378</v>
      </c>
      <c r="AA203" s="361" t="s">
        <v>378</v>
      </c>
      <c r="AB203" s="423" t="s">
        <v>378</v>
      </c>
      <c r="AC203" s="176"/>
      <c r="AD203" s="174"/>
      <c r="AE203" s="175"/>
      <c r="AF203" s="29" t="s">
        <v>2860</v>
      </c>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3"/>
      <c r="BL203" s="123" t="s">
        <v>5102</v>
      </c>
      <c r="BM203" s="123">
        <v>2</v>
      </c>
      <c r="BN203" s="123" t="s">
        <v>5413</v>
      </c>
      <c r="BO203" s="123" t="s">
        <v>2859</v>
      </c>
      <c r="BP203" s="123" t="s">
        <v>5104</v>
      </c>
      <c r="BQ203" s="123">
        <v>1169</v>
      </c>
      <c r="BR203" s="123">
        <v>26</v>
      </c>
      <c r="BS203" s="123"/>
    </row>
    <row r="204" spans="1:71" s="7" customFormat="1" ht="40.5" customHeight="1" x14ac:dyDescent="0.2">
      <c r="A204" s="173">
        <v>182</v>
      </c>
      <c r="B204" s="174"/>
      <c r="C204" s="175"/>
      <c r="D204" s="29" t="s">
        <v>2861</v>
      </c>
      <c r="E204" s="30"/>
      <c r="F204" s="30"/>
      <c r="G204" s="30"/>
      <c r="H204" s="30"/>
      <c r="I204" s="30"/>
      <c r="J204" s="30"/>
      <c r="K204" s="30"/>
      <c r="L204" s="30"/>
      <c r="M204" s="30"/>
      <c r="N204" s="30"/>
      <c r="O204" s="30"/>
      <c r="P204" s="30"/>
      <c r="Q204" s="30"/>
      <c r="R204" s="30"/>
      <c r="S204" s="30"/>
      <c r="T204" s="31"/>
      <c r="U204" s="176" t="s">
        <v>2857</v>
      </c>
      <c r="V204" s="174" t="s">
        <v>2857</v>
      </c>
      <c r="W204" s="175" t="s">
        <v>2857</v>
      </c>
      <c r="X204" s="422" t="s">
        <v>3557</v>
      </c>
      <c r="Y204" s="361" t="s">
        <v>378</v>
      </c>
      <c r="Z204" s="361" t="s">
        <v>378</v>
      </c>
      <c r="AA204" s="361" t="s">
        <v>378</v>
      </c>
      <c r="AB204" s="423" t="s">
        <v>378</v>
      </c>
      <c r="AC204" s="176"/>
      <c r="AD204" s="174"/>
      <c r="AE204" s="175"/>
      <c r="AF204" s="29" t="s">
        <v>2860</v>
      </c>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3"/>
      <c r="BL204" s="123" t="s">
        <v>5102</v>
      </c>
      <c r="BM204" s="123">
        <v>2</v>
      </c>
      <c r="BN204" s="123" t="s">
        <v>5414</v>
      </c>
      <c r="BO204" s="123" t="s">
        <v>2861</v>
      </c>
      <c r="BP204" s="123" t="s">
        <v>5104</v>
      </c>
      <c r="BQ204" s="123">
        <v>1195</v>
      </c>
      <c r="BR204" s="123">
        <v>26</v>
      </c>
      <c r="BS204" s="123"/>
    </row>
    <row r="205" spans="1:71" s="7" customFormat="1" ht="40.5" customHeight="1" x14ac:dyDescent="0.2">
      <c r="A205" s="173">
        <v>183</v>
      </c>
      <c r="B205" s="174"/>
      <c r="C205" s="175"/>
      <c r="D205" s="29" t="s">
        <v>5077</v>
      </c>
      <c r="E205" s="30"/>
      <c r="F205" s="30"/>
      <c r="G205" s="30"/>
      <c r="H205" s="30"/>
      <c r="I205" s="30"/>
      <c r="J205" s="30"/>
      <c r="K205" s="30"/>
      <c r="L205" s="30"/>
      <c r="M205" s="30"/>
      <c r="N205" s="30"/>
      <c r="O205" s="30"/>
      <c r="P205" s="30"/>
      <c r="Q205" s="30"/>
      <c r="R205" s="30"/>
      <c r="S205" s="30"/>
      <c r="T205" s="31"/>
      <c r="U205" s="176" t="s">
        <v>2857</v>
      </c>
      <c r="V205" s="174" t="s">
        <v>2857</v>
      </c>
      <c r="W205" s="175" t="s">
        <v>2857</v>
      </c>
      <c r="X205" s="422" t="s">
        <v>3557</v>
      </c>
      <c r="Y205" s="361" t="s">
        <v>102</v>
      </c>
      <c r="Z205" s="361" t="s">
        <v>102</v>
      </c>
      <c r="AA205" s="361" t="s">
        <v>102</v>
      </c>
      <c r="AB205" s="423" t="s">
        <v>102</v>
      </c>
      <c r="AC205" s="176"/>
      <c r="AD205" s="174"/>
      <c r="AE205" s="175"/>
      <c r="AF205" s="29"/>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3"/>
      <c r="BL205" s="123" t="s">
        <v>5102</v>
      </c>
      <c r="BM205" s="123">
        <v>2</v>
      </c>
      <c r="BN205" s="123" t="s">
        <v>5415</v>
      </c>
      <c r="BO205" s="123" t="s">
        <v>5077</v>
      </c>
      <c r="BP205" s="123" t="s">
        <v>5104</v>
      </c>
      <c r="BQ205" s="123">
        <v>1221</v>
      </c>
      <c r="BR205" s="123">
        <v>24</v>
      </c>
      <c r="BS205" s="123"/>
    </row>
    <row r="206" spans="1:71" s="7" customFormat="1" ht="40.5" customHeight="1" x14ac:dyDescent="0.2">
      <c r="A206" s="173">
        <v>184</v>
      </c>
      <c r="B206" s="174"/>
      <c r="C206" s="175"/>
      <c r="D206" s="29" t="s">
        <v>5078</v>
      </c>
      <c r="E206" s="30"/>
      <c r="F206" s="30"/>
      <c r="G206" s="30"/>
      <c r="H206" s="30"/>
      <c r="I206" s="30"/>
      <c r="J206" s="30"/>
      <c r="K206" s="30"/>
      <c r="L206" s="30"/>
      <c r="M206" s="30"/>
      <c r="N206" s="30"/>
      <c r="O206" s="30"/>
      <c r="P206" s="30"/>
      <c r="Q206" s="30"/>
      <c r="R206" s="30"/>
      <c r="S206" s="30"/>
      <c r="T206" s="31"/>
      <c r="U206" s="176" t="s">
        <v>2857</v>
      </c>
      <c r="V206" s="174" t="s">
        <v>2857</v>
      </c>
      <c r="W206" s="175" t="s">
        <v>2857</v>
      </c>
      <c r="X206" s="422" t="s">
        <v>3557</v>
      </c>
      <c r="Y206" s="361" t="s">
        <v>378</v>
      </c>
      <c r="Z206" s="361" t="s">
        <v>378</v>
      </c>
      <c r="AA206" s="361" t="s">
        <v>378</v>
      </c>
      <c r="AB206" s="423" t="s">
        <v>378</v>
      </c>
      <c r="AC206" s="176"/>
      <c r="AD206" s="174"/>
      <c r="AE206" s="175"/>
      <c r="AF206" s="29" t="s">
        <v>2860</v>
      </c>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3"/>
      <c r="BL206" s="123" t="s">
        <v>5102</v>
      </c>
      <c r="BM206" s="123">
        <v>2</v>
      </c>
      <c r="BN206" s="123" t="s">
        <v>5416</v>
      </c>
      <c r="BO206" s="123" t="s">
        <v>5078</v>
      </c>
      <c r="BP206" s="123" t="s">
        <v>5104</v>
      </c>
      <c r="BQ206" s="123">
        <v>1245</v>
      </c>
      <c r="BR206" s="123">
        <v>26</v>
      </c>
      <c r="BS206" s="123"/>
    </row>
    <row r="207" spans="1:71" s="7" customFormat="1" ht="40.5" customHeight="1" x14ac:dyDescent="0.2">
      <c r="A207" s="173">
        <v>185</v>
      </c>
      <c r="B207" s="174"/>
      <c r="C207" s="175"/>
      <c r="D207" s="29" t="s">
        <v>5079</v>
      </c>
      <c r="E207" s="30"/>
      <c r="F207" s="30"/>
      <c r="G207" s="30"/>
      <c r="H207" s="30"/>
      <c r="I207" s="30"/>
      <c r="J207" s="30"/>
      <c r="K207" s="30"/>
      <c r="L207" s="30"/>
      <c r="M207" s="30"/>
      <c r="N207" s="30"/>
      <c r="O207" s="30"/>
      <c r="P207" s="30"/>
      <c r="Q207" s="30"/>
      <c r="R207" s="30"/>
      <c r="S207" s="30"/>
      <c r="T207" s="31"/>
      <c r="U207" s="176" t="s">
        <v>1810</v>
      </c>
      <c r="V207" s="174" t="s">
        <v>1810</v>
      </c>
      <c r="W207" s="175" t="s">
        <v>1810</v>
      </c>
      <c r="X207" s="422" t="s">
        <v>3557</v>
      </c>
      <c r="Y207" s="361" t="s">
        <v>102</v>
      </c>
      <c r="Z207" s="361" t="s">
        <v>102</v>
      </c>
      <c r="AA207" s="361" t="s">
        <v>102</v>
      </c>
      <c r="AB207" s="423" t="s">
        <v>102</v>
      </c>
      <c r="AC207" s="176"/>
      <c r="AD207" s="174"/>
      <c r="AE207" s="175"/>
      <c r="AF207" s="29" t="s">
        <v>5418</v>
      </c>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3"/>
      <c r="BL207" s="123" t="s">
        <v>5102</v>
      </c>
      <c r="BM207" s="123">
        <v>2</v>
      </c>
      <c r="BN207" s="123" t="s">
        <v>5417</v>
      </c>
      <c r="BO207" s="123" t="s">
        <v>5079</v>
      </c>
      <c r="BP207" s="123" t="s">
        <v>5104</v>
      </c>
      <c r="BQ207" s="123">
        <v>1271</v>
      </c>
      <c r="BR207" s="123">
        <v>1</v>
      </c>
      <c r="BS207" s="123"/>
    </row>
    <row r="208" spans="1:71" s="7" customFormat="1" ht="40.5" customHeight="1" x14ac:dyDescent="0.2">
      <c r="A208" s="173">
        <v>186</v>
      </c>
      <c r="B208" s="174"/>
      <c r="C208" s="175"/>
      <c r="D208" s="29" t="s">
        <v>5080</v>
      </c>
      <c r="E208" s="30"/>
      <c r="F208" s="30"/>
      <c r="G208" s="30"/>
      <c r="H208" s="30"/>
      <c r="I208" s="30"/>
      <c r="J208" s="30"/>
      <c r="K208" s="30"/>
      <c r="L208" s="30"/>
      <c r="M208" s="30"/>
      <c r="N208" s="30"/>
      <c r="O208" s="30"/>
      <c r="P208" s="30"/>
      <c r="Q208" s="30"/>
      <c r="R208" s="30"/>
      <c r="S208" s="30"/>
      <c r="T208" s="31"/>
      <c r="U208" s="176" t="s">
        <v>1810</v>
      </c>
      <c r="V208" s="174" t="s">
        <v>1810</v>
      </c>
      <c r="W208" s="175" t="s">
        <v>1810</v>
      </c>
      <c r="X208" s="422" t="s">
        <v>3557</v>
      </c>
      <c r="Y208" s="361" t="s">
        <v>102</v>
      </c>
      <c r="Z208" s="361" t="s">
        <v>102</v>
      </c>
      <c r="AA208" s="361" t="s">
        <v>102</v>
      </c>
      <c r="AB208" s="423" t="s">
        <v>102</v>
      </c>
      <c r="AC208" s="176"/>
      <c r="AD208" s="174"/>
      <c r="AE208" s="175"/>
      <c r="AF208" s="29" t="s">
        <v>5394</v>
      </c>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3"/>
      <c r="BL208" s="123" t="s">
        <v>5102</v>
      </c>
      <c r="BM208" s="123">
        <v>2</v>
      </c>
      <c r="BN208" s="123" t="s">
        <v>5419</v>
      </c>
      <c r="BO208" s="123" t="s">
        <v>5080</v>
      </c>
      <c r="BP208" s="123" t="s">
        <v>5104</v>
      </c>
      <c r="BQ208" s="123">
        <v>1272</v>
      </c>
      <c r="BR208" s="123">
        <v>1</v>
      </c>
      <c r="BS208" s="123"/>
    </row>
    <row r="209" spans="1:71" s="7" customFormat="1" ht="40.5" customHeight="1" x14ac:dyDescent="0.2">
      <c r="A209" s="173">
        <v>187</v>
      </c>
      <c r="B209" s="174"/>
      <c r="C209" s="175"/>
      <c r="D209" s="29" t="s">
        <v>600</v>
      </c>
      <c r="E209" s="30"/>
      <c r="F209" s="30"/>
      <c r="G209" s="30"/>
      <c r="H209" s="30"/>
      <c r="I209" s="30"/>
      <c r="J209" s="30"/>
      <c r="K209" s="30"/>
      <c r="L209" s="30"/>
      <c r="M209" s="30"/>
      <c r="N209" s="30"/>
      <c r="O209" s="30"/>
      <c r="P209" s="30"/>
      <c r="Q209" s="30"/>
      <c r="R209" s="30"/>
      <c r="S209" s="30"/>
      <c r="T209" s="31"/>
      <c r="U209" s="176" t="s">
        <v>1792</v>
      </c>
      <c r="V209" s="174" t="s">
        <v>1792</v>
      </c>
      <c r="W209" s="175" t="s">
        <v>1792</v>
      </c>
      <c r="X209" s="422" t="s">
        <v>3557</v>
      </c>
      <c r="Y209" s="361" t="s">
        <v>102</v>
      </c>
      <c r="Z209" s="361" t="s">
        <v>102</v>
      </c>
      <c r="AA209" s="361" t="s">
        <v>102</v>
      </c>
      <c r="AB209" s="423" t="s">
        <v>102</v>
      </c>
      <c r="AC209" s="176"/>
      <c r="AD209" s="174"/>
      <c r="AE209" s="175"/>
      <c r="AF209" s="29" t="s">
        <v>5394</v>
      </c>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3"/>
      <c r="BL209" s="123" t="s">
        <v>5102</v>
      </c>
      <c r="BM209" s="123">
        <v>2</v>
      </c>
      <c r="BN209" s="123" t="s">
        <v>5420</v>
      </c>
      <c r="BO209" s="123" t="s">
        <v>600</v>
      </c>
      <c r="BP209" s="123" t="s">
        <v>5104</v>
      </c>
      <c r="BQ209" s="123">
        <v>1273</v>
      </c>
      <c r="BR209" s="123">
        <v>6</v>
      </c>
      <c r="BS209" s="123"/>
    </row>
    <row r="210" spans="1:71" s="7" customFormat="1" ht="40.5" customHeight="1" x14ac:dyDescent="0.2">
      <c r="A210" s="173">
        <v>188</v>
      </c>
      <c r="B210" s="174"/>
      <c r="C210" s="175"/>
      <c r="D210" s="29" t="s">
        <v>5081</v>
      </c>
      <c r="E210" s="30"/>
      <c r="F210" s="30"/>
      <c r="G210" s="30"/>
      <c r="H210" s="30"/>
      <c r="I210" s="30"/>
      <c r="J210" s="30"/>
      <c r="K210" s="30"/>
      <c r="L210" s="30"/>
      <c r="M210" s="30"/>
      <c r="N210" s="30"/>
      <c r="O210" s="30"/>
      <c r="P210" s="30"/>
      <c r="Q210" s="30"/>
      <c r="R210" s="30"/>
      <c r="S210" s="30"/>
      <c r="T210" s="31"/>
      <c r="U210" s="176" t="s">
        <v>2134</v>
      </c>
      <c r="V210" s="174" t="s">
        <v>2134</v>
      </c>
      <c r="W210" s="175" t="s">
        <v>2134</v>
      </c>
      <c r="X210" s="422" t="s">
        <v>3557</v>
      </c>
      <c r="Y210" s="361" t="s">
        <v>102</v>
      </c>
      <c r="Z210" s="361" t="s">
        <v>102</v>
      </c>
      <c r="AA210" s="361" t="s">
        <v>102</v>
      </c>
      <c r="AB210" s="423" t="s">
        <v>102</v>
      </c>
      <c r="AC210" s="176"/>
      <c r="AD210" s="174"/>
      <c r="AE210" s="175"/>
      <c r="AF210" s="29" t="s">
        <v>5394</v>
      </c>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3"/>
      <c r="BL210" s="123" t="s">
        <v>5102</v>
      </c>
      <c r="BM210" s="123">
        <v>2</v>
      </c>
      <c r="BN210" s="123" t="s">
        <v>5421</v>
      </c>
      <c r="BO210" s="123" t="s">
        <v>5081</v>
      </c>
      <c r="BP210" s="123" t="s">
        <v>5104</v>
      </c>
      <c r="BQ210" s="123">
        <v>1279</v>
      </c>
      <c r="BR210" s="123">
        <v>10</v>
      </c>
      <c r="BS210" s="123"/>
    </row>
    <row r="211" spans="1:71" s="7" customFormat="1" ht="40.5" customHeight="1" x14ac:dyDescent="0.2">
      <c r="A211" s="173">
        <v>189</v>
      </c>
      <c r="B211" s="174"/>
      <c r="C211" s="175"/>
      <c r="D211" s="29" t="s">
        <v>5082</v>
      </c>
      <c r="E211" s="30"/>
      <c r="F211" s="30"/>
      <c r="G211" s="30"/>
      <c r="H211" s="30"/>
      <c r="I211" s="30"/>
      <c r="J211" s="30"/>
      <c r="K211" s="30"/>
      <c r="L211" s="30"/>
      <c r="M211" s="30"/>
      <c r="N211" s="30"/>
      <c r="O211" s="30"/>
      <c r="P211" s="30"/>
      <c r="Q211" s="30"/>
      <c r="R211" s="30"/>
      <c r="S211" s="30"/>
      <c r="T211" s="31"/>
      <c r="U211" s="176" t="s">
        <v>2101</v>
      </c>
      <c r="V211" s="174" t="s">
        <v>2101</v>
      </c>
      <c r="W211" s="175" t="s">
        <v>2101</v>
      </c>
      <c r="X211" s="422" t="s">
        <v>3557</v>
      </c>
      <c r="Y211" s="361" t="s">
        <v>102</v>
      </c>
      <c r="Z211" s="361" t="s">
        <v>102</v>
      </c>
      <c r="AA211" s="361" t="s">
        <v>102</v>
      </c>
      <c r="AB211" s="423" t="s">
        <v>102</v>
      </c>
      <c r="AC211" s="176"/>
      <c r="AD211" s="174"/>
      <c r="AE211" s="175"/>
      <c r="AF211" s="29" t="s">
        <v>5423</v>
      </c>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3"/>
      <c r="BL211" s="123" t="s">
        <v>5102</v>
      </c>
      <c r="BM211" s="123">
        <v>2</v>
      </c>
      <c r="BN211" s="123" t="s">
        <v>5422</v>
      </c>
      <c r="BO211" s="123" t="s">
        <v>5082</v>
      </c>
      <c r="BP211" s="123" t="s">
        <v>5104</v>
      </c>
      <c r="BQ211" s="123">
        <v>1289</v>
      </c>
      <c r="BR211" s="123">
        <v>4</v>
      </c>
      <c r="BS211" s="123"/>
    </row>
    <row r="212" spans="1:71" s="7" customFormat="1" ht="40.5" customHeight="1" x14ac:dyDescent="0.2">
      <c r="A212" s="173">
        <v>190</v>
      </c>
      <c r="B212" s="174"/>
      <c r="C212" s="175"/>
      <c r="D212" s="29" t="s">
        <v>5083</v>
      </c>
      <c r="E212" s="30"/>
      <c r="F212" s="30"/>
      <c r="G212" s="30"/>
      <c r="H212" s="30"/>
      <c r="I212" s="30"/>
      <c r="J212" s="30"/>
      <c r="K212" s="30"/>
      <c r="L212" s="30"/>
      <c r="M212" s="30"/>
      <c r="N212" s="30"/>
      <c r="O212" s="30"/>
      <c r="P212" s="30"/>
      <c r="Q212" s="30"/>
      <c r="R212" s="30"/>
      <c r="S212" s="30"/>
      <c r="T212" s="31"/>
      <c r="U212" s="176" t="s">
        <v>1810</v>
      </c>
      <c r="V212" s="174" t="s">
        <v>1810</v>
      </c>
      <c r="W212" s="175" t="s">
        <v>1810</v>
      </c>
      <c r="X212" s="422" t="s">
        <v>3557</v>
      </c>
      <c r="Y212" s="361" t="s">
        <v>102</v>
      </c>
      <c r="Z212" s="361" t="s">
        <v>102</v>
      </c>
      <c r="AA212" s="361" t="s">
        <v>102</v>
      </c>
      <c r="AB212" s="423" t="s">
        <v>102</v>
      </c>
      <c r="AC212" s="176"/>
      <c r="AD212" s="174"/>
      <c r="AE212" s="175"/>
      <c r="AF212" s="29" t="s">
        <v>5394</v>
      </c>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3"/>
      <c r="BL212" s="123" t="s">
        <v>5102</v>
      </c>
      <c r="BM212" s="123">
        <v>2</v>
      </c>
      <c r="BN212" s="123" t="s">
        <v>5424</v>
      </c>
      <c r="BO212" s="123" t="s">
        <v>5083</v>
      </c>
      <c r="BP212" s="123" t="s">
        <v>5104</v>
      </c>
      <c r="BQ212" s="123">
        <v>1293</v>
      </c>
      <c r="BR212" s="123">
        <v>1</v>
      </c>
      <c r="BS212" s="123"/>
    </row>
    <row r="213" spans="1:71" s="7" customFormat="1" ht="40.5" customHeight="1" x14ac:dyDescent="0.2">
      <c r="A213" s="173">
        <v>191</v>
      </c>
      <c r="B213" s="174"/>
      <c r="C213" s="175"/>
      <c r="D213" s="29" t="s">
        <v>5084</v>
      </c>
      <c r="E213" s="30"/>
      <c r="F213" s="30"/>
      <c r="G213" s="30"/>
      <c r="H213" s="30"/>
      <c r="I213" s="30"/>
      <c r="J213" s="30"/>
      <c r="K213" s="30"/>
      <c r="L213" s="30"/>
      <c r="M213" s="30"/>
      <c r="N213" s="30"/>
      <c r="O213" s="30"/>
      <c r="P213" s="30"/>
      <c r="Q213" s="30"/>
      <c r="R213" s="30"/>
      <c r="S213" s="30"/>
      <c r="T213" s="31"/>
      <c r="U213" s="176" t="s">
        <v>1810</v>
      </c>
      <c r="V213" s="174" t="s">
        <v>1810</v>
      </c>
      <c r="W213" s="175" t="s">
        <v>1810</v>
      </c>
      <c r="X213" s="422" t="s">
        <v>3557</v>
      </c>
      <c r="Y213" s="361" t="s">
        <v>102</v>
      </c>
      <c r="Z213" s="361" t="s">
        <v>102</v>
      </c>
      <c r="AA213" s="361" t="s">
        <v>102</v>
      </c>
      <c r="AB213" s="423" t="s">
        <v>102</v>
      </c>
      <c r="AC213" s="176"/>
      <c r="AD213" s="174"/>
      <c r="AE213" s="175"/>
      <c r="AF213" s="29" t="s">
        <v>5394</v>
      </c>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3"/>
      <c r="BL213" s="123" t="s">
        <v>5102</v>
      </c>
      <c r="BM213" s="123">
        <v>2</v>
      </c>
      <c r="BN213" s="123" t="s">
        <v>5425</v>
      </c>
      <c r="BO213" s="123" t="s">
        <v>5084</v>
      </c>
      <c r="BP213" s="123" t="s">
        <v>5104</v>
      </c>
      <c r="BQ213" s="123">
        <v>1294</v>
      </c>
      <c r="BR213" s="123">
        <v>1</v>
      </c>
      <c r="BS213" s="123"/>
    </row>
    <row r="214" spans="1:71" s="7" customFormat="1" ht="40.5" customHeight="1" x14ac:dyDescent="0.2">
      <c r="A214" s="173">
        <v>192</v>
      </c>
      <c r="B214" s="174"/>
      <c r="C214" s="175"/>
      <c r="D214" s="29" t="s">
        <v>5085</v>
      </c>
      <c r="E214" s="30"/>
      <c r="F214" s="30"/>
      <c r="G214" s="30"/>
      <c r="H214" s="30"/>
      <c r="I214" s="30"/>
      <c r="J214" s="30"/>
      <c r="K214" s="30"/>
      <c r="L214" s="30"/>
      <c r="M214" s="30"/>
      <c r="N214" s="30"/>
      <c r="O214" s="30"/>
      <c r="P214" s="30"/>
      <c r="Q214" s="30"/>
      <c r="R214" s="30"/>
      <c r="S214" s="30"/>
      <c r="T214" s="31"/>
      <c r="U214" s="176" t="s">
        <v>1810</v>
      </c>
      <c r="V214" s="174" t="s">
        <v>1810</v>
      </c>
      <c r="W214" s="175" t="s">
        <v>1810</v>
      </c>
      <c r="X214" s="422" t="s">
        <v>3557</v>
      </c>
      <c r="Y214" s="361" t="s">
        <v>102</v>
      </c>
      <c r="Z214" s="361" t="s">
        <v>102</v>
      </c>
      <c r="AA214" s="361" t="s">
        <v>102</v>
      </c>
      <c r="AB214" s="423" t="s">
        <v>102</v>
      </c>
      <c r="AC214" s="176"/>
      <c r="AD214" s="174"/>
      <c r="AE214" s="175"/>
      <c r="AF214" s="29" t="s">
        <v>5394</v>
      </c>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3"/>
      <c r="BL214" s="123" t="s">
        <v>5102</v>
      </c>
      <c r="BM214" s="123">
        <v>2</v>
      </c>
      <c r="BN214" s="123" t="s">
        <v>5426</v>
      </c>
      <c r="BO214" s="123" t="s">
        <v>5085</v>
      </c>
      <c r="BP214" s="123" t="s">
        <v>5104</v>
      </c>
      <c r="BQ214" s="123">
        <v>1295</v>
      </c>
      <c r="BR214" s="123">
        <v>1</v>
      </c>
      <c r="BS214" s="123"/>
    </row>
    <row r="215" spans="1:71" s="7" customFormat="1" ht="40.5" customHeight="1" x14ac:dyDescent="0.2">
      <c r="A215" s="173">
        <v>193</v>
      </c>
      <c r="B215" s="174"/>
      <c r="C215" s="175"/>
      <c r="D215" s="29" t="s">
        <v>5086</v>
      </c>
      <c r="E215" s="30"/>
      <c r="F215" s="30"/>
      <c r="G215" s="30"/>
      <c r="H215" s="30"/>
      <c r="I215" s="30"/>
      <c r="J215" s="30"/>
      <c r="K215" s="30"/>
      <c r="L215" s="30"/>
      <c r="M215" s="30"/>
      <c r="N215" s="30"/>
      <c r="O215" s="30"/>
      <c r="P215" s="30"/>
      <c r="Q215" s="30"/>
      <c r="R215" s="30"/>
      <c r="S215" s="30"/>
      <c r="T215" s="31"/>
      <c r="U215" s="176" t="s">
        <v>1810</v>
      </c>
      <c r="V215" s="174" t="s">
        <v>1810</v>
      </c>
      <c r="W215" s="175" t="s">
        <v>1810</v>
      </c>
      <c r="X215" s="422" t="s">
        <v>3557</v>
      </c>
      <c r="Y215" s="361" t="s">
        <v>102</v>
      </c>
      <c r="Z215" s="361" t="s">
        <v>102</v>
      </c>
      <c r="AA215" s="361" t="s">
        <v>102</v>
      </c>
      <c r="AB215" s="423" t="s">
        <v>102</v>
      </c>
      <c r="AC215" s="176"/>
      <c r="AD215" s="174"/>
      <c r="AE215" s="175"/>
      <c r="AF215" s="29" t="s">
        <v>5394</v>
      </c>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3"/>
      <c r="BL215" s="123" t="s">
        <v>5102</v>
      </c>
      <c r="BM215" s="123">
        <v>2</v>
      </c>
      <c r="BN215" s="123" t="s">
        <v>5427</v>
      </c>
      <c r="BO215" s="123" t="s">
        <v>5086</v>
      </c>
      <c r="BP215" s="123" t="s">
        <v>5104</v>
      </c>
      <c r="BQ215" s="123">
        <v>1296</v>
      </c>
      <c r="BR215" s="123">
        <v>1</v>
      </c>
      <c r="BS215" s="123"/>
    </row>
    <row r="216" spans="1:71" s="7" customFormat="1" ht="40.5" customHeight="1" x14ac:dyDescent="0.2">
      <c r="A216" s="173">
        <v>194</v>
      </c>
      <c r="B216" s="174"/>
      <c r="C216" s="175"/>
      <c r="D216" s="29" t="s">
        <v>5087</v>
      </c>
      <c r="E216" s="30"/>
      <c r="F216" s="30"/>
      <c r="G216" s="30"/>
      <c r="H216" s="30"/>
      <c r="I216" s="30"/>
      <c r="J216" s="30"/>
      <c r="K216" s="30"/>
      <c r="L216" s="30"/>
      <c r="M216" s="30"/>
      <c r="N216" s="30"/>
      <c r="O216" s="30"/>
      <c r="P216" s="30"/>
      <c r="Q216" s="30"/>
      <c r="R216" s="30"/>
      <c r="S216" s="30"/>
      <c r="T216" s="31"/>
      <c r="U216" s="176" t="s">
        <v>1810</v>
      </c>
      <c r="V216" s="174" t="s">
        <v>1810</v>
      </c>
      <c r="W216" s="175" t="s">
        <v>1810</v>
      </c>
      <c r="X216" s="422" t="s">
        <v>3557</v>
      </c>
      <c r="Y216" s="361" t="s">
        <v>102</v>
      </c>
      <c r="Z216" s="361" t="s">
        <v>102</v>
      </c>
      <c r="AA216" s="361" t="s">
        <v>102</v>
      </c>
      <c r="AB216" s="423" t="s">
        <v>102</v>
      </c>
      <c r="AC216" s="176"/>
      <c r="AD216" s="174"/>
      <c r="AE216" s="175"/>
      <c r="AF216" s="29"/>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3"/>
      <c r="BL216" s="123" t="s">
        <v>5102</v>
      </c>
      <c r="BM216" s="123">
        <v>2</v>
      </c>
      <c r="BN216" s="123" t="s">
        <v>5428</v>
      </c>
      <c r="BO216" s="123" t="s">
        <v>5087</v>
      </c>
      <c r="BP216" s="123" t="s">
        <v>5104</v>
      </c>
      <c r="BQ216" s="123">
        <v>1297</v>
      </c>
      <c r="BR216" s="123">
        <v>1</v>
      </c>
      <c r="BS216" s="123"/>
    </row>
    <row r="217" spans="1:71" s="7" customFormat="1" ht="40.5" customHeight="1" x14ac:dyDescent="0.2">
      <c r="A217" s="173">
        <v>195</v>
      </c>
      <c r="B217" s="174"/>
      <c r="C217" s="175"/>
      <c r="D217" s="29" t="s">
        <v>69</v>
      </c>
      <c r="E217" s="30"/>
      <c r="F217" s="30"/>
      <c r="G217" s="30"/>
      <c r="H217" s="30"/>
      <c r="I217" s="30"/>
      <c r="J217" s="30"/>
      <c r="K217" s="30"/>
      <c r="L217" s="30"/>
      <c r="M217" s="30"/>
      <c r="N217" s="30"/>
      <c r="O217" s="30"/>
      <c r="P217" s="30"/>
      <c r="Q217" s="30"/>
      <c r="R217" s="30"/>
      <c r="S217" s="30"/>
      <c r="T217" s="31"/>
      <c r="U217" s="176" t="s">
        <v>1810</v>
      </c>
      <c r="V217" s="174" t="s">
        <v>1810</v>
      </c>
      <c r="W217" s="175" t="s">
        <v>1810</v>
      </c>
      <c r="X217" s="422" t="s">
        <v>3557</v>
      </c>
      <c r="Y217" s="361" t="s">
        <v>102</v>
      </c>
      <c r="Z217" s="361" t="s">
        <v>102</v>
      </c>
      <c r="AA217" s="361" t="s">
        <v>102</v>
      </c>
      <c r="AB217" s="423" t="s">
        <v>102</v>
      </c>
      <c r="AC217" s="176"/>
      <c r="AD217" s="174"/>
      <c r="AE217" s="175"/>
      <c r="AF217" s="29"/>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3"/>
      <c r="BL217" s="123" t="s">
        <v>5102</v>
      </c>
      <c r="BM217" s="123">
        <v>2</v>
      </c>
      <c r="BN217" s="123" t="s">
        <v>5429</v>
      </c>
      <c r="BO217" s="123" t="s">
        <v>69</v>
      </c>
      <c r="BP217" s="123" t="s">
        <v>5104</v>
      </c>
      <c r="BQ217" s="123">
        <v>1298</v>
      </c>
      <c r="BR217" s="123">
        <v>1</v>
      </c>
      <c r="BS217" s="123"/>
    </row>
    <row r="218" spans="1:71" s="7" customFormat="1" ht="40.5" customHeight="1" x14ac:dyDescent="0.2">
      <c r="A218" s="173">
        <v>196</v>
      </c>
      <c r="B218" s="174"/>
      <c r="C218" s="175"/>
      <c r="D218" s="29" t="s">
        <v>2866</v>
      </c>
      <c r="E218" s="30"/>
      <c r="F218" s="30"/>
      <c r="G218" s="30"/>
      <c r="H218" s="30"/>
      <c r="I218" s="30"/>
      <c r="J218" s="30"/>
      <c r="K218" s="30"/>
      <c r="L218" s="30"/>
      <c r="M218" s="30"/>
      <c r="N218" s="30"/>
      <c r="O218" s="30"/>
      <c r="P218" s="30"/>
      <c r="Q218" s="30"/>
      <c r="R218" s="30"/>
      <c r="S218" s="30"/>
      <c r="T218" s="31"/>
      <c r="U218" s="176" t="s">
        <v>1807</v>
      </c>
      <c r="V218" s="174" t="s">
        <v>1807</v>
      </c>
      <c r="W218" s="175" t="s">
        <v>1807</v>
      </c>
      <c r="X218" s="422" t="s">
        <v>3557</v>
      </c>
      <c r="Y218" s="361" t="s">
        <v>102</v>
      </c>
      <c r="Z218" s="361" t="s">
        <v>102</v>
      </c>
      <c r="AA218" s="361" t="s">
        <v>102</v>
      </c>
      <c r="AB218" s="423" t="s">
        <v>102</v>
      </c>
      <c r="AC218" s="176"/>
      <c r="AD218" s="174"/>
      <c r="AE218" s="175"/>
      <c r="AF218" s="29" t="s">
        <v>5431</v>
      </c>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3"/>
      <c r="BL218" s="123" t="s">
        <v>5102</v>
      </c>
      <c r="BM218" s="123">
        <v>2</v>
      </c>
      <c r="BN218" s="123" t="s">
        <v>5430</v>
      </c>
      <c r="BO218" s="123" t="s">
        <v>2866</v>
      </c>
      <c r="BP218" s="123" t="s">
        <v>5104</v>
      </c>
      <c r="BQ218" s="123">
        <v>1299</v>
      </c>
      <c r="BR218" s="123">
        <v>2</v>
      </c>
      <c r="BS218" s="123"/>
    </row>
    <row r="219" spans="1:71" s="7" customFormat="1" ht="40.5" customHeight="1" x14ac:dyDescent="0.2">
      <c r="A219" s="173">
        <v>197</v>
      </c>
      <c r="B219" s="174"/>
      <c r="C219" s="175"/>
      <c r="D219" s="29" t="s">
        <v>572</v>
      </c>
      <c r="E219" s="30"/>
      <c r="F219" s="30"/>
      <c r="G219" s="30"/>
      <c r="H219" s="30"/>
      <c r="I219" s="30"/>
      <c r="J219" s="30"/>
      <c r="K219" s="30"/>
      <c r="L219" s="30"/>
      <c r="M219" s="30"/>
      <c r="N219" s="30"/>
      <c r="O219" s="30"/>
      <c r="P219" s="30"/>
      <c r="Q219" s="30"/>
      <c r="R219" s="30"/>
      <c r="S219" s="30"/>
      <c r="T219" s="31"/>
      <c r="U219" s="176" t="s">
        <v>1810</v>
      </c>
      <c r="V219" s="174" t="s">
        <v>1810</v>
      </c>
      <c r="W219" s="175" t="s">
        <v>1810</v>
      </c>
      <c r="X219" s="422" t="s">
        <v>3557</v>
      </c>
      <c r="Y219" s="361" t="s">
        <v>102</v>
      </c>
      <c r="Z219" s="361" t="s">
        <v>102</v>
      </c>
      <c r="AA219" s="361" t="s">
        <v>102</v>
      </c>
      <c r="AB219" s="423" t="s">
        <v>102</v>
      </c>
      <c r="AC219" s="176"/>
      <c r="AD219" s="174"/>
      <c r="AE219" s="175"/>
      <c r="AF219" s="29" t="s">
        <v>5433</v>
      </c>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3"/>
      <c r="BL219" s="123" t="s">
        <v>5102</v>
      </c>
      <c r="BM219" s="123">
        <v>2</v>
      </c>
      <c r="BN219" s="123" t="s">
        <v>5432</v>
      </c>
      <c r="BO219" s="123" t="s">
        <v>572</v>
      </c>
      <c r="BP219" s="123" t="s">
        <v>5104</v>
      </c>
      <c r="BQ219" s="123">
        <v>1301</v>
      </c>
      <c r="BR219" s="123">
        <v>1</v>
      </c>
      <c r="BS219" s="123"/>
    </row>
    <row r="220" spans="1:71" s="7" customFormat="1" ht="40.5" customHeight="1" x14ac:dyDescent="0.2">
      <c r="A220" s="173">
        <v>198</v>
      </c>
      <c r="B220" s="174"/>
      <c r="C220" s="175"/>
      <c r="D220" s="29" t="s">
        <v>68</v>
      </c>
      <c r="E220" s="30"/>
      <c r="F220" s="30"/>
      <c r="G220" s="30"/>
      <c r="H220" s="30"/>
      <c r="I220" s="30"/>
      <c r="J220" s="30"/>
      <c r="K220" s="30"/>
      <c r="L220" s="30"/>
      <c r="M220" s="30"/>
      <c r="N220" s="30"/>
      <c r="O220" s="30"/>
      <c r="P220" s="30"/>
      <c r="Q220" s="30"/>
      <c r="R220" s="30"/>
      <c r="S220" s="30"/>
      <c r="T220" s="31"/>
      <c r="U220" s="176" t="s">
        <v>2101</v>
      </c>
      <c r="V220" s="174" t="s">
        <v>2101</v>
      </c>
      <c r="W220" s="175" t="s">
        <v>2101</v>
      </c>
      <c r="X220" s="422" t="s">
        <v>3557</v>
      </c>
      <c r="Y220" s="361" t="s">
        <v>102</v>
      </c>
      <c r="Z220" s="361" t="s">
        <v>102</v>
      </c>
      <c r="AA220" s="361" t="s">
        <v>102</v>
      </c>
      <c r="AB220" s="423" t="s">
        <v>102</v>
      </c>
      <c r="AC220" s="176"/>
      <c r="AD220" s="174"/>
      <c r="AE220" s="175"/>
      <c r="AF220" s="29" t="s">
        <v>5435</v>
      </c>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3"/>
      <c r="BL220" s="123" t="s">
        <v>5102</v>
      </c>
      <c r="BM220" s="123">
        <v>2</v>
      </c>
      <c r="BN220" s="123" t="s">
        <v>5434</v>
      </c>
      <c r="BO220" s="123" t="s">
        <v>68</v>
      </c>
      <c r="BP220" s="123" t="s">
        <v>5104</v>
      </c>
      <c r="BQ220" s="123">
        <v>1302</v>
      </c>
      <c r="BR220" s="123">
        <v>4</v>
      </c>
      <c r="BS220" s="123"/>
    </row>
    <row r="221" spans="1:71" s="7" customFormat="1" ht="40.5" customHeight="1" x14ac:dyDescent="0.2">
      <c r="A221" s="173">
        <v>199</v>
      </c>
      <c r="B221" s="174"/>
      <c r="C221" s="175"/>
      <c r="D221" s="29" t="s">
        <v>551</v>
      </c>
      <c r="E221" s="30"/>
      <c r="F221" s="30"/>
      <c r="G221" s="30"/>
      <c r="H221" s="30"/>
      <c r="I221" s="30"/>
      <c r="J221" s="30"/>
      <c r="K221" s="30"/>
      <c r="L221" s="30"/>
      <c r="M221" s="30"/>
      <c r="N221" s="30"/>
      <c r="O221" s="30"/>
      <c r="P221" s="30"/>
      <c r="Q221" s="30"/>
      <c r="R221" s="30"/>
      <c r="S221" s="30"/>
      <c r="T221" s="31"/>
      <c r="U221" s="176" t="s">
        <v>1807</v>
      </c>
      <c r="V221" s="174" t="s">
        <v>1807</v>
      </c>
      <c r="W221" s="175" t="s">
        <v>1807</v>
      </c>
      <c r="X221" s="422" t="s">
        <v>3557</v>
      </c>
      <c r="Y221" s="361" t="s">
        <v>102</v>
      </c>
      <c r="Z221" s="361" t="s">
        <v>102</v>
      </c>
      <c r="AA221" s="361" t="s">
        <v>102</v>
      </c>
      <c r="AB221" s="423" t="s">
        <v>102</v>
      </c>
      <c r="AC221" s="176"/>
      <c r="AD221" s="174"/>
      <c r="AE221" s="175"/>
      <c r="AF221" s="29" t="s">
        <v>5437</v>
      </c>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3"/>
      <c r="BL221" s="123" t="s">
        <v>5102</v>
      </c>
      <c r="BM221" s="123">
        <v>2</v>
      </c>
      <c r="BN221" s="123" t="s">
        <v>5436</v>
      </c>
      <c r="BO221" s="123" t="s">
        <v>551</v>
      </c>
      <c r="BP221" s="123" t="s">
        <v>5104</v>
      </c>
      <c r="BQ221" s="123">
        <v>1306</v>
      </c>
      <c r="BR221" s="123">
        <v>2</v>
      </c>
      <c r="BS221" s="123"/>
    </row>
    <row r="222" spans="1:71" s="7" customFormat="1" ht="40.5" customHeight="1" x14ac:dyDescent="0.2">
      <c r="A222" s="173">
        <v>200</v>
      </c>
      <c r="B222" s="174"/>
      <c r="C222" s="175"/>
      <c r="D222" s="29" t="s">
        <v>988</v>
      </c>
      <c r="E222" s="30"/>
      <c r="F222" s="30"/>
      <c r="G222" s="30"/>
      <c r="H222" s="30"/>
      <c r="I222" s="30"/>
      <c r="J222" s="30"/>
      <c r="K222" s="30"/>
      <c r="L222" s="30"/>
      <c r="M222" s="30"/>
      <c r="N222" s="30"/>
      <c r="O222" s="30"/>
      <c r="P222" s="30"/>
      <c r="Q222" s="30"/>
      <c r="R222" s="30"/>
      <c r="S222" s="30"/>
      <c r="T222" s="31"/>
      <c r="U222" s="176" t="s">
        <v>2101</v>
      </c>
      <c r="V222" s="174" t="s">
        <v>2101</v>
      </c>
      <c r="W222" s="175" t="s">
        <v>2101</v>
      </c>
      <c r="X222" s="422" t="s">
        <v>3555</v>
      </c>
      <c r="Y222" s="361" t="s">
        <v>192</v>
      </c>
      <c r="Z222" s="361" t="s">
        <v>192</v>
      </c>
      <c r="AA222" s="361" t="s">
        <v>192</v>
      </c>
      <c r="AB222" s="423" t="s">
        <v>192</v>
      </c>
      <c r="AC222" s="176"/>
      <c r="AD222" s="174"/>
      <c r="AE222" s="175"/>
      <c r="AF222" s="29" t="s">
        <v>5439</v>
      </c>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3"/>
      <c r="BL222" s="123" t="s">
        <v>5102</v>
      </c>
      <c r="BM222" s="123">
        <v>2</v>
      </c>
      <c r="BN222" s="123" t="s">
        <v>5438</v>
      </c>
      <c r="BO222" s="123" t="s">
        <v>988</v>
      </c>
      <c r="BP222" s="123" t="s">
        <v>5115</v>
      </c>
      <c r="BQ222" s="123">
        <v>1308</v>
      </c>
      <c r="BR222" s="123">
        <v>4</v>
      </c>
      <c r="BS222" s="123"/>
    </row>
    <row r="223" spans="1:71" s="7" customFormat="1" ht="40.5" customHeight="1" x14ac:dyDescent="0.2">
      <c r="A223" s="173">
        <v>201</v>
      </c>
      <c r="B223" s="174"/>
      <c r="C223" s="175"/>
      <c r="D223" s="29" t="s">
        <v>49</v>
      </c>
      <c r="E223" s="30"/>
      <c r="F223" s="30"/>
      <c r="G223" s="30"/>
      <c r="H223" s="30"/>
      <c r="I223" s="30"/>
      <c r="J223" s="30"/>
      <c r="K223" s="30"/>
      <c r="L223" s="30"/>
      <c r="M223" s="30"/>
      <c r="N223" s="30"/>
      <c r="O223" s="30"/>
      <c r="P223" s="30"/>
      <c r="Q223" s="30"/>
      <c r="R223" s="30"/>
      <c r="S223" s="30"/>
      <c r="T223" s="31"/>
      <c r="U223" s="176" t="s">
        <v>1810</v>
      </c>
      <c r="V223" s="174" t="s">
        <v>1810</v>
      </c>
      <c r="W223" s="175" t="s">
        <v>1810</v>
      </c>
      <c r="X223" s="422" t="s">
        <v>3557</v>
      </c>
      <c r="Y223" s="361" t="s">
        <v>102</v>
      </c>
      <c r="Z223" s="361" t="s">
        <v>102</v>
      </c>
      <c r="AA223" s="361" t="s">
        <v>102</v>
      </c>
      <c r="AB223" s="423" t="s">
        <v>102</v>
      </c>
      <c r="AC223" s="176"/>
      <c r="AD223" s="174"/>
      <c r="AE223" s="175"/>
      <c r="AF223" s="29" t="s">
        <v>598</v>
      </c>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3"/>
      <c r="BL223" s="123" t="s">
        <v>5102</v>
      </c>
      <c r="BM223" s="123">
        <v>2</v>
      </c>
      <c r="BN223" s="123" t="s">
        <v>5440</v>
      </c>
      <c r="BO223" s="123" t="s">
        <v>49</v>
      </c>
      <c r="BP223" s="123" t="s">
        <v>5104</v>
      </c>
      <c r="BQ223" s="123">
        <v>1312</v>
      </c>
      <c r="BR223" s="123">
        <v>1</v>
      </c>
      <c r="BS223" s="123"/>
    </row>
    <row r="224" spans="1:71" s="7" customFormat="1" ht="40.5" customHeight="1" x14ac:dyDescent="0.2">
      <c r="A224" s="173">
        <v>202</v>
      </c>
      <c r="B224" s="174"/>
      <c r="C224" s="175"/>
      <c r="D224" s="29" t="s">
        <v>5088</v>
      </c>
      <c r="E224" s="30"/>
      <c r="F224" s="30"/>
      <c r="G224" s="30"/>
      <c r="H224" s="30"/>
      <c r="I224" s="30"/>
      <c r="J224" s="30"/>
      <c r="K224" s="30"/>
      <c r="L224" s="30"/>
      <c r="M224" s="30"/>
      <c r="N224" s="30"/>
      <c r="O224" s="30"/>
      <c r="P224" s="30"/>
      <c r="Q224" s="30"/>
      <c r="R224" s="30"/>
      <c r="S224" s="30"/>
      <c r="T224" s="31"/>
      <c r="U224" s="176" t="s">
        <v>2101</v>
      </c>
      <c r="V224" s="174" t="s">
        <v>2101</v>
      </c>
      <c r="W224" s="175" t="s">
        <v>2101</v>
      </c>
      <c r="X224" s="422" t="s">
        <v>3555</v>
      </c>
      <c r="Y224" s="361" t="s">
        <v>192</v>
      </c>
      <c r="Z224" s="361" t="s">
        <v>192</v>
      </c>
      <c r="AA224" s="361" t="s">
        <v>192</v>
      </c>
      <c r="AB224" s="423" t="s">
        <v>192</v>
      </c>
      <c r="AC224" s="176"/>
      <c r="AD224" s="174"/>
      <c r="AE224" s="175"/>
      <c r="AF224" s="29"/>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3"/>
      <c r="BL224" s="123" t="s">
        <v>5102</v>
      </c>
      <c r="BM224" s="123">
        <v>3</v>
      </c>
      <c r="BN224" s="123" t="s">
        <v>5441</v>
      </c>
      <c r="BO224" s="123" t="s">
        <v>5088</v>
      </c>
      <c r="BP224" s="123" t="s">
        <v>5115</v>
      </c>
      <c r="BQ224" s="123">
        <v>1313</v>
      </c>
      <c r="BR224" s="123">
        <v>4</v>
      </c>
      <c r="BS224" s="123"/>
    </row>
    <row r="225" spans="1:71" s="7" customFormat="1" ht="40.5" customHeight="1" x14ac:dyDescent="0.2">
      <c r="A225" s="173">
        <v>203</v>
      </c>
      <c r="B225" s="174"/>
      <c r="C225" s="175"/>
      <c r="D225" s="29" t="s">
        <v>5089</v>
      </c>
      <c r="E225" s="30"/>
      <c r="F225" s="30"/>
      <c r="G225" s="30"/>
      <c r="H225" s="30"/>
      <c r="I225" s="30"/>
      <c r="J225" s="30"/>
      <c r="K225" s="30"/>
      <c r="L225" s="30"/>
      <c r="M225" s="30"/>
      <c r="N225" s="30"/>
      <c r="O225" s="30"/>
      <c r="P225" s="30"/>
      <c r="Q225" s="30"/>
      <c r="R225" s="30"/>
      <c r="S225" s="30"/>
      <c r="T225" s="31"/>
      <c r="U225" s="176" t="s">
        <v>1807</v>
      </c>
      <c r="V225" s="174" t="s">
        <v>1807</v>
      </c>
      <c r="W225" s="175" t="s">
        <v>1807</v>
      </c>
      <c r="X225" s="422" t="s">
        <v>3555</v>
      </c>
      <c r="Y225" s="361" t="s">
        <v>192</v>
      </c>
      <c r="Z225" s="361" t="s">
        <v>192</v>
      </c>
      <c r="AA225" s="361" t="s">
        <v>192</v>
      </c>
      <c r="AB225" s="423" t="s">
        <v>192</v>
      </c>
      <c r="AC225" s="176"/>
      <c r="AD225" s="174"/>
      <c r="AE225" s="175"/>
      <c r="AF225" s="29"/>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3"/>
      <c r="BL225" s="123" t="s">
        <v>5102</v>
      </c>
      <c r="BM225" s="123">
        <v>3</v>
      </c>
      <c r="BN225" s="123" t="s">
        <v>5442</v>
      </c>
      <c r="BO225" s="123" t="s">
        <v>5089</v>
      </c>
      <c r="BP225" s="123" t="s">
        <v>5115</v>
      </c>
      <c r="BQ225" s="123">
        <v>1317</v>
      </c>
      <c r="BR225" s="123">
        <v>2</v>
      </c>
      <c r="BS225" s="123"/>
    </row>
    <row r="226" spans="1:71" s="7" customFormat="1" ht="40.5" customHeight="1" x14ac:dyDescent="0.2">
      <c r="A226" s="173">
        <v>204</v>
      </c>
      <c r="B226" s="174"/>
      <c r="C226" s="175"/>
      <c r="D226" s="29" t="s">
        <v>5090</v>
      </c>
      <c r="E226" s="30"/>
      <c r="F226" s="30"/>
      <c r="G226" s="30"/>
      <c r="H226" s="30"/>
      <c r="I226" s="30"/>
      <c r="J226" s="30"/>
      <c r="K226" s="30"/>
      <c r="L226" s="30"/>
      <c r="M226" s="30"/>
      <c r="N226" s="30"/>
      <c r="O226" s="30"/>
      <c r="P226" s="30"/>
      <c r="Q226" s="30"/>
      <c r="R226" s="30"/>
      <c r="S226" s="30"/>
      <c r="T226" s="31"/>
      <c r="U226" s="176" t="s">
        <v>1807</v>
      </c>
      <c r="V226" s="174" t="s">
        <v>1807</v>
      </c>
      <c r="W226" s="175" t="s">
        <v>1807</v>
      </c>
      <c r="X226" s="422" t="s">
        <v>3555</v>
      </c>
      <c r="Y226" s="361" t="s">
        <v>192</v>
      </c>
      <c r="Z226" s="361" t="s">
        <v>192</v>
      </c>
      <c r="AA226" s="361" t="s">
        <v>192</v>
      </c>
      <c r="AB226" s="423" t="s">
        <v>192</v>
      </c>
      <c r="AC226" s="176"/>
      <c r="AD226" s="174"/>
      <c r="AE226" s="175"/>
      <c r="AF226" s="29"/>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3"/>
      <c r="BL226" s="123" t="s">
        <v>5102</v>
      </c>
      <c r="BM226" s="123">
        <v>3</v>
      </c>
      <c r="BN226" s="123" t="s">
        <v>5443</v>
      </c>
      <c r="BO226" s="123" t="s">
        <v>5090</v>
      </c>
      <c r="BP226" s="123" t="s">
        <v>5115</v>
      </c>
      <c r="BQ226" s="123">
        <v>1319</v>
      </c>
      <c r="BR226" s="123">
        <v>2</v>
      </c>
      <c r="BS226" s="123"/>
    </row>
    <row r="227" spans="1:71" s="7" customFormat="1" ht="109.2" customHeight="1" x14ac:dyDescent="0.2">
      <c r="A227" s="173">
        <v>205</v>
      </c>
      <c r="B227" s="174"/>
      <c r="C227" s="175"/>
      <c r="D227" s="29" t="s">
        <v>2881</v>
      </c>
      <c r="E227" s="30"/>
      <c r="F227" s="30"/>
      <c r="G227" s="30"/>
      <c r="H227" s="30"/>
      <c r="I227" s="30"/>
      <c r="J227" s="30"/>
      <c r="K227" s="30"/>
      <c r="L227" s="30"/>
      <c r="M227" s="30"/>
      <c r="N227" s="30"/>
      <c r="O227" s="30"/>
      <c r="P227" s="30"/>
      <c r="Q227" s="30"/>
      <c r="R227" s="30"/>
      <c r="S227" s="30"/>
      <c r="T227" s="31"/>
      <c r="U227" s="176" t="s">
        <v>1807</v>
      </c>
      <c r="V227" s="174" t="s">
        <v>1807</v>
      </c>
      <c r="W227" s="175" t="s">
        <v>1807</v>
      </c>
      <c r="X227" s="422" t="s">
        <v>3557</v>
      </c>
      <c r="Y227" s="361" t="s">
        <v>102</v>
      </c>
      <c r="Z227" s="361" t="s">
        <v>102</v>
      </c>
      <c r="AA227" s="361" t="s">
        <v>102</v>
      </c>
      <c r="AB227" s="423" t="s">
        <v>102</v>
      </c>
      <c r="AC227" s="176"/>
      <c r="AD227" s="174"/>
      <c r="AE227" s="175"/>
      <c r="AF227" s="177" t="s">
        <v>5479</v>
      </c>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9"/>
      <c r="BL227" s="123" t="s">
        <v>5102</v>
      </c>
      <c r="BM227" s="123">
        <v>4</v>
      </c>
      <c r="BN227" s="123" t="s">
        <v>5444</v>
      </c>
      <c r="BO227" s="123" t="s">
        <v>5445</v>
      </c>
      <c r="BP227" s="123" t="s">
        <v>5104</v>
      </c>
      <c r="BQ227" s="123">
        <v>1321</v>
      </c>
      <c r="BR227" s="123">
        <v>2</v>
      </c>
      <c r="BS227" s="123"/>
    </row>
    <row r="228" spans="1:71" s="7" customFormat="1" ht="40.5" customHeight="1" x14ac:dyDescent="0.2">
      <c r="A228" s="173">
        <v>206</v>
      </c>
      <c r="B228" s="174"/>
      <c r="C228" s="175"/>
      <c r="D228" s="29" t="s">
        <v>2882</v>
      </c>
      <c r="E228" s="30"/>
      <c r="F228" s="30"/>
      <c r="G228" s="30"/>
      <c r="H228" s="30"/>
      <c r="I228" s="30"/>
      <c r="J228" s="30"/>
      <c r="K228" s="30"/>
      <c r="L228" s="30"/>
      <c r="M228" s="30"/>
      <c r="N228" s="30"/>
      <c r="O228" s="30"/>
      <c r="P228" s="30"/>
      <c r="Q228" s="30"/>
      <c r="R228" s="30"/>
      <c r="S228" s="30"/>
      <c r="T228" s="31"/>
      <c r="U228" s="176" t="s">
        <v>1807</v>
      </c>
      <c r="V228" s="174" t="s">
        <v>1807</v>
      </c>
      <c r="W228" s="175" t="s">
        <v>1807</v>
      </c>
      <c r="X228" s="422" t="s">
        <v>3557</v>
      </c>
      <c r="Y228" s="361" t="s">
        <v>102</v>
      </c>
      <c r="Z228" s="361" t="s">
        <v>102</v>
      </c>
      <c r="AA228" s="361" t="s">
        <v>102</v>
      </c>
      <c r="AB228" s="423" t="s">
        <v>102</v>
      </c>
      <c r="AC228" s="176"/>
      <c r="AD228" s="174"/>
      <c r="AE228" s="175"/>
      <c r="AF228" s="29"/>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3"/>
      <c r="BL228" s="123" t="s">
        <v>5102</v>
      </c>
      <c r="BM228" s="123">
        <v>4</v>
      </c>
      <c r="BN228" s="123" t="s">
        <v>5446</v>
      </c>
      <c r="BO228" s="123" t="s">
        <v>5447</v>
      </c>
      <c r="BP228" s="123" t="s">
        <v>5104</v>
      </c>
      <c r="BQ228" s="123">
        <v>1323</v>
      </c>
      <c r="BR228" s="123">
        <v>2</v>
      </c>
      <c r="BS228" s="123"/>
    </row>
    <row r="229" spans="1:71" s="7" customFormat="1" ht="40.5" customHeight="1" x14ac:dyDescent="0.2">
      <c r="A229" s="173">
        <v>207</v>
      </c>
      <c r="B229" s="174"/>
      <c r="C229" s="175"/>
      <c r="D229" s="29" t="s">
        <v>2883</v>
      </c>
      <c r="E229" s="30"/>
      <c r="F229" s="30"/>
      <c r="G229" s="30"/>
      <c r="H229" s="30"/>
      <c r="I229" s="30"/>
      <c r="J229" s="30"/>
      <c r="K229" s="30"/>
      <c r="L229" s="30"/>
      <c r="M229" s="30"/>
      <c r="N229" s="30"/>
      <c r="O229" s="30"/>
      <c r="P229" s="30"/>
      <c r="Q229" s="30"/>
      <c r="R229" s="30"/>
      <c r="S229" s="30"/>
      <c r="T229" s="31"/>
      <c r="U229" s="176" t="s">
        <v>1807</v>
      </c>
      <c r="V229" s="174" t="s">
        <v>1807</v>
      </c>
      <c r="W229" s="175" t="s">
        <v>1807</v>
      </c>
      <c r="X229" s="422" t="s">
        <v>3557</v>
      </c>
      <c r="Y229" s="361" t="s">
        <v>102</v>
      </c>
      <c r="Z229" s="361" t="s">
        <v>102</v>
      </c>
      <c r="AA229" s="361" t="s">
        <v>102</v>
      </c>
      <c r="AB229" s="423" t="s">
        <v>102</v>
      </c>
      <c r="AC229" s="176"/>
      <c r="AD229" s="174"/>
      <c r="AE229" s="175"/>
      <c r="AF229" s="29"/>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3"/>
      <c r="BL229" s="123" t="s">
        <v>5102</v>
      </c>
      <c r="BM229" s="123">
        <v>4</v>
      </c>
      <c r="BN229" s="123" t="s">
        <v>5448</v>
      </c>
      <c r="BO229" s="123" t="s">
        <v>5449</v>
      </c>
      <c r="BP229" s="123" t="s">
        <v>5104</v>
      </c>
      <c r="BQ229" s="123">
        <v>1325</v>
      </c>
      <c r="BR229" s="123">
        <v>2</v>
      </c>
      <c r="BS229" s="123"/>
    </row>
    <row r="230" spans="1:71" s="7" customFormat="1" ht="40.5" customHeight="1" x14ac:dyDescent="0.2">
      <c r="A230" s="173">
        <v>208</v>
      </c>
      <c r="B230" s="174"/>
      <c r="C230" s="175"/>
      <c r="D230" s="29" t="s">
        <v>2884</v>
      </c>
      <c r="E230" s="30"/>
      <c r="F230" s="30"/>
      <c r="G230" s="30"/>
      <c r="H230" s="30"/>
      <c r="I230" s="30"/>
      <c r="J230" s="30"/>
      <c r="K230" s="30"/>
      <c r="L230" s="30"/>
      <c r="M230" s="30"/>
      <c r="N230" s="30"/>
      <c r="O230" s="30"/>
      <c r="P230" s="30"/>
      <c r="Q230" s="30"/>
      <c r="R230" s="30"/>
      <c r="S230" s="30"/>
      <c r="T230" s="31"/>
      <c r="U230" s="176" t="s">
        <v>1807</v>
      </c>
      <c r="V230" s="174" t="s">
        <v>1807</v>
      </c>
      <c r="W230" s="175" t="s">
        <v>1807</v>
      </c>
      <c r="X230" s="422" t="s">
        <v>3557</v>
      </c>
      <c r="Y230" s="361" t="s">
        <v>102</v>
      </c>
      <c r="Z230" s="361" t="s">
        <v>102</v>
      </c>
      <c r="AA230" s="361" t="s">
        <v>102</v>
      </c>
      <c r="AB230" s="423" t="s">
        <v>102</v>
      </c>
      <c r="AC230" s="176"/>
      <c r="AD230" s="174"/>
      <c r="AE230" s="175"/>
      <c r="AF230" s="29"/>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3"/>
      <c r="BL230" s="123" t="s">
        <v>5102</v>
      </c>
      <c r="BM230" s="123">
        <v>4</v>
      </c>
      <c r="BN230" s="123" t="s">
        <v>5450</v>
      </c>
      <c r="BO230" s="123" t="s">
        <v>5451</v>
      </c>
      <c r="BP230" s="123" t="s">
        <v>5104</v>
      </c>
      <c r="BQ230" s="123">
        <v>1327</v>
      </c>
      <c r="BR230" s="123">
        <v>2</v>
      </c>
      <c r="BS230" s="123"/>
    </row>
    <row r="231" spans="1:71" s="7" customFormat="1" ht="40.5" customHeight="1" x14ac:dyDescent="0.2">
      <c r="A231" s="173">
        <v>209</v>
      </c>
      <c r="B231" s="174"/>
      <c r="C231" s="175"/>
      <c r="D231" s="29" t="s">
        <v>2885</v>
      </c>
      <c r="E231" s="30"/>
      <c r="F231" s="30"/>
      <c r="G231" s="30"/>
      <c r="H231" s="30"/>
      <c r="I231" s="30"/>
      <c r="J231" s="30"/>
      <c r="K231" s="30"/>
      <c r="L231" s="30"/>
      <c r="M231" s="30"/>
      <c r="N231" s="30"/>
      <c r="O231" s="30"/>
      <c r="P231" s="30"/>
      <c r="Q231" s="30"/>
      <c r="R231" s="30"/>
      <c r="S231" s="30"/>
      <c r="T231" s="31"/>
      <c r="U231" s="176" t="s">
        <v>1807</v>
      </c>
      <c r="V231" s="174" t="s">
        <v>1807</v>
      </c>
      <c r="W231" s="175" t="s">
        <v>1807</v>
      </c>
      <c r="X231" s="422" t="s">
        <v>3557</v>
      </c>
      <c r="Y231" s="361" t="s">
        <v>102</v>
      </c>
      <c r="Z231" s="361" t="s">
        <v>102</v>
      </c>
      <c r="AA231" s="361" t="s">
        <v>102</v>
      </c>
      <c r="AB231" s="423" t="s">
        <v>102</v>
      </c>
      <c r="AC231" s="176"/>
      <c r="AD231" s="174"/>
      <c r="AE231" s="175"/>
      <c r="AF231" s="29"/>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3"/>
      <c r="BL231" s="131" t="s">
        <v>5102</v>
      </c>
      <c r="BM231" s="131">
        <v>4</v>
      </c>
      <c r="BN231" s="131" t="s">
        <v>5452</v>
      </c>
      <c r="BO231" s="131" t="s">
        <v>5453</v>
      </c>
      <c r="BP231" s="131" t="s">
        <v>5104</v>
      </c>
      <c r="BQ231" s="131">
        <v>1329</v>
      </c>
      <c r="BR231" s="131">
        <v>2</v>
      </c>
      <c r="BS231" s="131"/>
    </row>
    <row r="232" spans="1:71" s="7" customFormat="1" ht="40.5" customHeight="1" x14ac:dyDescent="0.2">
      <c r="A232" s="173">
        <v>210</v>
      </c>
      <c r="B232" s="174"/>
      <c r="C232" s="175"/>
      <c r="D232" s="29" t="s">
        <v>2886</v>
      </c>
      <c r="E232" s="30"/>
      <c r="F232" s="30"/>
      <c r="G232" s="30"/>
      <c r="H232" s="30"/>
      <c r="I232" s="30"/>
      <c r="J232" s="30"/>
      <c r="K232" s="30"/>
      <c r="L232" s="30"/>
      <c r="M232" s="30"/>
      <c r="N232" s="30"/>
      <c r="O232" s="30"/>
      <c r="P232" s="30"/>
      <c r="Q232" s="30"/>
      <c r="R232" s="30"/>
      <c r="S232" s="30"/>
      <c r="T232" s="31"/>
      <c r="U232" s="176" t="s">
        <v>1807</v>
      </c>
      <c r="V232" s="174" t="s">
        <v>1807</v>
      </c>
      <c r="W232" s="175" t="s">
        <v>1807</v>
      </c>
      <c r="X232" s="422" t="s">
        <v>3557</v>
      </c>
      <c r="Y232" s="361" t="s">
        <v>102</v>
      </c>
      <c r="Z232" s="361" t="s">
        <v>102</v>
      </c>
      <c r="AA232" s="361" t="s">
        <v>102</v>
      </c>
      <c r="AB232" s="423" t="s">
        <v>102</v>
      </c>
      <c r="AC232" s="176"/>
      <c r="AD232" s="174"/>
      <c r="AE232" s="175"/>
      <c r="AF232" s="29"/>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3"/>
      <c r="BL232" s="131" t="s">
        <v>5102</v>
      </c>
      <c r="BM232" s="131">
        <v>4</v>
      </c>
      <c r="BN232" s="131" t="s">
        <v>5454</v>
      </c>
      <c r="BO232" s="131" t="s">
        <v>5455</v>
      </c>
      <c r="BP232" s="131" t="s">
        <v>5104</v>
      </c>
      <c r="BQ232" s="131">
        <v>1331</v>
      </c>
      <c r="BR232" s="131">
        <v>2</v>
      </c>
      <c r="BS232" s="131"/>
    </row>
    <row r="233" spans="1:71" s="7" customFormat="1" ht="40.5" customHeight="1" x14ac:dyDescent="0.2">
      <c r="A233" s="173">
        <v>211</v>
      </c>
      <c r="B233" s="174"/>
      <c r="C233" s="175"/>
      <c r="D233" s="29" t="s">
        <v>2887</v>
      </c>
      <c r="E233" s="30"/>
      <c r="F233" s="30"/>
      <c r="G233" s="30"/>
      <c r="H233" s="30"/>
      <c r="I233" s="30"/>
      <c r="J233" s="30"/>
      <c r="K233" s="30"/>
      <c r="L233" s="30"/>
      <c r="M233" s="30"/>
      <c r="N233" s="30"/>
      <c r="O233" s="30"/>
      <c r="P233" s="30"/>
      <c r="Q233" s="30"/>
      <c r="R233" s="30"/>
      <c r="S233" s="30"/>
      <c r="T233" s="31"/>
      <c r="U233" s="176" t="s">
        <v>1807</v>
      </c>
      <c r="V233" s="174" t="s">
        <v>1807</v>
      </c>
      <c r="W233" s="175" t="s">
        <v>1807</v>
      </c>
      <c r="X233" s="422" t="s">
        <v>3557</v>
      </c>
      <c r="Y233" s="361" t="s">
        <v>102</v>
      </c>
      <c r="Z233" s="361" t="s">
        <v>102</v>
      </c>
      <c r="AA233" s="361" t="s">
        <v>102</v>
      </c>
      <c r="AB233" s="423" t="s">
        <v>102</v>
      </c>
      <c r="AC233" s="176"/>
      <c r="AD233" s="174"/>
      <c r="AE233" s="175"/>
      <c r="AF233" s="29"/>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3"/>
      <c r="BL233" s="131" t="s">
        <v>5102</v>
      </c>
      <c r="BM233" s="131">
        <v>4</v>
      </c>
      <c r="BN233" s="131" t="s">
        <v>5456</v>
      </c>
      <c r="BO233" s="131" t="s">
        <v>5457</v>
      </c>
      <c r="BP233" s="131" t="s">
        <v>5104</v>
      </c>
      <c r="BQ233" s="131">
        <v>1333</v>
      </c>
      <c r="BR233" s="131">
        <v>2</v>
      </c>
      <c r="BS233" s="131"/>
    </row>
    <row r="234" spans="1:71" s="7" customFormat="1" ht="40.5" customHeight="1" x14ac:dyDescent="0.2">
      <c r="A234" s="173">
        <v>212</v>
      </c>
      <c r="B234" s="174"/>
      <c r="C234" s="175"/>
      <c r="D234" s="29" t="s">
        <v>2888</v>
      </c>
      <c r="E234" s="30"/>
      <c r="F234" s="30"/>
      <c r="G234" s="30"/>
      <c r="H234" s="30"/>
      <c r="I234" s="30"/>
      <c r="J234" s="30"/>
      <c r="K234" s="30"/>
      <c r="L234" s="30"/>
      <c r="M234" s="30"/>
      <c r="N234" s="30"/>
      <c r="O234" s="30"/>
      <c r="P234" s="30"/>
      <c r="Q234" s="30"/>
      <c r="R234" s="30"/>
      <c r="S234" s="30"/>
      <c r="T234" s="31"/>
      <c r="U234" s="176" t="s">
        <v>1807</v>
      </c>
      <c r="V234" s="174" t="s">
        <v>1807</v>
      </c>
      <c r="W234" s="175" t="s">
        <v>1807</v>
      </c>
      <c r="X234" s="422" t="s">
        <v>3557</v>
      </c>
      <c r="Y234" s="361" t="s">
        <v>102</v>
      </c>
      <c r="Z234" s="361" t="s">
        <v>102</v>
      </c>
      <c r="AA234" s="361" t="s">
        <v>102</v>
      </c>
      <c r="AB234" s="423" t="s">
        <v>102</v>
      </c>
      <c r="AC234" s="176"/>
      <c r="AD234" s="174"/>
      <c r="AE234" s="175"/>
      <c r="AF234" s="29"/>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3"/>
      <c r="BL234" s="131" t="s">
        <v>5102</v>
      </c>
      <c r="BM234" s="131">
        <v>4</v>
      </c>
      <c r="BN234" s="131" t="s">
        <v>5458</v>
      </c>
      <c r="BO234" s="131" t="s">
        <v>5459</v>
      </c>
      <c r="BP234" s="131" t="s">
        <v>5104</v>
      </c>
      <c r="BQ234" s="131">
        <v>1335</v>
      </c>
      <c r="BR234" s="131">
        <v>2</v>
      </c>
      <c r="BS234" s="131"/>
    </row>
    <row r="235" spans="1:71" s="7" customFormat="1" ht="40.5" customHeight="1" x14ac:dyDescent="0.2">
      <c r="A235" s="173">
        <v>213</v>
      </c>
      <c r="B235" s="174"/>
      <c r="C235" s="175"/>
      <c r="D235" s="29" t="s">
        <v>2889</v>
      </c>
      <c r="E235" s="30"/>
      <c r="F235" s="30"/>
      <c r="G235" s="30"/>
      <c r="H235" s="30"/>
      <c r="I235" s="30"/>
      <c r="J235" s="30"/>
      <c r="K235" s="30"/>
      <c r="L235" s="30"/>
      <c r="M235" s="30"/>
      <c r="N235" s="30"/>
      <c r="O235" s="30"/>
      <c r="P235" s="30"/>
      <c r="Q235" s="30"/>
      <c r="R235" s="30"/>
      <c r="S235" s="30"/>
      <c r="T235" s="31"/>
      <c r="U235" s="176" t="s">
        <v>1807</v>
      </c>
      <c r="V235" s="174" t="s">
        <v>1807</v>
      </c>
      <c r="W235" s="175" t="s">
        <v>1807</v>
      </c>
      <c r="X235" s="422" t="s">
        <v>3557</v>
      </c>
      <c r="Y235" s="361" t="s">
        <v>102</v>
      </c>
      <c r="Z235" s="361" t="s">
        <v>102</v>
      </c>
      <c r="AA235" s="361" t="s">
        <v>102</v>
      </c>
      <c r="AB235" s="423" t="s">
        <v>102</v>
      </c>
      <c r="AC235" s="176"/>
      <c r="AD235" s="174"/>
      <c r="AE235" s="175"/>
      <c r="AF235" s="29"/>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3"/>
      <c r="BL235" s="131" t="s">
        <v>5102</v>
      </c>
      <c r="BM235" s="131">
        <v>4</v>
      </c>
      <c r="BN235" s="131" t="s">
        <v>5460</v>
      </c>
      <c r="BO235" s="131" t="s">
        <v>5461</v>
      </c>
      <c r="BP235" s="131" t="s">
        <v>5104</v>
      </c>
      <c r="BQ235" s="131">
        <v>1337</v>
      </c>
      <c r="BR235" s="131">
        <v>2</v>
      </c>
      <c r="BS235" s="131"/>
    </row>
    <row r="236" spans="1:71" s="7" customFormat="1" ht="40.5" customHeight="1" x14ac:dyDescent="0.2">
      <c r="A236" s="173">
        <v>214</v>
      </c>
      <c r="B236" s="174"/>
      <c r="C236" s="175"/>
      <c r="D236" s="29" t="s">
        <v>2890</v>
      </c>
      <c r="E236" s="30"/>
      <c r="F236" s="30"/>
      <c r="G236" s="30"/>
      <c r="H236" s="30"/>
      <c r="I236" s="30"/>
      <c r="J236" s="30"/>
      <c r="K236" s="30"/>
      <c r="L236" s="30"/>
      <c r="M236" s="30"/>
      <c r="N236" s="30"/>
      <c r="O236" s="30"/>
      <c r="P236" s="30"/>
      <c r="Q236" s="30"/>
      <c r="R236" s="30"/>
      <c r="S236" s="30"/>
      <c r="T236" s="31"/>
      <c r="U236" s="176" t="s">
        <v>1807</v>
      </c>
      <c r="V236" s="174" t="s">
        <v>1807</v>
      </c>
      <c r="W236" s="175" t="s">
        <v>1807</v>
      </c>
      <c r="X236" s="422" t="s">
        <v>3557</v>
      </c>
      <c r="Y236" s="361" t="s">
        <v>102</v>
      </c>
      <c r="Z236" s="361" t="s">
        <v>102</v>
      </c>
      <c r="AA236" s="361" t="s">
        <v>102</v>
      </c>
      <c r="AB236" s="423" t="s">
        <v>102</v>
      </c>
      <c r="AC236" s="176"/>
      <c r="AD236" s="174"/>
      <c r="AE236" s="175"/>
      <c r="AF236" s="29"/>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3"/>
      <c r="BL236" s="131" t="s">
        <v>5102</v>
      </c>
      <c r="BM236" s="131">
        <v>4</v>
      </c>
      <c r="BN236" s="131" t="s">
        <v>5462</v>
      </c>
      <c r="BO236" s="131" t="s">
        <v>5463</v>
      </c>
      <c r="BP236" s="131" t="s">
        <v>5104</v>
      </c>
      <c r="BQ236" s="131">
        <v>1339</v>
      </c>
      <c r="BR236" s="131">
        <v>2</v>
      </c>
      <c r="BS236" s="131"/>
    </row>
    <row r="237" spans="1:71" s="7" customFormat="1" ht="40.5" customHeight="1" x14ac:dyDescent="0.2">
      <c r="A237" s="173">
        <v>215</v>
      </c>
      <c r="B237" s="174"/>
      <c r="C237" s="175"/>
      <c r="D237" s="29" t="s">
        <v>36</v>
      </c>
      <c r="E237" s="30"/>
      <c r="F237" s="30"/>
      <c r="G237" s="30"/>
      <c r="H237" s="30"/>
      <c r="I237" s="30"/>
      <c r="J237" s="30"/>
      <c r="K237" s="30"/>
      <c r="L237" s="30"/>
      <c r="M237" s="30"/>
      <c r="N237" s="30"/>
      <c r="O237" s="30"/>
      <c r="P237" s="30"/>
      <c r="Q237" s="30"/>
      <c r="R237" s="30"/>
      <c r="S237" s="30"/>
      <c r="T237" s="31"/>
      <c r="U237" s="176" t="s">
        <v>2101</v>
      </c>
      <c r="V237" s="174" t="s">
        <v>2101</v>
      </c>
      <c r="W237" s="175" t="s">
        <v>2101</v>
      </c>
      <c r="X237" s="422" t="s">
        <v>3557</v>
      </c>
      <c r="Y237" s="361" t="s">
        <v>102</v>
      </c>
      <c r="Z237" s="361" t="s">
        <v>102</v>
      </c>
      <c r="AA237" s="361" t="s">
        <v>102</v>
      </c>
      <c r="AB237" s="423" t="s">
        <v>102</v>
      </c>
      <c r="AC237" s="176"/>
      <c r="AD237" s="174"/>
      <c r="AE237" s="175"/>
      <c r="AF237" s="29"/>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3"/>
      <c r="BL237" s="132"/>
      <c r="BM237" s="132"/>
      <c r="BN237" s="132"/>
      <c r="BO237" s="132"/>
      <c r="BP237" s="132"/>
      <c r="BQ237" s="132"/>
      <c r="BR237" s="132"/>
      <c r="BS237" s="132"/>
    </row>
    <row r="238" spans="1:71" s="7" customFormat="1" ht="40.5" customHeight="1" x14ac:dyDescent="0.2">
      <c r="A238" s="173">
        <v>216</v>
      </c>
      <c r="B238" s="174"/>
      <c r="C238" s="175"/>
      <c r="D238" s="29" t="s">
        <v>2867</v>
      </c>
      <c r="E238" s="30"/>
      <c r="F238" s="30"/>
      <c r="G238" s="30"/>
      <c r="H238" s="30"/>
      <c r="I238" s="30"/>
      <c r="J238" s="30"/>
      <c r="K238" s="30"/>
      <c r="L238" s="30"/>
      <c r="M238" s="30"/>
      <c r="N238" s="30"/>
      <c r="O238" s="30"/>
      <c r="P238" s="30"/>
      <c r="Q238" s="30"/>
      <c r="R238" s="30"/>
      <c r="S238" s="30"/>
      <c r="T238" s="31"/>
      <c r="U238" s="176" t="s">
        <v>1807</v>
      </c>
      <c r="V238" s="174" t="s">
        <v>1807</v>
      </c>
      <c r="W238" s="175" t="s">
        <v>1807</v>
      </c>
      <c r="X238" s="422" t="s">
        <v>3557</v>
      </c>
      <c r="Y238" s="361" t="s">
        <v>102</v>
      </c>
      <c r="Z238" s="361" t="s">
        <v>102</v>
      </c>
      <c r="AA238" s="361" t="s">
        <v>102</v>
      </c>
      <c r="AB238" s="423" t="s">
        <v>102</v>
      </c>
      <c r="AC238" s="176"/>
      <c r="AD238" s="174"/>
      <c r="AE238" s="175"/>
      <c r="AF238" s="29"/>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3"/>
      <c r="BL238" s="132"/>
      <c r="BM238" s="132"/>
      <c r="BN238" s="132"/>
      <c r="BO238" s="132"/>
      <c r="BP238" s="132"/>
      <c r="BQ238" s="132"/>
      <c r="BR238" s="132"/>
      <c r="BS238" s="132"/>
    </row>
    <row r="239" spans="1:71" s="7" customFormat="1" ht="40.5" customHeight="1" x14ac:dyDescent="0.2">
      <c r="A239" s="173">
        <v>217</v>
      </c>
      <c r="B239" s="174"/>
      <c r="C239" s="175"/>
      <c r="D239" s="29" t="s">
        <v>2868</v>
      </c>
      <c r="E239" s="30"/>
      <c r="F239" s="30"/>
      <c r="G239" s="30"/>
      <c r="H239" s="30"/>
      <c r="I239" s="30"/>
      <c r="J239" s="30"/>
      <c r="K239" s="30"/>
      <c r="L239" s="30"/>
      <c r="M239" s="30"/>
      <c r="N239" s="30"/>
      <c r="O239" s="30"/>
      <c r="P239" s="30"/>
      <c r="Q239" s="30"/>
      <c r="R239" s="30"/>
      <c r="S239" s="30"/>
      <c r="T239" s="31"/>
      <c r="U239" s="176" t="s">
        <v>2101</v>
      </c>
      <c r="V239" s="174" t="s">
        <v>2101</v>
      </c>
      <c r="W239" s="175" t="s">
        <v>2101</v>
      </c>
      <c r="X239" s="422" t="s">
        <v>3555</v>
      </c>
      <c r="Y239" s="361" t="s">
        <v>192</v>
      </c>
      <c r="Z239" s="361" t="s">
        <v>192</v>
      </c>
      <c r="AA239" s="361" t="s">
        <v>192</v>
      </c>
      <c r="AB239" s="423" t="s">
        <v>192</v>
      </c>
      <c r="AC239" s="176"/>
      <c r="AD239" s="174"/>
      <c r="AE239" s="175"/>
      <c r="AF239" s="29"/>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3"/>
      <c r="BL239" s="132"/>
      <c r="BM239" s="132"/>
      <c r="BN239" s="132"/>
      <c r="BO239" s="132"/>
      <c r="BP239" s="132"/>
      <c r="BQ239" s="132"/>
      <c r="BR239" s="132"/>
      <c r="BS239" s="132"/>
    </row>
    <row r="240" spans="1:71" s="7" customFormat="1" ht="40.5" customHeight="1" x14ac:dyDescent="0.2">
      <c r="A240" s="173">
        <v>218</v>
      </c>
      <c r="B240" s="174"/>
      <c r="C240" s="175"/>
      <c r="D240" s="29" t="s">
        <v>2869</v>
      </c>
      <c r="E240" s="30"/>
      <c r="F240" s="30"/>
      <c r="G240" s="30"/>
      <c r="H240" s="30"/>
      <c r="I240" s="30"/>
      <c r="J240" s="30"/>
      <c r="K240" s="30"/>
      <c r="L240" s="30"/>
      <c r="M240" s="30"/>
      <c r="N240" s="30"/>
      <c r="O240" s="30"/>
      <c r="P240" s="30"/>
      <c r="Q240" s="30"/>
      <c r="R240" s="30"/>
      <c r="S240" s="30"/>
      <c r="T240" s="31"/>
      <c r="U240" s="176" t="s">
        <v>1807</v>
      </c>
      <c r="V240" s="174" t="s">
        <v>1807</v>
      </c>
      <c r="W240" s="175" t="s">
        <v>1807</v>
      </c>
      <c r="X240" s="422" t="s">
        <v>3555</v>
      </c>
      <c r="Y240" s="361" t="s">
        <v>192</v>
      </c>
      <c r="Z240" s="361" t="s">
        <v>192</v>
      </c>
      <c r="AA240" s="361" t="s">
        <v>192</v>
      </c>
      <c r="AB240" s="423" t="s">
        <v>192</v>
      </c>
      <c r="AC240" s="176"/>
      <c r="AD240" s="174"/>
      <c r="AE240" s="175"/>
      <c r="AF240" s="29"/>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3"/>
      <c r="BL240" s="132"/>
      <c r="BM240" s="132"/>
      <c r="BN240" s="132"/>
      <c r="BO240" s="132"/>
      <c r="BP240" s="132"/>
      <c r="BQ240" s="132"/>
      <c r="BR240" s="132"/>
      <c r="BS240" s="132"/>
    </row>
    <row r="241" spans="1:71" s="7" customFormat="1" ht="40.5" customHeight="1" x14ac:dyDescent="0.2">
      <c r="A241" s="173">
        <v>219</v>
      </c>
      <c r="B241" s="174"/>
      <c r="C241" s="175"/>
      <c r="D241" s="29" t="s">
        <v>71</v>
      </c>
      <c r="E241" s="30"/>
      <c r="F241" s="30"/>
      <c r="G241" s="30"/>
      <c r="H241" s="30"/>
      <c r="I241" s="30"/>
      <c r="J241" s="30"/>
      <c r="K241" s="30"/>
      <c r="L241" s="30"/>
      <c r="M241" s="30"/>
      <c r="N241" s="30"/>
      <c r="O241" s="30"/>
      <c r="P241" s="30"/>
      <c r="Q241" s="30"/>
      <c r="R241" s="30"/>
      <c r="S241" s="30"/>
      <c r="T241" s="31"/>
      <c r="U241" s="176" t="s">
        <v>1807</v>
      </c>
      <c r="V241" s="174" t="s">
        <v>1807</v>
      </c>
      <c r="W241" s="175" t="s">
        <v>1807</v>
      </c>
      <c r="X241" s="422" t="s">
        <v>3555</v>
      </c>
      <c r="Y241" s="361" t="s">
        <v>192</v>
      </c>
      <c r="Z241" s="361" t="s">
        <v>192</v>
      </c>
      <c r="AA241" s="361" t="s">
        <v>192</v>
      </c>
      <c r="AB241" s="423" t="s">
        <v>192</v>
      </c>
      <c r="AC241" s="176"/>
      <c r="AD241" s="174"/>
      <c r="AE241" s="175"/>
      <c r="AF241" s="29"/>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3"/>
      <c r="BL241" s="132"/>
      <c r="BM241" s="132"/>
      <c r="BN241" s="132"/>
      <c r="BO241" s="132"/>
      <c r="BP241" s="132"/>
      <c r="BQ241" s="132"/>
      <c r="BR241" s="132"/>
      <c r="BS241" s="132"/>
    </row>
    <row r="242" spans="1:71" s="7" customFormat="1" ht="40.5" customHeight="1" x14ac:dyDescent="0.2">
      <c r="A242" s="173">
        <v>220</v>
      </c>
      <c r="B242" s="174"/>
      <c r="C242" s="175"/>
      <c r="D242" s="29" t="s">
        <v>2870</v>
      </c>
      <c r="E242" s="30"/>
      <c r="F242" s="30"/>
      <c r="G242" s="30"/>
      <c r="H242" s="30"/>
      <c r="I242" s="30"/>
      <c r="J242" s="30"/>
      <c r="K242" s="30"/>
      <c r="L242" s="30"/>
      <c r="M242" s="30"/>
      <c r="N242" s="30"/>
      <c r="O242" s="30"/>
      <c r="P242" s="30"/>
      <c r="Q242" s="30"/>
      <c r="R242" s="30"/>
      <c r="S242" s="30"/>
      <c r="T242" s="31"/>
      <c r="U242" s="176" t="s">
        <v>1807</v>
      </c>
      <c r="V242" s="174" t="s">
        <v>1807</v>
      </c>
      <c r="W242" s="175" t="s">
        <v>1807</v>
      </c>
      <c r="X242" s="422" t="s">
        <v>3557</v>
      </c>
      <c r="Y242" s="361" t="s">
        <v>102</v>
      </c>
      <c r="Z242" s="361" t="s">
        <v>102</v>
      </c>
      <c r="AA242" s="361" t="s">
        <v>102</v>
      </c>
      <c r="AB242" s="423" t="s">
        <v>102</v>
      </c>
      <c r="AC242" s="176"/>
      <c r="AD242" s="174"/>
      <c r="AE242" s="175"/>
      <c r="AF242" s="29"/>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3"/>
      <c r="BL242" s="132"/>
      <c r="BM242" s="132"/>
      <c r="BN242" s="132"/>
      <c r="BO242" s="132"/>
      <c r="BP242" s="132"/>
      <c r="BQ242" s="132"/>
      <c r="BR242" s="132"/>
      <c r="BS242" s="132"/>
    </row>
    <row r="243" spans="1:71" s="7" customFormat="1" ht="40.5" customHeight="1" x14ac:dyDescent="0.2">
      <c r="A243" s="173">
        <v>221</v>
      </c>
      <c r="B243" s="174"/>
      <c r="C243" s="175"/>
      <c r="D243" s="29" t="s">
        <v>2871</v>
      </c>
      <c r="E243" s="30"/>
      <c r="F243" s="30"/>
      <c r="G243" s="30"/>
      <c r="H243" s="30"/>
      <c r="I243" s="30"/>
      <c r="J243" s="30"/>
      <c r="K243" s="30"/>
      <c r="L243" s="30"/>
      <c r="M243" s="30"/>
      <c r="N243" s="30"/>
      <c r="O243" s="30"/>
      <c r="P243" s="30"/>
      <c r="Q243" s="30"/>
      <c r="R243" s="30"/>
      <c r="S243" s="30"/>
      <c r="T243" s="31"/>
      <c r="U243" s="176" t="s">
        <v>1807</v>
      </c>
      <c r="V243" s="174" t="s">
        <v>1807</v>
      </c>
      <c r="W243" s="175" t="s">
        <v>1807</v>
      </c>
      <c r="X243" s="422" t="s">
        <v>3557</v>
      </c>
      <c r="Y243" s="361" t="s">
        <v>102</v>
      </c>
      <c r="Z243" s="361" t="s">
        <v>102</v>
      </c>
      <c r="AA243" s="361" t="s">
        <v>102</v>
      </c>
      <c r="AB243" s="423" t="s">
        <v>102</v>
      </c>
      <c r="AC243" s="176"/>
      <c r="AD243" s="174"/>
      <c r="AE243" s="175"/>
      <c r="AF243" s="29"/>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3"/>
      <c r="BL243" s="132"/>
      <c r="BM243" s="132"/>
      <c r="BN243" s="132"/>
      <c r="BO243" s="132"/>
      <c r="BP243" s="132"/>
      <c r="BQ243" s="132"/>
      <c r="BR243" s="132"/>
      <c r="BS243" s="132"/>
    </row>
    <row r="244" spans="1:71" s="7" customFormat="1" ht="40.5" customHeight="1" x14ac:dyDescent="0.2">
      <c r="A244" s="173">
        <v>222</v>
      </c>
      <c r="B244" s="174"/>
      <c r="C244" s="175"/>
      <c r="D244" s="29" t="s">
        <v>2872</v>
      </c>
      <c r="E244" s="30"/>
      <c r="F244" s="30"/>
      <c r="G244" s="30"/>
      <c r="H244" s="30"/>
      <c r="I244" s="30"/>
      <c r="J244" s="30"/>
      <c r="K244" s="30"/>
      <c r="L244" s="30"/>
      <c r="M244" s="30"/>
      <c r="N244" s="30"/>
      <c r="O244" s="30"/>
      <c r="P244" s="30"/>
      <c r="Q244" s="30"/>
      <c r="R244" s="30"/>
      <c r="S244" s="30"/>
      <c r="T244" s="31"/>
      <c r="U244" s="176" t="s">
        <v>1807</v>
      </c>
      <c r="V244" s="174" t="s">
        <v>1807</v>
      </c>
      <c r="W244" s="175" t="s">
        <v>1807</v>
      </c>
      <c r="X244" s="422" t="s">
        <v>3557</v>
      </c>
      <c r="Y244" s="361" t="s">
        <v>102</v>
      </c>
      <c r="Z244" s="361" t="s">
        <v>102</v>
      </c>
      <c r="AA244" s="361" t="s">
        <v>102</v>
      </c>
      <c r="AB244" s="423" t="s">
        <v>102</v>
      </c>
      <c r="AC244" s="176"/>
      <c r="AD244" s="174"/>
      <c r="AE244" s="175"/>
      <c r="AF244" s="29"/>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3"/>
      <c r="BL244" s="132"/>
      <c r="BM244" s="132"/>
      <c r="BN244" s="132"/>
      <c r="BO244" s="132"/>
      <c r="BP244" s="132"/>
      <c r="BQ244" s="132"/>
      <c r="BR244" s="132"/>
      <c r="BS244" s="132"/>
    </row>
    <row r="245" spans="1:71" s="7" customFormat="1" ht="40.5" customHeight="1" x14ac:dyDescent="0.2">
      <c r="A245" s="173">
        <v>223</v>
      </c>
      <c r="B245" s="174"/>
      <c r="C245" s="175"/>
      <c r="D245" s="29" t="s">
        <v>2873</v>
      </c>
      <c r="E245" s="30"/>
      <c r="F245" s="30"/>
      <c r="G245" s="30"/>
      <c r="H245" s="30"/>
      <c r="I245" s="30"/>
      <c r="J245" s="30"/>
      <c r="K245" s="30"/>
      <c r="L245" s="30"/>
      <c r="M245" s="30"/>
      <c r="N245" s="30"/>
      <c r="O245" s="30"/>
      <c r="P245" s="30"/>
      <c r="Q245" s="30"/>
      <c r="R245" s="30"/>
      <c r="S245" s="30"/>
      <c r="T245" s="31"/>
      <c r="U245" s="176" t="s">
        <v>1807</v>
      </c>
      <c r="V245" s="174" t="s">
        <v>1807</v>
      </c>
      <c r="W245" s="175" t="s">
        <v>1807</v>
      </c>
      <c r="X245" s="422" t="s">
        <v>3557</v>
      </c>
      <c r="Y245" s="361" t="s">
        <v>102</v>
      </c>
      <c r="Z245" s="361" t="s">
        <v>102</v>
      </c>
      <c r="AA245" s="361" t="s">
        <v>102</v>
      </c>
      <c r="AB245" s="423" t="s">
        <v>102</v>
      </c>
      <c r="AC245" s="176"/>
      <c r="AD245" s="174"/>
      <c r="AE245" s="175"/>
      <c r="AF245" s="29"/>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3"/>
      <c r="BL245" s="132"/>
      <c r="BM245" s="132"/>
      <c r="BN245" s="132"/>
      <c r="BO245" s="132"/>
      <c r="BP245" s="132"/>
      <c r="BQ245" s="132"/>
      <c r="BR245" s="132"/>
      <c r="BS245" s="132"/>
    </row>
    <row r="246" spans="1:71" s="7" customFormat="1" ht="40.5" customHeight="1" x14ac:dyDescent="0.2">
      <c r="A246" s="173">
        <v>224</v>
      </c>
      <c r="B246" s="174"/>
      <c r="C246" s="175"/>
      <c r="D246" s="29" t="s">
        <v>2874</v>
      </c>
      <c r="E246" s="30"/>
      <c r="F246" s="30"/>
      <c r="G246" s="30"/>
      <c r="H246" s="30"/>
      <c r="I246" s="30"/>
      <c r="J246" s="30"/>
      <c r="K246" s="30"/>
      <c r="L246" s="30"/>
      <c r="M246" s="30"/>
      <c r="N246" s="30"/>
      <c r="O246" s="30"/>
      <c r="P246" s="30"/>
      <c r="Q246" s="30"/>
      <c r="R246" s="30"/>
      <c r="S246" s="30"/>
      <c r="T246" s="31"/>
      <c r="U246" s="176" t="s">
        <v>1807</v>
      </c>
      <c r="V246" s="174" t="s">
        <v>1807</v>
      </c>
      <c r="W246" s="175" t="s">
        <v>1807</v>
      </c>
      <c r="X246" s="422" t="s">
        <v>3557</v>
      </c>
      <c r="Y246" s="361" t="s">
        <v>102</v>
      </c>
      <c r="Z246" s="361" t="s">
        <v>102</v>
      </c>
      <c r="AA246" s="361" t="s">
        <v>102</v>
      </c>
      <c r="AB246" s="423" t="s">
        <v>102</v>
      </c>
      <c r="AC246" s="176"/>
      <c r="AD246" s="174"/>
      <c r="AE246" s="175"/>
      <c r="AF246" s="29"/>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3"/>
      <c r="BL246" s="132"/>
      <c r="BM246" s="132"/>
      <c r="BN246" s="132"/>
      <c r="BO246" s="132"/>
      <c r="BP246" s="132"/>
      <c r="BQ246" s="132"/>
      <c r="BR246" s="132"/>
      <c r="BS246" s="132"/>
    </row>
    <row r="247" spans="1:71" s="7" customFormat="1" ht="40.5" customHeight="1" x14ac:dyDescent="0.2">
      <c r="A247" s="173">
        <v>225</v>
      </c>
      <c r="B247" s="174"/>
      <c r="C247" s="175"/>
      <c r="D247" s="29" t="s">
        <v>2875</v>
      </c>
      <c r="E247" s="30"/>
      <c r="F247" s="30"/>
      <c r="G247" s="30"/>
      <c r="H247" s="30"/>
      <c r="I247" s="30"/>
      <c r="J247" s="30"/>
      <c r="K247" s="30"/>
      <c r="L247" s="30"/>
      <c r="M247" s="30"/>
      <c r="N247" s="30"/>
      <c r="O247" s="30"/>
      <c r="P247" s="30"/>
      <c r="Q247" s="30"/>
      <c r="R247" s="30"/>
      <c r="S247" s="30"/>
      <c r="T247" s="31"/>
      <c r="U247" s="176" t="s">
        <v>1807</v>
      </c>
      <c r="V247" s="174" t="s">
        <v>1807</v>
      </c>
      <c r="W247" s="175" t="s">
        <v>1807</v>
      </c>
      <c r="X247" s="422" t="s">
        <v>3557</v>
      </c>
      <c r="Y247" s="361" t="s">
        <v>102</v>
      </c>
      <c r="Z247" s="361" t="s">
        <v>102</v>
      </c>
      <c r="AA247" s="361" t="s">
        <v>102</v>
      </c>
      <c r="AB247" s="423" t="s">
        <v>102</v>
      </c>
      <c r="AC247" s="176"/>
      <c r="AD247" s="174"/>
      <c r="AE247" s="175"/>
      <c r="AF247" s="29"/>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3"/>
      <c r="BL247" s="132"/>
      <c r="BM247" s="132"/>
      <c r="BN247" s="132"/>
      <c r="BO247" s="132"/>
      <c r="BP247" s="132"/>
      <c r="BQ247" s="132"/>
      <c r="BR247" s="132"/>
      <c r="BS247" s="132"/>
    </row>
    <row r="248" spans="1:71" s="7" customFormat="1" ht="40.5" customHeight="1" x14ac:dyDescent="0.2">
      <c r="A248" s="173">
        <v>226</v>
      </c>
      <c r="B248" s="174"/>
      <c r="C248" s="175"/>
      <c r="D248" s="29" t="s">
        <v>2876</v>
      </c>
      <c r="E248" s="30"/>
      <c r="F248" s="30"/>
      <c r="G248" s="30"/>
      <c r="H248" s="30"/>
      <c r="I248" s="30"/>
      <c r="J248" s="30"/>
      <c r="K248" s="30"/>
      <c r="L248" s="30"/>
      <c r="M248" s="30"/>
      <c r="N248" s="30"/>
      <c r="O248" s="30"/>
      <c r="P248" s="30"/>
      <c r="Q248" s="30"/>
      <c r="R248" s="30"/>
      <c r="S248" s="30"/>
      <c r="T248" s="31"/>
      <c r="U248" s="176" t="s">
        <v>1807</v>
      </c>
      <c r="V248" s="174" t="s">
        <v>1807</v>
      </c>
      <c r="W248" s="175" t="s">
        <v>1807</v>
      </c>
      <c r="X248" s="422" t="s">
        <v>3557</v>
      </c>
      <c r="Y248" s="361" t="s">
        <v>102</v>
      </c>
      <c r="Z248" s="361" t="s">
        <v>102</v>
      </c>
      <c r="AA248" s="361" t="s">
        <v>102</v>
      </c>
      <c r="AB248" s="423" t="s">
        <v>102</v>
      </c>
      <c r="AC248" s="176"/>
      <c r="AD248" s="174"/>
      <c r="AE248" s="175"/>
      <c r="AF248" s="29"/>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3"/>
      <c r="BL248" s="132"/>
      <c r="BM248" s="132"/>
      <c r="BN248" s="132"/>
      <c r="BO248" s="132"/>
      <c r="BP248" s="132"/>
      <c r="BQ248" s="132"/>
      <c r="BR248" s="132"/>
      <c r="BS248" s="132"/>
    </row>
    <row r="249" spans="1:71" s="7" customFormat="1" ht="40.5" customHeight="1" x14ac:dyDescent="0.2">
      <c r="A249" s="173">
        <v>227</v>
      </c>
      <c r="B249" s="174"/>
      <c r="C249" s="175"/>
      <c r="D249" s="29" t="s">
        <v>2877</v>
      </c>
      <c r="E249" s="30"/>
      <c r="F249" s="30"/>
      <c r="G249" s="30"/>
      <c r="H249" s="30"/>
      <c r="I249" s="30"/>
      <c r="J249" s="30"/>
      <c r="K249" s="30"/>
      <c r="L249" s="30"/>
      <c r="M249" s="30"/>
      <c r="N249" s="30"/>
      <c r="O249" s="30"/>
      <c r="P249" s="30"/>
      <c r="Q249" s="30"/>
      <c r="R249" s="30"/>
      <c r="S249" s="30"/>
      <c r="T249" s="31"/>
      <c r="U249" s="176" t="s">
        <v>1807</v>
      </c>
      <c r="V249" s="174" t="s">
        <v>1807</v>
      </c>
      <c r="W249" s="175" t="s">
        <v>1807</v>
      </c>
      <c r="X249" s="422" t="s">
        <v>3557</v>
      </c>
      <c r="Y249" s="361" t="s">
        <v>102</v>
      </c>
      <c r="Z249" s="361" t="s">
        <v>102</v>
      </c>
      <c r="AA249" s="361" t="s">
        <v>102</v>
      </c>
      <c r="AB249" s="423" t="s">
        <v>102</v>
      </c>
      <c r="AC249" s="176"/>
      <c r="AD249" s="174"/>
      <c r="AE249" s="175"/>
      <c r="AF249" s="29"/>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3"/>
      <c r="BL249" s="132"/>
      <c r="BM249" s="132"/>
      <c r="BN249" s="132"/>
      <c r="BO249" s="132"/>
      <c r="BP249" s="132"/>
      <c r="BQ249" s="132"/>
      <c r="BR249" s="132"/>
      <c r="BS249" s="132"/>
    </row>
    <row r="250" spans="1:71" s="7" customFormat="1" ht="40.5" customHeight="1" x14ac:dyDescent="0.2">
      <c r="A250" s="173">
        <v>228</v>
      </c>
      <c r="B250" s="174"/>
      <c r="C250" s="175"/>
      <c r="D250" s="29" t="s">
        <v>2878</v>
      </c>
      <c r="E250" s="30"/>
      <c r="F250" s="30"/>
      <c r="G250" s="30"/>
      <c r="H250" s="30"/>
      <c r="I250" s="30"/>
      <c r="J250" s="30"/>
      <c r="K250" s="30"/>
      <c r="L250" s="30"/>
      <c r="M250" s="30"/>
      <c r="N250" s="30"/>
      <c r="O250" s="30"/>
      <c r="P250" s="30"/>
      <c r="Q250" s="30"/>
      <c r="R250" s="30"/>
      <c r="S250" s="30"/>
      <c r="T250" s="31"/>
      <c r="U250" s="176" t="s">
        <v>1807</v>
      </c>
      <c r="V250" s="174" t="s">
        <v>1807</v>
      </c>
      <c r="W250" s="175" t="s">
        <v>1807</v>
      </c>
      <c r="X250" s="422" t="s">
        <v>3557</v>
      </c>
      <c r="Y250" s="361" t="s">
        <v>102</v>
      </c>
      <c r="Z250" s="361" t="s">
        <v>102</v>
      </c>
      <c r="AA250" s="361" t="s">
        <v>102</v>
      </c>
      <c r="AB250" s="423" t="s">
        <v>102</v>
      </c>
      <c r="AC250" s="176"/>
      <c r="AD250" s="174"/>
      <c r="AE250" s="175"/>
      <c r="AF250" s="29"/>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3"/>
      <c r="BL250" s="132"/>
      <c r="BM250" s="132"/>
      <c r="BN250" s="132"/>
      <c r="BO250" s="132"/>
      <c r="BP250" s="132"/>
      <c r="BQ250" s="132"/>
      <c r="BR250" s="132"/>
      <c r="BS250" s="132"/>
    </row>
    <row r="251" spans="1:71" s="7" customFormat="1" ht="40.5" customHeight="1" x14ac:dyDescent="0.2">
      <c r="A251" s="173">
        <v>229</v>
      </c>
      <c r="B251" s="174"/>
      <c r="C251" s="175"/>
      <c r="D251" s="29" t="s">
        <v>2879</v>
      </c>
      <c r="E251" s="30"/>
      <c r="F251" s="30"/>
      <c r="G251" s="30"/>
      <c r="H251" s="30"/>
      <c r="I251" s="30"/>
      <c r="J251" s="30"/>
      <c r="K251" s="30"/>
      <c r="L251" s="30"/>
      <c r="M251" s="30"/>
      <c r="N251" s="30"/>
      <c r="O251" s="30"/>
      <c r="P251" s="30"/>
      <c r="Q251" s="30"/>
      <c r="R251" s="30"/>
      <c r="S251" s="30"/>
      <c r="T251" s="31"/>
      <c r="U251" s="176" t="s">
        <v>1807</v>
      </c>
      <c r="V251" s="174" t="s">
        <v>1807</v>
      </c>
      <c r="W251" s="175" t="s">
        <v>1807</v>
      </c>
      <c r="X251" s="422" t="s">
        <v>3557</v>
      </c>
      <c r="Y251" s="361" t="s">
        <v>102</v>
      </c>
      <c r="Z251" s="361" t="s">
        <v>102</v>
      </c>
      <c r="AA251" s="361" t="s">
        <v>102</v>
      </c>
      <c r="AB251" s="423" t="s">
        <v>102</v>
      </c>
      <c r="AC251" s="176"/>
      <c r="AD251" s="174"/>
      <c r="AE251" s="175"/>
      <c r="AF251" s="29"/>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3"/>
      <c r="BL251" s="132"/>
      <c r="BM251" s="132"/>
      <c r="BN251" s="132"/>
      <c r="BO251" s="132"/>
      <c r="BP251" s="132"/>
      <c r="BQ251" s="132"/>
      <c r="BR251" s="132"/>
      <c r="BS251" s="132"/>
    </row>
    <row r="252" spans="1:71" s="7" customFormat="1" ht="40.5" customHeight="1" x14ac:dyDescent="0.2">
      <c r="A252" s="173">
        <v>230</v>
      </c>
      <c r="B252" s="174"/>
      <c r="C252" s="175"/>
      <c r="D252" s="29" t="s">
        <v>52</v>
      </c>
      <c r="E252" s="30"/>
      <c r="F252" s="30"/>
      <c r="G252" s="30"/>
      <c r="H252" s="30"/>
      <c r="I252" s="30"/>
      <c r="J252" s="30"/>
      <c r="K252" s="30"/>
      <c r="L252" s="30"/>
      <c r="M252" s="30"/>
      <c r="N252" s="30"/>
      <c r="O252" s="30"/>
      <c r="P252" s="30"/>
      <c r="Q252" s="30"/>
      <c r="R252" s="30"/>
      <c r="S252" s="30"/>
      <c r="T252" s="31"/>
      <c r="U252" s="176" t="s">
        <v>2101</v>
      </c>
      <c r="V252" s="174" t="s">
        <v>2101</v>
      </c>
      <c r="W252" s="175" t="s">
        <v>2101</v>
      </c>
      <c r="X252" s="422" t="s">
        <v>3557</v>
      </c>
      <c r="Y252" s="361" t="s">
        <v>102</v>
      </c>
      <c r="Z252" s="361" t="s">
        <v>102</v>
      </c>
      <c r="AA252" s="361" t="s">
        <v>102</v>
      </c>
      <c r="AB252" s="423" t="s">
        <v>102</v>
      </c>
      <c r="AC252" s="176"/>
      <c r="AD252" s="174"/>
      <c r="AE252" s="175"/>
      <c r="AF252" s="29"/>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3"/>
      <c r="BL252" s="132"/>
      <c r="BM252" s="132"/>
      <c r="BN252" s="132"/>
      <c r="BO252" s="132"/>
      <c r="BP252" s="132"/>
      <c r="BQ252" s="132"/>
      <c r="BR252" s="132"/>
      <c r="BS252" s="132"/>
    </row>
    <row r="253" spans="1:71" s="7" customFormat="1" ht="40.5" customHeight="1" x14ac:dyDescent="0.2">
      <c r="A253" s="173">
        <v>231</v>
      </c>
      <c r="B253" s="174"/>
      <c r="C253" s="175"/>
      <c r="D253" s="29" t="s">
        <v>53</v>
      </c>
      <c r="E253" s="30"/>
      <c r="F253" s="30"/>
      <c r="G253" s="30"/>
      <c r="H253" s="30"/>
      <c r="I253" s="30"/>
      <c r="J253" s="30"/>
      <c r="K253" s="30"/>
      <c r="L253" s="30"/>
      <c r="M253" s="30"/>
      <c r="N253" s="30"/>
      <c r="O253" s="30"/>
      <c r="P253" s="30"/>
      <c r="Q253" s="30"/>
      <c r="R253" s="30"/>
      <c r="S253" s="30"/>
      <c r="T253" s="31"/>
      <c r="U253" s="176" t="s">
        <v>1810</v>
      </c>
      <c r="V253" s="174" t="s">
        <v>1810</v>
      </c>
      <c r="W253" s="175" t="s">
        <v>1810</v>
      </c>
      <c r="X253" s="422" t="s">
        <v>3557</v>
      </c>
      <c r="Y253" s="361" t="s">
        <v>102</v>
      </c>
      <c r="Z253" s="361" t="s">
        <v>102</v>
      </c>
      <c r="AA253" s="361" t="s">
        <v>102</v>
      </c>
      <c r="AB253" s="423" t="s">
        <v>102</v>
      </c>
      <c r="AC253" s="176"/>
      <c r="AD253" s="174"/>
      <c r="AE253" s="175"/>
      <c r="AF253" s="29"/>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3"/>
      <c r="BL253" s="132"/>
      <c r="BM253" s="132"/>
      <c r="BN253" s="132"/>
      <c r="BO253" s="132"/>
      <c r="BP253" s="132"/>
      <c r="BQ253" s="132"/>
      <c r="BR253" s="132"/>
      <c r="BS253" s="132"/>
    </row>
    <row r="254" spans="1:71" s="7" customFormat="1" ht="40.5" customHeight="1" x14ac:dyDescent="0.2">
      <c r="A254" s="173">
        <v>232</v>
      </c>
      <c r="B254" s="174"/>
      <c r="C254" s="175"/>
      <c r="D254" s="29" t="s">
        <v>54</v>
      </c>
      <c r="E254" s="30"/>
      <c r="F254" s="30"/>
      <c r="G254" s="30"/>
      <c r="H254" s="30"/>
      <c r="I254" s="30"/>
      <c r="J254" s="30"/>
      <c r="K254" s="30"/>
      <c r="L254" s="30"/>
      <c r="M254" s="30"/>
      <c r="N254" s="30"/>
      <c r="O254" s="30"/>
      <c r="P254" s="30"/>
      <c r="Q254" s="30"/>
      <c r="R254" s="30"/>
      <c r="S254" s="30"/>
      <c r="T254" s="31"/>
      <c r="U254" s="176" t="s">
        <v>1807</v>
      </c>
      <c r="V254" s="174" t="s">
        <v>1807</v>
      </c>
      <c r="W254" s="175" t="s">
        <v>1807</v>
      </c>
      <c r="X254" s="422" t="s">
        <v>3557</v>
      </c>
      <c r="Y254" s="361" t="s">
        <v>102</v>
      </c>
      <c r="Z254" s="361" t="s">
        <v>102</v>
      </c>
      <c r="AA254" s="361" t="s">
        <v>102</v>
      </c>
      <c r="AB254" s="423" t="s">
        <v>102</v>
      </c>
      <c r="AC254" s="176"/>
      <c r="AD254" s="174"/>
      <c r="AE254" s="175"/>
      <c r="AF254" s="29"/>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3"/>
      <c r="BL254" s="132"/>
      <c r="BM254" s="132"/>
      <c r="BN254" s="132"/>
      <c r="BO254" s="132"/>
      <c r="BP254" s="132"/>
      <c r="BQ254" s="132"/>
      <c r="BR254" s="132"/>
      <c r="BS254" s="132"/>
    </row>
    <row r="255" spans="1:71" s="7" customFormat="1" ht="40.5" customHeight="1" x14ac:dyDescent="0.2">
      <c r="A255" s="173">
        <v>233</v>
      </c>
      <c r="B255" s="174"/>
      <c r="C255" s="175"/>
      <c r="D255" s="29" t="s">
        <v>5091</v>
      </c>
      <c r="E255" s="30"/>
      <c r="F255" s="30"/>
      <c r="G255" s="30"/>
      <c r="H255" s="30"/>
      <c r="I255" s="30"/>
      <c r="J255" s="30"/>
      <c r="K255" s="30"/>
      <c r="L255" s="30"/>
      <c r="M255" s="30"/>
      <c r="N255" s="30"/>
      <c r="O255" s="30"/>
      <c r="P255" s="30"/>
      <c r="Q255" s="30"/>
      <c r="R255" s="30"/>
      <c r="S255" s="30"/>
      <c r="T255" s="31"/>
      <c r="U255" s="176" t="s">
        <v>2794</v>
      </c>
      <c r="V255" s="174" t="s">
        <v>2794</v>
      </c>
      <c r="W255" s="175" t="s">
        <v>2794</v>
      </c>
      <c r="X255" s="422" t="s">
        <v>3557</v>
      </c>
      <c r="Y255" s="361" t="s">
        <v>102</v>
      </c>
      <c r="Z255" s="361" t="s">
        <v>102</v>
      </c>
      <c r="AA255" s="361" t="s">
        <v>102</v>
      </c>
      <c r="AB255" s="423" t="s">
        <v>102</v>
      </c>
      <c r="AC255" s="176"/>
      <c r="AD255" s="174"/>
      <c r="AE255" s="175"/>
      <c r="AF255" s="29"/>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3"/>
      <c r="BL255" s="132"/>
      <c r="BM255" s="132"/>
      <c r="BN255" s="132"/>
      <c r="BO255" s="132"/>
      <c r="BP255" s="132"/>
      <c r="BQ255" s="132"/>
      <c r="BR255" s="132"/>
      <c r="BS255" s="132"/>
    </row>
    <row r="256" spans="1:71" s="7" customFormat="1" ht="23.7" customHeight="1" x14ac:dyDescent="0.2">
      <c r="A256" s="173"/>
      <c r="B256" s="174"/>
      <c r="C256" s="175"/>
      <c r="D256" s="237" t="s">
        <v>3116</v>
      </c>
      <c r="E256" s="238"/>
      <c r="F256" s="238"/>
      <c r="G256" s="238"/>
      <c r="H256" s="238"/>
      <c r="I256" s="238"/>
      <c r="J256" s="238"/>
      <c r="K256" s="238"/>
      <c r="L256" s="238"/>
      <c r="M256" s="238"/>
      <c r="N256" s="238"/>
      <c r="O256" s="238"/>
      <c r="P256" s="238"/>
      <c r="Q256" s="238"/>
      <c r="R256" s="238"/>
      <c r="S256" s="238"/>
      <c r="T256" s="239"/>
      <c r="U256" s="176"/>
      <c r="V256" s="174"/>
      <c r="W256" s="175"/>
      <c r="X256" s="176"/>
      <c r="Y256" s="174"/>
      <c r="Z256" s="174"/>
      <c r="AA256" s="174"/>
      <c r="AB256" s="175"/>
      <c r="AC256" s="176"/>
      <c r="AD256" s="174"/>
      <c r="AE256" s="175"/>
      <c r="AF256" s="305"/>
      <c r="AG256" s="306"/>
      <c r="AH256" s="306"/>
      <c r="AI256" s="306"/>
      <c r="AJ256" s="306"/>
      <c r="AK256" s="306"/>
      <c r="AL256" s="306"/>
      <c r="AM256" s="306"/>
      <c r="AN256" s="306"/>
      <c r="AO256" s="306"/>
      <c r="AP256" s="306"/>
      <c r="AQ256" s="306"/>
      <c r="AR256" s="306"/>
      <c r="AS256" s="306"/>
      <c r="AT256" s="306"/>
      <c r="AU256" s="306"/>
      <c r="AV256" s="306"/>
      <c r="AW256" s="306"/>
      <c r="AX256" s="306"/>
      <c r="AY256" s="306"/>
      <c r="AZ256" s="306"/>
      <c r="BA256" s="306"/>
      <c r="BB256" s="306"/>
      <c r="BC256" s="306"/>
      <c r="BD256" s="306"/>
      <c r="BE256" s="306"/>
      <c r="BF256" s="306"/>
      <c r="BG256" s="306"/>
      <c r="BH256" s="306"/>
      <c r="BI256" s="306"/>
      <c r="BJ256" s="321"/>
    </row>
    <row r="257" spans="1:71" s="7" customFormat="1" ht="40.5" customHeight="1" x14ac:dyDescent="0.2">
      <c r="A257" s="173">
        <v>1</v>
      </c>
      <c r="B257" s="174"/>
      <c r="C257" s="175"/>
      <c r="D257" s="29" t="s">
        <v>3117</v>
      </c>
      <c r="E257" s="32"/>
      <c r="F257" s="32"/>
      <c r="G257" s="32"/>
      <c r="H257" s="32"/>
      <c r="I257" s="32"/>
      <c r="J257" s="32"/>
      <c r="K257" s="32"/>
      <c r="L257" s="32"/>
      <c r="M257" s="32"/>
      <c r="N257" s="32"/>
      <c r="O257" s="32"/>
      <c r="P257" s="32"/>
      <c r="Q257" s="32"/>
      <c r="R257" s="32"/>
      <c r="S257" s="32"/>
      <c r="T257" s="124"/>
      <c r="U257" s="176">
        <v>2</v>
      </c>
      <c r="V257" s="174"/>
      <c r="W257" s="175"/>
      <c r="X257" s="174" t="s">
        <v>102</v>
      </c>
      <c r="Y257" s="174"/>
      <c r="Z257" s="174"/>
      <c r="AA257" s="174"/>
      <c r="AB257" s="175"/>
      <c r="AC257" s="210"/>
      <c r="AD257" s="211"/>
      <c r="AE257" s="212"/>
      <c r="AF257" s="183" t="s">
        <v>3130</v>
      </c>
      <c r="AG257" s="322"/>
      <c r="AH257" s="322"/>
      <c r="AI257" s="322"/>
      <c r="AJ257" s="322"/>
      <c r="AK257" s="322"/>
      <c r="AL257" s="322"/>
      <c r="AM257" s="322"/>
      <c r="AN257" s="322"/>
      <c r="AO257" s="322"/>
      <c r="AP257" s="322"/>
      <c r="AQ257" s="322"/>
      <c r="AR257" s="322"/>
      <c r="AS257" s="322"/>
      <c r="AT257" s="322"/>
      <c r="AU257" s="322"/>
      <c r="AV257" s="322"/>
      <c r="AW257" s="322"/>
      <c r="AX257" s="322"/>
      <c r="AY257" s="322"/>
      <c r="AZ257" s="322"/>
      <c r="BA257" s="322"/>
      <c r="BB257" s="322"/>
      <c r="BC257" s="322"/>
      <c r="BD257" s="322"/>
      <c r="BE257" s="322"/>
      <c r="BF257" s="322"/>
      <c r="BG257" s="322"/>
      <c r="BH257" s="322"/>
      <c r="BI257" s="322"/>
      <c r="BJ257" s="323"/>
    </row>
    <row r="258" spans="1:71" s="7" customFormat="1" ht="40.5" customHeight="1" x14ac:dyDescent="0.2">
      <c r="A258" s="173">
        <v>2</v>
      </c>
      <c r="B258" s="174"/>
      <c r="C258" s="175"/>
      <c r="D258" s="29" t="s">
        <v>3118</v>
      </c>
      <c r="E258" s="32"/>
      <c r="F258" s="32"/>
      <c r="G258" s="32"/>
      <c r="H258" s="32"/>
      <c r="I258" s="32"/>
      <c r="J258" s="32"/>
      <c r="K258" s="32"/>
      <c r="L258" s="32"/>
      <c r="M258" s="32"/>
      <c r="N258" s="32"/>
      <c r="O258" s="32"/>
      <c r="P258" s="32"/>
      <c r="Q258" s="32"/>
      <c r="R258" s="32"/>
      <c r="S258" s="32"/>
      <c r="T258" s="124"/>
      <c r="U258" s="176">
        <v>1</v>
      </c>
      <c r="V258" s="174"/>
      <c r="W258" s="175"/>
      <c r="X258" s="174" t="s">
        <v>102</v>
      </c>
      <c r="Y258" s="174"/>
      <c r="Z258" s="174"/>
      <c r="AA258" s="174"/>
      <c r="AB258" s="175"/>
      <c r="AC258" s="210"/>
      <c r="AD258" s="211"/>
      <c r="AE258" s="212"/>
      <c r="AF258" s="183" t="s">
        <v>3131</v>
      </c>
      <c r="AG258" s="322"/>
      <c r="AH258" s="322"/>
      <c r="AI258" s="322"/>
      <c r="AJ258" s="322"/>
      <c r="AK258" s="322"/>
      <c r="AL258" s="322"/>
      <c r="AM258" s="322"/>
      <c r="AN258" s="322"/>
      <c r="AO258" s="322"/>
      <c r="AP258" s="322"/>
      <c r="AQ258" s="322"/>
      <c r="AR258" s="322"/>
      <c r="AS258" s="322"/>
      <c r="AT258" s="322"/>
      <c r="AU258" s="322"/>
      <c r="AV258" s="322"/>
      <c r="AW258" s="322"/>
      <c r="AX258" s="322"/>
      <c r="AY258" s="322"/>
      <c r="AZ258" s="322"/>
      <c r="BA258" s="322"/>
      <c r="BB258" s="322"/>
      <c r="BC258" s="322"/>
      <c r="BD258" s="322"/>
      <c r="BE258" s="322"/>
      <c r="BF258" s="322"/>
      <c r="BG258" s="322"/>
      <c r="BH258" s="322"/>
      <c r="BI258" s="322"/>
      <c r="BJ258" s="323"/>
    </row>
    <row r="259" spans="1:71" s="7" customFormat="1" ht="40.5" customHeight="1" x14ac:dyDescent="0.2">
      <c r="A259" s="173">
        <v>3</v>
      </c>
      <c r="B259" s="174"/>
      <c r="C259" s="175"/>
      <c r="D259" s="29" t="s">
        <v>3119</v>
      </c>
      <c r="E259" s="32"/>
      <c r="F259" s="32"/>
      <c r="G259" s="32"/>
      <c r="H259" s="32"/>
      <c r="I259" s="32"/>
      <c r="J259" s="32"/>
      <c r="K259" s="32"/>
      <c r="L259" s="32"/>
      <c r="M259" s="32"/>
      <c r="N259" s="32"/>
      <c r="O259" s="32"/>
      <c r="P259" s="32"/>
      <c r="Q259" s="32"/>
      <c r="R259" s="32"/>
      <c r="S259" s="32"/>
      <c r="T259" s="124"/>
      <c r="U259" s="176">
        <v>7</v>
      </c>
      <c r="V259" s="174"/>
      <c r="W259" s="175"/>
      <c r="X259" s="174" t="s">
        <v>1742</v>
      </c>
      <c r="Y259" s="174"/>
      <c r="Z259" s="174"/>
      <c r="AA259" s="174"/>
      <c r="AB259" s="175"/>
      <c r="AC259" s="210"/>
      <c r="AD259" s="211"/>
      <c r="AE259" s="212"/>
      <c r="AF259" s="177" t="s">
        <v>3125</v>
      </c>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9"/>
    </row>
    <row r="260" spans="1:71" s="7" customFormat="1" ht="40.5" customHeight="1" x14ac:dyDescent="0.2">
      <c r="A260" s="173">
        <v>4</v>
      </c>
      <c r="B260" s="174"/>
      <c r="C260" s="175"/>
      <c r="D260" s="29" t="s">
        <v>3120</v>
      </c>
      <c r="E260" s="32"/>
      <c r="F260" s="32"/>
      <c r="G260" s="32"/>
      <c r="H260" s="32"/>
      <c r="I260" s="32"/>
      <c r="J260" s="32"/>
      <c r="K260" s="32"/>
      <c r="L260" s="32"/>
      <c r="M260" s="32"/>
      <c r="N260" s="32"/>
      <c r="O260" s="32"/>
      <c r="P260" s="32"/>
      <c r="Q260" s="32"/>
      <c r="R260" s="32"/>
      <c r="S260" s="32"/>
      <c r="T260" s="124"/>
      <c r="U260" s="176">
        <v>7</v>
      </c>
      <c r="V260" s="174"/>
      <c r="W260" s="175"/>
      <c r="X260" s="174" t="s">
        <v>1742</v>
      </c>
      <c r="Y260" s="174"/>
      <c r="Z260" s="174"/>
      <c r="AA260" s="174"/>
      <c r="AB260" s="175"/>
      <c r="AC260" s="210"/>
      <c r="AD260" s="211"/>
      <c r="AE260" s="212"/>
      <c r="AF260" s="177" t="s">
        <v>3124</v>
      </c>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9"/>
    </row>
    <row r="261" spans="1:71" s="7" customFormat="1" ht="40.5" customHeight="1" x14ac:dyDescent="0.2">
      <c r="A261" s="173">
        <v>5</v>
      </c>
      <c r="B261" s="174"/>
      <c r="C261" s="175"/>
      <c r="D261" s="29" t="s">
        <v>3121</v>
      </c>
      <c r="E261" s="32"/>
      <c r="F261" s="32"/>
      <c r="G261" s="32"/>
      <c r="H261" s="32"/>
      <c r="I261" s="32"/>
      <c r="J261" s="32"/>
      <c r="K261" s="32"/>
      <c r="L261" s="32"/>
      <c r="M261" s="32"/>
      <c r="N261" s="32"/>
      <c r="O261" s="32"/>
      <c r="P261" s="32"/>
      <c r="Q261" s="32"/>
      <c r="R261" s="32"/>
      <c r="S261" s="32"/>
      <c r="T261" s="124"/>
      <c r="U261" s="176" t="s">
        <v>3122</v>
      </c>
      <c r="V261" s="174"/>
      <c r="W261" s="175"/>
      <c r="X261" s="174" t="s">
        <v>102</v>
      </c>
      <c r="Y261" s="174"/>
      <c r="Z261" s="174"/>
      <c r="AA261" s="174"/>
      <c r="AB261" s="175"/>
      <c r="AC261" s="210"/>
      <c r="AD261" s="211"/>
      <c r="AE261" s="212"/>
      <c r="AF261" s="177" t="s">
        <v>3144</v>
      </c>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9"/>
    </row>
    <row r="262" spans="1:71" s="7" customFormat="1" ht="40.5" customHeight="1" x14ac:dyDescent="0.2">
      <c r="A262" s="204"/>
      <c r="B262" s="205"/>
      <c r="C262" s="206"/>
      <c r="D262" s="41"/>
      <c r="E262" s="35"/>
      <c r="F262" s="35"/>
      <c r="G262" s="35"/>
      <c r="H262" s="35"/>
      <c r="I262" s="35"/>
      <c r="J262" s="35"/>
      <c r="K262" s="35"/>
      <c r="L262" s="35"/>
      <c r="M262" s="35"/>
      <c r="N262" s="35"/>
      <c r="O262" s="35"/>
      <c r="P262" s="35"/>
      <c r="Q262" s="35"/>
      <c r="R262" s="35"/>
      <c r="S262" s="35"/>
      <c r="T262" s="36"/>
      <c r="U262" s="250"/>
      <c r="V262" s="205"/>
      <c r="W262" s="206"/>
      <c r="X262" s="424"/>
      <c r="Y262" s="425"/>
      <c r="Z262" s="425"/>
      <c r="AA262" s="425"/>
      <c r="AB262" s="426"/>
      <c r="AC262" s="250"/>
      <c r="AD262" s="205"/>
      <c r="AE262" s="206"/>
      <c r="AF262" s="41"/>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39"/>
      <c r="BL262" s="132"/>
      <c r="BM262" s="132"/>
      <c r="BN262" s="132"/>
      <c r="BO262" s="132"/>
      <c r="BP262" s="132"/>
      <c r="BQ262" s="132"/>
      <c r="BR262" s="132"/>
      <c r="BS262" s="132"/>
    </row>
  </sheetData>
  <mergeCells count="1009">
    <mergeCell ref="AF259:BJ259"/>
    <mergeCell ref="A260:C260"/>
    <mergeCell ref="U260:W260"/>
    <mergeCell ref="X260:AB260"/>
    <mergeCell ref="AC260:AE260"/>
    <mergeCell ref="AF260:BJ260"/>
    <mergeCell ref="A261:C261"/>
    <mergeCell ref="U261:W261"/>
    <mergeCell ref="X261:AB261"/>
    <mergeCell ref="AC261:AE261"/>
    <mergeCell ref="AF261:BJ261"/>
    <mergeCell ref="AF256:BJ256"/>
    <mergeCell ref="A257:C257"/>
    <mergeCell ref="U257:W257"/>
    <mergeCell ref="X257:AB257"/>
    <mergeCell ref="AC257:AE257"/>
    <mergeCell ref="AF257:BJ257"/>
    <mergeCell ref="A258:C258"/>
    <mergeCell ref="U258:W258"/>
    <mergeCell ref="X258:AB258"/>
    <mergeCell ref="AC258:AE258"/>
    <mergeCell ref="AF258:BJ258"/>
    <mergeCell ref="A255:C255"/>
    <mergeCell ref="U255:W255"/>
    <mergeCell ref="X255:AB255"/>
    <mergeCell ref="AC255:AE255"/>
    <mergeCell ref="A262:C262"/>
    <mergeCell ref="U262:W262"/>
    <mergeCell ref="X262:AB262"/>
    <mergeCell ref="AC262:AE262"/>
    <mergeCell ref="A253:C253"/>
    <mergeCell ref="U253:W253"/>
    <mergeCell ref="X253:AB253"/>
    <mergeCell ref="AC253:AE253"/>
    <mergeCell ref="A254:C254"/>
    <mergeCell ref="U254:W254"/>
    <mergeCell ref="X254:AB254"/>
    <mergeCell ref="AC254:AE254"/>
    <mergeCell ref="A256:C256"/>
    <mergeCell ref="D256:T256"/>
    <mergeCell ref="U256:W256"/>
    <mergeCell ref="X256:AB256"/>
    <mergeCell ref="AC256:AE256"/>
    <mergeCell ref="A259:C259"/>
    <mergeCell ref="U259:W259"/>
    <mergeCell ref="X259:AB259"/>
    <mergeCell ref="AC259:AE259"/>
    <mergeCell ref="A251:C251"/>
    <mergeCell ref="U251:W251"/>
    <mergeCell ref="X251:AB251"/>
    <mergeCell ref="AC251:AE251"/>
    <mergeCell ref="A252:C252"/>
    <mergeCell ref="U252:W252"/>
    <mergeCell ref="X252:AB252"/>
    <mergeCell ref="AC252:AE252"/>
    <mergeCell ref="A249:C249"/>
    <mergeCell ref="U249:W249"/>
    <mergeCell ref="X249:AB249"/>
    <mergeCell ref="AC249:AE249"/>
    <mergeCell ref="A250:C250"/>
    <mergeCell ref="U250:W250"/>
    <mergeCell ref="X250:AB250"/>
    <mergeCell ref="AC250:AE250"/>
    <mergeCell ref="A247:C247"/>
    <mergeCell ref="U247:W247"/>
    <mergeCell ref="X247:AB247"/>
    <mergeCell ref="AC247:AE247"/>
    <mergeCell ref="A248:C248"/>
    <mergeCell ref="U248:W248"/>
    <mergeCell ref="X248:AB248"/>
    <mergeCell ref="AC248:AE248"/>
    <mergeCell ref="A245:C245"/>
    <mergeCell ref="U245:W245"/>
    <mergeCell ref="X245:AB245"/>
    <mergeCell ref="AC245:AE245"/>
    <mergeCell ref="A246:C246"/>
    <mergeCell ref="U246:W246"/>
    <mergeCell ref="X246:AB246"/>
    <mergeCell ref="AC246:AE246"/>
    <mergeCell ref="A243:C243"/>
    <mergeCell ref="U243:W243"/>
    <mergeCell ref="X243:AB243"/>
    <mergeCell ref="AC243:AE243"/>
    <mergeCell ref="A244:C244"/>
    <mergeCell ref="U244:W244"/>
    <mergeCell ref="X244:AB244"/>
    <mergeCell ref="AC244:AE244"/>
    <mergeCell ref="A241:C241"/>
    <mergeCell ref="U241:W241"/>
    <mergeCell ref="X241:AB241"/>
    <mergeCell ref="AC241:AE241"/>
    <mergeCell ref="A242:C242"/>
    <mergeCell ref="U242:W242"/>
    <mergeCell ref="X242:AB242"/>
    <mergeCell ref="AC242:AE242"/>
    <mergeCell ref="A239:C239"/>
    <mergeCell ref="U239:W239"/>
    <mergeCell ref="X239:AB239"/>
    <mergeCell ref="AC239:AE239"/>
    <mergeCell ref="A240:C240"/>
    <mergeCell ref="U240:W240"/>
    <mergeCell ref="X240:AB240"/>
    <mergeCell ref="AC240:AE240"/>
    <mergeCell ref="A237:C237"/>
    <mergeCell ref="U237:W237"/>
    <mergeCell ref="X237:AB237"/>
    <mergeCell ref="AC237:AE237"/>
    <mergeCell ref="A238:C238"/>
    <mergeCell ref="U238:W238"/>
    <mergeCell ref="X238:AB238"/>
    <mergeCell ref="AC238:AE238"/>
    <mergeCell ref="A235:C235"/>
    <mergeCell ref="U235:W235"/>
    <mergeCell ref="X235:AB235"/>
    <mergeCell ref="AC235:AE235"/>
    <mergeCell ref="A236:C236"/>
    <mergeCell ref="U236:W236"/>
    <mergeCell ref="X236:AB236"/>
    <mergeCell ref="AC236:AE236"/>
    <mergeCell ref="A233:C233"/>
    <mergeCell ref="U233:W233"/>
    <mergeCell ref="X233:AB233"/>
    <mergeCell ref="AC233:AE233"/>
    <mergeCell ref="A234:C234"/>
    <mergeCell ref="U234:W234"/>
    <mergeCell ref="X234:AB234"/>
    <mergeCell ref="AC234:AE234"/>
    <mergeCell ref="A231:C231"/>
    <mergeCell ref="U231:W231"/>
    <mergeCell ref="X231:AB231"/>
    <mergeCell ref="AC231:AE231"/>
    <mergeCell ref="A232:C232"/>
    <mergeCell ref="U232:W232"/>
    <mergeCell ref="X232:AB232"/>
    <mergeCell ref="AC232:AE232"/>
    <mergeCell ref="A229:C229"/>
    <mergeCell ref="U229:W229"/>
    <mergeCell ref="X229:AB229"/>
    <mergeCell ref="AC229:AE229"/>
    <mergeCell ref="A230:C230"/>
    <mergeCell ref="U230:W230"/>
    <mergeCell ref="X230:AB230"/>
    <mergeCell ref="AC230:AE230"/>
    <mergeCell ref="A227:C227"/>
    <mergeCell ref="U227:W227"/>
    <mergeCell ref="X227:AB227"/>
    <mergeCell ref="AC227:AE227"/>
    <mergeCell ref="AF227:BJ227"/>
    <mergeCell ref="A228:C228"/>
    <mergeCell ref="U228:W228"/>
    <mergeCell ref="X228:AB228"/>
    <mergeCell ref="AC228:AE228"/>
    <mergeCell ref="A225:C225"/>
    <mergeCell ref="U225:W225"/>
    <mergeCell ref="X225:AB225"/>
    <mergeCell ref="AC225:AE225"/>
    <mergeCell ref="A226:C226"/>
    <mergeCell ref="U226:W226"/>
    <mergeCell ref="X226:AB226"/>
    <mergeCell ref="AC226:AE226"/>
    <mergeCell ref="A223:C223"/>
    <mergeCell ref="U223:W223"/>
    <mergeCell ref="X223:AB223"/>
    <mergeCell ref="AC223:AE223"/>
    <mergeCell ref="A224:C224"/>
    <mergeCell ref="U224:W224"/>
    <mergeCell ref="X224:AB224"/>
    <mergeCell ref="AC224:AE224"/>
    <mergeCell ref="A221:C221"/>
    <mergeCell ref="U221:W221"/>
    <mergeCell ref="X221:AB221"/>
    <mergeCell ref="AC221:AE221"/>
    <mergeCell ref="A222:C222"/>
    <mergeCell ref="U222:W222"/>
    <mergeCell ref="X222:AB222"/>
    <mergeCell ref="AC222:AE222"/>
    <mergeCell ref="A219:C219"/>
    <mergeCell ref="U219:W219"/>
    <mergeCell ref="X219:AB219"/>
    <mergeCell ref="AC219:AE219"/>
    <mergeCell ref="A220:C220"/>
    <mergeCell ref="U220:W220"/>
    <mergeCell ref="X220:AB220"/>
    <mergeCell ref="AC220:AE220"/>
    <mergeCell ref="A217:C217"/>
    <mergeCell ref="U217:W217"/>
    <mergeCell ref="X217:AB217"/>
    <mergeCell ref="AC217:AE217"/>
    <mergeCell ref="A218:C218"/>
    <mergeCell ref="U218:W218"/>
    <mergeCell ref="X218:AB218"/>
    <mergeCell ref="AC218:AE218"/>
    <mergeCell ref="A215:C215"/>
    <mergeCell ref="U215:W215"/>
    <mergeCell ref="X215:AB215"/>
    <mergeCell ref="AC215:AE215"/>
    <mergeCell ref="A216:C216"/>
    <mergeCell ref="U216:W216"/>
    <mergeCell ref="X216:AB216"/>
    <mergeCell ref="AC216:AE216"/>
    <mergeCell ref="A213:C213"/>
    <mergeCell ref="U213:W213"/>
    <mergeCell ref="X213:AB213"/>
    <mergeCell ref="AC213:AE213"/>
    <mergeCell ref="A214:C214"/>
    <mergeCell ref="U214:W214"/>
    <mergeCell ref="X214:AB214"/>
    <mergeCell ref="AC214:AE214"/>
    <mergeCell ref="A211:C211"/>
    <mergeCell ref="U211:W211"/>
    <mergeCell ref="X211:AB211"/>
    <mergeCell ref="AC211:AE211"/>
    <mergeCell ref="A212:C212"/>
    <mergeCell ref="U212:W212"/>
    <mergeCell ref="X212:AB212"/>
    <mergeCell ref="AC212:AE212"/>
    <mergeCell ref="A209:C209"/>
    <mergeCell ref="U209:W209"/>
    <mergeCell ref="X209:AB209"/>
    <mergeCell ref="AC209:AE209"/>
    <mergeCell ref="A210:C210"/>
    <mergeCell ref="U210:W210"/>
    <mergeCell ref="X210:AB210"/>
    <mergeCell ref="AC210:AE210"/>
    <mergeCell ref="A207:C207"/>
    <mergeCell ref="U207:W207"/>
    <mergeCell ref="X207:AB207"/>
    <mergeCell ref="AC207:AE207"/>
    <mergeCell ref="A208:C208"/>
    <mergeCell ref="U208:W208"/>
    <mergeCell ref="X208:AB208"/>
    <mergeCell ref="AC208:AE208"/>
    <mergeCell ref="A205:C205"/>
    <mergeCell ref="U205:W205"/>
    <mergeCell ref="X205:AB205"/>
    <mergeCell ref="AC205:AE205"/>
    <mergeCell ref="A206:C206"/>
    <mergeCell ref="U206:W206"/>
    <mergeCell ref="X206:AB206"/>
    <mergeCell ref="AC206:AE206"/>
    <mergeCell ref="A203:C203"/>
    <mergeCell ref="U203:W203"/>
    <mergeCell ref="X203:AB203"/>
    <mergeCell ref="AC203:AE203"/>
    <mergeCell ref="A204:C204"/>
    <mergeCell ref="U204:W204"/>
    <mergeCell ref="X204:AB204"/>
    <mergeCell ref="AC204:AE204"/>
    <mergeCell ref="A201:C201"/>
    <mergeCell ref="U201:W201"/>
    <mergeCell ref="X201:AB201"/>
    <mergeCell ref="AC201:AE201"/>
    <mergeCell ref="A202:C202"/>
    <mergeCell ref="U202:W202"/>
    <mergeCell ref="X202:AB202"/>
    <mergeCell ref="AC202:AE202"/>
    <mergeCell ref="A199:C199"/>
    <mergeCell ref="U199:W199"/>
    <mergeCell ref="X199:AB199"/>
    <mergeCell ref="AC199:AE199"/>
    <mergeCell ref="AF199:BJ199"/>
    <mergeCell ref="A200:C200"/>
    <mergeCell ref="U200:W200"/>
    <mergeCell ref="X200:AB200"/>
    <mergeCell ref="AC200:AE200"/>
    <mergeCell ref="A197:C197"/>
    <mergeCell ref="U197:W197"/>
    <mergeCell ref="X197:AB197"/>
    <mergeCell ref="AC197:AE197"/>
    <mergeCell ref="A198:C198"/>
    <mergeCell ref="U198:W198"/>
    <mergeCell ref="X198:AB198"/>
    <mergeCell ref="AC198:AE198"/>
    <mergeCell ref="A195:C195"/>
    <mergeCell ref="U195:W195"/>
    <mergeCell ref="X195:AB195"/>
    <mergeCell ref="AC195:AE195"/>
    <mergeCell ref="A196:C196"/>
    <mergeCell ref="U196:W196"/>
    <mergeCell ref="X196:AB196"/>
    <mergeCell ref="AC196:AE196"/>
    <mergeCell ref="A193:C193"/>
    <mergeCell ref="U193:W193"/>
    <mergeCell ref="X193:AB193"/>
    <mergeCell ref="AC193:AE193"/>
    <mergeCell ref="A194:C194"/>
    <mergeCell ref="U194:W194"/>
    <mergeCell ref="X194:AB194"/>
    <mergeCell ref="AC194:AE194"/>
    <mergeCell ref="A191:C191"/>
    <mergeCell ref="U191:W191"/>
    <mergeCell ref="X191:AB191"/>
    <mergeCell ref="AC191:AE191"/>
    <mergeCell ref="A192:C192"/>
    <mergeCell ref="U192:W192"/>
    <mergeCell ref="X192:AB192"/>
    <mergeCell ref="AC192:AE192"/>
    <mergeCell ref="A189:C189"/>
    <mergeCell ref="U189:W189"/>
    <mergeCell ref="X189:AB189"/>
    <mergeCell ref="AC189:AE189"/>
    <mergeCell ref="A190:C190"/>
    <mergeCell ref="U190:W190"/>
    <mergeCell ref="X190:AB190"/>
    <mergeCell ref="AC190:AE190"/>
    <mergeCell ref="A187:C187"/>
    <mergeCell ref="U187:W187"/>
    <mergeCell ref="X187:AB187"/>
    <mergeCell ref="AC187:AE187"/>
    <mergeCell ref="A188:C188"/>
    <mergeCell ref="U188:W188"/>
    <mergeCell ref="X188:AB188"/>
    <mergeCell ref="AC188:AE188"/>
    <mergeCell ref="A185:C185"/>
    <mergeCell ref="U185:W185"/>
    <mergeCell ref="X185:AB185"/>
    <mergeCell ref="AC185:AE185"/>
    <mergeCell ref="A186:C186"/>
    <mergeCell ref="U186:W186"/>
    <mergeCell ref="X186:AB186"/>
    <mergeCell ref="AC186:AE186"/>
    <mergeCell ref="A183:C183"/>
    <mergeCell ref="U183:W183"/>
    <mergeCell ref="X183:AB183"/>
    <mergeCell ref="AC183:AE183"/>
    <mergeCell ref="A184:C184"/>
    <mergeCell ref="U184:W184"/>
    <mergeCell ref="X184:AB184"/>
    <mergeCell ref="AC184:AE184"/>
    <mergeCell ref="A181:C181"/>
    <mergeCell ref="U181:W181"/>
    <mergeCell ref="X181:AB181"/>
    <mergeCell ref="AC181:AE181"/>
    <mergeCell ref="A182:C182"/>
    <mergeCell ref="U182:W182"/>
    <mergeCell ref="X182:AB182"/>
    <mergeCell ref="AC182:AE182"/>
    <mergeCell ref="A179:C179"/>
    <mergeCell ref="U179:W179"/>
    <mergeCell ref="X179:AB179"/>
    <mergeCell ref="AC179:AE179"/>
    <mergeCell ref="A180:C180"/>
    <mergeCell ref="U180:W180"/>
    <mergeCell ref="X180:AB180"/>
    <mergeCell ref="AC180:AE180"/>
    <mergeCell ref="AF176:BJ176"/>
    <mergeCell ref="A177:C177"/>
    <mergeCell ref="U177:W177"/>
    <mergeCell ref="X177:AB177"/>
    <mergeCell ref="AC177:AE177"/>
    <mergeCell ref="A178:C178"/>
    <mergeCell ref="U178:W178"/>
    <mergeCell ref="X178:AB178"/>
    <mergeCell ref="AC178:AE178"/>
    <mergeCell ref="A175:C175"/>
    <mergeCell ref="U175:W175"/>
    <mergeCell ref="X175:AB175"/>
    <mergeCell ref="AC175:AE175"/>
    <mergeCell ref="A176:C176"/>
    <mergeCell ref="U176:W176"/>
    <mergeCell ref="X176:AB176"/>
    <mergeCell ref="AC176:AE176"/>
    <mergeCell ref="A173:C173"/>
    <mergeCell ref="U173:W173"/>
    <mergeCell ref="X173:AB173"/>
    <mergeCell ref="AC173:AE173"/>
    <mergeCell ref="A174:C174"/>
    <mergeCell ref="U174:W174"/>
    <mergeCell ref="X174:AB174"/>
    <mergeCell ref="AC174:AE174"/>
    <mergeCell ref="A171:C171"/>
    <mergeCell ref="U171:W171"/>
    <mergeCell ref="X171:AB171"/>
    <mergeCell ref="AC171:AE171"/>
    <mergeCell ref="A172:C172"/>
    <mergeCell ref="U172:W172"/>
    <mergeCell ref="X172:AB172"/>
    <mergeCell ref="AC172:AE172"/>
    <mergeCell ref="A169:C169"/>
    <mergeCell ref="U169:W169"/>
    <mergeCell ref="X169:AB169"/>
    <mergeCell ref="AC169:AE169"/>
    <mergeCell ref="A170:C170"/>
    <mergeCell ref="U170:W170"/>
    <mergeCell ref="X170:AB170"/>
    <mergeCell ref="AC170:AE170"/>
    <mergeCell ref="A167:C167"/>
    <mergeCell ref="U167:W167"/>
    <mergeCell ref="X167:AB167"/>
    <mergeCell ref="AC167:AE167"/>
    <mergeCell ref="A168:C168"/>
    <mergeCell ref="U168:W168"/>
    <mergeCell ref="X168:AB168"/>
    <mergeCell ref="AC168:AE168"/>
    <mergeCell ref="AF164:BJ164"/>
    <mergeCell ref="A165:C165"/>
    <mergeCell ref="U165:W165"/>
    <mergeCell ref="X165:AB165"/>
    <mergeCell ref="AC165:AE165"/>
    <mergeCell ref="A166:C166"/>
    <mergeCell ref="U166:W166"/>
    <mergeCell ref="X166:AB166"/>
    <mergeCell ref="AC166:AE166"/>
    <mergeCell ref="A163:C163"/>
    <mergeCell ref="U163:W163"/>
    <mergeCell ref="X163:AB163"/>
    <mergeCell ref="AC163:AE163"/>
    <mergeCell ref="A164:C164"/>
    <mergeCell ref="U164:W164"/>
    <mergeCell ref="X164:AB164"/>
    <mergeCell ref="AC164:AE164"/>
    <mergeCell ref="A161:C161"/>
    <mergeCell ref="U161:W161"/>
    <mergeCell ref="X161:AB161"/>
    <mergeCell ref="AC161:AE161"/>
    <mergeCell ref="A162:C162"/>
    <mergeCell ref="U162:W162"/>
    <mergeCell ref="X162:AB162"/>
    <mergeCell ref="AC162:AE162"/>
    <mergeCell ref="A159:C159"/>
    <mergeCell ref="U159:W159"/>
    <mergeCell ref="X159:AB159"/>
    <mergeCell ref="AC159:AE159"/>
    <mergeCell ref="A160:C160"/>
    <mergeCell ref="U160:W160"/>
    <mergeCell ref="X160:AB160"/>
    <mergeCell ref="AC160:AE160"/>
    <mergeCell ref="A157:C157"/>
    <mergeCell ref="U157:W157"/>
    <mergeCell ref="X157:AB157"/>
    <mergeCell ref="AC157:AE157"/>
    <mergeCell ref="A158:C158"/>
    <mergeCell ref="U158:W158"/>
    <mergeCell ref="X158:AB158"/>
    <mergeCell ref="AC158:AE158"/>
    <mergeCell ref="A155:C155"/>
    <mergeCell ref="U155:W155"/>
    <mergeCell ref="X155:AB155"/>
    <mergeCell ref="AC155:AE155"/>
    <mergeCell ref="A156:C156"/>
    <mergeCell ref="U156:W156"/>
    <mergeCell ref="X156:AB156"/>
    <mergeCell ref="AC156:AE156"/>
    <mergeCell ref="AF152:BJ152"/>
    <mergeCell ref="A153:C153"/>
    <mergeCell ref="U153:W153"/>
    <mergeCell ref="X153:AB153"/>
    <mergeCell ref="AC153:AE153"/>
    <mergeCell ref="A154:C154"/>
    <mergeCell ref="U154:W154"/>
    <mergeCell ref="X154:AB154"/>
    <mergeCell ref="AC154:AE154"/>
    <mergeCell ref="A151:C151"/>
    <mergeCell ref="U151:W151"/>
    <mergeCell ref="X151:AB151"/>
    <mergeCell ref="AC151:AE151"/>
    <mergeCell ref="A152:C152"/>
    <mergeCell ref="U152:W152"/>
    <mergeCell ref="X152:AB152"/>
    <mergeCell ref="AC152:AE152"/>
    <mergeCell ref="A149:C149"/>
    <mergeCell ref="U149:W149"/>
    <mergeCell ref="X149:AB149"/>
    <mergeCell ref="AC149:AE149"/>
    <mergeCell ref="A150:C150"/>
    <mergeCell ref="U150:W150"/>
    <mergeCell ref="X150:AB150"/>
    <mergeCell ref="AC150:AE150"/>
    <mergeCell ref="A147:C147"/>
    <mergeCell ref="U147:W147"/>
    <mergeCell ref="X147:AB147"/>
    <mergeCell ref="AC147:AE147"/>
    <mergeCell ref="A148:C148"/>
    <mergeCell ref="U148:W148"/>
    <mergeCell ref="X148:AB148"/>
    <mergeCell ref="AC148:AE148"/>
    <mergeCell ref="A145:C145"/>
    <mergeCell ref="U145:W145"/>
    <mergeCell ref="X145:AB145"/>
    <mergeCell ref="AC145:AE145"/>
    <mergeCell ref="A146:C146"/>
    <mergeCell ref="U146:W146"/>
    <mergeCell ref="X146:AB146"/>
    <mergeCell ref="AC146:AE146"/>
    <mergeCell ref="A143:C143"/>
    <mergeCell ref="U143:W143"/>
    <mergeCell ref="X143:AB143"/>
    <mergeCell ref="AC143:AE143"/>
    <mergeCell ref="A144:C144"/>
    <mergeCell ref="U144:W144"/>
    <mergeCell ref="X144:AB144"/>
    <mergeCell ref="AC144:AE144"/>
    <mergeCell ref="AF140:BJ140"/>
    <mergeCell ref="A141:C141"/>
    <mergeCell ref="U141:W141"/>
    <mergeCell ref="X141:AB141"/>
    <mergeCell ref="AC141:AE141"/>
    <mergeCell ref="A142:C142"/>
    <mergeCell ref="U142:W142"/>
    <mergeCell ref="X142:AB142"/>
    <mergeCell ref="AC142:AE142"/>
    <mergeCell ref="A139:C139"/>
    <mergeCell ref="U139:W139"/>
    <mergeCell ref="X139:AB139"/>
    <mergeCell ref="AC139:AE139"/>
    <mergeCell ref="A140:C140"/>
    <mergeCell ref="U140:W140"/>
    <mergeCell ref="X140:AB140"/>
    <mergeCell ref="AC140:AE140"/>
    <mergeCell ref="A137:C137"/>
    <mergeCell ref="U137:W137"/>
    <mergeCell ref="X137:AB137"/>
    <mergeCell ref="AC137:AE137"/>
    <mergeCell ref="A138:C138"/>
    <mergeCell ref="U138:W138"/>
    <mergeCell ref="X138:AB138"/>
    <mergeCell ref="AC138:AE138"/>
    <mergeCell ref="A135:C135"/>
    <mergeCell ref="U135:W135"/>
    <mergeCell ref="X135:AB135"/>
    <mergeCell ref="AC135:AE135"/>
    <mergeCell ref="A136:C136"/>
    <mergeCell ref="U136:W136"/>
    <mergeCell ref="X136:AB136"/>
    <mergeCell ref="AC136:AE136"/>
    <mergeCell ref="A133:C133"/>
    <mergeCell ref="U133:W133"/>
    <mergeCell ref="X133:AB133"/>
    <mergeCell ref="AC133:AE133"/>
    <mergeCell ref="A134:C134"/>
    <mergeCell ref="U134:W134"/>
    <mergeCell ref="X134:AB134"/>
    <mergeCell ref="AC134:AE134"/>
    <mergeCell ref="A131:C131"/>
    <mergeCell ref="U131:W131"/>
    <mergeCell ref="X131:AB131"/>
    <mergeCell ref="AC131:AE131"/>
    <mergeCell ref="A132:C132"/>
    <mergeCell ref="U132:W132"/>
    <mergeCell ref="X132:AB132"/>
    <mergeCell ref="AC132:AE132"/>
    <mergeCell ref="AF128:BJ128"/>
    <mergeCell ref="A129:C129"/>
    <mergeCell ref="U129:W129"/>
    <mergeCell ref="X129:AB129"/>
    <mergeCell ref="AC129:AE129"/>
    <mergeCell ref="A130:C130"/>
    <mergeCell ref="U130:W130"/>
    <mergeCell ref="X130:AB130"/>
    <mergeCell ref="AC130:AE130"/>
    <mergeCell ref="A127:C127"/>
    <mergeCell ref="U127:W127"/>
    <mergeCell ref="X127:AB127"/>
    <mergeCell ref="AC127:AE127"/>
    <mergeCell ref="A128:C128"/>
    <mergeCell ref="U128:W128"/>
    <mergeCell ref="X128:AB128"/>
    <mergeCell ref="AC128:AE128"/>
    <mergeCell ref="A125:C125"/>
    <mergeCell ref="U125:W125"/>
    <mergeCell ref="X125:AB125"/>
    <mergeCell ref="AC125:AE125"/>
    <mergeCell ref="A126:C126"/>
    <mergeCell ref="U126:W126"/>
    <mergeCell ref="X126:AB126"/>
    <mergeCell ref="AC126:AE126"/>
    <mergeCell ref="A123:C123"/>
    <mergeCell ref="U123:W123"/>
    <mergeCell ref="X123:AB123"/>
    <mergeCell ref="AC123:AE123"/>
    <mergeCell ref="A124:C124"/>
    <mergeCell ref="U124:W124"/>
    <mergeCell ref="X124:AB124"/>
    <mergeCell ref="AC124:AE124"/>
    <mergeCell ref="A121:C121"/>
    <mergeCell ref="U121:W121"/>
    <mergeCell ref="X121:AB121"/>
    <mergeCell ref="AC121:AE121"/>
    <mergeCell ref="A122:C122"/>
    <mergeCell ref="U122:W122"/>
    <mergeCell ref="X122:AB122"/>
    <mergeCell ref="AC122:AE122"/>
    <mergeCell ref="A119:C119"/>
    <mergeCell ref="U119:W119"/>
    <mergeCell ref="X119:AB119"/>
    <mergeCell ref="AC119:AE119"/>
    <mergeCell ref="A120:C120"/>
    <mergeCell ref="U120:W120"/>
    <mergeCell ref="X120:AB120"/>
    <mergeCell ref="AC120:AE120"/>
    <mergeCell ref="AF116:BJ116"/>
    <mergeCell ref="A117:C117"/>
    <mergeCell ref="U117:W117"/>
    <mergeCell ref="X117:AB117"/>
    <mergeCell ref="AC117:AE117"/>
    <mergeCell ref="A118:C118"/>
    <mergeCell ref="U118:W118"/>
    <mergeCell ref="X118:AB118"/>
    <mergeCell ref="AC118:AE118"/>
    <mergeCell ref="A115:C115"/>
    <mergeCell ref="U115:W115"/>
    <mergeCell ref="X115:AB115"/>
    <mergeCell ref="AC115:AE115"/>
    <mergeCell ref="A116:C116"/>
    <mergeCell ref="U116:W116"/>
    <mergeCell ref="X116:AB116"/>
    <mergeCell ref="AC116:AE116"/>
    <mergeCell ref="A113:C113"/>
    <mergeCell ref="U113:W113"/>
    <mergeCell ref="X113:AB113"/>
    <mergeCell ref="AC113:AE113"/>
    <mergeCell ref="A114:C114"/>
    <mergeCell ref="U114:W114"/>
    <mergeCell ref="X114:AB114"/>
    <mergeCell ref="AC114:AE114"/>
    <mergeCell ref="A111:C111"/>
    <mergeCell ref="U111:W111"/>
    <mergeCell ref="X111:AB111"/>
    <mergeCell ref="AC111:AE111"/>
    <mergeCell ref="A112:C112"/>
    <mergeCell ref="U112:W112"/>
    <mergeCell ref="X112:AB112"/>
    <mergeCell ref="AC112:AE112"/>
    <mergeCell ref="A109:C109"/>
    <mergeCell ref="U109:W109"/>
    <mergeCell ref="X109:AB109"/>
    <mergeCell ref="AC109:AE109"/>
    <mergeCell ref="A110:C110"/>
    <mergeCell ref="U110:W110"/>
    <mergeCell ref="X110:AB110"/>
    <mergeCell ref="AC110:AE110"/>
    <mergeCell ref="A107:C107"/>
    <mergeCell ref="U107:W107"/>
    <mergeCell ref="X107:AB107"/>
    <mergeCell ref="AC107:AE107"/>
    <mergeCell ref="A108:C108"/>
    <mergeCell ref="U108:W108"/>
    <mergeCell ref="X108:AB108"/>
    <mergeCell ref="AC108:AE108"/>
    <mergeCell ref="AF104:BJ104"/>
    <mergeCell ref="A105:C105"/>
    <mergeCell ref="U105:W105"/>
    <mergeCell ref="X105:AB105"/>
    <mergeCell ref="AC105:AE105"/>
    <mergeCell ref="A106:C106"/>
    <mergeCell ref="U106:W106"/>
    <mergeCell ref="X106:AB106"/>
    <mergeCell ref="AC106:AE106"/>
    <mergeCell ref="A103:C103"/>
    <mergeCell ref="U103:W103"/>
    <mergeCell ref="X103:AB103"/>
    <mergeCell ref="AC103:AE103"/>
    <mergeCell ref="A104:C104"/>
    <mergeCell ref="U104:W104"/>
    <mergeCell ref="X104:AB104"/>
    <mergeCell ref="AC104:AE104"/>
    <mergeCell ref="A101:C101"/>
    <mergeCell ref="U101:W101"/>
    <mergeCell ref="X101:AB101"/>
    <mergeCell ref="AC101:AE101"/>
    <mergeCell ref="A102:C102"/>
    <mergeCell ref="U102:W102"/>
    <mergeCell ref="X102:AB102"/>
    <mergeCell ref="AC102:AE102"/>
    <mergeCell ref="A99:C99"/>
    <mergeCell ref="U99:W99"/>
    <mergeCell ref="X99:AB99"/>
    <mergeCell ref="AC99:AE99"/>
    <mergeCell ref="A100:C100"/>
    <mergeCell ref="U100:W100"/>
    <mergeCell ref="X100:AB100"/>
    <mergeCell ref="AC100:AE100"/>
    <mergeCell ref="A97:C97"/>
    <mergeCell ref="U97:W97"/>
    <mergeCell ref="X97:AB97"/>
    <mergeCell ref="AC97:AE97"/>
    <mergeCell ref="A98:C98"/>
    <mergeCell ref="U98:W98"/>
    <mergeCell ref="X98:AB98"/>
    <mergeCell ref="AC98:AE98"/>
    <mergeCell ref="A95:C95"/>
    <mergeCell ref="U95:W95"/>
    <mergeCell ref="X95:AB95"/>
    <mergeCell ref="AC95:AE95"/>
    <mergeCell ref="A96:C96"/>
    <mergeCell ref="U96:W96"/>
    <mergeCell ref="X96:AB96"/>
    <mergeCell ref="AC96:AE96"/>
    <mergeCell ref="AF92:BJ92"/>
    <mergeCell ref="A93:C93"/>
    <mergeCell ref="U93:W93"/>
    <mergeCell ref="X93:AB93"/>
    <mergeCell ref="AC93:AE93"/>
    <mergeCell ref="A94:C94"/>
    <mergeCell ref="U94:W94"/>
    <mergeCell ref="X94:AB94"/>
    <mergeCell ref="AC94:AE94"/>
    <mergeCell ref="A91:C91"/>
    <mergeCell ref="U91:W91"/>
    <mergeCell ref="X91:AB91"/>
    <mergeCell ref="AC91:AE91"/>
    <mergeCell ref="A92:C92"/>
    <mergeCell ref="U92:W92"/>
    <mergeCell ref="X92:AB92"/>
    <mergeCell ref="AC92:AE92"/>
    <mergeCell ref="A89:C89"/>
    <mergeCell ref="U89:W89"/>
    <mergeCell ref="X89:AB89"/>
    <mergeCell ref="AC89:AE89"/>
    <mergeCell ref="A90:C90"/>
    <mergeCell ref="U90:W90"/>
    <mergeCell ref="X90:AB90"/>
    <mergeCell ref="AC90:AE90"/>
    <mergeCell ref="A87:C87"/>
    <mergeCell ref="U87:W87"/>
    <mergeCell ref="X87:AB87"/>
    <mergeCell ref="AC87:AE87"/>
    <mergeCell ref="A88:C88"/>
    <mergeCell ref="U88:W88"/>
    <mergeCell ref="X88:AB88"/>
    <mergeCell ref="AC88:AE88"/>
    <mergeCell ref="A85:C85"/>
    <mergeCell ref="U85:W85"/>
    <mergeCell ref="X85:AB85"/>
    <mergeCell ref="AC85:AE85"/>
    <mergeCell ref="A86:C86"/>
    <mergeCell ref="U86:W86"/>
    <mergeCell ref="X86:AB86"/>
    <mergeCell ref="AC86:AE86"/>
    <mergeCell ref="A83:C83"/>
    <mergeCell ref="U83:W83"/>
    <mergeCell ref="X83:AB83"/>
    <mergeCell ref="AC83:AE83"/>
    <mergeCell ref="A84:C84"/>
    <mergeCell ref="U84:W84"/>
    <mergeCell ref="X84:AB84"/>
    <mergeCell ref="AC84:AE84"/>
    <mergeCell ref="AF80:BJ80"/>
    <mergeCell ref="A81:C81"/>
    <mergeCell ref="U81:W81"/>
    <mergeCell ref="X81:AB81"/>
    <mergeCell ref="AC81:AE81"/>
    <mergeCell ref="A82:C82"/>
    <mergeCell ref="U82:W82"/>
    <mergeCell ref="X82:AB82"/>
    <mergeCell ref="AC82:AE82"/>
    <mergeCell ref="A79:C79"/>
    <mergeCell ref="U79:W79"/>
    <mergeCell ref="X79:AB79"/>
    <mergeCell ref="AC79:AE79"/>
    <mergeCell ref="A80:C80"/>
    <mergeCell ref="U80:W80"/>
    <mergeCell ref="X80:AB80"/>
    <mergeCell ref="AC80:AE80"/>
    <mergeCell ref="A77:C77"/>
    <mergeCell ref="U77:W77"/>
    <mergeCell ref="X77:AB77"/>
    <mergeCell ref="AC77:AE77"/>
    <mergeCell ref="A78:C78"/>
    <mergeCell ref="U78:W78"/>
    <mergeCell ref="X78:AB78"/>
    <mergeCell ref="AC78:AE78"/>
    <mergeCell ref="A75:C75"/>
    <mergeCell ref="U75:W75"/>
    <mergeCell ref="X75:AB75"/>
    <mergeCell ref="AC75:AE75"/>
    <mergeCell ref="A76:C76"/>
    <mergeCell ref="U76:W76"/>
    <mergeCell ref="X76:AB76"/>
    <mergeCell ref="AC76:AE76"/>
    <mergeCell ref="A73:C73"/>
    <mergeCell ref="U73:W73"/>
    <mergeCell ref="X73:AB73"/>
    <mergeCell ref="AC73:AE73"/>
    <mergeCell ref="A74:C74"/>
    <mergeCell ref="U74:W74"/>
    <mergeCell ref="X74:AB74"/>
    <mergeCell ref="AC74:AE74"/>
    <mergeCell ref="A71:C71"/>
    <mergeCell ref="U71:W71"/>
    <mergeCell ref="X71:AB71"/>
    <mergeCell ref="AC71:AE71"/>
    <mergeCell ref="A72:C72"/>
    <mergeCell ref="U72:W72"/>
    <mergeCell ref="X72:AB72"/>
    <mergeCell ref="AC72:AE72"/>
    <mergeCell ref="AF68:BJ68"/>
    <mergeCell ref="A69:C69"/>
    <mergeCell ref="U69:W69"/>
    <mergeCell ref="X69:AB69"/>
    <mergeCell ref="AC69:AE69"/>
    <mergeCell ref="A70:C70"/>
    <mergeCell ref="U70:W70"/>
    <mergeCell ref="X70:AB70"/>
    <mergeCell ref="AC70:AE70"/>
    <mergeCell ref="A67:C67"/>
    <mergeCell ref="U67:W67"/>
    <mergeCell ref="X67:AB67"/>
    <mergeCell ref="AC67:AE67"/>
    <mergeCell ref="A68:C68"/>
    <mergeCell ref="U68:W68"/>
    <mergeCell ref="X68:AB68"/>
    <mergeCell ref="AC68:AE68"/>
    <mergeCell ref="A65:C65"/>
    <mergeCell ref="U65:W65"/>
    <mergeCell ref="X65:AB65"/>
    <mergeCell ref="AC65:AE65"/>
    <mergeCell ref="A66:C66"/>
    <mergeCell ref="U66:W66"/>
    <mergeCell ref="X66:AB66"/>
    <mergeCell ref="AC66:AE66"/>
    <mergeCell ref="A63:C63"/>
    <mergeCell ref="U63:W63"/>
    <mergeCell ref="X63:AB63"/>
    <mergeCell ref="AC63:AE63"/>
    <mergeCell ref="A64:C64"/>
    <mergeCell ref="U64:W64"/>
    <mergeCell ref="X64:AB64"/>
    <mergeCell ref="AC64:AE64"/>
    <mergeCell ref="A61:C61"/>
    <mergeCell ref="U61:W61"/>
    <mergeCell ref="X61:AB61"/>
    <mergeCell ref="AC61:AE61"/>
    <mergeCell ref="A62:C62"/>
    <mergeCell ref="U62:W62"/>
    <mergeCell ref="X62:AB62"/>
    <mergeCell ref="AC62:AE62"/>
    <mergeCell ref="A59:C59"/>
    <mergeCell ref="U59:W59"/>
    <mergeCell ref="X59:AB59"/>
    <mergeCell ref="AC59:AE59"/>
    <mergeCell ref="A60:C60"/>
    <mergeCell ref="U60:W60"/>
    <mergeCell ref="X60:AB60"/>
    <mergeCell ref="AC60:AE60"/>
    <mergeCell ref="A57:C57"/>
    <mergeCell ref="U57:W57"/>
    <mergeCell ref="X57:AB57"/>
    <mergeCell ref="AC57:AE57"/>
    <mergeCell ref="A58:C58"/>
    <mergeCell ref="U58:W58"/>
    <mergeCell ref="X58:AB58"/>
    <mergeCell ref="AC58:AE58"/>
    <mergeCell ref="A55:C55"/>
    <mergeCell ref="U55:W55"/>
    <mergeCell ref="X55:AB55"/>
    <mergeCell ref="AC55:AE55"/>
    <mergeCell ref="A56:C56"/>
    <mergeCell ref="U56:W56"/>
    <mergeCell ref="X56:AB56"/>
    <mergeCell ref="AC56:AE56"/>
    <mergeCell ref="A53:C53"/>
    <mergeCell ref="U53:W53"/>
    <mergeCell ref="X53:AB53"/>
    <mergeCell ref="AC53:AE53"/>
    <mergeCell ref="A54:C54"/>
    <mergeCell ref="U54:W54"/>
    <mergeCell ref="X54:AB54"/>
    <mergeCell ref="AC54:AE54"/>
    <mergeCell ref="A51:C51"/>
    <mergeCell ref="U51:W51"/>
    <mergeCell ref="X51:AB51"/>
    <mergeCell ref="AC51:AE51"/>
    <mergeCell ref="A52:C52"/>
    <mergeCell ref="U52:W52"/>
    <mergeCell ref="X52:AB52"/>
    <mergeCell ref="AC52:AE52"/>
    <mergeCell ref="A49:C49"/>
    <mergeCell ref="U49:W49"/>
    <mergeCell ref="X49:AB49"/>
    <mergeCell ref="AC49:AE49"/>
    <mergeCell ref="A50:C50"/>
    <mergeCell ref="U50:W50"/>
    <mergeCell ref="X50:AB50"/>
    <mergeCell ref="AC50:AE50"/>
    <mergeCell ref="A47:C47"/>
    <mergeCell ref="U47:W47"/>
    <mergeCell ref="X47:AB47"/>
    <mergeCell ref="AC47:AE47"/>
    <mergeCell ref="A48:C48"/>
    <mergeCell ref="U48:W48"/>
    <mergeCell ref="X48:AB48"/>
    <mergeCell ref="AC48:AE48"/>
    <mergeCell ref="A45:C45"/>
    <mergeCell ref="U45:W45"/>
    <mergeCell ref="X45:AB45"/>
    <mergeCell ref="AC45:AE45"/>
    <mergeCell ref="A46:C46"/>
    <mergeCell ref="U46:W46"/>
    <mergeCell ref="X46:AB46"/>
    <mergeCell ref="AC46:AE46"/>
    <mergeCell ref="A43:C43"/>
    <mergeCell ref="U43:W43"/>
    <mergeCell ref="X43:AB43"/>
    <mergeCell ref="AC43:AE43"/>
    <mergeCell ref="A44:C44"/>
    <mergeCell ref="U44:W44"/>
    <mergeCell ref="X44:AB44"/>
    <mergeCell ref="AC44:AE44"/>
    <mergeCell ref="A41:C41"/>
    <mergeCell ref="U41:W41"/>
    <mergeCell ref="X41:AB41"/>
    <mergeCell ref="AC41:AE41"/>
    <mergeCell ref="A42:C42"/>
    <mergeCell ref="U42:W42"/>
    <mergeCell ref="X42:AB42"/>
    <mergeCell ref="AC42:AE42"/>
    <mergeCell ref="A39:C39"/>
    <mergeCell ref="U39:W39"/>
    <mergeCell ref="X39:AB39"/>
    <mergeCell ref="AC39:AE39"/>
    <mergeCell ref="A40:C40"/>
    <mergeCell ref="U40:W40"/>
    <mergeCell ref="X40:AB40"/>
    <mergeCell ref="AC40:AE40"/>
    <mergeCell ref="A37:C37"/>
    <mergeCell ref="U37:W37"/>
    <mergeCell ref="X37:AB37"/>
    <mergeCell ref="AC37:AE37"/>
    <mergeCell ref="A38:C38"/>
    <mergeCell ref="U38:W38"/>
    <mergeCell ref="X38:AB38"/>
    <mergeCell ref="AC38:AE38"/>
    <mergeCell ref="A35:C35"/>
    <mergeCell ref="U35:W35"/>
    <mergeCell ref="X35:AB35"/>
    <mergeCell ref="AC35:AE35"/>
    <mergeCell ref="A36:C36"/>
    <mergeCell ref="U36:W36"/>
    <mergeCell ref="X36:AB36"/>
    <mergeCell ref="AC36:AE36"/>
    <mergeCell ref="A33:C33"/>
    <mergeCell ref="U33:W33"/>
    <mergeCell ref="X33:AB33"/>
    <mergeCell ref="AC33:AE33"/>
    <mergeCell ref="A34:C34"/>
    <mergeCell ref="U34:W34"/>
    <mergeCell ref="X34:AB34"/>
    <mergeCell ref="AC34:AE34"/>
    <mergeCell ref="A32:C32"/>
    <mergeCell ref="U32:W32"/>
    <mergeCell ref="X32:AB32"/>
    <mergeCell ref="AC32:AE32"/>
    <mergeCell ref="A29:C29"/>
    <mergeCell ref="U29:W29"/>
    <mergeCell ref="X29:AB29"/>
    <mergeCell ref="AC29:AE29"/>
    <mergeCell ref="A30:C30"/>
    <mergeCell ref="U30:W30"/>
    <mergeCell ref="X30:AB30"/>
    <mergeCell ref="AC30:AE30"/>
    <mergeCell ref="A27:C27"/>
    <mergeCell ref="U27:W27"/>
    <mergeCell ref="X27:AB27"/>
    <mergeCell ref="AC27:AE27"/>
    <mergeCell ref="A28:C28"/>
    <mergeCell ref="U28:W28"/>
    <mergeCell ref="X28:AB28"/>
    <mergeCell ref="AC28:AE28"/>
    <mergeCell ref="L7:BJ7"/>
    <mergeCell ref="A23:C23"/>
    <mergeCell ref="U23:W23"/>
    <mergeCell ref="X23:AB23"/>
    <mergeCell ref="AC23:AE23"/>
    <mergeCell ref="A24:C24"/>
    <mergeCell ref="U24:W24"/>
    <mergeCell ref="X24:AB24"/>
    <mergeCell ref="AC24:AE24"/>
    <mergeCell ref="A22:C22"/>
    <mergeCell ref="D22:T22"/>
    <mergeCell ref="U22:W22"/>
    <mergeCell ref="X22:AB22"/>
    <mergeCell ref="AC22:AE22"/>
    <mergeCell ref="A31:C31"/>
    <mergeCell ref="U31:W31"/>
    <mergeCell ref="X31:AB31"/>
    <mergeCell ref="AC31:AE31"/>
    <mergeCell ref="AF34:BJ34"/>
    <mergeCell ref="A2:AU2"/>
    <mergeCell ref="AV2:AY2"/>
    <mergeCell ref="AZ2:BC2"/>
    <mergeCell ref="BD2:BG2"/>
    <mergeCell ref="BH2:BJ2"/>
    <mergeCell ref="A3:G4"/>
    <mergeCell ref="H3:AU4"/>
    <mergeCell ref="AV3:AY3"/>
    <mergeCell ref="AZ3:BJ3"/>
    <mergeCell ref="AV4:AY4"/>
    <mergeCell ref="AF22:BJ22"/>
    <mergeCell ref="A8:K8"/>
    <mergeCell ref="L8:BJ8"/>
    <mergeCell ref="A9:K9"/>
    <mergeCell ref="L9:BJ9"/>
    <mergeCell ref="A10:K10"/>
    <mergeCell ref="L10:BJ10"/>
    <mergeCell ref="AZ4:BJ4"/>
    <mergeCell ref="A6:K6"/>
    <mergeCell ref="L6:W6"/>
    <mergeCell ref="AS6:AX6"/>
    <mergeCell ref="AY6:BJ6"/>
    <mergeCell ref="A7:K7"/>
    <mergeCell ref="A25:C25"/>
    <mergeCell ref="U25:W25"/>
    <mergeCell ref="X25:AB25"/>
    <mergeCell ref="AC25:AE25"/>
    <mergeCell ref="A26:C26"/>
    <mergeCell ref="U26:W26"/>
    <mergeCell ref="X26:AB26"/>
    <mergeCell ref="AC26:AE26"/>
  </mergeCells>
  <phoneticPr fontId="4"/>
  <dataValidations count="2">
    <dataValidation type="list" allowBlank="1" showInputMessage="1" showErrorMessage="1" sqref="AD23:AE23 AC23:AC74 AC75:AE94 AC256:AC261 AD257:AE261" xr:uid="{1D5B4DE2-A634-482D-A3FE-318A4FDEEDA0}">
      <formula1>"○"</formula1>
    </dataValidation>
    <dataValidation type="list" allowBlank="1" showInputMessage="1" showErrorMessage="1" sqref="AY6:BJ6" xr:uid="{7A732CD1-7478-4A94-BED9-A97FC8E0D0E0}">
      <formula1>"送信,受信"</formula1>
    </dataValidation>
  </dataValidations>
  <pageMargins left="0.70866141732283472" right="0.39370078740157483" top="0.74803149606299213" bottom="0.51181102362204722" header="0.98425196850393704" footer="0.31496062992125984"/>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3D626E-91C0-4A72-AC4D-BA5174B0C1B1}"/>
</file>

<file path=customXml/itemProps2.xml><?xml version="1.0" encoding="utf-8"?>
<ds:datastoreItem xmlns:ds="http://schemas.openxmlformats.org/officeDocument/2006/customXml" ds:itemID="{0BC16C71-BDDA-44CD-872F-5354E4C4C91E}">
  <ds:schemaRefs>
    <ds:schemaRef ds:uri="http://schemas.microsoft.com/sharepoint/v3/contenttype/forms"/>
  </ds:schemaRefs>
</ds:datastoreItem>
</file>

<file path=customXml/itemProps3.xml><?xml version="1.0" encoding="utf-8"?>
<ds:datastoreItem xmlns:ds="http://schemas.openxmlformats.org/officeDocument/2006/customXml" ds:itemID="{531A3E22-E0CF-4A3B-879F-9E4567FE6DE8}">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70</vt:i4>
      </vt:variant>
      <vt:variant>
        <vt:lpstr>名前付き一覧</vt:lpstr>
      </vt:variant>
      <vt:variant>
        <vt:i4>139</vt:i4>
      </vt:variant>
    </vt:vector>
  </HeadingPairs>
  <TitlesOfParts>
    <vt:vector size="209" baseType="lpstr">
      <vt:lpstr>変更履歴 </vt:lpstr>
      <vt:lpstr>取引データ</vt:lpstr>
      <vt:lpstr>経費精算データ（請求）</vt:lpstr>
      <vt:lpstr>経費精算データ（費用）</vt:lpstr>
      <vt:lpstr>仕訳連携制御</vt:lpstr>
      <vt:lpstr>会計情報仕訳データ</vt:lpstr>
      <vt:lpstr>CMS仕訳データ</vt:lpstr>
      <vt:lpstr>人件費連動データ</vt:lpstr>
      <vt:lpstr>減価償却費データ</vt:lpstr>
      <vt:lpstr>入金仕訳インターフェース</vt:lpstr>
      <vt:lpstr>消込仕訳インターフェース</vt:lpstr>
      <vt:lpstr>PA仕訳データ</vt:lpstr>
      <vt:lpstr>仕訳データ（計上済）ファイル</vt:lpstr>
      <vt:lpstr>相手先元帳データ</vt:lpstr>
      <vt:lpstr>債権債務データ</vt:lpstr>
      <vt:lpstr>園芸市場仕切データファイル（青果）</vt:lpstr>
      <vt:lpstr>信連持込用ファイル</vt:lpstr>
      <vt:lpstr>支払予定変更データファイル</vt:lpstr>
      <vt:lpstr>支払確定データファイル</vt:lpstr>
      <vt:lpstr>債権データファイル</vt:lpstr>
      <vt:lpstr>園芸市場仕切データ送信ファイル</vt:lpstr>
      <vt:lpstr>未収金残高管理表連携データ（日次）</vt:lpstr>
      <vt:lpstr>未収金残高管理表連携データ（月次）</vt:lpstr>
      <vt:lpstr>現況データ</vt:lpstr>
      <vt:lpstr>動態データ</vt:lpstr>
      <vt:lpstr>受入保証金連携データ</vt:lpstr>
      <vt:lpstr>債務データ (ProActiveC4）</vt:lpstr>
      <vt:lpstr>下取車用仕入精算明細データファイル</vt:lpstr>
      <vt:lpstr>回収予定データファイル</vt:lpstr>
      <vt:lpstr>棚卸・共計データ</vt:lpstr>
      <vt:lpstr>金額受払月末残高連携データ</vt:lpstr>
      <vt:lpstr>雑穀取扱高手数料連携データ</vt:lpstr>
      <vt:lpstr>棚卸資産受払残高データ</vt:lpstr>
      <vt:lpstr>棚卸表データ（パールライス総合情報システム）</vt:lpstr>
      <vt:lpstr>棚卸表データ（購買品受発注システム）</vt:lpstr>
      <vt:lpstr>手数料配分累積データファイル</vt:lpstr>
      <vt:lpstr>米穀共計勘定内訳表データファイル</vt:lpstr>
      <vt:lpstr>雑穀棚卸受払残高抽出データファイル</vt:lpstr>
      <vt:lpstr>加工食品棚卸表データファイル</vt:lpstr>
      <vt:lpstr>製品在庫月次データ</vt:lpstr>
      <vt:lpstr>玄米在庫月次データ</vt:lpstr>
      <vt:lpstr>副産物在庫月次データ</vt:lpstr>
      <vt:lpstr>棚卸資産評価額データ</vt:lpstr>
      <vt:lpstr>評価単価データ（購買品受発注システム）</vt:lpstr>
      <vt:lpstr>評価単価データ（パールライス総合情報システム）</vt:lpstr>
      <vt:lpstr>パールライス棚卸資産評価額データファイル</vt:lpstr>
      <vt:lpstr>取引先マスタデータ（支払先）</vt:lpstr>
      <vt:lpstr>取引先マスタデータ（取引先）</vt:lpstr>
      <vt:lpstr>勘定科目マスタデータ</vt:lpstr>
      <vt:lpstr>補助科目マスタデータ</vt:lpstr>
      <vt:lpstr>金融機関マスタデータ</vt:lpstr>
      <vt:lpstr>支払先名称住所マスタデータ</vt:lpstr>
      <vt:lpstr>支払先決済条件マスタデータ</vt:lpstr>
      <vt:lpstr>得意先マスタデータ</vt:lpstr>
      <vt:lpstr>職員決済条件マスタデータ</vt:lpstr>
      <vt:lpstr>支払先取引マスタデータ</vt:lpstr>
      <vt:lpstr>支払先農協マスタデータ</vt:lpstr>
      <vt:lpstr>支払先名称住所（農協）マスタデータ</vt:lpstr>
      <vt:lpstr>ユーザ情報マスタデータ</vt:lpstr>
      <vt:lpstr>氏名付番管理情報マスタデータ</vt:lpstr>
      <vt:lpstr>金融機関データ送信ファイル</vt:lpstr>
      <vt:lpstr>収支管理品目マスタ送信ファイル</vt:lpstr>
      <vt:lpstr>１次プーリング入出金データ</vt:lpstr>
      <vt:lpstr>２次プーリング入出金データ</vt:lpstr>
      <vt:lpstr>収支管理品目マスタ受信ファイル</vt:lpstr>
      <vt:lpstr>債権債務勘定残高データファイル</vt:lpstr>
      <vt:lpstr>債権債務対外連動債権明細データファイル</vt:lpstr>
      <vt:lpstr>債権明細データ出力ファイル</vt:lpstr>
      <vt:lpstr>非インボイス対象取引先データファイル</vt:lpstr>
      <vt:lpstr>全農照合債務受取データファイル</vt:lpstr>
      <vt:lpstr>'１次プーリング入出金データ'!Print_Area</vt:lpstr>
      <vt:lpstr>'２次プーリング入出金データ'!Print_Area</vt:lpstr>
      <vt:lpstr>CMS仕訳データ!Print_Area</vt:lpstr>
      <vt:lpstr>PA仕訳データ!Print_Area</vt:lpstr>
      <vt:lpstr>パールライス棚卸資産評価額データファイル!Print_Area</vt:lpstr>
      <vt:lpstr>ユーザ情報マスタデータ!Print_Area</vt:lpstr>
      <vt:lpstr>'園芸市場仕切データファイル（青果）'!Print_Area</vt:lpstr>
      <vt:lpstr>園芸市場仕切データ送信ファイル!Print_Area</vt:lpstr>
      <vt:lpstr>下取車用仕入精算明細データファイル!Print_Area</vt:lpstr>
      <vt:lpstr>加工食品棚卸表データファイル!Print_Area</vt:lpstr>
      <vt:lpstr>会計情報仕訳データ!Print_Area</vt:lpstr>
      <vt:lpstr>回収予定データファイル!Print_Area</vt:lpstr>
      <vt:lpstr>勘定科目マスタデータ!Print_Area</vt:lpstr>
      <vt:lpstr>金額受払月末残高連携データ!Print_Area</vt:lpstr>
      <vt:lpstr>金融機関データ送信ファイル!Print_Area</vt:lpstr>
      <vt:lpstr>金融機関マスタデータ!Print_Area</vt:lpstr>
      <vt:lpstr>'経費精算データ（請求）'!Print_Area</vt:lpstr>
      <vt:lpstr>'経費精算データ（費用）'!Print_Area</vt:lpstr>
      <vt:lpstr>減価償却費データ!Print_Area</vt:lpstr>
      <vt:lpstr>玄米在庫月次データ!Print_Area</vt:lpstr>
      <vt:lpstr>現況データ!Print_Area</vt:lpstr>
      <vt:lpstr>債権データファイル!Print_Area</vt:lpstr>
      <vt:lpstr>債権債務データ!Print_Area</vt:lpstr>
      <vt:lpstr>債権債務勘定残高データファイル!Print_Area</vt:lpstr>
      <vt:lpstr>債権債務対外連動債権明細データファイル!Print_Area</vt:lpstr>
      <vt:lpstr>債権明細データ出力ファイル!Print_Area</vt:lpstr>
      <vt:lpstr>'債務データ (ProActiveC4）'!Print_Area</vt:lpstr>
      <vt:lpstr>雑穀取扱高手数料連携データ!Print_Area</vt:lpstr>
      <vt:lpstr>雑穀棚卸受払残高抽出データファイル!Print_Area</vt:lpstr>
      <vt:lpstr>'仕訳データ（計上済）ファイル'!Print_Area</vt:lpstr>
      <vt:lpstr>仕訳連携制御!Print_Area</vt:lpstr>
      <vt:lpstr>支払確定データファイル!Print_Area</vt:lpstr>
      <vt:lpstr>支払先決済条件マスタデータ!Print_Area</vt:lpstr>
      <vt:lpstr>支払先取引マスタデータ!Print_Area</vt:lpstr>
      <vt:lpstr>支払先農協マスタデータ!Print_Area</vt:lpstr>
      <vt:lpstr>支払先名称住所マスタデータ!Print_Area</vt:lpstr>
      <vt:lpstr>支払予定変更データファイル!Print_Area</vt:lpstr>
      <vt:lpstr>氏名付番管理情報マスタデータ!Print_Area</vt:lpstr>
      <vt:lpstr>取引データ!Print_Area</vt:lpstr>
      <vt:lpstr>'取引先マスタデータ（支払先）'!Print_Area</vt:lpstr>
      <vt:lpstr>'取引先マスタデータ（取引先）'!Print_Area</vt:lpstr>
      <vt:lpstr>手数料配分累積データファイル!Print_Area</vt:lpstr>
      <vt:lpstr>受入保証金連携データ!Print_Area</vt:lpstr>
      <vt:lpstr>収支管理品目マスタ受信ファイル!Print_Area</vt:lpstr>
      <vt:lpstr>収支管理品目マスタ送信ファイル!Print_Area</vt:lpstr>
      <vt:lpstr>消込仕訳インターフェース!Print_Area</vt:lpstr>
      <vt:lpstr>職員決済条件マスタデータ!Print_Area</vt:lpstr>
      <vt:lpstr>信連持込用ファイル!Print_Area</vt:lpstr>
      <vt:lpstr>人件費連動データ!Print_Area</vt:lpstr>
      <vt:lpstr>製品在庫月次データ!Print_Area</vt:lpstr>
      <vt:lpstr>全農照合債務受取データファイル!Print_Area</vt:lpstr>
      <vt:lpstr>相手先元帳データ!Print_Area</vt:lpstr>
      <vt:lpstr>棚卸・共計データ!Print_Area</vt:lpstr>
      <vt:lpstr>棚卸資産受払残高データ!Print_Area</vt:lpstr>
      <vt:lpstr>棚卸資産評価額データ!Print_Area</vt:lpstr>
      <vt:lpstr>'棚卸表データ（パールライス総合情報システム）'!Print_Area</vt:lpstr>
      <vt:lpstr>'棚卸表データ（購買品受発注システム）'!Print_Area</vt:lpstr>
      <vt:lpstr>動態データ!Print_Area</vt:lpstr>
      <vt:lpstr>得意先マスタデータ!Print_Area</vt:lpstr>
      <vt:lpstr>入金仕訳インターフェース!Print_Area</vt:lpstr>
      <vt:lpstr>非インボイス対象取引先データファイル!Print_Area</vt:lpstr>
      <vt:lpstr>'評価単価データ（パールライス総合情報システム）'!Print_Area</vt:lpstr>
      <vt:lpstr>'評価単価データ（購買品受発注システム）'!Print_Area</vt:lpstr>
      <vt:lpstr>副産物在庫月次データ!Print_Area</vt:lpstr>
      <vt:lpstr>米穀共計勘定内訳表データファイル!Print_Area</vt:lpstr>
      <vt:lpstr>'変更履歴 '!Print_Area</vt:lpstr>
      <vt:lpstr>補助科目マスタデータ!Print_Area</vt:lpstr>
      <vt:lpstr>'未収金残高管理表連携データ（月次）'!Print_Area</vt:lpstr>
      <vt:lpstr>'未収金残高管理表連携データ（日次）'!Print_Area</vt:lpstr>
      <vt:lpstr>'１次プーリング入出金データ'!Print_Titles</vt:lpstr>
      <vt:lpstr>'２次プーリング入出金データ'!Print_Titles</vt:lpstr>
      <vt:lpstr>CMS仕訳データ!Print_Titles</vt:lpstr>
      <vt:lpstr>PA仕訳データ!Print_Titles</vt:lpstr>
      <vt:lpstr>パールライス棚卸資産評価額データファイル!Print_Titles</vt:lpstr>
      <vt:lpstr>ユーザ情報マスタデータ!Print_Titles</vt:lpstr>
      <vt:lpstr>'園芸市場仕切データファイル（青果）'!Print_Titles</vt:lpstr>
      <vt:lpstr>園芸市場仕切データ送信ファイル!Print_Titles</vt:lpstr>
      <vt:lpstr>下取車用仕入精算明細データファイル!Print_Titles</vt:lpstr>
      <vt:lpstr>加工食品棚卸表データファイル!Print_Titles</vt:lpstr>
      <vt:lpstr>会計情報仕訳データ!Print_Titles</vt:lpstr>
      <vt:lpstr>回収予定データファイル!Print_Titles</vt:lpstr>
      <vt:lpstr>勘定科目マスタデータ!Print_Titles</vt:lpstr>
      <vt:lpstr>金額受払月末残高連携データ!Print_Titles</vt:lpstr>
      <vt:lpstr>金融機関データ送信ファイル!Print_Titles</vt:lpstr>
      <vt:lpstr>金融機関マスタデータ!Print_Titles</vt:lpstr>
      <vt:lpstr>'経費精算データ（請求）'!Print_Titles</vt:lpstr>
      <vt:lpstr>'経費精算データ（費用）'!Print_Titles</vt:lpstr>
      <vt:lpstr>減価償却費データ!Print_Titles</vt:lpstr>
      <vt:lpstr>玄米在庫月次データ!Print_Titles</vt:lpstr>
      <vt:lpstr>現況データ!Print_Titles</vt:lpstr>
      <vt:lpstr>債権データファイル!Print_Titles</vt:lpstr>
      <vt:lpstr>債権債務データ!Print_Titles</vt:lpstr>
      <vt:lpstr>債権債務勘定残高データファイル!Print_Titles</vt:lpstr>
      <vt:lpstr>債権債務対外連動債権明細データファイル!Print_Titles</vt:lpstr>
      <vt:lpstr>債権明細データ出力ファイル!Print_Titles</vt:lpstr>
      <vt:lpstr>'債務データ (ProActiveC4）'!Print_Titles</vt:lpstr>
      <vt:lpstr>雑穀取扱高手数料連携データ!Print_Titles</vt:lpstr>
      <vt:lpstr>雑穀棚卸受払残高抽出データファイル!Print_Titles</vt:lpstr>
      <vt:lpstr>'仕訳データ（計上済）ファイル'!Print_Titles</vt:lpstr>
      <vt:lpstr>仕訳連携制御!Print_Titles</vt:lpstr>
      <vt:lpstr>支払確定データファイル!Print_Titles</vt:lpstr>
      <vt:lpstr>支払先決済条件マスタデータ!Print_Titles</vt:lpstr>
      <vt:lpstr>支払先取引マスタデータ!Print_Titles</vt:lpstr>
      <vt:lpstr>支払先農協マスタデータ!Print_Titles</vt:lpstr>
      <vt:lpstr>'支払先名称住所（農協）マスタデータ'!Print_Titles</vt:lpstr>
      <vt:lpstr>支払先名称住所マスタデータ!Print_Titles</vt:lpstr>
      <vt:lpstr>支払予定変更データファイル!Print_Titles</vt:lpstr>
      <vt:lpstr>氏名付番管理情報マスタデータ!Print_Titles</vt:lpstr>
      <vt:lpstr>取引データ!Print_Titles</vt:lpstr>
      <vt:lpstr>'取引先マスタデータ（支払先）'!Print_Titles</vt:lpstr>
      <vt:lpstr>'取引先マスタデータ（取引先）'!Print_Titles</vt:lpstr>
      <vt:lpstr>手数料配分累積データファイル!Print_Titles</vt:lpstr>
      <vt:lpstr>受入保証金連携データ!Print_Titles</vt:lpstr>
      <vt:lpstr>収支管理品目マスタ受信ファイル!Print_Titles</vt:lpstr>
      <vt:lpstr>収支管理品目マスタ送信ファイル!Print_Titles</vt:lpstr>
      <vt:lpstr>消込仕訳インターフェース!Print_Titles</vt:lpstr>
      <vt:lpstr>職員決済条件マスタデータ!Print_Titles</vt:lpstr>
      <vt:lpstr>信連持込用ファイル!Print_Titles</vt:lpstr>
      <vt:lpstr>人件費連動データ!Print_Titles</vt:lpstr>
      <vt:lpstr>製品在庫月次データ!Print_Titles</vt:lpstr>
      <vt:lpstr>全農照合債務受取データファイル!Print_Titles</vt:lpstr>
      <vt:lpstr>相手先元帳データ!Print_Titles</vt:lpstr>
      <vt:lpstr>棚卸・共計データ!Print_Titles</vt:lpstr>
      <vt:lpstr>棚卸資産受払残高データ!Print_Titles</vt:lpstr>
      <vt:lpstr>棚卸資産評価額データ!Print_Titles</vt:lpstr>
      <vt:lpstr>'棚卸表データ（パールライス総合情報システム）'!Print_Titles</vt:lpstr>
      <vt:lpstr>'棚卸表データ（購買品受発注システム）'!Print_Titles</vt:lpstr>
      <vt:lpstr>動態データ!Print_Titles</vt:lpstr>
      <vt:lpstr>得意先マスタデータ!Print_Titles</vt:lpstr>
      <vt:lpstr>入金仕訳インターフェース!Print_Titles</vt:lpstr>
      <vt:lpstr>非インボイス対象取引先データファイル!Print_Titles</vt:lpstr>
      <vt:lpstr>'評価単価データ（パールライス総合情報システム）'!Print_Titles</vt:lpstr>
      <vt:lpstr>'評価単価データ（購買品受発注システム）'!Print_Titles</vt:lpstr>
      <vt:lpstr>副産物在庫月次データ!Print_Titles</vt:lpstr>
      <vt:lpstr>米穀共計勘定内訳表データファイル!Print_Titles</vt:lpstr>
      <vt:lpstr>'変更履歴 '!Print_Titles</vt:lpstr>
      <vt:lpstr>補助科目マスタデータ!Print_Titles</vt:lpstr>
      <vt:lpstr>'未収金残高管理表連携データ（月次）'!Print_Titles</vt:lpstr>
      <vt:lpstr>'未収金残高管理表連携データ（日次）'!Print_Titles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合田 和馬</cp:lastModifiedBy>
  <cp:lastPrinted>2025-08-25T07:48:52Z</cp:lastPrinted>
  <dcterms:created xsi:type="dcterms:W3CDTF">2001-03-06T02:20:07Z</dcterms:created>
  <dcterms:modified xsi:type="dcterms:W3CDTF">2025-09-03T04:45:11Z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