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233B7D70-7E0B-4FBA-816B-D30E8E017D99}" xr6:coauthVersionLast="47" xr6:coauthVersionMax="47" xr10:uidLastSave="{00000000-0000-0000-0000-000000000000}"/>
  <bookViews>
    <workbookView xWindow="3600" yWindow="0" windowWidth="23025" windowHeight="16380"/>
  </bookViews>
  <sheets>
    <sheet name="改正省エネ法エネルギー報告書" sheetId="20" r:id="rId1"/>
  </sheets>
  <definedNames>
    <definedName name="_xlnm.Print_Titles" localSheetId="0">改正省エネ法エネルギー報告書!$1:$5</definedName>
  </definedNames>
  <calcPr calcId="191029" fullCalcOnLoad="1"/>
</workbook>
</file>

<file path=xl/calcChain.xml><?xml version="1.0" encoding="utf-8"?>
<calcChain xmlns="http://schemas.openxmlformats.org/spreadsheetml/2006/main">
  <c r="M6" i="20" l="1"/>
  <c r="N6" i="20"/>
  <c r="P6" i="20" s="1"/>
  <c r="R6" i="20" l="1"/>
  <c r="S6" i="20"/>
  <c r="U6" i="20" s="1"/>
  <c r="T6" i="20" s="1"/>
  <c r="O6" i="20"/>
  <c r="W6" i="20" l="1"/>
  <c r="X6" i="20" s="1"/>
  <c r="Q6" i="20"/>
  <c r="V6" i="20" s="1"/>
</calcChain>
</file>

<file path=xl/sharedStrings.xml><?xml version="1.0" encoding="utf-8"?>
<sst xmlns="http://schemas.openxmlformats.org/spreadsheetml/2006/main" count="27" uniqueCount="27">
  <si>
    <t>改正省エネ法：エネルギー報告書</t>
    <rPh sb="0" eb="2">
      <t>カイセイ</t>
    </rPh>
    <rPh sb="2" eb="3">
      <t>ショウ</t>
    </rPh>
    <rPh sb="5" eb="6">
      <t>ホウ</t>
    </rPh>
    <rPh sb="12" eb="14">
      <t>ホウコク</t>
    </rPh>
    <rPh sb="14" eb="15">
      <t>ショ</t>
    </rPh>
    <phoneticPr fontId="2"/>
  </si>
  <si>
    <t>積地</t>
    <rPh sb="0" eb="1">
      <t>ツミ</t>
    </rPh>
    <rPh sb="1" eb="2">
      <t>チ</t>
    </rPh>
    <phoneticPr fontId="2"/>
  </si>
  <si>
    <t>揚地</t>
    <rPh sb="0" eb="1">
      <t>ア</t>
    </rPh>
    <rPh sb="1" eb="2">
      <t>チ</t>
    </rPh>
    <phoneticPr fontId="1"/>
  </si>
  <si>
    <t>キロトン</t>
    <phoneticPr fontId="2"/>
  </si>
  <si>
    <t>**TITLE</t>
    <phoneticPr fontId="2"/>
  </si>
  <si>
    <t>**DATE</t>
    <phoneticPr fontId="2"/>
  </si>
  <si>
    <t>船名</t>
    <rPh sb="0" eb="1">
      <t>フネ</t>
    </rPh>
    <rPh sb="1" eb="2">
      <t>メイ</t>
    </rPh>
    <phoneticPr fontId="2"/>
  </si>
  <si>
    <t>荷主</t>
    <rPh sb="0" eb="2">
      <t>ニヌシ</t>
    </rPh>
    <phoneticPr fontId="2"/>
  </si>
  <si>
    <t>積荷名</t>
    <rPh sb="0" eb="2">
      <t>ツミニ</t>
    </rPh>
    <rPh sb="2" eb="3">
      <t>メイ</t>
    </rPh>
    <phoneticPr fontId="2"/>
  </si>
  <si>
    <t>積数量</t>
    <rPh sb="0" eb="1">
      <t>ツ</t>
    </rPh>
    <rPh sb="1" eb="3">
      <t>スウリョウ</t>
    </rPh>
    <phoneticPr fontId="2"/>
  </si>
  <si>
    <t>積日付</t>
    <rPh sb="0" eb="1">
      <t>ツ</t>
    </rPh>
    <rPh sb="1" eb="3">
      <t>ヒヅケ</t>
    </rPh>
    <phoneticPr fontId="2"/>
  </si>
  <si>
    <t>揚数量</t>
    <rPh sb="0" eb="1">
      <t>ア</t>
    </rPh>
    <rPh sb="1" eb="3">
      <t>スウリョウ</t>
    </rPh>
    <phoneticPr fontId="2"/>
  </si>
  <si>
    <t>揚日付</t>
    <rPh sb="0" eb="1">
      <t>ア</t>
    </rPh>
    <rPh sb="1" eb="3">
      <t>ヒヅケ</t>
    </rPh>
    <phoneticPr fontId="2"/>
  </si>
  <si>
    <t>距離（Km）</t>
    <rPh sb="0" eb="2">
      <t>キョリ</t>
    </rPh>
    <phoneticPr fontId="2"/>
  </si>
  <si>
    <t>A重油
MJ換算</t>
    <rPh sb="1" eb="3">
      <t>ジュウユ</t>
    </rPh>
    <rPh sb="6" eb="8">
      <t>カンサン</t>
    </rPh>
    <phoneticPr fontId="2"/>
  </si>
  <si>
    <t>A重油
GJ換算</t>
    <rPh sb="1" eb="3">
      <t>ジュウユ</t>
    </rPh>
    <rPh sb="6" eb="8">
      <t>カンサン</t>
    </rPh>
    <phoneticPr fontId="2"/>
  </si>
  <si>
    <t>C重油
MJ換算</t>
    <rPh sb="1" eb="3">
      <t>ジュウユ</t>
    </rPh>
    <rPh sb="6" eb="8">
      <t>カンサン</t>
    </rPh>
    <phoneticPr fontId="2"/>
  </si>
  <si>
    <t>C重油
GJ換算</t>
    <rPh sb="1" eb="3">
      <t>ジュウユ</t>
    </rPh>
    <rPh sb="6" eb="8">
      <t>カンサン</t>
    </rPh>
    <phoneticPr fontId="2"/>
  </si>
  <si>
    <t>MJ換算
Total</t>
    <rPh sb="2" eb="4">
      <t>カンサン</t>
    </rPh>
    <phoneticPr fontId="2"/>
  </si>
  <si>
    <t>GJ換算
Total</t>
    <rPh sb="2" eb="4">
      <t>カンサン</t>
    </rPh>
    <phoneticPr fontId="2"/>
  </si>
  <si>
    <t>原油換算(kl)</t>
    <rPh sb="0" eb="2">
      <t>ゲンユ</t>
    </rPh>
    <rPh sb="2" eb="4">
      <t>カンサン</t>
    </rPh>
    <phoneticPr fontId="2"/>
  </si>
  <si>
    <t>イイノガストランスポート株式会社</t>
    <rPh sb="12" eb="14">
      <t>カブシキ</t>
    </rPh>
    <rPh sb="14" eb="16">
      <t>カイシャ</t>
    </rPh>
    <phoneticPr fontId="2"/>
  </si>
  <si>
    <t>A重油使用
（ｋｌ）</t>
    <rPh sb="1" eb="3">
      <t>ジュウユ</t>
    </rPh>
    <rPh sb="3" eb="5">
      <t>シヨウ</t>
    </rPh>
    <phoneticPr fontId="2"/>
  </si>
  <si>
    <t>C重油使用
（ｋｌ）</t>
    <rPh sb="1" eb="3">
      <t>ジュウユ</t>
    </rPh>
    <phoneticPr fontId="2"/>
  </si>
  <si>
    <t>輸送距離（mile）</t>
    <rPh sb="0" eb="2">
      <t>ユソウ</t>
    </rPh>
    <rPh sb="2" eb="4">
      <t>キョリ</t>
    </rPh>
    <phoneticPr fontId="2"/>
  </si>
  <si>
    <t>回航距離（mile）</t>
    <rPh sb="2" eb="4">
      <t>キョリ</t>
    </rPh>
    <phoneticPr fontId="2"/>
  </si>
  <si>
    <t>合計距離（mile）</t>
    <rPh sb="0" eb="2">
      <t>ゴウケイ</t>
    </rPh>
    <rPh sb="2" eb="4">
      <t>キョリ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</si>
</sst>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7" formatCode="0.000_ "/>
    <numFmt numFmtId="179" formatCode="#,##0.0;[Red]\-#,##0.0"/>
    <numFmt numFmtId="180" formatCode="#,##0.000;[Red]\-#,##0.000"/>
    <numFmt numFmtId="182" formatCode="#,##0.000_ ;[Red]\-#,##0.000\ "/>
    <numFmt numFmtId="233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38">
    <xf numFmtId="0" fontId="0" fillId="0" borderId="0" xfId="0">
      <alignment vertical="center"/>
    </xf>
    <xf numFmtId="0" fontId="3" fillId="0" borderId="0" xfId="2" applyFont="1"/>
    <xf numFmtId="38" fontId="4" fillId="0" borderId="0" xfId="1" applyFont="1" applyAlignment="1">
      <alignment horizontal="left"/>
    </xf>
    <xf numFmtId="57" fontId="3" fillId="0" borderId="0" xfId="1" applyNumberFormat="1" applyFont="1" applyAlignment="1">
      <alignment horizontal="center"/>
    </xf>
    <xf numFmtId="38" fontId="5" fillId="0" borderId="0" xfId="1" applyFont="1" applyAlignment="1">
      <alignment horizontal="left"/>
    </xf>
    <xf numFmtId="38" fontId="3" fillId="0" borderId="0" xfId="1" applyFont="1" applyBorder="1" applyAlignment="1">
      <alignment horizont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38" fontId="7" fillId="0" borderId="0" xfId="1" applyFont="1">
      <alignment vertical="center"/>
    </xf>
    <xf numFmtId="38" fontId="7" fillId="0" borderId="0" xfId="0" applyNumberFormat="1" applyFont="1">
      <alignment vertical="center"/>
    </xf>
    <xf numFmtId="179" fontId="7" fillId="0" borderId="0" xfId="1" applyNumberFormat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38" fontId="6" fillId="0" borderId="2" xfId="1" applyFont="1" applyFill="1" applyBorder="1" applyAlignment="1">
      <alignment horizontal="center" vertical="center"/>
    </xf>
    <xf numFmtId="38" fontId="4" fillId="0" borderId="0" xfId="1" applyFont="1" applyAlignment="1">
      <alignment horizontal="right"/>
    </xf>
    <xf numFmtId="0" fontId="6" fillId="0" borderId="2" xfId="2" applyFont="1" applyFill="1" applyBorder="1" applyAlignment="1">
      <alignment horizontal="center" vertical="center"/>
    </xf>
    <xf numFmtId="38" fontId="6" fillId="0" borderId="2" xfId="1" applyFont="1" applyFill="1" applyBorder="1" applyAlignment="1">
      <alignment horizontal="center" vertical="center" wrapText="1"/>
    </xf>
    <xf numFmtId="38" fontId="6" fillId="0" borderId="3" xfId="1" applyFont="1" applyFill="1" applyBorder="1" applyAlignment="1">
      <alignment horizontal="center" vertical="center" wrapText="1"/>
    </xf>
    <xf numFmtId="38" fontId="6" fillId="0" borderId="4" xfId="1" applyFont="1" applyFill="1" applyBorder="1" applyAlignment="1">
      <alignment horizontal="center" vertical="center" wrapText="1"/>
    </xf>
    <xf numFmtId="38" fontId="6" fillId="0" borderId="5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shrinkToFit="1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/>
    </xf>
    <xf numFmtId="233" fontId="3" fillId="0" borderId="7" xfId="0" applyNumberFormat="1" applyFont="1" applyBorder="1" applyAlignment="1">
      <alignment horizontal="center" vertical="center"/>
    </xf>
    <xf numFmtId="0" fontId="3" fillId="0" borderId="7" xfId="2" applyFont="1" applyBorder="1" applyAlignment="1">
      <alignment horizontal="right" vertical="center"/>
    </xf>
    <xf numFmtId="177" fontId="3" fillId="0" borderId="7" xfId="2" applyNumberFormat="1" applyFont="1" applyFill="1" applyBorder="1" applyAlignment="1">
      <alignment horizontal="right" vertical="center"/>
    </xf>
    <xf numFmtId="38" fontId="3" fillId="0" borderId="7" xfId="1" applyFont="1" applyFill="1" applyBorder="1" applyAlignment="1">
      <alignment horizontal="right" vertical="center"/>
    </xf>
    <xf numFmtId="180" fontId="3" fillId="0" borderId="7" xfId="1" applyNumberFormat="1" applyFont="1" applyFill="1" applyBorder="1" applyAlignment="1">
      <alignment horizontal="right" vertical="center" wrapText="1"/>
    </xf>
    <xf numFmtId="180" fontId="3" fillId="0" borderId="8" xfId="1" applyNumberFormat="1" applyFont="1" applyFill="1" applyBorder="1" applyAlignment="1">
      <alignment horizontal="right" vertical="center" wrapText="1"/>
    </xf>
    <xf numFmtId="182" fontId="3" fillId="0" borderId="9" xfId="1" applyNumberFormat="1" applyFont="1" applyFill="1" applyBorder="1" applyAlignment="1">
      <alignment horizontal="right" vertical="center" wrapText="1"/>
    </xf>
    <xf numFmtId="180" fontId="3" fillId="0" borderId="9" xfId="1" applyNumberFormat="1" applyFont="1" applyFill="1" applyBorder="1" applyAlignment="1">
      <alignment horizontal="right" vertical="center" wrapText="1"/>
    </xf>
    <xf numFmtId="180" fontId="3" fillId="0" borderId="10" xfId="1" applyNumberFormat="1" applyFont="1" applyFill="1" applyBorder="1" applyAlignment="1">
      <alignment horizontal="right" vertical="center" wrapText="1"/>
    </xf>
  </cellXfs>
  <cellStyles count="3">
    <cellStyle name="桁区切り" xfId="1" builtinId="6"/>
    <cellStyle name="標準" xfId="0" builtinId="0"/>
    <cellStyle name="標準_4 月改正省エネH19 6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7</xdr:row>
      <xdr:rowOff>0</xdr:rowOff>
    </xdr:from>
    <xdr:ext cx="76200" cy="209550"/>
    <xdr:sp macro="" textlink="">
      <xdr:nvSpPr>
        <xdr:cNvPr id="32769" name="Text Box 1">
          <a:extLst>
            <a:ext uri="{FF2B5EF4-FFF2-40B4-BE49-F238E27FC236}">
              <a16:creationId xmlns:a16="http://schemas.microsoft.com/office/drawing/2014/main" id="{52995B96-FC04-41A6-9D76-7D90800B2297}"/>
            </a:ext>
          </a:extLst>
        </xdr:cNvPr>
        <xdr:cNvSpPr txBox="1">
          <a:spLocks noChangeArrowheads="1"/>
        </xdr:cNvSpPr>
      </xdr:nvSpPr>
      <xdr:spPr bwMode="auto">
        <a:xfrm>
          <a:off x="11010900" y="1571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0</xdr:colOff>
      <xdr:row>7</xdr:row>
      <xdr:rowOff>0</xdr:rowOff>
    </xdr:from>
    <xdr:ext cx="76200" cy="209550"/>
    <xdr:sp macro="" textlink="">
      <xdr:nvSpPr>
        <xdr:cNvPr id="32770" name="Text Box 2">
          <a:extLst>
            <a:ext uri="{FF2B5EF4-FFF2-40B4-BE49-F238E27FC236}">
              <a16:creationId xmlns:a16="http://schemas.microsoft.com/office/drawing/2014/main" id="{BD5822A3-5742-475A-A6E7-9F0A6C5FAC55}"/>
            </a:ext>
          </a:extLst>
        </xdr:cNvPr>
        <xdr:cNvSpPr txBox="1">
          <a:spLocks noChangeArrowheads="1"/>
        </xdr:cNvSpPr>
      </xdr:nvSpPr>
      <xdr:spPr bwMode="auto">
        <a:xfrm>
          <a:off x="10048875" y="1571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7</xdr:row>
      <xdr:rowOff>0</xdr:rowOff>
    </xdr:from>
    <xdr:ext cx="76200" cy="209550"/>
    <xdr:sp macro="" textlink="">
      <xdr:nvSpPr>
        <xdr:cNvPr id="32771" name="Text Box 3">
          <a:extLst>
            <a:ext uri="{FF2B5EF4-FFF2-40B4-BE49-F238E27FC236}">
              <a16:creationId xmlns:a16="http://schemas.microsoft.com/office/drawing/2014/main" id="{C06CB0FC-09E4-488F-94D3-6FB46B925AE5}"/>
            </a:ext>
          </a:extLst>
        </xdr:cNvPr>
        <xdr:cNvSpPr txBox="1">
          <a:spLocks noChangeArrowheads="1"/>
        </xdr:cNvSpPr>
      </xdr:nvSpPr>
      <xdr:spPr bwMode="auto">
        <a:xfrm>
          <a:off x="11972925" y="1571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"/>
  <sheetViews>
    <sheetView tabSelected="1" topLeftCell="J1" workbookViewId="0">
      <selection activeCell="A3" sqref="A3"/>
    </sheetView>
  </sheetViews>
  <sheetFormatPr defaultRowHeight="13.5" x14ac:dyDescent="0.15"/>
  <cols>
    <col min="1" max="1" width="23.125" customWidth="1"/>
    <col min="2" max="2" width="7" customWidth="1"/>
    <col min="3" max="3" width="23.125" customWidth="1"/>
    <col min="4" max="4" width="13.75" customWidth="1"/>
    <col min="5" max="5" width="11" bestFit="1" customWidth="1"/>
    <col min="6" max="7" width="11" customWidth="1"/>
    <col min="8" max="10" width="10.625" customWidth="1"/>
    <col min="11" max="15" width="12.625" customWidth="1"/>
    <col min="16" max="16" width="10" customWidth="1"/>
    <col min="17" max="17" width="12.5" customWidth="1"/>
    <col min="18" max="19" width="10" customWidth="1"/>
    <col min="20" max="20" width="12.5" customWidth="1"/>
    <col min="21" max="21" width="10" customWidth="1"/>
    <col min="22" max="22" width="12.5" customWidth="1"/>
    <col min="23" max="24" width="10" customWidth="1"/>
  </cols>
  <sheetData>
    <row r="1" spans="1:24" ht="17.25" x14ac:dyDescent="0.2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X1" s="3" t="s">
        <v>5</v>
      </c>
    </row>
    <row r="2" spans="1:24" ht="17.25" x14ac:dyDescent="0.2">
      <c r="A2" s="4" t="s">
        <v>4</v>
      </c>
      <c r="K2" s="2"/>
      <c r="L2" s="2"/>
      <c r="M2" s="2"/>
      <c r="X2" s="18" t="s">
        <v>21</v>
      </c>
    </row>
    <row r="3" spans="1:24" x14ac:dyDescent="0.15">
      <c r="B3" s="1"/>
      <c r="E3" s="2"/>
      <c r="F3" s="2"/>
      <c r="G3" s="2"/>
      <c r="K3" s="5"/>
      <c r="L3" s="5"/>
      <c r="M3" s="5"/>
    </row>
    <row r="4" spans="1:24" ht="14.25" thickBot="1" x14ac:dyDescent="0.2"/>
    <row r="5" spans="1:24" ht="30" customHeight="1" thickBot="1" x14ac:dyDescent="0.2">
      <c r="A5" s="12" t="s">
        <v>6</v>
      </c>
      <c r="B5" s="13"/>
      <c r="C5" s="13" t="s">
        <v>7</v>
      </c>
      <c r="D5" s="13" t="s">
        <v>8</v>
      </c>
      <c r="E5" s="14" t="s">
        <v>1</v>
      </c>
      <c r="F5" s="14" t="s">
        <v>9</v>
      </c>
      <c r="G5" s="14" t="s">
        <v>10</v>
      </c>
      <c r="H5" s="15" t="s">
        <v>2</v>
      </c>
      <c r="I5" s="15" t="s">
        <v>11</v>
      </c>
      <c r="J5" s="15" t="s">
        <v>12</v>
      </c>
      <c r="K5" s="16" t="s">
        <v>24</v>
      </c>
      <c r="L5" s="16" t="s">
        <v>25</v>
      </c>
      <c r="M5" s="16" t="s">
        <v>26</v>
      </c>
      <c r="N5" s="19" t="s">
        <v>13</v>
      </c>
      <c r="O5" s="17" t="s">
        <v>3</v>
      </c>
      <c r="P5" s="20" t="s">
        <v>22</v>
      </c>
      <c r="Q5" s="20" t="s">
        <v>14</v>
      </c>
      <c r="R5" s="21" t="s">
        <v>15</v>
      </c>
      <c r="S5" s="22" t="s">
        <v>23</v>
      </c>
      <c r="T5" s="22" t="s">
        <v>16</v>
      </c>
      <c r="U5" s="20" t="s">
        <v>17</v>
      </c>
      <c r="V5" s="20" t="s">
        <v>18</v>
      </c>
      <c r="W5" s="20" t="s">
        <v>19</v>
      </c>
      <c r="X5" s="23" t="s">
        <v>20</v>
      </c>
    </row>
    <row r="6" spans="1:24" ht="18" customHeight="1" x14ac:dyDescent="0.15">
      <c r="A6" s="24"/>
      <c r="B6" s="25"/>
      <c r="C6" s="26"/>
      <c r="D6" s="26"/>
      <c r="E6" s="27"/>
      <c r="F6" s="28"/>
      <c r="G6" s="29"/>
      <c r="H6" s="27"/>
      <c r="I6" s="28"/>
      <c r="J6" s="29"/>
      <c r="K6" s="30"/>
      <c r="L6" s="30"/>
      <c r="M6" s="30">
        <f>K6+L6</f>
        <v>0</v>
      </c>
      <c r="N6" s="31">
        <f>M6*1.852</f>
        <v>0</v>
      </c>
      <c r="O6" s="32">
        <f>I6*N6</f>
        <v>0</v>
      </c>
      <c r="P6" s="33">
        <f>IF(N6&gt;650,0.792,0.72)</f>
        <v>0.72</v>
      </c>
      <c r="Q6" s="33">
        <f>R6*1000</f>
        <v>28152</v>
      </c>
      <c r="R6" s="34">
        <f>IF(P6&lt;&gt;"",P6*39.1,0)</f>
        <v>28.152000000000001</v>
      </c>
      <c r="S6" s="35">
        <f>IF(P6=0.792,L6/11*0.26,L6/11*0.235)</f>
        <v>0</v>
      </c>
      <c r="T6" s="36">
        <f>U6*1000</f>
        <v>0</v>
      </c>
      <c r="U6" s="33">
        <f>IF(S6&lt;&gt;"",S6*41.7,0)</f>
        <v>0</v>
      </c>
      <c r="V6" s="33">
        <f>Q6+T6</f>
        <v>28152</v>
      </c>
      <c r="W6" s="33">
        <f>R6+U6</f>
        <v>28.152000000000001</v>
      </c>
      <c r="X6" s="37">
        <f>W6/10*0.258</f>
        <v>0.72632160000000001</v>
      </c>
    </row>
    <row r="7" spans="1:24" x14ac:dyDescent="0.15">
      <c r="B7" s="8"/>
      <c r="H7" s="8"/>
      <c r="I7" s="8"/>
      <c r="J7" s="8"/>
      <c r="K7" s="9"/>
      <c r="L7" s="9"/>
      <c r="M7" s="9"/>
      <c r="N7" s="9"/>
      <c r="O7" s="6"/>
    </row>
    <row r="8" spans="1:24" x14ac:dyDescent="0.15">
      <c r="B8" s="7"/>
      <c r="H8" s="7"/>
      <c r="I8" s="7"/>
      <c r="J8" s="7"/>
      <c r="K8" s="6"/>
      <c r="L8" s="6"/>
      <c r="M8" s="6"/>
      <c r="N8" s="6"/>
      <c r="O8" s="6"/>
    </row>
    <row r="9" spans="1:24" x14ac:dyDescent="0.15">
      <c r="B9" s="8"/>
      <c r="H9" s="8"/>
      <c r="I9" s="8"/>
      <c r="J9" s="8"/>
      <c r="K9" s="6"/>
      <c r="L9" s="6"/>
      <c r="M9" s="6"/>
      <c r="N9" s="10"/>
      <c r="O9" s="6"/>
    </row>
    <row r="10" spans="1:24" x14ac:dyDescent="0.15">
      <c r="B10" s="7"/>
      <c r="H10" s="7"/>
      <c r="I10" s="7"/>
      <c r="J10" s="7"/>
    </row>
    <row r="11" spans="1:24" x14ac:dyDescent="0.15">
      <c r="B11" s="8"/>
      <c r="H11" s="8"/>
      <c r="I11" s="8"/>
      <c r="J11" s="8"/>
      <c r="N11" s="11"/>
      <c r="O11" s="6"/>
    </row>
    <row r="15" spans="1:24" x14ac:dyDescent="0.15">
      <c r="H15" s="8"/>
      <c r="I15" s="8"/>
      <c r="J15" s="8"/>
      <c r="K15" s="8"/>
      <c r="L15" s="8"/>
      <c r="M15" s="8"/>
      <c r="N15" s="8"/>
    </row>
    <row r="16" spans="1:24" x14ac:dyDescent="0.15">
      <c r="H16" s="7"/>
      <c r="I16" s="7"/>
      <c r="J16" s="7"/>
      <c r="K16" s="7"/>
      <c r="L16" s="7"/>
      <c r="M16" s="7"/>
      <c r="N16" s="7"/>
    </row>
    <row r="17" spans="8:14" x14ac:dyDescent="0.15">
      <c r="H17" s="8"/>
      <c r="I17" s="8"/>
      <c r="J17" s="8"/>
      <c r="K17" s="8"/>
      <c r="L17" s="8"/>
      <c r="M17" s="8"/>
      <c r="N17" s="8"/>
    </row>
  </sheetData>
  <phoneticPr fontId="2"/>
  <pageMargins left="0.75" right="0.75" top="1" bottom="1" header="0.51200000000000001" footer="0.51200000000000001"/>
  <pageSetup paperSize="8" scale="66" fitToHeight="0" orientation="landscape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改正省エネ法エネルギー報告書</vt:lpstr>
      <vt:lpstr>改正省エネ法エネルギー報告書!Print_Titles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2010-08-16T01:25:52Z</cp:lastPrinted>
  <dcterms:created xsi:type="dcterms:W3CDTF">2007-06-04T23:49:40Z</dcterms:created>
  <dcterms:modified xsi:type="dcterms:W3CDTF">2021-09-06T06:13:58Z</dcterms:modified>
</cp:coreProperties>
</file>