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oshi\Desktop\新しいフォルダー\"/>
    </mc:Choice>
  </mc:AlternateContent>
  <xr:revisionPtr revIDLastSave="0" documentId="8_{77D969F1-954E-4390-82E5-08C62B3B7403}" xr6:coauthVersionLast="47" xr6:coauthVersionMax="47" xr10:uidLastSave="{00000000-0000-0000-0000-000000000000}"/>
  <bookViews>
    <workbookView xWindow="3600" yWindow="0" windowWidth="23025" windowHeight="16380"/>
  </bookViews>
  <sheets>
    <sheet name="月次収支(全社)" sheetId="1" r:id="rId1"/>
    <sheet name="月次収支(IGT)" sheetId="12" r:id="rId2"/>
    <sheet name="月次収支(Group)" sheetId="11" r:id="rId3"/>
  </sheets>
  <calcPr calcId="191029"/>
</workbook>
</file>

<file path=xl/calcChain.xml><?xml version="1.0" encoding="utf-8"?>
<calcChain xmlns="http://schemas.openxmlformats.org/spreadsheetml/2006/main">
  <c r="K9" i="1" l="1"/>
  <c r="K14" i="1"/>
  <c r="K17" i="1"/>
  <c r="K27" i="1"/>
  <c r="K31" i="1"/>
  <c r="K37" i="1"/>
  <c r="K38" i="1"/>
  <c r="K41" i="1"/>
  <c r="K47" i="1" s="1"/>
  <c r="K44" i="1"/>
  <c r="K53" i="1"/>
  <c r="K54" i="1"/>
  <c r="K73" i="1"/>
  <c r="K80" i="1"/>
  <c r="K84" i="1" s="1"/>
  <c r="K92" i="1"/>
  <c r="K103" i="1"/>
  <c r="K110" i="1"/>
  <c r="K122" i="1" s="1"/>
  <c r="K121" i="1"/>
  <c r="K128" i="1"/>
  <c r="L9" i="12"/>
  <c r="L14" i="12"/>
  <c r="L17" i="12"/>
  <c r="L27" i="12"/>
  <c r="L31" i="12"/>
  <c r="L37" i="12"/>
  <c r="L38" i="12"/>
  <c r="L41" i="12"/>
  <c r="L47" i="12" s="1"/>
  <c r="L44" i="12"/>
  <c r="L53" i="12"/>
  <c r="L54" i="12"/>
  <c r="L73" i="12"/>
  <c r="L80" i="12"/>
  <c r="L84" i="12" s="1"/>
  <c r="L92" i="12"/>
  <c r="L103" i="12"/>
  <c r="L110" i="12"/>
  <c r="L122" i="12" s="1"/>
  <c r="L121" i="12"/>
  <c r="L128" i="12"/>
  <c r="L9" i="11"/>
  <c r="L14" i="11"/>
  <c r="L17" i="11"/>
  <c r="L27" i="11"/>
  <c r="L31" i="11"/>
  <c r="L37" i="11"/>
  <c r="L38" i="11"/>
  <c r="L41" i="11"/>
  <c r="L47" i="11" s="1"/>
  <c r="L44" i="11"/>
  <c r="L53" i="11"/>
  <c r="L54" i="11"/>
  <c r="L73" i="11"/>
  <c r="L80" i="11"/>
  <c r="L84" i="11" s="1"/>
  <c r="L92" i="11"/>
  <c r="L103" i="11"/>
  <c r="L110" i="11"/>
  <c r="L122" i="11" s="1"/>
  <c r="L121" i="11"/>
  <c r="L128" i="11"/>
  <c r="F73" i="11"/>
  <c r="E73" i="11"/>
  <c r="E54" i="11"/>
  <c r="E80" i="11" s="1"/>
  <c r="E54" i="12"/>
  <c r="E80" i="12" s="1"/>
  <c r="E73" i="12"/>
  <c r="H54" i="1"/>
  <c r="H80" i="1" s="1"/>
  <c r="J80" i="1" s="1"/>
  <c r="I73" i="1"/>
  <c r="H73" i="1"/>
  <c r="F73" i="1"/>
  <c r="G73" i="1" s="1"/>
  <c r="E54" i="1"/>
  <c r="E73" i="1"/>
  <c r="E80" i="1" s="1"/>
  <c r="H9" i="1"/>
  <c r="H17" i="1" s="1"/>
  <c r="H14" i="1"/>
  <c r="H27" i="1"/>
  <c r="H38" i="1" s="1"/>
  <c r="H31" i="1"/>
  <c r="H37" i="1"/>
  <c r="H41" i="1"/>
  <c r="H47" i="1" s="1"/>
  <c r="H44" i="1"/>
  <c r="H53" i="1"/>
  <c r="H92" i="1"/>
  <c r="H122" i="1" s="1"/>
  <c r="H103" i="1"/>
  <c r="H110" i="1"/>
  <c r="H121" i="1"/>
  <c r="H128" i="1"/>
  <c r="I9" i="1"/>
  <c r="I14" i="1"/>
  <c r="I17" i="1"/>
  <c r="I27" i="1"/>
  <c r="I31" i="1"/>
  <c r="I37" i="1"/>
  <c r="I38" i="1"/>
  <c r="I41" i="1"/>
  <c r="I44" i="1"/>
  <c r="I47" i="1"/>
  <c r="I48" i="1"/>
  <c r="I53" i="1"/>
  <c r="I92" i="1"/>
  <c r="I122" i="1" s="1"/>
  <c r="I103" i="1"/>
  <c r="I110" i="1"/>
  <c r="I121" i="1"/>
  <c r="I128" i="1"/>
  <c r="J132" i="1"/>
  <c r="J130" i="1"/>
  <c r="J128" i="1"/>
  <c r="J92" i="1"/>
  <c r="J103" i="1"/>
  <c r="J122" i="1" s="1"/>
  <c r="J110" i="1"/>
  <c r="J121" i="1"/>
  <c r="J83" i="1"/>
  <c r="J82" i="1"/>
  <c r="J81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I54" i="1"/>
  <c r="I80" i="1" s="1"/>
  <c r="J54" i="1"/>
  <c r="J53" i="1"/>
  <c r="J52" i="1"/>
  <c r="J51" i="1"/>
  <c r="J50" i="1"/>
  <c r="J49" i="1"/>
  <c r="J41" i="1"/>
  <c r="J47" i="1" s="1"/>
  <c r="J44" i="1"/>
  <c r="J27" i="1"/>
  <c r="J38" i="1" s="1"/>
  <c r="J31" i="1"/>
  <c r="J3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E9" i="1"/>
  <c r="E14" i="1"/>
  <c r="E17" i="1" s="1"/>
  <c r="E27" i="1"/>
  <c r="E38" i="1" s="1"/>
  <c r="E31" i="1"/>
  <c r="E37" i="1"/>
  <c r="E41" i="1"/>
  <c r="E44" i="1"/>
  <c r="E47" i="1" s="1"/>
  <c r="E53" i="1"/>
  <c r="E84" i="1" s="1"/>
  <c r="E92" i="1"/>
  <c r="E122" i="1" s="1"/>
  <c r="E103" i="1"/>
  <c r="E110" i="1"/>
  <c r="E121" i="1"/>
  <c r="E128" i="1"/>
  <c r="F9" i="1"/>
  <c r="F14" i="1"/>
  <c r="F17" i="1" s="1"/>
  <c r="F48" i="1" s="1"/>
  <c r="F27" i="1"/>
  <c r="F31" i="1"/>
  <c r="F38" i="1" s="1"/>
  <c r="F37" i="1"/>
  <c r="F41" i="1"/>
  <c r="F47" i="1" s="1"/>
  <c r="F44" i="1"/>
  <c r="F53" i="1"/>
  <c r="F92" i="1"/>
  <c r="F122" i="1" s="1"/>
  <c r="F103" i="1"/>
  <c r="F110" i="1"/>
  <c r="F121" i="1"/>
  <c r="F128" i="1"/>
  <c r="G132" i="1"/>
  <c r="G130" i="1"/>
  <c r="G128" i="1"/>
  <c r="G92" i="1"/>
  <c r="G122" i="1" s="1"/>
  <c r="G103" i="1"/>
  <c r="G110" i="1"/>
  <c r="G121" i="1"/>
  <c r="G83" i="1"/>
  <c r="G82" i="1"/>
  <c r="G81" i="1"/>
  <c r="G79" i="1"/>
  <c r="G78" i="1"/>
  <c r="G77" i="1"/>
  <c r="G76" i="1"/>
  <c r="G75" i="1"/>
  <c r="G74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F54" i="1"/>
  <c r="F80" i="1" s="1"/>
  <c r="G52" i="1"/>
  <c r="G51" i="1"/>
  <c r="G50" i="1"/>
  <c r="G49" i="1"/>
  <c r="G41" i="1"/>
  <c r="G44" i="1"/>
  <c r="G47" i="1"/>
  <c r="G27" i="1"/>
  <c r="G38" i="1" s="1"/>
  <c r="G31" i="1"/>
  <c r="G37" i="1"/>
  <c r="G16" i="1"/>
  <c r="G15" i="1"/>
  <c r="G13" i="1"/>
  <c r="G12" i="1"/>
  <c r="G11" i="1"/>
  <c r="G10" i="1"/>
  <c r="G9" i="1"/>
  <c r="G8" i="1"/>
  <c r="G7" i="1"/>
  <c r="G6" i="1"/>
  <c r="G5" i="1"/>
  <c r="G4" i="1"/>
  <c r="P9" i="12"/>
  <c r="P14" i="12"/>
  <c r="P17" i="12"/>
  <c r="P27" i="12"/>
  <c r="P38" i="12" s="1"/>
  <c r="P48" i="12" s="1"/>
  <c r="P131" i="12" s="1"/>
  <c r="P133" i="12" s="1"/>
  <c r="P31" i="12"/>
  <c r="P37" i="12"/>
  <c r="P41" i="12"/>
  <c r="P47" i="12" s="1"/>
  <c r="P44" i="12"/>
  <c r="P53" i="12"/>
  <c r="P84" i="12" s="1"/>
  <c r="P129" i="12" s="1"/>
  <c r="P80" i="12"/>
  <c r="P92" i="12"/>
  <c r="P122" i="12" s="1"/>
  <c r="P103" i="12"/>
  <c r="P110" i="12"/>
  <c r="P121" i="12"/>
  <c r="P128" i="12"/>
  <c r="O9" i="12"/>
  <c r="O17" i="12" s="1"/>
  <c r="O48" i="12" s="1"/>
  <c r="O131" i="12" s="1"/>
  <c r="O133" i="12" s="1"/>
  <c r="O14" i="12"/>
  <c r="O27" i="12"/>
  <c r="O31" i="12"/>
  <c r="O37" i="12"/>
  <c r="O38" i="12"/>
  <c r="O41" i="12"/>
  <c r="O44" i="12"/>
  <c r="O47" i="12" s="1"/>
  <c r="O53" i="12"/>
  <c r="O84" i="12" s="1"/>
  <c r="O129" i="12" s="1"/>
  <c r="O80" i="12"/>
  <c r="O92" i="12"/>
  <c r="O103" i="12"/>
  <c r="O110" i="12"/>
  <c r="O121" i="12"/>
  <c r="O122" i="12"/>
  <c r="O128" i="12"/>
  <c r="N9" i="12"/>
  <c r="N17" i="12" s="1"/>
  <c r="N14" i="12"/>
  <c r="N27" i="12"/>
  <c r="N31" i="12"/>
  <c r="N37" i="12"/>
  <c r="N38" i="12"/>
  <c r="N41" i="12"/>
  <c r="N47" i="12" s="1"/>
  <c r="N44" i="12"/>
  <c r="N53" i="12"/>
  <c r="N80" i="12"/>
  <c r="N84" i="12" s="1"/>
  <c r="N129" i="12" s="1"/>
  <c r="N92" i="12"/>
  <c r="N103" i="12"/>
  <c r="N110" i="12"/>
  <c r="N121" i="12"/>
  <c r="N122" i="12"/>
  <c r="N128" i="12"/>
  <c r="M9" i="12"/>
  <c r="M14" i="12"/>
  <c r="M17" i="12" s="1"/>
  <c r="M27" i="12"/>
  <c r="M31" i="12"/>
  <c r="M37" i="12"/>
  <c r="M38" i="12" s="1"/>
  <c r="M41" i="12"/>
  <c r="M47" i="12" s="1"/>
  <c r="M44" i="12"/>
  <c r="M53" i="12"/>
  <c r="M80" i="12"/>
  <c r="M84" i="12"/>
  <c r="M92" i="12"/>
  <c r="M103" i="12"/>
  <c r="M110" i="12"/>
  <c r="M121" i="12"/>
  <c r="M122" i="12" s="1"/>
  <c r="M129" i="12" s="1"/>
  <c r="M128" i="12"/>
  <c r="E9" i="12"/>
  <c r="E14" i="12"/>
  <c r="E17" i="12"/>
  <c r="E48" i="12" s="1"/>
  <c r="E27" i="12"/>
  <c r="E31" i="12"/>
  <c r="E37" i="12"/>
  <c r="E38" i="12"/>
  <c r="E41" i="12"/>
  <c r="E44" i="12"/>
  <c r="E47" i="12"/>
  <c r="E53" i="12"/>
  <c r="E84" i="12" s="1"/>
  <c r="E92" i="12"/>
  <c r="E103" i="12"/>
  <c r="E122" i="12" s="1"/>
  <c r="I122" i="12" s="1"/>
  <c r="E110" i="12"/>
  <c r="E121" i="12"/>
  <c r="E128" i="12"/>
  <c r="F9" i="12"/>
  <c r="F14" i="12"/>
  <c r="F17" i="12" s="1"/>
  <c r="F27" i="12"/>
  <c r="F31" i="12"/>
  <c r="F38" i="12" s="1"/>
  <c r="J38" i="12" s="1"/>
  <c r="F37" i="12"/>
  <c r="F41" i="12"/>
  <c r="F44" i="12"/>
  <c r="F47" i="12" s="1"/>
  <c r="J47" i="12" s="1"/>
  <c r="F53" i="12"/>
  <c r="F84" i="12" s="1"/>
  <c r="F92" i="12"/>
  <c r="F122" i="12" s="1"/>
  <c r="J122" i="12" s="1"/>
  <c r="F103" i="12"/>
  <c r="F110" i="12"/>
  <c r="F121" i="12"/>
  <c r="F128" i="12"/>
  <c r="I132" i="12"/>
  <c r="K132" i="12" s="1"/>
  <c r="J132" i="12"/>
  <c r="G132" i="12"/>
  <c r="I130" i="12"/>
  <c r="J130" i="12"/>
  <c r="K130" i="12"/>
  <c r="G130" i="12"/>
  <c r="K128" i="12"/>
  <c r="J128" i="12"/>
  <c r="I128" i="12"/>
  <c r="G128" i="12"/>
  <c r="J127" i="12"/>
  <c r="I127" i="12"/>
  <c r="J126" i="12"/>
  <c r="I126" i="12"/>
  <c r="J125" i="12"/>
  <c r="I125" i="12"/>
  <c r="J124" i="12"/>
  <c r="I124" i="12"/>
  <c r="J123" i="12"/>
  <c r="I123" i="12"/>
  <c r="K92" i="12"/>
  <c r="K103" i="12"/>
  <c r="K110" i="12"/>
  <c r="K121" i="12"/>
  <c r="K122" i="12"/>
  <c r="G92" i="12"/>
  <c r="G103" i="12"/>
  <c r="G110" i="12"/>
  <c r="G121" i="12"/>
  <c r="G122" i="12"/>
  <c r="J121" i="12"/>
  <c r="I121" i="12"/>
  <c r="J120" i="12"/>
  <c r="I120" i="12"/>
  <c r="J119" i="12"/>
  <c r="I119" i="12"/>
  <c r="J118" i="12"/>
  <c r="I118" i="12"/>
  <c r="J117" i="12"/>
  <c r="I117" i="12"/>
  <c r="J116" i="12"/>
  <c r="I116" i="12"/>
  <c r="J115" i="12"/>
  <c r="I115" i="12"/>
  <c r="J114" i="12"/>
  <c r="I114" i="12"/>
  <c r="J113" i="12"/>
  <c r="I113" i="12"/>
  <c r="J112" i="12"/>
  <c r="I112" i="12"/>
  <c r="J111" i="12"/>
  <c r="I111" i="12"/>
  <c r="J110" i="12"/>
  <c r="I110" i="12"/>
  <c r="J109" i="12"/>
  <c r="I109" i="12"/>
  <c r="J108" i="12"/>
  <c r="I108" i="12"/>
  <c r="J107" i="12"/>
  <c r="I107" i="12"/>
  <c r="J106" i="12"/>
  <c r="I106" i="12"/>
  <c r="J105" i="12"/>
  <c r="I105" i="12"/>
  <c r="J104" i="12"/>
  <c r="I104" i="12"/>
  <c r="J103" i="12"/>
  <c r="I103" i="12"/>
  <c r="J102" i="12"/>
  <c r="I102" i="12"/>
  <c r="J101" i="12"/>
  <c r="I101" i="12"/>
  <c r="J100" i="12"/>
  <c r="I100" i="12"/>
  <c r="J99" i="12"/>
  <c r="I99" i="12"/>
  <c r="J98" i="12"/>
  <c r="I98" i="12"/>
  <c r="J97" i="12"/>
  <c r="I97" i="12"/>
  <c r="J96" i="12"/>
  <c r="I96" i="12"/>
  <c r="J95" i="12"/>
  <c r="I95" i="12"/>
  <c r="J94" i="12"/>
  <c r="I94" i="12"/>
  <c r="J93" i="12"/>
  <c r="I93" i="12"/>
  <c r="J92" i="12"/>
  <c r="I92" i="12"/>
  <c r="J91" i="12"/>
  <c r="I91" i="12"/>
  <c r="J90" i="12"/>
  <c r="I90" i="12"/>
  <c r="J89" i="12"/>
  <c r="I89" i="12"/>
  <c r="J88" i="12"/>
  <c r="I88" i="12"/>
  <c r="J87" i="12"/>
  <c r="I87" i="12"/>
  <c r="J86" i="12"/>
  <c r="I86" i="12"/>
  <c r="J85" i="12"/>
  <c r="I85" i="12"/>
  <c r="I83" i="12"/>
  <c r="K83" i="12" s="1"/>
  <c r="J83" i="12"/>
  <c r="G83" i="12"/>
  <c r="I82" i="12"/>
  <c r="K82" i="12" s="1"/>
  <c r="J82" i="12"/>
  <c r="G82" i="12"/>
  <c r="I81" i="12"/>
  <c r="J81" i="12"/>
  <c r="K81" i="12"/>
  <c r="G81" i="12"/>
  <c r="I79" i="12"/>
  <c r="K79" i="12" s="1"/>
  <c r="J79" i="12"/>
  <c r="G79" i="12"/>
  <c r="I78" i="12"/>
  <c r="J78" i="12"/>
  <c r="K78" i="12"/>
  <c r="G78" i="12"/>
  <c r="I77" i="12"/>
  <c r="K77" i="12" s="1"/>
  <c r="J77" i="12"/>
  <c r="G77" i="12"/>
  <c r="I76" i="12"/>
  <c r="K76" i="12" s="1"/>
  <c r="J76" i="12"/>
  <c r="G76" i="12"/>
  <c r="I75" i="12"/>
  <c r="J75" i="12"/>
  <c r="K75" i="12"/>
  <c r="G75" i="12"/>
  <c r="I74" i="12"/>
  <c r="K74" i="12" s="1"/>
  <c r="J74" i="12"/>
  <c r="G74" i="12"/>
  <c r="I73" i="12"/>
  <c r="K73" i="12" s="1"/>
  <c r="J73" i="12"/>
  <c r="G73" i="12"/>
  <c r="I72" i="12"/>
  <c r="J72" i="12"/>
  <c r="K72" i="12"/>
  <c r="G72" i="12"/>
  <c r="I71" i="12"/>
  <c r="K71" i="12" s="1"/>
  <c r="J71" i="12"/>
  <c r="G71" i="12"/>
  <c r="I70" i="12"/>
  <c r="K70" i="12" s="1"/>
  <c r="J70" i="12"/>
  <c r="G70" i="12"/>
  <c r="I69" i="12"/>
  <c r="J69" i="12"/>
  <c r="K69" i="12"/>
  <c r="G69" i="12"/>
  <c r="I68" i="12"/>
  <c r="K68" i="12" s="1"/>
  <c r="J68" i="12"/>
  <c r="G68" i="12"/>
  <c r="I67" i="12"/>
  <c r="K67" i="12" s="1"/>
  <c r="J67" i="12"/>
  <c r="G67" i="12"/>
  <c r="I66" i="12"/>
  <c r="J66" i="12"/>
  <c r="K66" i="12"/>
  <c r="G66" i="12"/>
  <c r="I65" i="12"/>
  <c r="K65" i="12" s="1"/>
  <c r="J65" i="12"/>
  <c r="G65" i="12"/>
  <c r="I64" i="12"/>
  <c r="K64" i="12" s="1"/>
  <c r="J64" i="12"/>
  <c r="G64" i="12"/>
  <c r="I63" i="12"/>
  <c r="J63" i="12"/>
  <c r="K63" i="12"/>
  <c r="G63" i="12"/>
  <c r="I62" i="12"/>
  <c r="K62" i="12" s="1"/>
  <c r="J62" i="12"/>
  <c r="G62" i="12"/>
  <c r="I61" i="12"/>
  <c r="K61" i="12" s="1"/>
  <c r="J61" i="12"/>
  <c r="G61" i="12"/>
  <c r="I60" i="12"/>
  <c r="J60" i="12"/>
  <c r="K60" i="12"/>
  <c r="G60" i="12"/>
  <c r="I59" i="12"/>
  <c r="K59" i="12" s="1"/>
  <c r="J59" i="12"/>
  <c r="G59" i="12"/>
  <c r="I58" i="12"/>
  <c r="K58" i="12" s="1"/>
  <c r="J58" i="12"/>
  <c r="G58" i="12"/>
  <c r="I57" i="12"/>
  <c r="J57" i="12"/>
  <c r="K57" i="12"/>
  <c r="G57" i="12"/>
  <c r="I56" i="12"/>
  <c r="K56" i="12" s="1"/>
  <c r="J56" i="12"/>
  <c r="G56" i="12"/>
  <c r="I55" i="12"/>
  <c r="K55" i="12" s="1"/>
  <c r="J55" i="12"/>
  <c r="G55" i="12"/>
  <c r="P54" i="12"/>
  <c r="O54" i="12"/>
  <c r="N54" i="12"/>
  <c r="M54" i="12"/>
  <c r="I54" i="12"/>
  <c r="F54" i="12"/>
  <c r="F80" i="12" s="1"/>
  <c r="J80" i="12" s="1"/>
  <c r="G54" i="12"/>
  <c r="I53" i="12"/>
  <c r="K53" i="12" s="1"/>
  <c r="J53" i="12"/>
  <c r="G53" i="12"/>
  <c r="I52" i="12"/>
  <c r="K52" i="12" s="1"/>
  <c r="J52" i="12"/>
  <c r="G52" i="12"/>
  <c r="I51" i="12"/>
  <c r="K51" i="12" s="1"/>
  <c r="J51" i="12"/>
  <c r="G51" i="12"/>
  <c r="I50" i="12"/>
  <c r="K50" i="12" s="1"/>
  <c r="J50" i="12"/>
  <c r="G50" i="12"/>
  <c r="I49" i="12"/>
  <c r="K49" i="12" s="1"/>
  <c r="J49" i="12"/>
  <c r="G49" i="12"/>
  <c r="K41" i="12"/>
  <c r="K47" i="12" s="1"/>
  <c r="K44" i="12"/>
  <c r="I47" i="12"/>
  <c r="G41" i="12"/>
  <c r="G44" i="12"/>
  <c r="G47" i="12"/>
  <c r="J46" i="12"/>
  <c r="I46" i="12"/>
  <c r="J45" i="12"/>
  <c r="I45" i="12"/>
  <c r="J44" i="12"/>
  <c r="I44" i="12"/>
  <c r="J43" i="12"/>
  <c r="I43" i="12"/>
  <c r="J42" i="12"/>
  <c r="I42" i="12"/>
  <c r="J41" i="12"/>
  <c r="I41" i="12"/>
  <c r="J40" i="12"/>
  <c r="I40" i="12"/>
  <c r="J39" i="12"/>
  <c r="I39" i="12"/>
  <c r="K27" i="12"/>
  <c r="K38" i="12" s="1"/>
  <c r="K31" i="12"/>
  <c r="K37" i="12"/>
  <c r="I38" i="12"/>
  <c r="G27" i="12"/>
  <c r="G31" i="12"/>
  <c r="G38" i="12" s="1"/>
  <c r="G37" i="12"/>
  <c r="J37" i="12"/>
  <c r="I37" i="12"/>
  <c r="J36" i="12"/>
  <c r="I36" i="12"/>
  <c r="J35" i="12"/>
  <c r="I35" i="12"/>
  <c r="J34" i="12"/>
  <c r="I34" i="12"/>
  <c r="J33" i="12"/>
  <c r="I33" i="12"/>
  <c r="J32" i="12"/>
  <c r="I32" i="12"/>
  <c r="J31" i="12"/>
  <c r="I31" i="12"/>
  <c r="J30" i="12"/>
  <c r="I30" i="12"/>
  <c r="J29" i="12"/>
  <c r="I29" i="12"/>
  <c r="J28" i="12"/>
  <c r="I28" i="12"/>
  <c r="J27" i="12"/>
  <c r="I27" i="12"/>
  <c r="J26" i="12"/>
  <c r="I26" i="12"/>
  <c r="J25" i="12"/>
  <c r="I25" i="12"/>
  <c r="J24" i="12"/>
  <c r="I24" i="12"/>
  <c r="J23" i="12"/>
  <c r="I23" i="12"/>
  <c r="J22" i="12"/>
  <c r="I22" i="12"/>
  <c r="J21" i="12"/>
  <c r="I21" i="12"/>
  <c r="J20" i="12"/>
  <c r="I20" i="12"/>
  <c r="J19" i="12"/>
  <c r="I19" i="12"/>
  <c r="J18" i="12"/>
  <c r="I18" i="12"/>
  <c r="I17" i="12"/>
  <c r="I16" i="12"/>
  <c r="J16" i="12"/>
  <c r="K16" i="12" s="1"/>
  <c r="G16" i="12"/>
  <c r="I15" i="12"/>
  <c r="J15" i="12"/>
  <c r="K15" i="12"/>
  <c r="G15" i="12"/>
  <c r="I14" i="12"/>
  <c r="J14" i="12"/>
  <c r="K14" i="12"/>
  <c r="G14" i="12"/>
  <c r="I13" i="12"/>
  <c r="J13" i="12"/>
  <c r="K13" i="12" s="1"/>
  <c r="G13" i="12"/>
  <c r="I12" i="12"/>
  <c r="J12" i="12"/>
  <c r="K12" i="12"/>
  <c r="G12" i="12"/>
  <c r="I11" i="12"/>
  <c r="J11" i="12"/>
  <c r="K11" i="12"/>
  <c r="G11" i="12"/>
  <c r="I10" i="12"/>
  <c r="J10" i="12"/>
  <c r="K10" i="12" s="1"/>
  <c r="G10" i="12"/>
  <c r="I9" i="12"/>
  <c r="J9" i="12"/>
  <c r="K9" i="12"/>
  <c r="G9" i="12"/>
  <c r="I8" i="12"/>
  <c r="J8" i="12"/>
  <c r="K8" i="12"/>
  <c r="G8" i="12"/>
  <c r="I7" i="12"/>
  <c r="J7" i="12"/>
  <c r="K7" i="12" s="1"/>
  <c r="G7" i="12"/>
  <c r="I6" i="12"/>
  <c r="J6" i="12"/>
  <c r="K6" i="12" s="1"/>
  <c r="G6" i="12"/>
  <c r="I5" i="12"/>
  <c r="J5" i="12"/>
  <c r="K5" i="12" s="1"/>
  <c r="G5" i="12"/>
  <c r="I4" i="12"/>
  <c r="J4" i="12"/>
  <c r="K4" i="12" s="1"/>
  <c r="G4" i="12"/>
  <c r="J132" i="11"/>
  <c r="J130" i="11"/>
  <c r="J127" i="11"/>
  <c r="J126" i="11"/>
  <c r="J125" i="11"/>
  <c r="J124" i="11"/>
  <c r="J123" i="11"/>
  <c r="J120" i="11"/>
  <c r="J119" i="11"/>
  <c r="J118" i="11"/>
  <c r="J117" i="11"/>
  <c r="J116" i="11"/>
  <c r="J115" i="11"/>
  <c r="J114" i="11"/>
  <c r="J113" i="11"/>
  <c r="J112" i="11"/>
  <c r="J111" i="11"/>
  <c r="J109" i="11"/>
  <c r="J108" i="11"/>
  <c r="J107" i="11"/>
  <c r="J106" i="11"/>
  <c r="J105" i="11"/>
  <c r="J104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3" i="11"/>
  <c r="J82" i="11"/>
  <c r="J81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K68" i="11" s="1"/>
  <c r="J67" i="11"/>
  <c r="J66" i="11"/>
  <c r="J65" i="11"/>
  <c r="J64" i="11"/>
  <c r="J63" i="11"/>
  <c r="J62" i="11"/>
  <c r="J61" i="11"/>
  <c r="J60" i="11"/>
  <c r="J59" i="11"/>
  <c r="J58" i="11"/>
  <c r="J57" i="11"/>
  <c r="J56" i="11"/>
  <c r="K56" i="11" s="1"/>
  <c r="J55" i="11"/>
  <c r="J52" i="11"/>
  <c r="J51" i="11"/>
  <c r="J50" i="11"/>
  <c r="J49" i="11"/>
  <c r="J46" i="11"/>
  <c r="J45" i="11"/>
  <c r="J44" i="11"/>
  <c r="J43" i="11"/>
  <c r="J42" i="11"/>
  <c r="J40" i="11"/>
  <c r="J39" i="11"/>
  <c r="J36" i="11"/>
  <c r="J35" i="11"/>
  <c r="J34" i="11"/>
  <c r="J33" i="11"/>
  <c r="J32" i="11"/>
  <c r="J30" i="11"/>
  <c r="J29" i="11"/>
  <c r="J28" i="11"/>
  <c r="J26" i="11"/>
  <c r="J25" i="11"/>
  <c r="J24" i="11"/>
  <c r="J23" i="11"/>
  <c r="J22" i="11"/>
  <c r="J21" i="11"/>
  <c r="J20" i="11"/>
  <c r="J19" i="11"/>
  <c r="J18" i="11"/>
  <c r="J16" i="11"/>
  <c r="J15" i="11"/>
  <c r="J13" i="11"/>
  <c r="J12" i="11"/>
  <c r="J11" i="11"/>
  <c r="J10" i="11"/>
  <c r="J8" i="11"/>
  <c r="J7" i="11"/>
  <c r="J6" i="11"/>
  <c r="J5" i="11"/>
  <c r="J4" i="11"/>
  <c r="I132" i="11"/>
  <c r="K132" i="11" s="1"/>
  <c r="I130" i="11"/>
  <c r="K130" i="11" s="1"/>
  <c r="I127" i="11"/>
  <c r="I126" i="11"/>
  <c r="I125" i="11"/>
  <c r="I124" i="11"/>
  <c r="I123" i="11"/>
  <c r="I120" i="11"/>
  <c r="I119" i="11"/>
  <c r="I118" i="11"/>
  <c r="I117" i="11"/>
  <c r="I116" i="11"/>
  <c r="I115" i="11"/>
  <c r="I114" i="11"/>
  <c r="I113" i="11"/>
  <c r="I112" i="11"/>
  <c r="I111" i="11"/>
  <c r="I109" i="11"/>
  <c r="I108" i="11"/>
  <c r="I107" i="11"/>
  <c r="I106" i="11"/>
  <c r="I105" i="11"/>
  <c r="I104" i="11"/>
  <c r="I102" i="11"/>
  <c r="I101" i="11"/>
  <c r="I100" i="11"/>
  <c r="I99" i="11"/>
  <c r="I98" i="11"/>
  <c r="I97" i="11"/>
  <c r="I96" i="11"/>
  <c r="I95" i="11"/>
  <c r="I94" i="11"/>
  <c r="I93" i="11"/>
  <c r="I91" i="11"/>
  <c r="I90" i="11"/>
  <c r="I89" i="11"/>
  <c r="I88" i="11"/>
  <c r="I87" i="11"/>
  <c r="I86" i="11"/>
  <c r="I85" i="11"/>
  <c r="I83" i="11"/>
  <c r="I82" i="11"/>
  <c r="K82" i="11" s="1"/>
  <c r="I81" i="11"/>
  <c r="I79" i="11"/>
  <c r="I78" i="11"/>
  <c r="K78" i="11" s="1"/>
  <c r="I77" i="11"/>
  <c r="K77" i="11" s="1"/>
  <c r="I76" i="11"/>
  <c r="I75" i="11"/>
  <c r="I74" i="11"/>
  <c r="I73" i="11"/>
  <c r="K73" i="11" s="1"/>
  <c r="I72" i="11"/>
  <c r="K72" i="11" s="1"/>
  <c r="I71" i="11"/>
  <c r="I70" i="11"/>
  <c r="K70" i="11" s="1"/>
  <c r="I69" i="11"/>
  <c r="I68" i="11"/>
  <c r="I67" i="11"/>
  <c r="I66" i="11"/>
  <c r="K66" i="11" s="1"/>
  <c r="I65" i="11"/>
  <c r="K65" i="11" s="1"/>
  <c r="I64" i="11"/>
  <c r="I63" i="11"/>
  <c r="I62" i="11"/>
  <c r="I61" i="11"/>
  <c r="K61" i="11" s="1"/>
  <c r="I60" i="11"/>
  <c r="K60" i="11" s="1"/>
  <c r="I59" i="11"/>
  <c r="I58" i="11"/>
  <c r="K58" i="11" s="1"/>
  <c r="I57" i="11"/>
  <c r="I56" i="11"/>
  <c r="I55" i="11"/>
  <c r="I54" i="11"/>
  <c r="I53" i="11"/>
  <c r="I52" i="11"/>
  <c r="I51" i="11"/>
  <c r="I50" i="11"/>
  <c r="I49" i="11"/>
  <c r="K49" i="11" s="1"/>
  <c r="I46" i="11"/>
  <c r="I45" i="11"/>
  <c r="I43" i="11"/>
  <c r="I42" i="11"/>
  <c r="I41" i="11"/>
  <c r="I40" i="11"/>
  <c r="I39" i="11"/>
  <c r="I37" i="11"/>
  <c r="I36" i="11"/>
  <c r="I35" i="11"/>
  <c r="I34" i="11"/>
  <c r="I33" i="11"/>
  <c r="I32" i="11"/>
  <c r="I31" i="11"/>
  <c r="I30" i="11"/>
  <c r="I29" i="11"/>
  <c r="I28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K13" i="11" s="1"/>
  <c r="I12" i="11"/>
  <c r="K12" i="11" s="1"/>
  <c r="I11" i="11"/>
  <c r="I10" i="11"/>
  <c r="K10" i="11" s="1"/>
  <c r="I9" i="11"/>
  <c r="I8" i="11"/>
  <c r="I7" i="11"/>
  <c r="I6" i="11"/>
  <c r="K6" i="11" s="1"/>
  <c r="I5" i="11"/>
  <c r="K5" i="11" s="1"/>
  <c r="I4" i="11"/>
  <c r="F9" i="11"/>
  <c r="J9" i="11" s="1"/>
  <c r="K9" i="11" s="1"/>
  <c r="F14" i="11"/>
  <c r="J14" i="11" s="1"/>
  <c r="F17" i="11"/>
  <c r="J17" i="11" s="1"/>
  <c r="F27" i="11"/>
  <c r="F38" i="11" s="1"/>
  <c r="F31" i="11"/>
  <c r="J31" i="11" s="1"/>
  <c r="F37" i="11"/>
  <c r="J37" i="11" s="1"/>
  <c r="F41" i="11"/>
  <c r="J41" i="11" s="1"/>
  <c r="F44" i="11"/>
  <c r="F47" i="11"/>
  <c r="J47" i="11" s="1"/>
  <c r="F53" i="11"/>
  <c r="F92" i="11"/>
  <c r="F103" i="11"/>
  <c r="F122" i="11" s="1"/>
  <c r="J122" i="11" s="1"/>
  <c r="F110" i="11"/>
  <c r="J110" i="11" s="1"/>
  <c r="F121" i="11"/>
  <c r="J121" i="11" s="1"/>
  <c r="F128" i="11"/>
  <c r="J128" i="11" s="1"/>
  <c r="F54" i="11"/>
  <c r="G54" i="11" s="1"/>
  <c r="E9" i="11"/>
  <c r="E14" i="11"/>
  <c r="E17" i="11"/>
  <c r="E27" i="11"/>
  <c r="E38" i="11" s="1"/>
  <c r="E31" i="11"/>
  <c r="E37" i="11"/>
  <c r="E41" i="11"/>
  <c r="E47" i="11" s="1"/>
  <c r="I47" i="11" s="1"/>
  <c r="E44" i="11"/>
  <c r="I44" i="11" s="1"/>
  <c r="E53" i="11"/>
  <c r="E84" i="11" s="1"/>
  <c r="E92" i="11"/>
  <c r="E122" i="11" s="1"/>
  <c r="I122" i="11" s="1"/>
  <c r="E103" i="11"/>
  <c r="I103" i="11" s="1"/>
  <c r="E110" i="11"/>
  <c r="I110" i="11" s="1"/>
  <c r="E121" i="11"/>
  <c r="I121" i="11" s="1"/>
  <c r="E128" i="11"/>
  <c r="I128" i="11" s="1"/>
  <c r="K128" i="11"/>
  <c r="K92" i="11"/>
  <c r="K122" i="11" s="1"/>
  <c r="K103" i="11"/>
  <c r="K110" i="11"/>
  <c r="K121" i="11"/>
  <c r="K83" i="11"/>
  <c r="K81" i="11"/>
  <c r="K79" i="11"/>
  <c r="K76" i="11"/>
  <c r="K75" i="11"/>
  <c r="K74" i="11"/>
  <c r="K71" i="11"/>
  <c r="K69" i="11"/>
  <c r="K67" i="11"/>
  <c r="K64" i="11"/>
  <c r="K63" i="11"/>
  <c r="K62" i="11"/>
  <c r="K59" i="11"/>
  <c r="K57" i="11"/>
  <c r="K55" i="11"/>
  <c r="K52" i="11"/>
  <c r="K51" i="11"/>
  <c r="K50" i="11"/>
  <c r="K41" i="11"/>
  <c r="K44" i="11"/>
  <c r="K47" i="11"/>
  <c r="K27" i="11"/>
  <c r="K38" i="11" s="1"/>
  <c r="K31" i="11"/>
  <c r="K37" i="11"/>
  <c r="K16" i="11"/>
  <c r="K15" i="11"/>
  <c r="K11" i="11"/>
  <c r="K8" i="11"/>
  <c r="K7" i="11"/>
  <c r="K4" i="11"/>
  <c r="G53" i="11"/>
  <c r="G17" i="11"/>
  <c r="G14" i="11"/>
  <c r="G9" i="11"/>
  <c r="G132" i="11"/>
  <c r="G130" i="11"/>
  <c r="G83" i="11"/>
  <c r="G82" i="11"/>
  <c r="G81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2" i="11"/>
  <c r="G51" i="11"/>
  <c r="G50" i="11"/>
  <c r="G49" i="11"/>
  <c r="G16" i="11"/>
  <c r="G15" i="11"/>
  <c r="G13" i="11"/>
  <c r="G12" i="11"/>
  <c r="G11" i="11"/>
  <c r="G10" i="11"/>
  <c r="G8" i="11"/>
  <c r="G7" i="11"/>
  <c r="G6" i="11"/>
  <c r="G5" i="11"/>
  <c r="G4" i="11"/>
  <c r="O80" i="1"/>
  <c r="M9" i="11"/>
  <c r="N9" i="11"/>
  <c r="O9" i="11"/>
  <c r="P9" i="11"/>
  <c r="M14" i="11"/>
  <c r="M17" i="11" s="1"/>
  <c r="N14" i="11"/>
  <c r="O14" i="11"/>
  <c r="P14" i="11"/>
  <c r="N17" i="11"/>
  <c r="N48" i="11" s="1"/>
  <c r="O17" i="11"/>
  <c r="P17" i="11"/>
  <c r="P48" i="11" s="1"/>
  <c r="G27" i="11"/>
  <c r="M27" i="11"/>
  <c r="N27" i="11"/>
  <c r="N38" i="11" s="1"/>
  <c r="O27" i="11"/>
  <c r="O38" i="11" s="1"/>
  <c r="P27" i="11"/>
  <c r="P38" i="11" s="1"/>
  <c r="G31" i="11"/>
  <c r="M31" i="11"/>
  <c r="N31" i="11"/>
  <c r="O31" i="11"/>
  <c r="P31" i="11"/>
  <c r="G37" i="11"/>
  <c r="M37" i="11"/>
  <c r="M38" i="11" s="1"/>
  <c r="N37" i="11"/>
  <c r="O37" i="11"/>
  <c r="P37" i="11"/>
  <c r="G38" i="11"/>
  <c r="G41" i="11"/>
  <c r="G47" i="11" s="1"/>
  <c r="M41" i="11"/>
  <c r="M47" i="11" s="1"/>
  <c r="N41" i="11"/>
  <c r="O41" i="11"/>
  <c r="O47" i="11" s="1"/>
  <c r="P41" i="11"/>
  <c r="G44" i="11"/>
  <c r="M44" i="11"/>
  <c r="N44" i="11"/>
  <c r="N47" i="11" s="1"/>
  <c r="O44" i="11"/>
  <c r="P44" i="11"/>
  <c r="P47" i="11"/>
  <c r="M53" i="11"/>
  <c r="M84" i="11" s="1"/>
  <c r="N53" i="11"/>
  <c r="O53" i="11"/>
  <c r="P53" i="11"/>
  <c r="M54" i="11"/>
  <c r="N54" i="11"/>
  <c r="O54" i="11"/>
  <c r="P54" i="11"/>
  <c r="M80" i="11"/>
  <c r="N80" i="11"/>
  <c r="O80" i="11"/>
  <c r="O84" i="11" s="1"/>
  <c r="P80" i="11"/>
  <c r="P84" i="11" s="1"/>
  <c r="N84" i="11"/>
  <c r="G92" i="11"/>
  <c r="M92" i="11"/>
  <c r="N92" i="11"/>
  <c r="N122" i="11" s="1"/>
  <c r="O92" i="11"/>
  <c r="O122" i="11" s="1"/>
  <c r="P92" i="11"/>
  <c r="P122" i="11" s="1"/>
  <c r="G103" i="11"/>
  <c r="M103" i="11"/>
  <c r="N103" i="11"/>
  <c r="O103" i="11"/>
  <c r="P103" i="11"/>
  <c r="G110" i="11"/>
  <c r="M110" i="11"/>
  <c r="N110" i="11"/>
  <c r="O110" i="11"/>
  <c r="P110" i="11"/>
  <c r="G121" i="11"/>
  <c r="M121" i="11"/>
  <c r="M122" i="11" s="1"/>
  <c r="N121" i="11"/>
  <c r="O121" i="11"/>
  <c r="P121" i="11"/>
  <c r="G122" i="11"/>
  <c r="G128" i="11"/>
  <c r="M128" i="11"/>
  <c r="N128" i="11"/>
  <c r="O128" i="11"/>
  <c r="P128" i="11"/>
  <c r="L9" i="1"/>
  <c r="M9" i="1"/>
  <c r="N9" i="1"/>
  <c r="N17" i="1" s="1"/>
  <c r="N48" i="1" s="1"/>
  <c r="N131" i="1" s="1"/>
  <c r="N133" i="1" s="1"/>
  <c r="O9" i="1"/>
  <c r="L14" i="1"/>
  <c r="M14" i="1"/>
  <c r="N14" i="1"/>
  <c r="O14" i="1"/>
  <c r="O17" i="1" s="1"/>
  <c r="L17" i="1"/>
  <c r="M17" i="1"/>
  <c r="L27" i="1"/>
  <c r="L38" i="1" s="1"/>
  <c r="M27" i="1"/>
  <c r="N27" i="1"/>
  <c r="N38" i="1" s="1"/>
  <c r="O27" i="1"/>
  <c r="L31" i="1"/>
  <c r="M31" i="1"/>
  <c r="N31" i="1"/>
  <c r="O31" i="1"/>
  <c r="O38" i="1" s="1"/>
  <c r="L37" i="1"/>
  <c r="M37" i="1"/>
  <c r="M38" i="1" s="1"/>
  <c r="N37" i="1"/>
  <c r="O37" i="1"/>
  <c r="L41" i="1"/>
  <c r="M41" i="1"/>
  <c r="N41" i="1"/>
  <c r="O41" i="1"/>
  <c r="O47" i="1" s="1"/>
  <c r="L44" i="1"/>
  <c r="L47" i="1" s="1"/>
  <c r="M44" i="1"/>
  <c r="M47" i="1" s="1"/>
  <c r="N44" i="1"/>
  <c r="O44" i="1"/>
  <c r="N47" i="1"/>
  <c r="L53" i="1"/>
  <c r="M53" i="1"/>
  <c r="M84" i="1" s="1"/>
  <c r="N53" i="1"/>
  <c r="O53" i="1"/>
  <c r="L54" i="1"/>
  <c r="M54" i="1"/>
  <c r="N54" i="1"/>
  <c r="O54" i="1"/>
  <c r="L80" i="1"/>
  <c r="N80" i="1"/>
  <c r="L84" i="1"/>
  <c r="L129" i="1" s="1"/>
  <c r="N84" i="1"/>
  <c r="N129" i="1" s="1"/>
  <c r="O84" i="1"/>
  <c r="L92" i="1"/>
  <c r="M92" i="1"/>
  <c r="M122" i="1" s="1"/>
  <c r="N92" i="1"/>
  <c r="N122" i="1" s="1"/>
  <c r="O92" i="1"/>
  <c r="O122" i="1" s="1"/>
  <c r="L103" i="1"/>
  <c r="L122" i="1" s="1"/>
  <c r="M103" i="1"/>
  <c r="N103" i="1"/>
  <c r="O103" i="1"/>
  <c r="L110" i="1"/>
  <c r="M110" i="1"/>
  <c r="N110" i="1"/>
  <c r="O110" i="1"/>
  <c r="L121" i="1"/>
  <c r="M121" i="1"/>
  <c r="N121" i="1"/>
  <c r="O121" i="1"/>
  <c r="L128" i="1"/>
  <c r="M128" i="1"/>
  <c r="N128" i="1"/>
  <c r="O128" i="1"/>
  <c r="E129" i="12" l="1"/>
  <c r="I84" i="12"/>
  <c r="G84" i="12"/>
  <c r="M48" i="12"/>
  <c r="M131" i="12" s="1"/>
  <c r="M133" i="12" s="1"/>
  <c r="K14" i="11"/>
  <c r="M48" i="11"/>
  <c r="I80" i="12"/>
  <c r="K80" i="12" s="1"/>
  <c r="G80" i="12"/>
  <c r="N131" i="11"/>
  <c r="N133" i="11" s="1"/>
  <c r="K17" i="11"/>
  <c r="I80" i="11"/>
  <c r="K80" i="11" s="1"/>
  <c r="L48" i="12"/>
  <c r="L131" i="12" s="1"/>
  <c r="L133" i="12" s="1"/>
  <c r="M48" i="1"/>
  <c r="M131" i="1" s="1"/>
  <c r="M133" i="1" s="1"/>
  <c r="N129" i="11"/>
  <c r="F84" i="1"/>
  <c r="F129" i="1" s="1"/>
  <c r="J84" i="12"/>
  <c r="F129" i="12"/>
  <c r="J129" i="12" s="1"/>
  <c r="E129" i="1"/>
  <c r="G129" i="1" s="1"/>
  <c r="G84" i="1"/>
  <c r="L129" i="12"/>
  <c r="E129" i="11"/>
  <c r="I84" i="11"/>
  <c r="M129" i="11"/>
  <c r="M129" i="1"/>
  <c r="L48" i="1"/>
  <c r="L131" i="1" s="1"/>
  <c r="L133" i="1" s="1"/>
  <c r="P129" i="11"/>
  <c r="O129" i="1"/>
  <c r="O48" i="1"/>
  <c r="O129" i="11"/>
  <c r="I38" i="11"/>
  <c r="E48" i="11"/>
  <c r="F48" i="12"/>
  <c r="J17" i="12"/>
  <c r="K17" i="12" s="1"/>
  <c r="G17" i="12"/>
  <c r="N48" i="12"/>
  <c r="N131" i="12" s="1"/>
  <c r="N133" i="12" s="1"/>
  <c r="I84" i="1"/>
  <c r="I129" i="1" s="1"/>
  <c r="J17" i="1"/>
  <c r="H48" i="1"/>
  <c r="I131" i="1"/>
  <c r="I133" i="1" s="1"/>
  <c r="G80" i="1"/>
  <c r="P131" i="11"/>
  <c r="P133" i="11" s="1"/>
  <c r="O48" i="11"/>
  <c r="O131" i="11" s="1"/>
  <c r="O133" i="11" s="1"/>
  <c r="I48" i="12"/>
  <c r="G48" i="12"/>
  <c r="L48" i="11"/>
  <c r="K48" i="1"/>
  <c r="J38" i="11"/>
  <c r="F48" i="11"/>
  <c r="F131" i="1"/>
  <c r="F133" i="1" s="1"/>
  <c r="E48" i="1"/>
  <c r="G17" i="1"/>
  <c r="H84" i="1"/>
  <c r="L129" i="11"/>
  <c r="K129" i="1"/>
  <c r="J27" i="11"/>
  <c r="G14" i="1"/>
  <c r="J53" i="11"/>
  <c r="K53" i="11" s="1"/>
  <c r="I92" i="11"/>
  <c r="J54" i="11"/>
  <c r="K54" i="11" s="1"/>
  <c r="J54" i="12"/>
  <c r="K54" i="12" s="1"/>
  <c r="J103" i="11"/>
  <c r="G53" i="1"/>
  <c r="G54" i="1"/>
  <c r="F80" i="11"/>
  <c r="J80" i="11" s="1"/>
  <c r="I27" i="11"/>
  <c r="H129" i="1" l="1"/>
  <c r="J129" i="1" s="1"/>
  <c r="J84" i="1"/>
  <c r="F131" i="12"/>
  <c r="J48" i="12"/>
  <c r="K48" i="12" s="1"/>
  <c r="G80" i="11"/>
  <c r="E131" i="11"/>
  <c r="G48" i="11"/>
  <c r="I48" i="11"/>
  <c r="K48" i="11" s="1"/>
  <c r="I129" i="11"/>
  <c r="E131" i="1"/>
  <c r="G48" i="1"/>
  <c r="I129" i="12"/>
  <c r="K129" i="12" s="1"/>
  <c r="G129" i="12"/>
  <c r="O131" i="1"/>
  <c r="O133" i="1" s="1"/>
  <c r="M131" i="11"/>
  <c r="M133" i="11" s="1"/>
  <c r="E131" i="12"/>
  <c r="J48" i="11"/>
  <c r="H131" i="1"/>
  <c r="J48" i="1"/>
  <c r="K131" i="1"/>
  <c r="K133" i="1" s="1"/>
  <c r="L131" i="11"/>
  <c r="L133" i="11" s="1"/>
  <c r="F84" i="11"/>
  <c r="K84" i="12"/>
  <c r="J131" i="1" l="1"/>
  <c r="J133" i="1" s="1"/>
  <c r="H133" i="1"/>
  <c r="E133" i="11"/>
  <c r="I133" i="11" s="1"/>
  <c r="I131" i="11"/>
  <c r="I131" i="12"/>
  <c r="K131" i="12" s="1"/>
  <c r="K133" i="12" s="1"/>
  <c r="E133" i="12"/>
  <c r="I133" i="12" s="1"/>
  <c r="G131" i="12"/>
  <c r="G133" i="12" s="1"/>
  <c r="J84" i="11"/>
  <c r="K84" i="11" s="1"/>
  <c r="F129" i="11"/>
  <c r="G84" i="11"/>
  <c r="E133" i="1"/>
  <c r="G131" i="1"/>
  <c r="G133" i="1" s="1"/>
  <c r="J131" i="12"/>
  <c r="F133" i="12"/>
  <c r="J133" i="12" s="1"/>
  <c r="J129" i="11" l="1"/>
  <c r="K129" i="11" s="1"/>
  <c r="G129" i="11"/>
  <c r="F131" i="11"/>
  <c r="F133" i="11" l="1"/>
  <c r="J133" i="11" s="1"/>
  <c r="J131" i="11"/>
  <c r="K131" i="11" s="1"/>
  <c r="K133" i="11" s="1"/>
  <c r="G131" i="11"/>
  <c r="G133" i="11" s="1"/>
</calcChain>
</file>

<file path=xl/sharedStrings.xml><?xml version="1.0" encoding="utf-8"?>
<sst xmlns="http://schemas.openxmlformats.org/spreadsheetml/2006/main" count="734" uniqueCount="224">
  <si>
    <t>月次収支</t>
  </si>
  <si>
    <t>1 海運業</t>
  </si>
  <si>
    <t>全社 計</t>
  </si>
  <si>
    <t xml:space="preserve"> </t>
  </si>
  <si>
    <t>計画為替:</t>
  </si>
  <si>
    <t>為替の影響</t>
  </si>
  <si>
    <t>科目</t>
  </si>
  <si>
    <t>実績</t>
  </si>
  <si>
    <t>計画</t>
  </si>
  <si>
    <t>差額</t>
  </si>
  <si>
    <t>実績($)</t>
  </si>
  <si>
    <t>計画($)</t>
  </si>
  <si>
    <t>換算後</t>
  </si>
  <si>
    <t>影響額</t>
  </si>
  <si>
    <t>市況その他</t>
  </si>
  <si>
    <t>貨物運賃</t>
  </si>
  <si>
    <t>ＢＡＦ／ＣＡＦ</t>
  </si>
  <si>
    <t>ＡＤＤ．ＣＯＭＭ．</t>
  </si>
  <si>
    <t>滞船料</t>
  </si>
  <si>
    <t>早出料</t>
  </si>
  <si>
    <t>運賃</t>
  </si>
  <si>
    <t>貸船料</t>
  </si>
  <si>
    <t>パフォーマンス</t>
  </si>
  <si>
    <t>その他</t>
  </si>
  <si>
    <t>他船取扱手数料</t>
  </si>
  <si>
    <t>その他海運業収益</t>
  </si>
  <si>
    <t>海運業収益</t>
  </si>
  <si>
    <t>家賃</t>
  </si>
  <si>
    <t>礼金</t>
  </si>
  <si>
    <t>管理収益</t>
  </si>
  <si>
    <t>ビル管理収益　共益費</t>
  </si>
  <si>
    <t>営繕収益</t>
  </si>
  <si>
    <t>ホール</t>
  </si>
  <si>
    <t>清掃収益ほか</t>
  </si>
  <si>
    <t>駐車場収益</t>
  </si>
  <si>
    <t>賃貸収益</t>
  </si>
  <si>
    <t>土地</t>
  </si>
  <si>
    <t>建物</t>
  </si>
  <si>
    <t>非課税収益</t>
  </si>
  <si>
    <t>販売収益</t>
  </si>
  <si>
    <t>不動産管理収益</t>
  </si>
  <si>
    <t>仲介収益</t>
  </si>
  <si>
    <t>商品販売収益</t>
  </si>
  <si>
    <t>貸会議室</t>
  </si>
  <si>
    <t>その他不動産業収益</t>
  </si>
  <si>
    <t>不動産業収益</t>
  </si>
  <si>
    <t>売上高</t>
  </si>
  <si>
    <t>店舗</t>
  </si>
  <si>
    <t>販売</t>
  </si>
  <si>
    <t>手数料</t>
  </si>
  <si>
    <t>販売高</t>
  </si>
  <si>
    <t>業務受託収益</t>
  </si>
  <si>
    <t>その他営業収益</t>
  </si>
  <si>
    <t>営業収益</t>
  </si>
  <si>
    <t>貨物費</t>
  </si>
  <si>
    <t>燃料費</t>
  </si>
  <si>
    <t>港費</t>
  </si>
  <si>
    <t>その他運航費</t>
  </si>
  <si>
    <t>運航費</t>
  </si>
  <si>
    <t>船員費</t>
  </si>
  <si>
    <t>　船員給料・手当</t>
  </si>
  <si>
    <t>　仕切船員費・マンニング費</t>
  </si>
  <si>
    <t>　船員賞与</t>
  </si>
  <si>
    <t>　賞与引当金繰入額</t>
  </si>
  <si>
    <t>　賞与引当金取崩額</t>
  </si>
  <si>
    <t>　退職給付費用</t>
  </si>
  <si>
    <t>　航海手当</t>
  </si>
  <si>
    <t>　食糧費</t>
  </si>
  <si>
    <t>　飲料水</t>
  </si>
  <si>
    <t>　福利厚生費</t>
  </si>
  <si>
    <t>　旅費交通費</t>
  </si>
  <si>
    <t>　船員保険料</t>
  </si>
  <si>
    <t>　船員雑費</t>
  </si>
  <si>
    <t>船用品費</t>
  </si>
  <si>
    <t>潤滑油費</t>
  </si>
  <si>
    <t>船舶保険料</t>
  </si>
  <si>
    <t>船舶修繕費</t>
  </si>
  <si>
    <t>貸船費用</t>
  </si>
  <si>
    <t>その他船費</t>
  </si>
  <si>
    <t>船費</t>
  </si>
  <si>
    <t>船舶減価償却費</t>
  </si>
  <si>
    <t>借船料</t>
  </si>
  <si>
    <t>その他海運業費用</t>
  </si>
  <si>
    <t>海運業費用</t>
  </si>
  <si>
    <t>委託管理費</t>
  </si>
  <si>
    <t>委託管理費直接契約</t>
  </si>
  <si>
    <t>委託管理費会議室</t>
  </si>
  <si>
    <t>駐車場委託管理費</t>
  </si>
  <si>
    <t>ビル管理費</t>
  </si>
  <si>
    <t>ビル管理費　電気</t>
  </si>
  <si>
    <t>ビル管理費　水道</t>
  </si>
  <si>
    <t>管理費</t>
  </si>
  <si>
    <t>監督料・保守料</t>
  </si>
  <si>
    <t>整備工事</t>
  </si>
  <si>
    <t>補修工事</t>
  </si>
  <si>
    <t>塗装工事</t>
  </si>
  <si>
    <t>特殊清掃工事</t>
  </si>
  <si>
    <t>ホ－ル工事</t>
  </si>
  <si>
    <t>設備工事</t>
  </si>
  <si>
    <t>オフィス環境工事</t>
  </si>
  <si>
    <t>テナント工事</t>
  </si>
  <si>
    <t>営繕費</t>
  </si>
  <si>
    <t>租税公課</t>
  </si>
  <si>
    <t>減価償却費</t>
  </si>
  <si>
    <t>委託料</t>
  </si>
  <si>
    <t>販売原価</t>
  </si>
  <si>
    <t>賃借料</t>
  </si>
  <si>
    <t>清掃費</t>
  </si>
  <si>
    <t>消耗品費</t>
  </si>
  <si>
    <t>保険料</t>
  </si>
  <si>
    <t>ホ－ル賃貸原価</t>
  </si>
  <si>
    <t>駐車場賃貸原価</t>
  </si>
  <si>
    <t>仲介手数料</t>
  </si>
  <si>
    <t>商品販売原価</t>
  </si>
  <si>
    <t>広告宣伝費</t>
  </si>
  <si>
    <t>その他不動産業費用</t>
  </si>
  <si>
    <t>不動産業費用</t>
  </si>
  <si>
    <t>商品仕入高</t>
  </si>
  <si>
    <t>その他仕入</t>
  </si>
  <si>
    <t>仕入値引</t>
  </si>
  <si>
    <t>仕入割戻</t>
  </si>
  <si>
    <t>非課税商品仕入</t>
  </si>
  <si>
    <t>仕入高</t>
  </si>
  <si>
    <t>売上原価</t>
  </si>
  <si>
    <t>金利</t>
  </si>
  <si>
    <t>販管費前損益</t>
  </si>
  <si>
    <t>損益</t>
    <rPh sb="0" eb="2">
      <t>ソンエキ</t>
    </rPh>
    <phoneticPr fontId="3"/>
  </si>
  <si>
    <t>　共通割掛船員費</t>
    <phoneticPr fontId="3"/>
  </si>
  <si>
    <t>　予備船員費</t>
    <phoneticPr fontId="3"/>
  </si>
  <si>
    <t>販管費</t>
    <phoneticPr fontId="3"/>
  </si>
  <si>
    <t>　共通割掛船員費</t>
    <phoneticPr fontId="3"/>
  </si>
  <si>
    <t>　予備船員費</t>
    <phoneticPr fontId="3"/>
  </si>
  <si>
    <t>販管費</t>
    <phoneticPr fontId="3"/>
  </si>
  <si>
    <t>**3</t>
    <phoneticPr fontId="3"/>
  </si>
  <si>
    <t>**4</t>
    <phoneticPr fontId="3"/>
  </si>
  <si>
    <t>**5</t>
    <phoneticPr fontId="3"/>
  </si>
  <si>
    <t>**6</t>
    <phoneticPr fontId="3"/>
  </si>
  <si>
    <t>**7</t>
    <phoneticPr fontId="3"/>
  </si>
  <si>
    <t>**9</t>
    <phoneticPr fontId="3"/>
  </si>
  <si>
    <t>**10</t>
    <phoneticPr fontId="3"/>
  </si>
  <si>
    <t>**11</t>
    <phoneticPr fontId="3"/>
  </si>
  <si>
    <t>**12</t>
    <phoneticPr fontId="3"/>
  </si>
  <si>
    <t>**13</t>
    <phoneticPr fontId="3"/>
  </si>
  <si>
    <t>**14</t>
    <phoneticPr fontId="3"/>
  </si>
  <si>
    <t>**17</t>
    <phoneticPr fontId="3"/>
  </si>
  <si>
    <t>**18</t>
    <phoneticPr fontId="3"/>
  </si>
  <si>
    <t>**19</t>
    <phoneticPr fontId="3"/>
  </si>
  <si>
    <t>**20</t>
    <phoneticPr fontId="3"/>
  </si>
  <si>
    <t>**40</t>
    <phoneticPr fontId="3"/>
  </si>
  <si>
    <t>**41</t>
    <phoneticPr fontId="3"/>
  </si>
  <si>
    <t>**59</t>
    <phoneticPr fontId="3"/>
  </si>
  <si>
    <t>**61</t>
    <phoneticPr fontId="3"/>
  </si>
  <si>
    <t>**62</t>
    <phoneticPr fontId="3"/>
  </si>
  <si>
    <t>**63</t>
    <phoneticPr fontId="3"/>
  </si>
  <si>
    <t>**57</t>
    <phoneticPr fontId="3"/>
  </si>
  <si>
    <t>**65</t>
    <phoneticPr fontId="3"/>
  </si>
  <si>
    <t>**24</t>
    <phoneticPr fontId="3"/>
  </si>
  <si>
    <t>**35</t>
    <phoneticPr fontId="3"/>
  </si>
  <si>
    <t>**25</t>
    <phoneticPr fontId="3"/>
  </si>
  <si>
    <t>**39</t>
    <phoneticPr fontId="3"/>
  </si>
  <si>
    <t>**37</t>
    <phoneticPr fontId="3"/>
  </si>
  <si>
    <t>**26</t>
    <phoneticPr fontId="3"/>
  </si>
  <si>
    <t>**27</t>
    <phoneticPr fontId="3"/>
  </si>
  <si>
    <t>**28</t>
    <phoneticPr fontId="3"/>
  </si>
  <si>
    <t>**29</t>
    <phoneticPr fontId="3"/>
  </si>
  <si>
    <t>**30</t>
    <phoneticPr fontId="3"/>
  </si>
  <si>
    <t>**31</t>
    <phoneticPr fontId="3"/>
  </si>
  <si>
    <t>**38</t>
    <phoneticPr fontId="3"/>
  </si>
  <si>
    <t>**43</t>
    <phoneticPr fontId="3"/>
  </si>
  <si>
    <t>**54</t>
    <phoneticPr fontId="3"/>
  </si>
  <si>
    <t>**55</t>
    <phoneticPr fontId="3"/>
  </si>
  <si>
    <t>**56</t>
    <phoneticPr fontId="3"/>
  </si>
  <si>
    <t>IGT 計</t>
    <phoneticPr fontId="3"/>
  </si>
  <si>
    <t>**計</t>
    <phoneticPr fontId="3"/>
  </si>
  <si>
    <t>**32</t>
    <phoneticPr fontId="3"/>
  </si>
  <si>
    <t>　入渠修繕費</t>
    <phoneticPr fontId="7"/>
  </si>
  <si>
    <t>　ランニング費用</t>
    <phoneticPr fontId="3"/>
  </si>
  <si>
    <t>　特別修繕引当金</t>
    <phoneticPr fontId="3"/>
  </si>
  <si>
    <t>　特別修繕引当取崩金</t>
    <phoneticPr fontId="3"/>
  </si>
  <si>
    <t>**80</t>
    <phoneticPr fontId="3"/>
  </si>
  <si>
    <t>**81</t>
    <phoneticPr fontId="3"/>
  </si>
  <si>
    <t>**81</t>
    <phoneticPr fontId="3"/>
  </si>
  <si>
    <t>**3_USD</t>
    <phoneticPr fontId="3"/>
  </si>
  <si>
    <t>**4_USD</t>
    <phoneticPr fontId="3"/>
  </si>
  <si>
    <t>**5_USD</t>
    <phoneticPr fontId="3"/>
  </si>
  <si>
    <t>**6_USD</t>
    <phoneticPr fontId="3"/>
  </si>
  <si>
    <t>**7_USD</t>
    <phoneticPr fontId="3"/>
  </si>
  <si>
    <t>**9_USD</t>
    <phoneticPr fontId="3"/>
  </si>
  <si>
    <t>**10_USD</t>
    <phoneticPr fontId="3"/>
  </si>
  <si>
    <t>**11_USD</t>
    <phoneticPr fontId="3"/>
  </si>
  <si>
    <t>**12_USD</t>
    <phoneticPr fontId="3"/>
  </si>
  <si>
    <t>**13_USD</t>
    <phoneticPr fontId="3"/>
  </si>
  <si>
    <t>**14_USD</t>
    <phoneticPr fontId="3"/>
  </si>
  <si>
    <t>**17_USD</t>
    <phoneticPr fontId="3"/>
  </si>
  <si>
    <t>**18_USD</t>
    <phoneticPr fontId="3"/>
  </si>
  <si>
    <t>**19_USD</t>
    <phoneticPr fontId="3"/>
  </si>
  <si>
    <t>**20_USD</t>
    <phoneticPr fontId="3"/>
  </si>
  <si>
    <t>**24_USD</t>
    <phoneticPr fontId="3"/>
  </si>
  <si>
    <t>**35_USD</t>
    <phoneticPr fontId="3"/>
  </si>
  <si>
    <t>**25_USD</t>
    <phoneticPr fontId="3"/>
  </si>
  <si>
    <t>**39_USD</t>
    <phoneticPr fontId="3"/>
  </si>
  <si>
    <t>**37_USD</t>
    <phoneticPr fontId="3"/>
  </si>
  <si>
    <t>**26_USD</t>
    <phoneticPr fontId="3"/>
  </si>
  <si>
    <t>**27_USD</t>
    <phoneticPr fontId="3"/>
  </si>
  <si>
    <t>**28_USD</t>
    <phoneticPr fontId="3"/>
  </si>
  <si>
    <t>**29_USD</t>
    <phoneticPr fontId="3"/>
  </si>
  <si>
    <t>**30_USD</t>
    <phoneticPr fontId="3"/>
  </si>
  <si>
    <t>**32_USD</t>
    <phoneticPr fontId="3"/>
  </si>
  <si>
    <t>**31_USD</t>
    <phoneticPr fontId="3"/>
  </si>
  <si>
    <t>**80_USD</t>
    <phoneticPr fontId="3"/>
  </si>
  <si>
    <t>**38_USD</t>
    <phoneticPr fontId="3"/>
  </si>
  <si>
    <t>**40_USD</t>
    <phoneticPr fontId="3"/>
  </si>
  <si>
    <t>**41_USD</t>
    <phoneticPr fontId="3"/>
  </si>
  <si>
    <t>**59_USD</t>
    <phoneticPr fontId="3"/>
  </si>
  <si>
    <t>**43_USD</t>
    <phoneticPr fontId="3"/>
  </si>
  <si>
    <t>**54_USD</t>
    <phoneticPr fontId="3"/>
  </si>
  <si>
    <t>**55_USD</t>
    <phoneticPr fontId="3"/>
  </si>
  <si>
    <t>**56_USD</t>
    <phoneticPr fontId="3"/>
  </si>
  <si>
    <t>**81_USD</t>
    <phoneticPr fontId="3"/>
  </si>
  <si>
    <t>**61_USD</t>
    <phoneticPr fontId="3"/>
  </si>
  <si>
    <t>**57_USD</t>
    <phoneticPr fontId="3"/>
  </si>
  <si>
    <t>**62_USD</t>
    <phoneticPr fontId="3"/>
  </si>
  <si>
    <t>**63_USD</t>
    <phoneticPr fontId="3"/>
  </si>
  <si>
    <t>**65_USD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</si>
</sst>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_ "/>
  </numFmts>
  <fonts count="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7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55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55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55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thin">
        <color indexed="55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hair">
        <color indexed="64"/>
      </right>
      <top style="thin">
        <color indexed="55"/>
      </top>
      <bottom style="thin">
        <color indexed="55"/>
      </bottom>
      <diagonal/>
    </border>
    <border>
      <left style="hair">
        <color indexed="64"/>
      </left>
      <right style="hair">
        <color indexed="64"/>
      </right>
      <top style="thin">
        <color indexed="55"/>
      </top>
      <bottom style="thin">
        <color indexed="55"/>
      </bottom>
      <diagonal/>
    </border>
    <border>
      <left style="hair">
        <color indexed="64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55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55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55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55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55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55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55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55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/>
      <bottom style="thin">
        <color indexed="55"/>
      </bottom>
      <diagonal/>
    </border>
    <border>
      <left/>
      <right style="thin">
        <color indexed="64"/>
      </right>
      <top/>
      <bottom style="thin">
        <color indexed="55"/>
      </bottom>
      <diagonal/>
    </border>
    <border>
      <left style="thin">
        <color indexed="64"/>
      </left>
      <right style="thin">
        <color indexed="22"/>
      </right>
      <top style="thin">
        <color indexed="55"/>
      </top>
      <bottom style="thin">
        <color indexed="64"/>
      </bottom>
      <diagonal/>
    </border>
    <border>
      <left/>
      <right style="thin">
        <color indexed="64"/>
      </right>
      <top style="thin">
        <color indexed="55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55"/>
      </bottom>
      <diagonal/>
    </border>
    <border>
      <left/>
      <right style="thin">
        <color indexed="64"/>
      </right>
      <top style="thin">
        <color indexed="64"/>
      </top>
      <bottom style="thin">
        <color indexed="55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2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55"/>
      </bottom>
      <diagonal/>
    </border>
    <border>
      <left style="thin">
        <color indexed="64"/>
      </left>
      <right style="hair">
        <color indexed="64"/>
      </right>
      <top/>
      <bottom style="thin">
        <color indexed="55"/>
      </bottom>
      <diagonal/>
    </border>
    <border>
      <left style="hair">
        <color indexed="64"/>
      </left>
      <right style="hair">
        <color indexed="64"/>
      </right>
      <top/>
      <bottom style="thin">
        <color indexed="55"/>
      </bottom>
      <diagonal/>
    </border>
    <border>
      <left style="hair">
        <color indexed="64"/>
      </left>
      <right style="thin">
        <color indexed="64"/>
      </right>
      <top/>
      <bottom style="thin">
        <color indexed="55"/>
      </bottom>
      <diagonal/>
    </border>
    <border>
      <left style="thin">
        <color indexed="64"/>
      </left>
      <right style="thin">
        <color indexed="22"/>
      </right>
      <top style="thin">
        <color indexed="55"/>
      </top>
      <bottom style="thin">
        <color indexed="55"/>
      </bottom>
      <diagonal/>
    </border>
    <border>
      <left/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/>
      <bottom style="thin">
        <color indexed="55"/>
      </bottom>
      <diagonal/>
    </border>
    <border>
      <left style="thin">
        <color indexed="64"/>
      </left>
      <right/>
      <top style="thin">
        <color indexed="55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55"/>
      </top>
      <bottom style="thin">
        <color indexed="55"/>
      </bottom>
      <diagonal/>
    </border>
    <border>
      <left/>
      <right style="hair">
        <color indexed="64"/>
      </right>
      <top style="thin">
        <color indexed="55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55"/>
      </top>
      <bottom/>
      <diagonal/>
    </border>
  </borders>
  <cellStyleXfs count="3">
    <xf numFmtId="0" fontId="0" fillId="0" borderId="0" applyBorder="0"/>
    <xf numFmtId="0" fontId="1" fillId="0" borderId="0"/>
    <xf numFmtId="0" fontId="2" fillId="0" borderId="0"/>
  </cellStyleXfs>
  <cellXfs count="146">
    <xf numFmtId="0" fontId="0" fillId="0" borderId="0" xfId="0"/>
    <xf numFmtId="0" fontId="4" fillId="0" borderId="0" xfId="1" applyFont="1" applyAlignment="1"/>
    <xf numFmtId="0" fontId="4" fillId="0" borderId="0" xfId="1" applyFont="1"/>
    <xf numFmtId="0" fontId="0" fillId="0" borderId="0" xfId="0" applyNumberFormat="1" applyBorder="1"/>
    <xf numFmtId="0" fontId="1" fillId="0" borderId="0" xfId="1"/>
    <xf numFmtId="0" fontId="4" fillId="0" borderId="1" xfId="1" applyFont="1" applyBorder="1" applyAlignment="1"/>
    <xf numFmtId="0" fontId="4" fillId="0" borderId="2" xfId="1" applyFont="1" applyBorder="1" applyAlignment="1">
      <alignment horizontal="centerContinuous"/>
    </xf>
    <xf numFmtId="0" fontId="4" fillId="0" borderId="3" xfId="1" applyFont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0" fontId="4" fillId="0" borderId="4" xfId="0" applyFont="1" applyBorder="1" applyAlignment="1">
      <alignment horizontal="centerContinuous"/>
    </xf>
    <xf numFmtId="0" fontId="4" fillId="0" borderId="2" xfId="0" applyNumberFormat="1" applyFont="1" applyBorder="1" applyAlignment="1"/>
    <xf numFmtId="0" fontId="4" fillId="0" borderId="0" xfId="0" applyNumberFormat="1" applyFont="1" applyBorder="1" applyAlignment="1">
      <alignment horizontal="centerContinuous"/>
    </xf>
    <xf numFmtId="0" fontId="4" fillId="2" borderId="5" xfId="1" applyFont="1" applyFill="1" applyBorder="1" applyAlignment="1"/>
    <xf numFmtId="0" fontId="4" fillId="2" borderId="6" xfId="1" applyFont="1" applyFill="1" applyBorder="1" applyAlignment="1">
      <alignment horizontal="center"/>
    </xf>
    <xf numFmtId="0" fontId="4" fillId="2" borderId="7" xfId="1" applyFont="1" applyFill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0" fontId="1" fillId="0" borderId="0" xfId="1" applyAlignment="1">
      <alignment horizontal="center"/>
    </xf>
    <xf numFmtId="178" fontId="4" fillId="0" borderId="11" xfId="1" applyNumberFormat="1" applyFont="1" applyBorder="1" applyAlignment="1"/>
    <xf numFmtId="178" fontId="5" fillId="0" borderId="12" xfId="1" applyNumberFormat="1" applyFont="1" applyBorder="1" applyAlignment="1"/>
    <xf numFmtId="178" fontId="4" fillId="0" borderId="13" xfId="1" applyNumberFormat="1" applyFont="1" applyBorder="1"/>
    <xf numFmtId="178" fontId="4" fillId="0" borderId="14" xfId="1" applyNumberFormat="1" applyFont="1" applyBorder="1"/>
    <xf numFmtId="178" fontId="4" fillId="0" borderId="13" xfId="0" applyNumberFormat="1" applyFont="1" applyBorder="1"/>
    <xf numFmtId="178" fontId="4" fillId="0" borderId="14" xfId="0" applyNumberFormat="1" applyFont="1" applyBorder="1"/>
    <xf numFmtId="178" fontId="4" fillId="0" borderId="15" xfId="0" applyNumberFormat="1" applyFont="1" applyBorder="1"/>
    <xf numFmtId="0" fontId="4" fillId="0" borderId="0" xfId="0" applyNumberFormat="1" applyFont="1" applyBorder="1"/>
    <xf numFmtId="178" fontId="1" fillId="0" borderId="0" xfId="1" applyNumberFormat="1"/>
    <xf numFmtId="178" fontId="4" fillId="0" borderId="16" xfId="1" applyNumberFormat="1" applyFont="1" applyBorder="1" applyAlignment="1"/>
    <xf numFmtId="178" fontId="5" fillId="0" borderId="17" xfId="1" applyNumberFormat="1" applyFont="1" applyBorder="1" applyAlignment="1"/>
    <xf numFmtId="178" fontId="4" fillId="0" borderId="18" xfId="1" applyNumberFormat="1" applyFont="1" applyBorder="1"/>
    <xf numFmtId="178" fontId="4" fillId="0" borderId="19" xfId="1" applyNumberFormat="1" applyFont="1" applyBorder="1"/>
    <xf numFmtId="178" fontId="4" fillId="0" borderId="18" xfId="0" applyNumberFormat="1" applyFont="1" applyBorder="1"/>
    <xf numFmtId="178" fontId="4" fillId="0" borderId="19" xfId="0" applyNumberFormat="1" applyFont="1" applyBorder="1"/>
    <xf numFmtId="178" fontId="4" fillId="0" borderId="20" xfId="0" applyNumberFormat="1" applyFont="1" applyBorder="1"/>
    <xf numFmtId="178" fontId="5" fillId="0" borderId="21" xfId="1" applyNumberFormat="1" applyFont="1" applyBorder="1" applyAlignment="1"/>
    <xf numFmtId="178" fontId="4" fillId="0" borderId="22" xfId="1" applyNumberFormat="1" applyFont="1" applyBorder="1"/>
    <xf numFmtId="178" fontId="4" fillId="0" borderId="23" xfId="1" applyNumberFormat="1" applyFont="1" applyBorder="1"/>
    <xf numFmtId="178" fontId="4" fillId="0" borderId="22" xfId="0" applyNumberFormat="1" applyFont="1" applyBorder="1"/>
    <xf numFmtId="178" fontId="4" fillId="0" borderId="23" xfId="0" applyNumberFormat="1" applyFont="1" applyBorder="1"/>
    <xf numFmtId="178" fontId="4" fillId="0" borderId="24" xfId="0" applyNumberFormat="1" applyFont="1" applyBorder="1"/>
    <xf numFmtId="178" fontId="4" fillId="0" borderId="25" xfId="1" applyNumberFormat="1" applyFont="1" applyBorder="1" applyAlignment="1"/>
    <xf numFmtId="178" fontId="4" fillId="0" borderId="26" xfId="1" applyNumberFormat="1" applyFont="1" applyBorder="1" applyAlignment="1"/>
    <xf numFmtId="178" fontId="4" fillId="0" borderId="27" xfId="1" applyNumberFormat="1" applyFont="1" applyBorder="1"/>
    <xf numFmtId="178" fontId="4" fillId="0" borderId="28" xfId="1" applyNumberFormat="1" applyFont="1" applyBorder="1"/>
    <xf numFmtId="178" fontId="4" fillId="0" borderId="27" xfId="0" applyNumberFormat="1" applyFont="1" applyBorder="1"/>
    <xf numFmtId="178" fontId="4" fillId="0" borderId="28" xfId="0" applyNumberFormat="1" applyFont="1" applyBorder="1"/>
    <xf numFmtId="178" fontId="4" fillId="0" borderId="29" xfId="0" applyNumberFormat="1" applyFont="1" applyBorder="1"/>
    <xf numFmtId="178" fontId="4" fillId="0" borderId="30" xfId="1" applyNumberFormat="1" applyFont="1" applyBorder="1" applyAlignment="1"/>
    <xf numFmtId="178" fontId="5" fillId="0" borderId="31" xfId="1" applyNumberFormat="1" applyFont="1" applyBorder="1" applyAlignment="1"/>
    <xf numFmtId="178" fontId="4" fillId="0" borderId="32" xfId="1" applyNumberFormat="1" applyFont="1" applyBorder="1"/>
    <xf numFmtId="178" fontId="4" fillId="0" borderId="33" xfId="1" applyNumberFormat="1" applyFont="1" applyBorder="1"/>
    <xf numFmtId="178" fontId="4" fillId="0" borderId="32" xfId="0" applyNumberFormat="1" applyFont="1" applyBorder="1"/>
    <xf numFmtId="178" fontId="4" fillId="0" borderId="33" xfId="0" applyNumberFormat="1" applyFont="1" applyBorder="1"/>
    <xf numFmtId="178" fontId="4" fillId="0" borderId="34" xfId="0" applyNumberFormat="1" applyFont="1" applyBorder="1"/>
    <xf numFmtId="178" fontId="4" fillId="0" borderId="35" xfId="1" applyNumberFormat="1" applyFont="1" applyBorder="1"/>
    <xf numFmtId="178" fontId="4" fillId="0" borderId="36" xfId="1" applyNumberFormat="1" applyFont="1" applyBorder="1"/>
    <xf numFmtId="178" fontId="4" fillId="0" borderId="35" xfId="0" applyNumberFormat="1" applyFont="1" applyBorder="1"/>
    <xf numFmtId="178" fontId="4" fillId="0" borderId="36" xfId="0" applyNumberFormat="1" applyFont="1" applyBorder="1"/>
    <xf numFmtId="178" fontId="4" fillId="0" borderId="37" xfId="0" applyNumberFormat="1" applyFont="1" applyBorder="1"/>
    <xf numFmtId="178" fontId="6" fillId="0" borderId="38" xfId="2" applyNumberFormat="1" applyFont="1" applyFill="1" applyBorder="1" applyAlignment="1">
      <alignment horizontal="left"/>
    </xf>
    <xf numFmtId="178" fontId="4" fillId="0" borderId="39" xfId="1" applyNumberFormat="1" applyFont="1" applyBorder="1" applyAlignment="1"/>
    <xf numFmtId="178" fontId="6" fillId="0" borderId="40" xfId="2" applyNumberFormat="1" applyFont="1" applyFill="1" applyBorder="1" applyAlignment="1">
      <alignment horizontal="left"/>
    </xf>
    <xf numFmtId="178" fontId="4" fillId="0" borderId="41" xfId="1" applyNumberFormat="1" applyFont="1" applyBorder="1" applyAlignment="1"/>
    <xf numFmtId="178" fontId="4" fillId="0" borderId="1" xfId="1" applyNumberFormat="1" applyFont="1" applyBorder="1" applyAlignment="1"/>
    <xf numFmtId="178" fontId="6" fillId="0" borderId="31" xfId="2" applyNumberFormat="1" applyFont="1" applyFill="1" applyBorder="1" applyAlignment="1">
      <alignment horizontal="left"/>
    </xf>
    <xf numFmtId="178" fontId="6" fillId="0" borderId="17" xfId="2" applyNumberFormat="1" applyFont="1" applyFill="1" applyBorder="1" applyAlignment="1">
      <alignment horizontal="left"/>
    </xf>
    <xf numFmtId="178" fontId="6" fillId="0" borderId="21" xfId="2" applyNumberFormat="1" applyFont="1" applyFill="1" applyBorder="1" applyAlignment="1">
      <alignment horizontal="left"/>
    </xf>
    <xf numFmtId="178" fontId="4" fillId="0" borderId="42" xfId="1" applyNumberFormat="1" applyFont="1" applyBorder="1" applyAlignment="1"/>
    <xf numFmtId="178" fontId="6" fillId="0" borderId="30" xfId="2" applyNumberFormat="1" applyFont="1" applyFill="1" applyBorder="1" applyAlignment="1">
      <alignment horizontal="left"/>
    </xf>
    <xf numFmtId="178" fontId="6" fillId="0" borderId="16" xfId="2" applyNumberFormat="1" applyFont="1" applyFill="1" applyBorder="1" applyAlignment="1">
      <alignment horizontal="left"/>
    </xf>
    <xf numFmtId="178" fontId="6" fillId="0" borderId="43" xfId="2" applyNumberFormat="1" applyFont="1" applyFill="1" applyBorder="1" applyAlignment="1">
      <alignment horizontal="left"/>
    </xf>
    <xf numFmtId="178" fontId="6" fillId="0" borderId="44" xfId="2" applyNumberFormat="1" applyFont="1" applyFill="1" applyBorder="1" applyAlignment="1">
      <alignment horizontal="left"/>
    </xf>
    <xf numFmtId="178" fontId="4" fillId="0" borderId="45" xfId="1" applyNumberFormat="1" applyFont="1" applyBorder="1" applyAlignment="1"/>
    <xf numFmtId="178" fontId="4" fillId="0" borderId="46" xfId="1" applyNumberFormat="1" applyFont="1" applyBorder="1" applyAlignment="1"/>
    <xf numFmtId="178" fontId="4" fillId="0" borderId="47" xfId="1" applyNumberFormat="1" applyFont="1" applyBorder="1" applyAlignment="1"/>
    <xf numFmtId="178" fontId="4" fillId="0" borderId="48" xfId="1" applyNumberFormat="1" applyFont="1" applyBorder="1" applyAlignment="1"/>
    <xf numFmtId="178" fontId="4" fillId="0" borderId="8" xfId="1" applyNumberFormat="1" applyFont="1" applyBorder="1"/>
    <xf numFmtId="178" fontId="4" fillId="0" borderId="9" xfId="1" applyNumberFormat="1" applyFont="1" applyBorder="1"/>
    <xf numFmtId="178" fontId="4" fillId="0" borderId="8" xfId="0" applyNumberFormat="1" applyFont="1" applyBorder="1"/>
    <xf numFmtId="178" fontId="4" fillId="0" borderId="9" xfId="0" applyNumberFormat="1" applyFont="1" applyBorder="1"/>
    <xf numFmtId="178" fontId="4" fillId="0" borderId="10" xfId="0" applyNumberFormat="1" applyFont="1" applyBorder="1"/>
    <xf numFmtId="178" fontId="4" fillId="0" borderId="49" xfId="1" applyNumberFormat="1" applyFont="1" applyBorder="1" applyAlignment="1"/>
    <xf numFmtId="178" fontId="6" fillId="0" borderId="12" xfId="2" applyNumberFormat="1" applyFont="1" applyFill="1" applyBorder="1" applyAlignment="1">
      <alignment horizontal="left"/>
    </xf>
    <xf numFmtId="178" fontId="6" fillId="0" borderId="50" xfId="2" applyNumberFormat="1" applyFont="1" applyFill="1" applyBorder="1" applyAlignment="1">
      <alignment horizontal="left"/>
    </xf>
    <xf numFmtId="178" fontId="5" fillId="0" borderId="51" xfId="2" applyNumberFormat="1" applyFont="1" applyFill="1" applyBorder="1" applyAlignment="1">
      <alignment horizontal="left"/>
    </xf>
    <xf numFmtId="178" fontId="4" fillId="0" borderId="52" xfId="1" applyNumberFormat="1" applyFont="1" applyBorder="1"/>
    <xf numFmtId="178" fontId="4" fillId="0" borderId="53" xfId="1" applyNumberFormat="1" applyFont="1" applyBorder="1"/>
    <xf numFmtId="178" fontId="4" fillId="0" borderId="52" xfId="0" applyNumberFormat="1" applyFont="1" applyBorder="1"/>
    <xf numFmtId="178" fontId="4" fillId="0" borderId="53" xfId="0" applyNumberFormat="1" applyFont="1" applyBorder="1"/>
    <xf numFmtId="178" fontId="4" fillId="0" borderId="54" xfId="0" applyNumberFormat="1" applyFont="1" applyBorder="1"/>
    <xf numFmtId="178" fontId="5" fillId="0" borderId="17" xfId="2" applyNumberFormat="1" applyFont="1" applyFill="1" applyBorder="1" applyAlignment="1">
      <alignment horizontal="left"/>
    </xf>
    <xf numFmtId="178" fontId="6" fillId="0" borderId="55" xfId="2" applyNumberFormat="1" applyFont="1" applyFill="1" applyBorder="1" applyAlignment="1">
      <alignment horizontal="left"/>
    </xf>
    <xf numFmtId="178" fontId="4" fillId="0" borderId="56" xfId="1" applyNumberFormat="1" applyFont="1" applyBorder="1" applyAlignment="1"/>
    <xf numFmtId="178" fontId="6" fillId="0" borderId="25" xfId="2" applyNumberFormat="1" applyFont="1" applyFill="1" applyBorder="1" applyAlignment="1">
      <alignment horizontal="left"/>
    </xf>
    <xf numFmtId="178" fontId="6" fillId="0" borderId="57" xfId="2" applyNumberFormat="1" applyFont="1" applyFill="1" applyBorder="1" applyAlignment="1">
      <alignment horizontal="left"/>
    </xf>
    <xf numFmtId="178" fontId="6" fillId="0" borderId="58" xfId="2" applyNumberFormat="1" applyFont="1" applyFill="1" applyBorder="1" applyAlignment="1">
      <alignment horizontal="left"/>
    </xf>
    <xf numFmtId="178" fontId="4" fillId="0" borderId="0" xfId="1" applyNumberFormat="1" applyFont="1" applyBorder="1" applyAlignment="1"/>
    <xf numFmtId="178" fontId="4" fillId="0" borderId="59" xfId="1" applyNumberFormat="1" applyFont="1" applyBorder="1" applyAlignment="1"/>
    <xf numFmtId="178" fontId="4" fillId="0" borderId="5" xfId="1" applyNumberFormat="1" applyFont="1" applyBorder="1" applyAlignment="1"/>
    <xf numFmtId="178" fontId="4" fillId="0" borderId="6" xfId="1" applyNumberFormat="1" applyFont="1" applyBorder="1" applyAlignment="1"/>
    <xf numFmtId="178" fontId="4" fillId="0" borderId="7" xfId="1" applyNumberFormat="1" applyFont="1" applyBorder="1" applyAlignment="1"/>
    <xf numFmtId="178" fontId="4" fillId="0" borderId="60" xfId="1" applyNumberFormat="1" applyFont="1" applyBorder="1" applyAlignment="1"/>
    <xf numFmtId="178" fontId="4" fillId="0" borderId="61" xfId="1" applyNumberFormat="1" applyFont="1" applyBorder="1" applyAlignment="1"/>
    <xf numFmtId="178" fontId="4" fillId="0" borderId="62" xfId="1" applyNumberFormat="1" applyFont="1" applyBorder="1" applyAlignment="1"/>
    <xf numFmtId="178" fontId="4" fillId="0" borderId="63" xfId="1" applyNumberFormat="1" applyFont="1" applyBorder="1"/>
    <xf numFmtId="178" fontId="4" fillId="0" borderId="64" xfId="1" applyNumberFormat="1" applyFont="1" applyBorder="1"/>
    <xf numFmtId="178" fontId="4" fillId="0" borderId="63" xfId="0" applyNumberFormat="1" applyFont="1" applyBorder="1"/>
    <xf numFmtId="178" fontId="4" fillId="0" borderId="64" xfId="0" applyNumberFormat="1" applyFont="1" applyBorder="1"/>
    <xf numFmtId="178" fontId="4" fillId="0" borderId="65" xfId="0" applyNumberFormat="1" applyFont="1" applyBorder="1"/>
    <xf numFmtId="0" fontId="0" fillId="0" borderId="0" xfId="0" applyNumberFormat="1"/>
    <xf numFmtId="178" fontId="4" fillId="0" borderId="66" xfId="1" applyNumberFormat="1" applyFont="1" applyBorder="1"/>
    <xf numFmtId="178" fontId="4" fillId="0" borderId="67" xfId="1" applyNumberFormat="1" applyFont="1" applyBorder="1"/>
    <xf numFmtId="178" fontId="4" fillId="0" borderId="66" xfId="0" applyNumberFormat="1" applyFont="1" applyBorder="1"/>
    <xf numFmtId="178" fontId="4" fillId="0" borderId="67" xfId="0" applyNumberFormat="1" applyFont="1" applyBorder="1"/>
    <xf numFmtId="178" fontId="4" fillId="0" borderId="68" xfId="0" applyNumberFormat="1" applyFont="1" applyBorder="1"/>
    <xf numFmtId="178" fontId="4" fillId="3" borderId="18" xfId="1" applyNumberFormat="1" applyFont="1" applyFill="1" applyBorder="1"/>
    <xf numFmtId="178" fontId="4" fillId="3" borderId="52" xfId="1" applyNumberFormat="1" applyFont="1" applyFill="1" applyBorder="1"/>
    <xf numFmtId="178" fontId="4" fillId="0" borderId="20" xfId="1" applyNumberFormat="1" applyFont="1" applyBorder="1"/>
    <xf numFmtId="178" fontId="4" fillId="0" borderId="69" xfId="1" applyNumberFormat="1" applyFont="1" applyBorder="1"/>
    <xf numFmtId="178" fontId="4" fillId="0" borderId="69" xfId="0" applyNumberFormat="1" applyFont="1" applyBorder="1"/>
    <xf numFmtId="178" fontId="4" fillId="0" borderId="70" xfId="0" applyNumberFormat="1" applyFont="1" applyBorder="1"/>
    <xf numFmtId="178" fontId="4" fillId="0" borderId="34" xfId="1" applyNumberFormat="1" applyFont="1" applyBorder="1"/>
    <xf numFmtId="178" fontId="4" fillId="0" borderId="29" xfId="1" applyNumberFormat="1" applyFont="1" applyBorder="1"/>
    <xf numFmtId="0" fontId="4" fillId="2" borderId="0" xfId="1" applyFont="1" applyFill="1" applyBorder="1" applyAlignment="1">
      <alignment horizontal="centerContinuous"/>
    </xf>
    <xf numFmtId="0" fontId="4" fillId="2" borderId="71" xfId="1" applyFont="1" applyFill="1" applyBorder="1" applyAlignment="1">
      <alignment horizontal="center"/>
    </xf>
    <xf numFmtId="178" fontId="4" fillId="2" borderId="71" xfId="1" applyNumberFormat="1" applyFont="1" applyFill="1" applyBorder="1"/>
    <xf numFmtId="178" fontId="4" fillId="2" borderId="0" xfId="1" applyNumberFormat="1" applyFont="1" applyFill="1" applyBorder="1"/>
    <xf numFmtId="0" fontId="4" fillId="0" borderId="4" xfId="1" applyFont="1" applyBorder="1" applyAlignment="1">
      <alignment horizontal="centerContinuous"/>
    </xf>
    <xf numFmtId="0" fontId="4" fillId="0" borderId="10" xfId="1" applyFont="1" applyBorder="1" applyAlignment="1">
      <alignment horizontal="center"/>
    </xf>
    <xf numFmtId="178" fontId="4" fillId="0" borderId="15" xfId="1" applyNumberFormat="1" applyFont="1" applyBorder="1"/>
    <xf numFmtId="178" fontId="4" fillId="0" borderId="72" xfId="1" applyNumberFormat="1" applyFont="1" applyBorder="1"/>
    <xf numFmtId="178" fontId="4" fillId="0" borderId="24" xfId="1" applyNumberFormat="1" applyFont="1" applyBorder="1"/>
    <xf numFmtId="178" fontId="4" fillId="0" borderId="37" xfId="1" applyNumberFormat="1" applyFont="1" applyBorder="1"/>
    <xf numFmtId="178" fontId="4" fillId="0" borderId="54" xfId="1" applyNumberFormat="1" applyFont="1" applyBorder="1"/>
    <xf numFmtId="178" fontId="4" fillId="0" borderId="65" xfId="1" applyNumberFormat="1" applyFont="1" applyBorder="1"/>
    <xf numFmtId="178" fontId="4" fillId="0" borderId="68" xfId="1" applyNumberFormat="1" applyFont="1" applyBorder="1"/>
    <xf numFmtId="0" fontId="4" fillId="0" borderId="0" xfId="1" applyFont="1" applyFill="1"/>
    <xf numFmtId="178" fontId="4" fillId="0" borderId="52" xfId="1" applyNumberFormat="1" applyFont="1" applyFill="1" applyBorder="1"/>
    <xf numFmtId="178" fontId="4" fillId="0" borderId="22" xfId="1" applyNumberFormat="1" applyFont="1" applyFill="1" applyBorder="1"/>
    <xf numFmtId="178" fontId="5" fillId="0" borderId="17" xfId="2" applyNumberFormat="1" applyFont="1" applyFill="1" applyBorder="1" applyAlignment="1"/>
    <xf numFmtId="178" fontId="4" fillId="0" borderId="18" xfId="1" applyNumberFormat="1" applyFont="1" applyFill="1" applyBorder="1"/>
  </cellXfs>
  <cellStyles count="3">
    <cellStyle name="標準" xfId="0" builtinId="0"/>
    <cellStyle name="標準_８月度月次収支（チーム毎）_0913" xfId="1"/>
    <cellStyle name="標準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33"/>
  <sheetViews>
    <sheetView tabSelected="1" zoomScale="80" workbookViewId="0">
      <selection activeCell="D1" sqref="D1"/>
    </sheetView>
  </sheetViews>
  <sheetFormatPr defaultRowHeight="13.5" x14ac:dyDescent="0.15"/>
  <cols>
    <col min="1" max="3" width="3" style="1" customWidth="1"/>
    <col min="4" max="4" width="20.875" style="1" customWidth="1"/>
    <col min="5" max="10" width="10.625" style="2" customWidth="1"/>
    <col min="11" max="15" width="10.625" customWidth="1"/>
    <col min="16" max="16" width="10.625" style="114" customWidth="1"/>
    <col min="17" max="16384" width="9" style="4"/>
  </cols>
  <sheetData>
    <row r="1" spans="1:16" x14ac:dyDescent="0.15">
      <c r="A1" s="1" t="s">
        <v>0</v>
      </c>
      <c r="P1" s="3"/>
    </row>
    <row r="2" spans="1:16" x14ac:dyDescent="0.15">
      <c r="A2" s="5"/>
      <c r="B2" s="5"/>
      <c r="C2" s="5"/>
      <c r="D2" s="5"/>
      <c r="E2" s="6" t="s">
        <v>1</v>
      </c>
      <c r="F2" s="7"/>
      <c r="G2" s="7"/>
      <c r="H2" s="8" t="s">
        <v>2</v>
      </c>
      <c r="I2" s="9"/>
      <c r="J2" s="10"/>
      <c r="K2" s="8" t="s">
        <v>3</v>
      </c>
      <c r="L2" s="9" t="s">
        <v>4</v>
      </c>
      <c r="M2" s="10"/>
      <c r="N2" s="11" t="s">
        <v>5</v>
      </c>
      <c r="O2" s="10"/>
      <c r="P2" s="12"/>
    </row>
    <row r="3" spans="1:16" s="22" customFormat="1" ht="14.25" thickBot="1" x14ac:dyDescent="0.2">
      <c r="A3" s="13" t="s">
        <v>6</v>
      </c>
      <c r="B3" s="14"/>
      <c r="C3" s="14"/>
      <c r="D3" s="15"/>
      <c r="E3" s="16" t="s">
        <v>7</v>
      </c>
      <c r="F3" s="17" t="s">
        <v>8</v>
      </c>
      <c r="G3" s="133" t="s">
        <v>9</v>
      </c>
      <c r="H3" s="16" t="s">
        <v>7</v>
      </c>
      <c r="I3" s="17" t="s">
        <v>8</v>
      </c>
      <c r="J3" s="133" t="s">
        <v>9</v>
      </c>
      <c r="K3" s="18" t="s">
        <v>10</v>
      </c>
      <c r="L3" s="19" t="s">
        <v>11</v>
      </c>
      <c r="M3" s="20" t="s">
        <v>12</v>
      </c>
      <c r="N3" s="18" t="s">
        <v>13</v>
      </c>
      <c r="O3" s="20" t="s">
        <v>14</v>
      </c>
      <c r="P3" s="21"/>
    </row>
    <row r="4" spans="1:16" s="31" customFormat="1" ht="14.25" thickTop="1" x14ac:dyDescent="0.15">
      <c r="A4" s="23"/>
      <c r="B4" s="23"/>
      <c r="C4" s="23"/>
      <c r="D4" s="24" t="s">
        <v>15</v>
      </c>
      <c r="E4" s="25" t="s">
        <v>133</v>
      </c>
      <c r="F4" s="26">
        <v>0</v>
      </c>
      <c r="G4" s="134" t="e">
        <f t="shared" ref="G4:G17" si="0">E4-F4</f>
        <v>#VALUE!</v>
      </c>
      <c r="H4" s="25" t="s">
        <v>133</v>
      </c>
      <c r="I4" s="26">
        <v>0</v>
      </c>
      <c r="J4" s="134" t="e">
        <f t="shared" ref="J4:J17" si="1">H4-I4</f>
        <v>#VALUE!</v>
      </c>
      <c r="K4" s="25" t="s">
        <v>182</v>
      </c>
      <c r="L4" s="28">
        <v>0</v>
      </c>
      <c r="M4" s="29">
        <v>0</v>
      </c>
      <c r="N4" s="27">
        <v>0</v>
      </c>
      <c r="O4" s="29">
        <v>0</v>
      </c>
      <c r="P4" s="30"/>
    </row>
    <row r="5" spans="1:16" s="31" customFormat="1" x14ac:dyDescent="0.15">
      <c r="A5" s="32"/>
      <c r="B5" s="32"/>
      <c r="C5" s="32"/>
      <c r="D5" s="33" t="s">
        <v>16</v>
      </c>
      <c r="E5" s="34" t="s">
        <v>134</v>
      </c>
      <c r="F5" s="35">
        <v>0</v>
      </c>
      <c r="G5" s="122" t="e">
        <f t="shared" si="0"/>
        <v>#VALUE!</v>
      </c>
      <c r="H5" s="34" t="s">
        <v>134</v>
      </c>
      <c r="I5" s="35">
        <v>0</v>
      </c>
      <c r="J5" s="122" t="e">
        <f t="shared" si="1"/>
        <v>#VALUE!</v>
      </c>
      <c r="K5" s="34" t="s">
        <v>183</v>
      </c>
      <c r="L5" s="37">
        <v>0</v>
      </c>
      <c r="M5" s="38">
        <v>0</v>
      </c>
      <c r="N5" s="36">
        <v>0</v>
      </c>
      <c r="O5" s="38">
        <v>0</v>
      </c>
      <c r="P5" s="30"/>
    </row>
    <row r="6" spans="1:16" s="31" customFormat="1" x14ac:dyDescent="0.15">
      <c r="A6" s="32"/>
      <c r="B6" s="32"/>
      <c r="C6" s="32"/>
      <c r="D6" s="33" t="s">
        <v>17</v>
      </c>
      <c r="E6" s="34" t="s">
        <v>135</v>
      </c>
      <c r="F6" s="35">
        <v>0</v>
      </c>
      <c r="G6" s="122" t="e">
        <f t="shared" si="0"/>
        <v>#VALUE!</v>
      </c>
      <c r="H6" s="34" t="s">
        <v>135</v>
      </c>
      <c r="I6" s="35">
        <v>0</v>
      </c>
      <c r="J6" s="122" t="e">
        <f t="shared" si="1"/>
        <v>#VALUE!</v>
      </c>
      <c r="K6" s="34" t="s">
        <v>184</v>
      </c>
      <c r="L6" s="37">
        <v>0</v>
      </c>
      <c r="M6" s="38">
        <v>0</v>
      </c>
      <c r="N6" s="36">
        <v>0</v>
      </c>
      <c r="O6" s="38">
        <v>0</v>
      </c>
      <c r="P6" s="30"/>
    </row>
    <row r="7" spans="1:16" s="31" customFormat="1" x14ac:dyDescent="0.15">
      <c r="A7" s="32"/>
      <c r="B7" s="32"/>
      <c r="C7" s="32"/>
      <c r="D7" s="33" t="s">
        <v>18</v>
      </c>
      <c r="E7" s="34" t="s">
        <v>136</v>
      </c>
      <c r="F7" s="35">
        <v>0</v>
      </c>
      <c r="G7" s="122" t="e">
        <f t="shared" si="0"/>
        <v>#VALUE!</v>
      </c>
      <c r="H7" s="34" t="s">
        <v>136</v>
      </c>
      <c r="I7" s="35">
        <v>0</v>
      </c>
      <c r="J7" s="122" t="e">
        <f t="shared" si="1"/>
        <v>#VALUE!</v>
      </c>
      <c r="K7" s="34" t="s">
        <v>185</v>
      </c>
      <c r="L7" s="37">
        <v>0</v>
      </c>
      <c r="M7" s="38">
        <v>0</v>
      </c>
      <c r="N7" s="36">
        <v>0</v>
      </c>
      <c r="O7" s="38">
        <v>0</v>
      </c>
      <c r="P7" s="30"/>
    </row>
    <row r="8" spans="1:16" s="31" customFormat="1" x14ac:dyDescent="0.15">
      <c r="A8" s="32"/>
      <c r="B8" s="32"/>
      <c r="C8" s="32"/>
      <c r="D8" s="39" t="s">
        <v>19</v>
      </c>
      <c r="E8" s="40" t="s">
        <v>137</v>
      </c>
      <c r="F8" s="41">
        <v>0</v>
      </c>
      <c r="G8" s="135" t="e">
        <f t="shared" si="0"/>
        <v>#VALUE!</v>
      </c>
      <c r="H8" s="40" t="s">
        <v>137</v>
      </c>
      <c r="I8" s="41">
        <v>0</v>
      </c>
      <c r="J8" s="135" t="e">
        <f t="shared" si="1"/>
        <v>#VALUE!</v>
      </c>
      <c r="K8" s="40" t="s">
        <v>186</v>
      </c>
      <c r="L8" s="43">
        <v>0</v>
      </c>
      <c r="M8" s="44">
        <v>0</v>
      </c>
      <c r="N8" s="42">
        <v>0</v>
      </c>
      <c r="O8" s="44">
        <v>0</v>
      </c>
      <c r="P8" s="30"/>
    </row>
    <row r="9" spans="1:16" s="31" customFormat="1" x14ac:dyDescent="0.15">
      <c r="A9" s="32"/>
      <c r="B9" s="32"/>
      <c r="C9" s="45" t="s">
        <v>20</v>
      </c>
      <c r="D9" s="46"/>
      <c r="E9" s="47">
        <f>SUM(E4:E8)</f>
        <v>0</v>
      </c>
      <c r="F9" s="48">
        <f>SUM(F4:F8)</f>
        <v>0</v>
      </c>
      <c r="G9" s="126">
        <f t="shared" si="0"/>
        <v>0</v>
      </c>
      <c r="H9" s="47">
        <f>SUM(H4:H8)</f>
        <v>0</v>
      </c>
      <c r="I9" s="48">
        <f>SUM(I4:I8)</f>
        <v>0</v>
      </c>
      <c r="J9" s="126">
        <f t="shared" si="1"/>
        <v>0</v>
      </c>
      <c r="K9" s="47">
        <f>SUM(K4:K8)</f>
        <v>0</v>
      </c>
      <c r="L9" s="50">
        <f>SUM(L4:L8)</f>
        <v>0</v>
      </c>
      <c r="M9" s="51">
        <f>SUM(M4:M8)</f>
        <v>0</v>
      </c>
      <c r="N9" s="49">
        <f>SUM(N4:N8)</f>
        <v>0</v>
      </c>
      <c r="O9" s="51">
        <f>SUM(O4:O8)</f>
        <v>0</v>
      </c>
      <c r="P9" s="30"/>
    </row>
    <row r="10" spans="1:16" s="31" customFormat="1" x14ac:dyDescent="0.15">
      <c r="A10" s="32"/>
      <c r="B10" s="32"/>
      <c r="C10" s="52"/>
      <c r="D10" s="53" t="s">
        <v>21</v>
      </c>
      <c r="E10" s="54" t="s">
        <v>138</v>
      </c>
      <c r="F10" s="55">
        <v>0</v>
      </c>
      <c r="G10" s="126" t="e">
        <f t="shared" si="0"/>
        <v>#VALUE!</v>
      </c>
      <c r="H10" s="54" t="s">
        <v>138</v>
      </c>
      <c r="I10" s="55">
        <v>0</v>
      </c>
      <c r="J10" s="126" t="e">
        <f t="shared" si="1"/>
        <v>#VALUE!</v>
      </c>
      <c r="K10" s="54" t="s">
        <v>187</v>
      </c>
      <c r="L10" s="57">
        <v>0</v>
      </c>
      <c r="M10" s="58">
        <v>0</v>
      </c>
      <c r="N10" s="56">
        <v>0</v>
      </c>
      <c r="O10" s="58">
        <v>0</v>
      </c>
      <c r="P10" s="30"/>
    </row>
    <row r="11" spans="1:16" s="31" customFormat="1" x14ac:dyDescent="0.15">
      <c r="A11" s="32"/>
      <c r="B11" s="32"/>
      <c r="C11" s="32"/>
      <c r="D11" s="33" t="s">
        <v>17</v>
      </c>
      <c r="E11" s="34" t="s">
        <v>139</v>
      </c>
      <c r="F11" s="35">
        <v>0</v>
      </c>
      <c r="G11" s="122" t="e">
        <f t="shared" si="0"/>
        <v>#VALUE!</v>
      </c>
      <c r="H11" s="34" t="s">
        <v>139</v>
      </c>
      <c r="I11" s="35">
        <v>0</v>
      </c>
      <c r="J11" s="122" t="e">
        <f t="shared" si="1"/>
        <v>#VALUE!</v>
      </c>
      <c r="K11" s="34" t="s">
        <v>188</v>
      </c>
      <c r="L11" s="37">
        <v>0</v>
      </c>
      <c r="M11" s="38">
        <v>0</v>
      </c>
      <c r="N11" s="36">
        <v>0</v>
      </c>
      <c r="O11" s="38">
        <v>0</v>
      </c>
      <c r="P11" s="30"/>
    </row>
    <row r="12" spans="1:16" s="31" customFormat="1" x14ac:dyDescent="0.15">
      <c r="A12" s="32"/>
      <c r="B12" s="32"/>
      <c r="C12" s="32"/>
      <c r="D12" s="33" t="s">
        <v>22</v>
      </c>
      <c r="E12" s="34" t="s">
        <v>140</v>
      </c>
      <c r="F12" s="35">
        <v>0</v>
      </c>
      <c r="G12" s="122" t="e">
        <f t="shared" si="0"/>
        <v>#VALUE!</v>
      </c>
      <c r="H12" s="34" t="s">
        <v>140</v>
      </c>
      <c r="I12" s="35">
        <v>0</v>
      </c>
      <c r="J12" s="122" t="e">
        <f t="shared" si="1"/>
        <v>#VALUE!</v>
      </c>
      <c r="K12" s="34" t="s">
        <v>189</v>
      </c>
      <c r="L12" s="37">
        <v>0</v>
      </c>
      <c r="M12" s="38">
        <v>0</v>
      </c>
      <c r="N12" s="36">
        <v>0</v>
      </c>
      <c r="O12" s="38">
        <v>0</v>
      </c>
      <c r="P12" s="30"/>
    </row>
    <row r="13" spans="1:16" s="31" customFormat="1" x14ac:dyDescent="0.15">
      <c r="A13" s="32"/>
      <c r="B13" s="32"/>
      <c r="C13" s="32"/>
      <c r="D13" s="39" t="s">
        <v>23</v>
      </c>
      <c r="E13" s="40" t="s">
        <v>141</v>
      </c>
      <c r="F13" s="41">
        <v>0</v>
      </c>
      <c r="G13" s="135" t="e">
        <f t="shared" si="0"/>
        <v>#VALUE!</v>
      </c>
      <c r="H13" s="40" t="s">
        <v>141</v>
      </c>
      <c r="I13" s="41">
        <v>0</v>
      </c>
      <c r="J13" s="135" t="e">
        <f t="shared" si="1"/>
        <v>#VALUE!</v>
      </c>
      <c r="K13" s="40" t="s">
        <v>190</v>
      </c>
      <c r="L13" s="43">
        <v>0</v>
      </c>
      <c r="M13" s="44">
        <v>0</v>
      </c>
      <c r="N13" s="42">
        <v>0</v>
      </c>
      <c r="O13" s="44">
        <v>0</v>
      </c>
      <c r="P13" s="30"/>
    </row>
    <row r="14" spans="1:16" s="31" customFormat="1" x14ac:dyDescent="0.15">
      <c r="A14" s="32"/>
      <c r="B14" s="32"/>
      <c r="C14" s="45" t="s">
        <v>21</v>
      </c>
      <c r="D14" s="46"/>
      <c r="E14" s="59">
        <f>SUM(E10:E13)</f>
        <v>0</v>
      </c>
      <c r="F14" s="60">
        <f>SUM(F10:F13)</f>
        <v>0</v>
      </c>
      <c r="G14" s="126">
        <f t="shared" si="0"/>
        <v>0</v>
      </c>
      <c r="H14" s="59">
        <f>SUM(H10:H13)</f>
        <v>0</v>
      </c>
      <c r="I14" s="60">
        <f>SUM(I10:I13)</f>
        <v>0</v>
      </c>
      <c r="J14" s="126">
        <f t="shared" si="1"/>
        <v>0</v>
      </c>
      <c r="K14" s="59">
        <f>SUM(K10:K13)</f>
        <v>0</v>
      </c>
      <c r="L14" s="62">
        <f>SUM(L10:L13)</f>
        <v>0</v>
      </c>
      <c r="M14" s="63">
        <f>SUM(M10:M13)</f>
        <v>0</v>
      </c>
      <c r="N14" s="61">
        <f>SUM(N10:N13)</f>
        <v>0</v>
      </c>
      <c r="O14" s="63">
        <f>SUM(O10:O13)</f>
        <v>0</v>
      </c>
      <c r="P14" s="30"/>
    </row>
    <row r="15" spans="1:16" s="31" customFormat="1" x14ac:dyDescent="0.15">
      <c r="A15" s="32"/>
      <c r="B15" s="32"/>
      <c r="C15" s="64" t="s">
        <v>24</v>
      </c>
      <c r="D15" s="65"/>
      <c r="E15" s="54" t="s">
        <v>142</v>
      </c>
      <c r="F15" s="55">
        <v>0</v>
      </c>
      <c r="G15" s="126" t="e">
        <f t="shared" si="0"/>
        <v>#VALUE!</v>
      </c>
      <c r="H15" s="54" t="s">
        <v>142</v>
      </c>
      <c r="I15" s="55">
        <v>0</v>
      </c>
      <c r="J15" s="126" t="e">
        <f t="shared" si="1"/>
        <v>#VALUE!</v>
      </c>
      <c r="K15" s="54" t="s">
        <v>191</v>
      </c>
      <c r="L15" s="57">
        <v>0</v>
      </c>
      <c r="M15" s="58">
        <v>0</v>
      </c>
      <c r="N15" s="56">
        <v>0</v>
      </c>
      <c r="O15" s="58">
        <v>0</v>
      </c>
      <c r="P15" s="30"/>
    </row>
    <row r="16" spans="1:16" s="31" customFormat="1" x14ac:dyDescent="0.15">
      <c r="A16" s="32"/>
      <c r="B16" s="32"/>
      <c r="C16" s="66" t="s">
        <v>25</v>
      </c>
      <c r="D16" s="67"/>
      <c r="E16" s="40" t="s">
        <v>143</v>
      </c>
      <c r="F16" s="41">
        <v>0</v>
      </c>
      <c r="G16" s="135" t="e">
        <f t="shared" si="0"/>
        <v>#VALUE!</v>
      </c>
      <c r="H16" s="40" t="s">
        <v>143</v>
      </c>
      <c r="I16" s="41">
        <v>0</v>
      </c>
      <c r="J16" s="135" t="e">
        <f t="shared" si="1"/>
        <v>#VALUE!</v>
      </c>
      <c r="K16" s="40" t="s">
        <v>192</v>
      </c>
      <c r="L16" s="43">
        <v>0</v>
      </c>
      <c r="M16" s="44">
        <v>0</v>
      </c>
      <c r="N16" s="42">
        <v>0</v>
      </c>
      <c r="O16" s="44">
        <v>0</v>
      </c>
      <c r="P16" s="30"/>
    </row>
    <row r="17" spans="1:16" s="31" customFormat="1" x14ac:dyDescent="0.15">
      <c r="A17" s="32"/>
      <c r="B17" s="45" t="s">
        <v>26</v>
      </c>
      <c r="C17" s="68"/>
      <c r="D17" s="46"/>
      <c r="E17" s="59" t="e">
        <f>SUM(E9+E14+E15+E16)</f>
        <v>#VALUE!</v>
      </c>
      <c r="F17" s="60">
        <f>(SUM(F9+F14+F15+F16))</f>
        <v>0</v>
      </c>
      <c r="G17" s="126" t="e">
        <f t="shared" si="0"/>
        <v>#VALUE!</v>
      </c>
      <c r="H17" s="59" t="e">
        <f>SUM(H9+H14+H15+H16)</f>
        <v>#VALUE!</v>
      </c>
      <c r="I17" s="60">
        <f>(SUM(I9+I14+I15+I16))</f>
        <v>0</v>
      </c>
      <c r="J17" s="126" t="e">
        <f t="shared" si="1"/>
        <v>#VALUE!</v>
      </c>
      <c r="K17" s="59" t="e">
        <f>SUM(K9+K14+K15+K16)</f>
        <v>#VALUE!</v>
      </c>
      <c r="L17" s="62">
        <f>(SUM(L9+L14+L15+L16))</f>
        <v>0</v>
      </c>
      <c r="M17" s="63">
        <f>(SUM(M9+M14+M15+M16))</f>
        <v>0</v>
      </c>
      <c r="N17" s="61">
        <f>(SUM(N9+N14+N15+N16))</f>
        <v>0</v>
      </c>
      <c r="O17" s="63">
        <f>(SUM(O9+O14+O15+O16))</f>
        <v>0</v>
      </c>
      <c r="P17" s="30"/>
    </row>
    <row r="18" spans="1:16" s="31" customFormat="1" x14ac:dyDescent="0.15">
      <c r="A18" s="32"/>
      <c r="B18" s="32"/>
      <c r="C18" s="52"/>
      <c r="D18" s="69" t="s">
        <v>27</v>
      </c>
      <c r="E18" s="54">
        <v>0</v>
      </c>
      <c r="F18" s="55">
        <v>0</v>
      </c>
      <c r="G18" s="126">
        <v>0</v>
      </c>
      <c r="H18" s="54">
        <v>0</v>
      </c>
      <c r="I18" s="55">
        <v>0</v>
      </c>
      <c r="J18" s="126">
        <v>0</v>
      </c>
      <c r="K18" s="54">
        <v>0</v>
      </c>
      <c r="L18" s="57">
        <v>0</v>
      </c>
      <c r="M18" s="58">
        <v>0</v>
      </c>
      <c r="N18" s="56">
        <v>0</v>
      </c>
      <c r="O18" s="58">
        <v>0</v>
      </c>
      <c r="P18" s="30"/>
    </row>
    <row r="19" spans="1:16" s="31" customFormat="1" x14ac:dyDescent="0.15">
      <c r="A19" s="32"/>
      <c r="B19" s="32"/>
      <c r="C19" s="32"/>
      <c r="D19" s="70" t="s">
        <v>28</v>
      </c>
      <c r="E19" s="34">
        <v>0</v>
      </c>
      <c r="F19" s="35">
        <v>0</v>
      </c>
      <c r="G19" s="122">
        <v>0</v>
      </c>
      <c r="H19" s="34">
        <v>0</v>
      </c>
      <c r="I19" s="35">
        <v>0</v>
      </c>
      <c r="J19" s="122">
        <v>0</v>
      </c>
      <c r="K19" s="34">
        <v>0</v>
      </c>
      <c r="L19" s="37">
        <v>0</v>
      </c>
      <c r="M19" s="38">
        <v>0</v>
      </c>
      <c r="N19" s="36">
        <v>0</v>
      </c>
      <c r="O19" s="38">
        <v>0</v>
      </c>
      <c r="P19" s="30"/>
    </row>
    <row r="20" spans="1:16" s="31" customFormat="1" x14ac:dyDescent="0.15">
      <c r="A20" s="32"/>
      <c r="B20" s="32"/>
      <c r="C20" s="32"/>
      <c r="D20" s="70" t="s">
        <v>29</v>
      </c>
      <c r="E20" s="34">
        <v>0</v>
      </c>
      <c r="F20" s="35">
        <v>0</v>
      </c>
      <c r="G20" s="122">
        <v>0</v>
      </c>
      <c r="H20" s="34">
        <v>0</v>
      </c>
      <c r="I20" s="35">
        <v>0</v>
      </c>
      <c r="J20" s="122">
        <v>0</v>
      </c>
      <c r="K20" s="34">
        <v>0</v>
      </c>
      <c r="L20" s="37">
        <v>0</v>
      </c>
      <c r="M20" s="38">
        <v>0</v>
      </c>
      <c r="N20" s="36">
        <v>0</v>
      </c>
      <c r="O20" s="38">
        <v>0</v>
      </c>
      <c r="P20" s="30"/>
    </row>
    <row r="21" spans="1:16" s="31" customFormat="1" x14ac:dyDescent="0.15">
      <c r="A21" s="32"/>
      <c r="B21" s="32"/>
      <c r="C21" s="32"/>
      <c r="D21" s="70" t="s">
        <v>30</v>
      </c>
      <c r="E21" s="34">
        <v>0</v>
      </c>
      <c r="F21" s="35">
        <v>0</v>
      </c>
      <c r="G21" s="122">
        <v>0</v>
      </c>
      <c r="H21" s="34">
        <v>0</v>
      </c>
      <c r="I21" s="35">
        <v>0</v>
      </c>
      <c r="J21" s="122">
        <v>0</v>
      </c>
      <c r="K21" s="34">
        <v>0</v>
      </c>
      <c r="L21" s="37">
        <v>0</v>
      </c>
      <c r="M21" s="38">
        <v>0</v>
      </c>
      <c r="N21" s="36">
        <v>0</v>
      </c>
      <c r="O21" s="38">
        <v>0</v>
      </c>
      <c r="P21" s="30"/>
    </row>
    <row r="22" spans="1:16" s="31" customFormat="1" x14ac:dyDescent="0.15">
      <c r="A22" s="32"/>
      <c r="B22" s="32"/>
      <c r="C22" s="32"/>
      <c r="D22" s="70" t="s">
        <v>31</v>
      </c>
      <c r="E22" s="34">
        <v>0</v>
      </c>
      <c r="F22" s="35">
        <v>0</v>
      </c>
      <c r="G22" s="122">
        <v>0</v>
      </c>
      <c r="H22" s="34">
        <v>0</v>
      </c>
      <c r="I22" s="35">
        <v>0</v>
      </c>
      <c r="J22" s="122">
        <v>0</v>
      </c>
      <c r="K22" s="34">
        <v>0</v>
      </c>
      <c r="L22" s="37">
        <v>0</v>
      </c>
      <c r="M22" s="38">
        <v>0</v>
      </c>
      <c r="N22" s="36">
        <v>0</v>
      </c>
      <c r="O22" s="38">
        <v>0</v>
      </c>
      <c r="P22" s="30"/>
    </row>
    <row r="23" spans="1:16" s="31" customFormat="1" x14ac:dyDescent="0.15">
      <c r="A23" s="32"/>
      <c r="B23" s="32"/>
      <c r="C23" s="32"/>
      <c r="D23" s="70" t="s">
        <v>32</v>
      </c>
      <c r="E23" s="34">
        <v>0</v>
      </c>
      <c r="F23" s="35">
        <v>0</v>
      </c>
      <c r="G23" s="122">
        <v>0</v>
      </c>
      <c r="H23" s="34">
        <v>0</v>
      </c>
      <c r="I23" s="35">
        <v>0</v>
      </c>
      <c r="J23" s="122">
        <v>0</v>
      </c>
      <c r="K23" s="34">
        <v>0</v>
      </c>
      <c r="L23" s="37">
        <v>0</v>
      </c>
      <c r="M23" s="38">
        <v>0</v>
      </c>
      <c r="N23" s="36">
        <v>0</v>
      </c>
      <c r="O23" s="38">
        <v>0</v>
      </c>
      <c r="P23" s="30"/>
    </row>
    <row r="24" spans="1:16" s="31" customFormat="1" x14ac:dyDescent="0.15">
      <c r="A24" s="32"/>
      <c r="B24" s="32"/>
      <c r="C24" s="32"/>
      <c r="D24" s="70" t="s">
        <v>33</v>
      </c>
      <c r="E24" s="34">
        <v>0</v>
      </c>
      <c r="F24" s="35">
        <v>0</v>
      </c>
      <c r="G24" s="122">
        <v>0</v>
      </c>
      <c r="H24" s="34">
        <v>0</v>
      </c>
      <c r="I24" s="35">
        <v>0</v>
      </c>
      <c r="J24" s="122">
        <v>0</v>
      </c>
      <c r="K24" s="34">
        <v>0</v>
      </c>
      <c r="L24" s="37">
        <v>0</v>
      </c>
      <c r="M24" s="38">
        <v>0</v>
      </c>
      <c r="N24" s="36">
        <v>0</v>
      </c>
      <c r="O24" s="38">
        <v>0</v>
      </c>
      <c r="P24" s="30"/>
    </row>
    <row r="25" spans="1:16" s="31" customFormat="1" x14ac:dyDescent="0.15">
      <c r="A25" s="32"/>
      <c r="B25" s="32"/>
      <c r="C25" s="32"/>
      <c r="D25" s="70" t="s">
        <v>34</v>
      </c>
      <c r="E25" s="34">
        <v>0</v>
      </c>
      <c r="F25" s="35">
        <v>0</v>
      </c>
      <c r="G25" s="122">
        <v>0</v>
      </c>
      <c r="H25" s="34">
        <v>0</v>
      </c>
      <c r="I25" s="35">
        <v>0</v>
      </c>
      <c r="J25" s="122">
        <v>0</v>
      </c>
      <c r="K25" s="34">
        <v>0</v>
      </c>
      <c r="L25" s="37">
        <v>0</v>
      </c>
      <c r="M25" s="38">
        <v>0</v>
      </c>
      <c r="N25" s="36">
        <v>0</v>
      </c>
      <c r="O25" s="38">
        <v>0</v>
      </c>
      <c r="P25" s="30"/>
    </row>
    <row r="26" spans="1:16" s="31" customFormat="1" x14ac:dyDescent="0.15">
      <c r="A26" s="32"/>
      <c r="B26" s="32"/>
      <c r="C26" s="32"/>
      <c r="D26" s="71" t="s">
        <v>35</v>
      </c>
      <c r="E26" s="40">
        <v>0</v>
      </c>
      <c r="F26" s="41">
        <v>0</v>
      </c>
      <c r="G26" s="136">
        <v>0</v>
      </c>
      <c r="H26" s="40">
        <v>0</v>
      </c>
      <c r="I26" s="41">
        <v>0</v>
      </c>
      <c r="J26" s="136">
        <v>0</v>
      </c>
      <c r="K26" s="40">
        <v>0</v>
      </c>
      <c r="L26" s="43">
        <v>0</v>
      </c>
      <c r="M26" s="44">
        <v>0</v>
      </c>
      <c r="N26" s="42">
        <v>0</v>
      </c>
      <c r="O26" s="44">
        <v>0</v>
      </c>
      <c r="P26" s="30"/>
    </row>
    <row r="27" spans="1:16" s="31" customFormat="1" x14ac:dyDescent="0.15">
      <c r="A27" s="32"/>
      <c r="B27" s="32"/>
      <c r="C27" s="45" t="s">
        <v>35</v>
      </c>
      <c r="D27" s="46"/>
      <c r="E27" s="59">
        <f t="shared" ref="E27:K27" si="2">SUM(E18:E26)</f>
        <v>0</v>
      </c>
      <c r="F27" s="60">
        <f t="shared" si="2"/>
        <v>0</v>
      </c>
      <c r="G27" s="137">
        <f t="shared" si="2"/>
        <v>0</v>
      </c>
      <c r="H27" s="59">
        <f t="shared" si="2"/>
        <v>0</v>
      </c>
      <c r="I27" s="60">
        <f t="shared" si="2"/>
        <v>0</v>
      </c>
      <c r="J27" s="137">
        <f t="shared" si="2"/>
        <v>0</v>
      </c>
      <c r="K27" s="59">
        <f t="shared" si="2"/>
        <v>0</v>
      </c>
      <c r="L27" s="62">
        <f>SUM(L18:L26)</f>
        <v>0</v>
      </c>
      <c r="M27" s="63">
        <f>SUM(M18:M26)</f>
        <v>0</v>
      </c>
      <c r="N27" s="61">
        <f>SUM(N18:N26)</f>
        <v>0</v>
      </c>
      <c r="O27" s="63">
        <f>SUM(O18:O26)</f>
        <v>0</v>
      </c>
      <c r="P27" s="30"/>
    </row>
    <row r="28" spans="1:16" s="31" customFormat="1" x14ac:dyDescent="0.15">
      <c r="A28" s="32"/>
      <c r="B28" s="32"/>
      <c r="C28" s="52"/>
      <c r="D28" s="69" t="s">
        <v>36</v>
      </c>
      <c r="E28" s="54">
        <v>0</v>
      </c>
      <c r="F28" s="55">
        <v>0</v>
      </c>
      <c r="G28" s="126">
        <v>0</v>
      </c>
      <c r="H28" s="54">
        <v>0</v>
      </c>
      <c r="I28" s="55">
        <v>0</v>
      </c>
      <c r="J28" s="126">
        <v>0</v>
      </c>
      <c r="K28" s="54">
        <v>0</v>
      </c>
      <c r="L28" s="57">
        <v>0</v>
      </c>
      <c r="M28" s="58">
        <v>0</v>
      </c>
      <c r="N28" s="56">
        <v>0</v>
      </c>
      <c r="O28" s="58">
        <v>0</v>
      </c>
      <c r="P28" s="30"/>
    </row>
    <row r="29" spans="1:16" s="31" customFormat="1" x14ac:dyDescent="0.15">
      <c r="A29" s="32"/>
      <c r="B29" s="32"/>
      <c r="C29" s="32"/>
      <c r="D29" s="70" t="s">
        <v>37</v>
      </c>
      <c r="E29" s="34">
        <v>0</v>
      </c>
      <c r="F29" s="35">
        <v>0</v>
      </c>
      <c r="G29" s="122">
        <v>0</v>
      </c>
      <c r="H29" s="34">
        <v>0</v>
      </c>
      <c r="I29" s="35">
        <v>0</v>
      </c>
      <c r="J29" s="122">
        <v>0</v>
      </c>
      <c r="K29" s="34">
        <v>0</v>
      </c>
      <c r="L29" s="37">
        <v>0</v>
      </c>
      <c r="M29" s="38">
        <v>0</v>
      </c>
      <c r="N29" s="36">
        <v>0</v>
      </c>
      <c r="O29" s="38">
        <v>0</v>
      </c>
      <c r="P29" s="30"/>
    </row>
    <row r="30" spans="1:16" s="31" customFormat="1" x14ac:dyDescent="0.15">
      <c r="A30" s="32"/>
      <c r="B30" s="32"/>
      <c r="C30" s="32"/>
      <c r="D30" s="71" t="s">
        <v>38</v>
      </c>
      <c r="E30" s="40">
        <v>0</v>
      </c>
      <c r="F30" s="41">
        <v>0</v>
      </c>
      <c r="G30" s="136">
        <v>0</v>
      </c>
      <c r="H30" s="40">
        <v>0</v>
      </c>
      <c r="I30" s="41">
        <v>0</v>
      </c>
      <c r="J30" s="136">
        <v>0</v>
      </c>
      <c r="K30" s="40">
        <v>0</v>
      </c>
      <c r="L30" s="43">
        <v>0</v>
      </c>
      <c r="M30" s="44">
        <v>0</v>
      </c>
      <c r="N30" s="42">
        <v>0</v>
      </c>
      <c r="O30" s="44">
        <v>0</v>
      </c>
      <c r="P30" s="30"/>
    </row>
    <row r="31" spans="1:16" s="31" customFormat="1" x14ac:dyDescent="0.15">
      <c r="A31" s="32"/>
      <c r="B31" s="32"/>
      <c r="C31" s="45" t="s">
        <v>39</v>
      </c>
      <c r="D31" s="46"/>
      <c r="E31" s="59">
        <f t="shared" ref="E31:K31" si="3">SUM(E28:E30)</f>
        <v>0</v>
      </c>
      <c r="F31" s="60">
        <f t="shared" si="3"/>
        <v>0</v>
      </c>
      <c r="G31" s="137">
        <f t="shared" si="3"/>
        <v>0</v>
      </c>
      <c r="H31" s="59">
        <f t="shared" si="3"/>
        <v>0</v>
      </c>
      <c r="I31" s="60">
        <f t="shared" si="3"/>
        <v>0</v>
      </c>
      <c r="J31" s="137">
        <f t="shared" si="3"/>
        <v>0</v>
      </c>
      <c r="K31" s="59">
        <f t="shared" si="3"/>
        <v>0</v>
      </c>
      <c r="L31" s="62">
        <f>SUM(L28:L30)</f>
        <v>0</v>
      </c>
      <c r="M31" s="63">
        <f>SUM(M28:M30)</f>
        <v>0</v>
      </c>
      <c r="N31" s="61">
        <f>SUM(N28:N30)</f>
        <v>0</v>
      </c>
      <c r="O31" s="63">
        <f>SUM(O28:O30)</f>
        <v>0</v>
      </c>
      <c r="P31" s="30"/>
    </row>
    <row r="32" spans="1:16" s="31" customFormat="1" x14ac:dyDescent="0.15">
      <c r="A32" s="32"/>
      <c r="B32" s="32"/>
      <c r="C32" s="52" t="s">
        <v>40</v>
      </c>
      <c r="D32" s="69"/>
      <c r="E32" s="54">
        <v>0</v>
      </c>
      <c r="F32" s="55">
        <v>0</v>
      </c>
      <c r="G32" s="126">
        <v>0</v>
      </c>
      <c r="H32" s="54">
        <v>0</v>
      </c>
      <c r="I32" s="55">
        <v>0</v>
      </c>
      <c r="J32" s="126">
        <v>0</v>
      </c>
      <c r="K32" s="54">
        <v>0</v>
      </c>
      <c r="L32" s="57">
        <v>0</v>
      </c>
      <c r="M32" s="58">
        <v>0</v>
      </c>
      <c r="N32" s="56">
        <v>0</v>
      </c>
      <c r="O32" s="58">
        <v>0</v>
      </c>
      <c r="P32" s="30"/>
    </row>
    <row r="33" spans="1:16" s="31" customFormat="1" x14ac:dyDescent="0.15">
      <c r="A33" s="32"/>
      <c r="B33" s="32"/>
      <c r="C33" s="52"/>
      <c r="D33" s="69" t="s">
        <v>41</v>
      </c>
      <c r="E33" s="54">
        <v>0</v>
      </c>
      <c r="F33" s="55">
        <v>0</v>
      </c>
      <c r="G33" s="126">
        <v>0</v>
      </c>
      <c r="H33" s="54">
        <v>0</v>
      </c>
      <c r="I33" s="55">
        <v>0</v>
      </c>
      <c r="J33" s="126">
        <v>0</v>
      </c>
      <c r="K33" s="54">
        <v>0</v>
      </c>
      <c r="L33" s="57">
        <v>0</v>
      </c>
      <c r="M33" s="58">
        <v>0</v>
      </c>
      <c r="N33" s="56">
        <v>0</v>
      </c>
      <c r="O33" s="58">
        <v>0</v>
      </c>
      <c r="P33" s="30"/>
    </row>
    <row r="34" spans="1:16" s="31" customFormat="1" x14ac:dyDescent="0.15">
      <c r="A34" s="72"/>
      <c r="B34" s="32"/>
      <c r="C34" s="32"/>
      <c r="D34" s="70" t="s">
        <v>42</v>
      </c>
      <c r="E34" s="34">
        <v>0</v>
      </c>
      <c r="F34" s="35">
        <v>0</v>
      </c>
      <c r="G34" s="122">
        <v>0</v>
      </c>
      <c r="H34" s="34">
        <v>0</v>
      </c>
      <c r="I34" s="35">
        <v>0</v>
      </c>
      <c r="J34" s="122">
        <v>0</v>
      </c>
      <c r="K34" s="34">
        <v>0</v>
      </c>
      <c r="L34" s="37">
        <v>0</v>
      </c>
      <c r="M34" s="38">
        <v>0</v>
      </c>
      <c r="N34" s="36">
        <v>0</v>
      </c>
      <c r="O34" s="38">
        <v>0</v>
      </c>
      <c r="P34" s="30"/>
    </row>
    <row r="35" spans="1:16" s="31" customFormat="1" x14ac:dyDescent="0.15">
      <c r="A35" s="32"/>
      <c r="B35" s="32"/>
      <c r="C35" s="32"/>
      <c r="D35" s="70" t="s">
        <v>43</v>
      </c>
      <c r="E35" s="34">
        <v>0</v>
      </c>
      <c r="F35" s="35">
        <v>0</v>
      </c>
      <c r="G35" s="122">
        <v>0</v>
      </c>
      <c r="H35" s="34">
        <v>0</v>
      </c>
      <c r="I35" s="35">
        <v>0</v>
      </c>
      <c r="J35" s="122">
        <v>0</v>
      </c>
      <c r="K35" s="34">
        <v>0</v>
      </c>
      <c r="L35" s="37">
        <v>0</v>
      </c>
      <c r="M35" s="38">
        <v>0</v>
      </c>
      <c r="N35" s="36">
        <v>0</v>
      </c>
      <c r="O35" s="38">
        <v>0</v>
      </c>
      <c r="P35" s="30"/>
    </row>
    <row r="36" spans="1:16" s="31" customFormat="1" x14ac:dyDescent="0.15">
      <c r="A36" s="32"/>
      <c r="B36" s="32"/>
      <c r="C36" s="32"/>
      <c r="D36" s="71" t="s">
        <v>23</v>
      </c>
      <c r="E36" s="40">
        <v>0</v>
      </c>
      <c r="F36" s="41">
        <v>0</v>
      </c>
      <c r="G36" s="136">
        <v>0</v>
      </c>
      <c r="H36" s="40">
        <v>0</v>
      </c>
      <c r="I36" s="41">
        <v>0</v>
      </c>
      <c r="J36" s="136">
        <v>0</v>
      </c>
      <c r="K36" s="40">
        <v>0</v>
      </c>
      <c r="L36" s="43">
        <v>0</v>
      </c>
      <c r="M36" s="44">
        <v>0</v>
      </c>
      <c r="N36" s="42">
        <v>0</v>
      </c>
      <c r="O36" s="44">
        <v>0</v>
      </c>
      <c r="P36" s="30"/>
    </row>
    <row r="37" spans="1:16" s="31" customFormat="1" x14ac:dyDescent="0.15">
      <c r="A37" s="32"/>
      <c r="B37" s="32"/>
      <c r="C37" s="45" t="s">
        <v>44</v>
      </c>
      <c r="D37" s="46"/>
      <c r="E37" s="59">
        <f t="shared" ref="E37:K37" si="4">SUM(E33:E36)</f>
        <v>0</v>
      </c>
      <c r="F37" s="60">
        <f t="shared" si="4"/>
        <v>0</v>
      </c>
      <c r="G37" s="137">
        <f t="shared" si="4"/>
        <v>0</v>
      </c>
      <c r="H37" s="59">
        <f t="shared" si="4"/>
        <v>0</v>
      </c>
      <c r="I37" s="60">
        <f t="shared" si="4"/>
        <v>0</v>
      </c>
      <c r="J37" s="137">
        <f t="shared" si="4"/>
        <v>0</v>
      </c>
      <c r="K37" s="59">
        <f t="shared" si="4"/>
        <v>0</v>
      </c>
      <c r="L37" s="62">
        <f>SUM(L33:L36)</f>
        <v>0</v>
      </c>
      <c r="M37" s="63">
        <f>SUM(M33:M36)</f>
        <v>0</v>
      </c>
      <c r="N37" s="61">
        <f>SUM(N33:N36)</f>
        <v>0</v>
      </c>
      <c r="O37" s="63">
        <f>SUM(O33:O36)</f>
        <v>0</v>
      </c>
      <c r="P37" s="30"/>
    </row>
    <row r="38" spans="1:16" s="31" customFormat="1" x14ac:dyDescent="0.15">
      <c r="A38" s="32"/>
      <c r="B38" s="45" t="s">
        <v>45</v>
      </c>
      <c r="C38" s="68"/>
      <c r="D38" s="46"/>
      <c r="E38" s="59">
        <f t="shared" ref="E38:K38" si="5">E27+E31+E32+E37</f>
        <v>0</v>
      </c>
      <c r="F38" s="60">
        <f t="shared" si="5"/>
        <v>0</v>
      </c>
      <c r="G38" s="137">
        <f t="shared" si="5"/>
        <v>0</v>
      </c>
      <c r="H38" s="59">
        <f t="shared" si="5"/>
        <v>0</v>
      </c>
      <c r="I38" s="60">
        <f t="shared" si="5"/>
        <v>0</v>
      </c>
      <c r="J38" s="137">
        <f t="shared" si="5"/>
        <v>0</v>
      </c>
      <c r="K38" s="59">
        <f t="shared" si="5"/>
        <v>0</v>
      </c>
      <c r="L38" s="62">
        <f>L27+L31+L32+L37</f>
        <v>0</v>
      </c>
      <c r="M38" s="63">
        <f>M27+M31+M32+M37</f>
        <v>0</v>
      </c>
      <c r="N38" s="61">
        <f>N27+N31+N32+N37</f>
        <v>0</v>
      </c>
      <c r="O38" s="63">
        <f>O27+O31+O32+O37</f>
        <v>0</v>
      </c>
      <c r="P38" s="30"/>
    </row>
    <row r="39" spans="1:16" s="31" customFormat="1" x14ac:dyDescent="0.15">
      <c r="A39" s="72"/>
      <c r="B39" s="32"/>
      <c r="C39" s="73"/>
      <c r="D39" s="69" t="s">
        <v>46</v>
      </c>
      <c r="E39" s="54">
        <v>0</v>
      </c>
      <c r="F39" s="55">
        <v>0</v>
      </c>
      <c r="G39" s="126">
        <v>0</v>
      </c>
      <c r="H39" s="54">
        <v>0</v>
      </c>
      <c r="I39" s="55">
        <v>0</v>
      </c>
      <c r="J39" s="126">
        <v>0</v>
      </c>
      <c r="K39" s="54">
        <v>0</v>
      </c>
      <c r="L39" s="57">
        <v>0</v>
      </c>
      <c r="M39" s="58">
        <v>0</v>
      </c>
      <c r="N39" s="56">
        <v>0</v>
      </c>
      <c r="O39" s="58">
        <v>0</v>
      </c>
      <c r="P39" s="30"/>
    </row>
    <row r="40" spans="1:16" s="31" customFormat="1" x14ac:dyDescent="0.15">
      <c r="A40" s="32"/>
      <c r="B40" s="32"/>
      <c r="C40" s="74"/>
      <c r="D40" s="71" t="s">
        <v>47</v>
      </c>
      <c r="E40" s="40">
        <v>0</v>
      </c>
      <c r="F40" s="41">
        <v>0</v>
      </c>
      <c r="G40" s="136">
        <v>0</v>
      </c>
      <c r="H40" s="40">
        <v>0</v>
      </c>
      <c r="I40" s="41">
        <v>0</v>
      </c>
      <c r="J40" s="136">
        <v>0</v>
      </c>
      <c r="K40" s="40">
        <v>0</v>
      </c>
      <c r="L40" s="43">
        <v>0</v>
      </c>
      <c r="M40" s="44">
        <v>0</v>
      </c>
      <c r="N40" s="42">
        <v>0</v>
      </c>
      <c r="O40" s="44">
        <v>0</v>
      </c>
      <c r="P40" s="30"/>
    </row>
    <row r="41" spans="1:16" s="31" customFormat="1" x14ac:dyDescent="0.15">
      <c r="A41" s="32"/>
      <c r="B41" s="32"/>
      <c r="C41" s="45" t="s">
        <v>46</v>
      </c>
      <c r="D41" s="75"/>
      <c r="E41" s="59">
        <f t="shared" ref="E41:K41" si="6">SUM(E39:E40)</f>
        <v>0</v>
      </c>
      <c r="F41" s="60">
        <f t="shared" si="6"/>
        <v>0</v>
      </c>
      <c r="G41" s="137">
        <f t="shared" si="6"/>
        <v>0</v>
      </c>
      <c r="H41" s="59">
        <f t="shared" si="6"/>
        <v>0</v>
      </c>
      <c r="I41" s="60">
        <f t="shared" si="6"/>
        <v>0</v>
      </c>
      <c r="J41" s="137">
        <f t="shared" si="6"/>
        <v>0</v>
      </c>
      <c r="K41" s="59">
        <f t="shared" si="6"/>
        <v>0</v>
      </c>
      <c r="L41" s="62">
        <f>SUM(L39:L40)</f>
        <v>0</v>
      </c>
      <c r="M41" s="63">
        <f>SUM(M39:M40)</f>
        <v>0</v>
      </c>
      <c r="N41" s="61">
        <f>SUM(N39:N40)</f>
        <v>0</v>
      </c>
      <c r="O41" s="63">
        <f>SUM(O39:O40)</f>
        <v>0</v>
      </c>
      <c r="P41" s="30"/>
    </row>
    <row r="42" spans="1:16" s="31" customFormat="1" x14ac:dyDescent="0.15">
      <c r="A42" s="32"/>
      <c r="B42" s="32"/>
      <c r="C42" s="52"/>
      <c r="D42" s="69" t="s">
        <v>48</v>
      </c>
      <c r="E42" s="54">
        <v>0</v>
      </c>
      <c r="F42" s="55">
        <v>0</v>
      </c>
      <c r="G42" s="126">
        <v>0</v>
      </c>
      <c r="H42" s="54">
        <v>0</v>
      </c>
      <c r="I42" s="55">
        <v>0</v>
      </c>
      <c r="J42" s="126">
        <v>0</v>
      </c>
      <c r="K42" s="54">
        <v>0</v>
      </c>
      <c r="L42" s="57">
        <v>0</v>
      </c>
      <c r="M42" s="58">
        <v>0</v>
      </c>
      <c r="N42" s="56">
        <v>0</v>
      </c>
      <c r="O42" s="58">
        <v>0</v>
      </c>
      <c r="P42" s="30"/>
    </row>
    <row r="43" spans="1:16" s="31" customFormat="1" x14ac:dyDescent="0.15">
      <c r="A43" s="32"/>
      <c r="B43" s="32"/>
      <c r="C43" s="32"/>
      <c r="D43" s="71" t="s">
        <v>49</v>
      </c>
      <c r="E43" s="40">
        <v>0</v>
      </c>
      <c r="F43" s="41">
        <v>0</v>
      </c>
      <c r="G43" s="136">
        <v>0</v>
      </c>
      <c r="H43" s="40">
        <v>0</v>
      </c>
      <c r="I43" s="41">
        <v>0</v>
      </c>
      <c r="J43" s="136">
        <v>0</v>
      </c>
      <c r="K43" s="40">
        <v>0</v>
      </c>
      <c r="L43" s="43">
        <v>0</v>
      </c>
      <c r="M43" s="44">
        <v>0</v>
      </c>
      <c r="N43" s="42">
        <v>0</v>
      </c>
      <c r="O43" s="44">
        <v>0</v>
      </c>
      <c r="P43" s="30"/>
    </row>
    <row r="44" spans="1:16" s="31" customFormat="1" x14ac:dyDescent="0.15">
      <c r="A44" s="32"/>
      <c r="B44" s="32"/>
      <c r="C44" s="45" t="s">
        <v>50</v>
      </c>
      <c r="D44" s="46"/>
      <c r="E44" s="59">
        <f t="shared" ref="E44:K44" si="7">SUM(E42:E43)</f>
        <v>0</v>
      </c>
      <c r="F44" s="60">
        <f t="shared" si="7"/>
        <v>0</v>
      </c>
      <c r="G44" s="137">
        <f t="shared" si="7"/>
        <v>0</v>
      </c>
      <c r="H44" s="59">
        <f t="shared" si="7"/>
        <v>0</v>
      </c>
      <c r="I44" s="60">
        <f t="shared" si="7"/>
        <v>0</v>
      </c>
      <c r="J44" s="137">
        <f t="shared" si="7"/>
        <v>0</v>
      </c>
      <c r="K44" s="59">
        <f t="shared" si="7"/>
        <v>0</v>
      </c>
      <c r="L44" s="62">
        <f>SUM(L42:L43)</f>
        <v>0</v>
      </c>
      <c r="M44" s="63">
        <f>SUM(M42:M43)</f>
        <v>0</v>
      </c>
      <c r="N44" s="61">
        <f>SUM(N42:N43)</f>
        <v>0</v>
      </c>
      <c r="O44" s="63">
        <f>SUM(O42:O43)</f>
        <v>0</v>
      </c>
      <c r="P44" s="30"/>
    </row>
    <row r="45" spans="1:16" s="31" customFormat="1" x14ac:dyDescent="0.15">
      <c r="A45" s="32"/>
      <c r="B45" s="32"/>
      <c r="C45" s="76" t="s">
        <v>51</v>
      </c>
      <c r="D45" s="77"/>
      <c r="E45" s="54">
        <v>0</v>
      </c>
      <c r="F45" s="55">
        <v>0</v>
      </c>
      <c r="G45" s="126">
        <v>0</v>
      </c>
      <c r="H45" s="54">
        <v>0</v>
      </c>
      <c r="I45" s="55">
        <v>0</v>
      </c>
      <c r="J45" s="126">
        <v>0</v>
      </c>
      <c r="K45" s="54">
        <v>0</v>
      </c>
      <c r="L45" s="57">
        <v>0</v>
      </c>
      <c r="M45" s="58">
        <v>0</v>
      </c>
      <c r="N45" s="56">
        <v>0</v>
      </c>
      <c r="O45" s="58">
        <v>0</v>
      </c>
      <c r="P45" s="30"/>
    </row>
    <row r="46" spans="1:16" s="31" customFormat="1" x14ac:dyDescent="0.15">
      <c r="A46" s="32"/>
      <c r="B46" s="32"/>
      <c r="C46" s="66" t="s">
        <v>52</v>
      </c>
      <c r="D46" s="67"/>
      <c r="E46" s="40">
        <v>0</v>
      </c>
      <c r="F46" s="41">
        <v>0</v>
      </c>
      <c r="G46" s="136">
        <v>0</v>
      </c>
      <c r="H46" s="40">
        <v>0</v>
      </c>
      <c r="I46" s="41">
        <v>0</v>
      </c>
      <c r="J46" s="136">
        <v>0</v>
      </c>
      <c r="K46" s="40">
        <v>0</v>
      </c>
      <c r="L46" s="43">
        <v>0</v>
      </c>
      <c r="M46" s="44">
        <v>0</v>
      </c>
      <c r="N46" s="42">
        <v>0</v>
      </c>
      <c r="O46" s="44">
        <v>0</v>
      </c>
      <c r="P46" s="30"/>
    </row>
    <row r="47" spans="1:16" s="31" customFormat="1" x14ac:dyDescent="0.15">
      <c r="A47" s="32"/>
      <c r="B47" s="45" t="s">
        <v>53</v>
      </c>
      <c r="C47" s="68"/>
      <c r="D47" s="46"/>
      <c r="E47" s="59">
        <f t="shared" ref="E47:K47" si="8">E41+E44+E45+E46</f>
        <v>0</v>
      </c>
      <c r="F47" s="60">
        <f t="shared" si="8"/>
        <v>0</v>
      </c>
      <c r="G47" s="127">
        <f t="shared" si="8"/>
        <v>0</v>
      </c>
      <c r="H47" s="59">
        <f t="shared" si="8"/>
        <v>0</v>
      </c>
      <c r="I47" s="60">
        <f t="shared" si="8"/>
        <v>0</v>
      </c>
      <c r="J47" s="127">
        <f t="shared" si="8"/>
        <v>0</v>
      </c>
      <c r="K47" s="59">
        <f t="shared" si="8"/>
        <v>0</v>
      </c>
      <c r="L47" s="62">
        <f>L41+L44+L45+L46</f>
        <v>0</v>
      </c>
      <c r="M47" s="63">
        <f>M41+M44+M45+M46</f>
        <v>0</v>
      </c>
      <c r="N47" s="61">
        <f>N41+N44+N45+N46</f>
        <v>0</v>
      </c>
      <c r="O47" s="63">
        <f>O41+O44+O45+O46</f>
        <v>0</v>
      </c>
      <c r="P47" s="30"/>
    </row>
    <row r="48" spans="1:16" s="31" customFormat="1" ht="14.25" thickBot="1" x14ac:dyDescent="0.2">
      <c r="A48" s="78" t="s">
        <v>46</v>
      </c>
      <c r="B48" s="79"/>
      <c r="C48" s="79"/>
      <c r="D48" s="80"/>
      <c r="E48" s="81" t="e">
        <f>E17+E38+E47</f>
        <v>#VALUE!</v>
      </c>
      <c r="F48" s="82">
        <f>F17+F38+F47</f>
        <v>0</v>
      </c>
      <c r="G48" s="126" t="e">
        <f t="shared" ref="G48:G80" si="9">E48-F48</f>
        <v>#VALUE!</v>
      </c>
      <c r="H48" s="81" t="e">
        <f>H17+H38+H47</f>
        <v>#VALUE!</v>
      </c>
      <c r="I48" s="82">
        <f>I17+I38+I47</f>
        <v>0</v>
      </c>
      <c r="J48" s="126" t="e">
        <f t="shared" ref="J48:J80" si="10">H48-I48</f>
        <v>#VALUE!</v>
      </c>
      <c r="K48" s="81" t="e">
        <f>K17+K38+K47</f>
        <v>#VALUE!</v>
      </c>
      <c r="L48" s="84">
        <f>L17+L38+L47</f>
        <v>0</v>
      </c>
      <c r="M48" s="85">
        <f>M17+M38+M47</f>
        <v>0</v>
      </c>
      <c r="N48" s="83">
        <f>N17+N38+N47</f>
        <v>0</v>
      </c>
      <c r="O48" s="85">
        <f>O17+O38+O47</f>
        <v>0</v>
      </c>
      <c r="P48" s="30"/>
    </row>
    <row r="49" spans="1:16" s="31" customFormat="1" ht="14.25" thickTop="1" x14ac:dyDescent="0.15">
      <c r="A49" s="32"/>
      <c r="B49" s="86"/>
      <c r="C49" s="23"/>
      <c r="D49" s="87" t="s">
        <v>54</v>
      </c>
      <c r="E49" s="25" t="s">
        <v>144</v>
      </c>
      <c r="F49" s="26">
        <v>0</v>
      </c>
      <c r="G49" s="134" t="e">
        <f t="shared" si="9"/>
        <v>#VALUE!</v>
      </c>
      <c r="H49" s="25" t="s">
        <v>144</v>
      </c>
      <c r="I49" s="26">
        <v>0</v>
      </c>
      <c r="J49" s="134" t="e">
        <f t="shared" si="10"/>
        <v>#VALUE!</v>
      </c>
      <c r="K49" s="25" t="s">
        <v>193</v>
      </c>
      <c r="L49" s="28">
        <v>0</v>
      </c>
      <c r="M49" s="29">
        <v>0</v>
      </c>
      <c r="N49" s="27">
        <v>0</v>
      </c>
      <c r="O49" s="29">
        <v>0</v>
      </c>
      <c r="P49" s="30"/>
    </row>
    <row r="50" spans="1:16" s="31" customFormat="1" x14ac:dyDescent="0.15">
      <c r="A50" s="32"/>
      <c r="B50" s="32"/>
      <c r="C50" s="74"/>
      <c r="D50" s="70" t="s">
        <v>55</v>
      </c>
      <c r="E50" s="34" t="s">
        <v>145</v>
      </c>
      <c r="F50" s="35">
        <v>0</v>
      </c>
      <c r="G50" s="122" t="e">
        <f t="shared" si="9"/>
        <v>#VALUE!</v>
      </c>
      <c r="H50" s="34" t="s">
        <v>145</v>
      </c>
      <c r="I50" s="35">
        <v>0</v>
      </c>
      <c r="J50" s="122" t="e">
        <f t="shared" si="10"/>
        <v>#VALUE!</v>
      </c>
      <c r="K50" s="34" t="s">
        <v>194</v>
      </c>
      <c r="L50" s="37">
        <v>0</v>
      </c>
      <c r="M50" s="38">
        <v>0</v>
      </c>
      <c r="N50" s="36">
        <v>0</v>
      </c>
      <c r="O50" s="38">
        <v>0</v>
      </c>
      <c r="P50" s="30"/>
    </row>
    <row r="51" spans="1:16" s="31" customFormat="1" x14ac:dyDescent="0.15">
      <c r="A51" s="32"/>
      <c r="B51" s="32"/>
      <c r="C51" s="74"/>
      <c r="D51" s="70" t="s">
        <v>56</v>
      </c>
      <c r="E51" s="34" t="s">
        <v>146</v>
      </c>
      <c r="F51" s="35">
        <v>0</v>
      </c>
      <c r="G51" s="122" t="e">
        <f t="shared" si="9"/>
        <v>#VALUE!</v>
      </c>
      <c r="H51" s="34" t="s">
        <v>146</v>
      </c>
      <c r="I51" s="35">
        <v>0</v>
      </c>
      <c r="J51" s="122" t="e">
        <f t="shared" si="10"/>
        <v>#VALUE!</v>
      </c>
      <c r="K51" s="34" t="s">
        <v>195</v>
      </c>
      <c r="L51" s="37">
        <v>0</v>
      </c>
      <c r="M51" s="38">
        <v>0</v>
      </c>
      <c r="N51" s="36">
        <v>0</v>
      </c>
      <c r="O51" s="38">
        <v>0</v>
      </c>
      <c r="P51" s="30"/>
    </row>
    <row r="52" spans="1:16" s="31" customFormat="1" x14ac:dyDescent="0.15">
      <c r="A52" s="32"/>
      <c r="B52" s="32"/>
      <c r="C52" s="74"/>
      <c r="D52" s="71" t="s">
        <v>57</v>
      </c>
      <c r="E52" s="40" t="s">
        <v>147</v>
      </c>
      <c r="F52" s="41">
        <v>0</v>
      </c>
      <c r="G52" s="135" t="e">
        <f t="shared" si="9"/>
        <v>#VALUE!</v>
      </c>
      <c r="H52" s="40" t="s">
        <v>147</v>
      </c>
      <c r="I52" s="41">
        <v>0</v>
      </c>
      <c r="J52" s="135" t="e">
        <f t="shared" si="10"/>
        <v>#VALUE!</v>
      </c>
      <c r="K52" s="40" t="s">
        <v>196</v>
      </c>
      <c r="L52" s="43">
        <v>0</v>
      </c>
      <c r="M52" s="44">
        <v>0</v>
      </c>
      <c r="N52" s="42">
        <v>0</v>
      </c>
      <c r="O52" s="44">
        <v>0</v>
      </c>
      <c r="P52" s="30"/>
    </row>
    <row r="53" spans="1:16" s="31" customFormat="1" x14ac:dyDescent="0.15">
      <c r="A53" s="32"/>
      <c r="B53" s="32"/>
      <c r="C53" s="88" t="s">
        <v>58</v>
      </c>
      <c r="D53" s="46"/>
      <c r="E53" s="59">
        <f>SUM(E49:E52)</f>
        <v>0</v>
      </c>
      <c r="F53" s="60">
        <f>SUM(F49:F52)</f>
        <v>0</v>
      </c>
      <c r="G53" s="127">
        <f t="shared" si="9"/>
        <v>0</v>
      </c>
      <c r="H53" s="59">
        <f>SUM(H49:H52)</f>
        <v>0</v>
      </c>
      <c r="I53" s="60">
        <f>SUM(I49:I52)</f>
        <v>0</v>
      </c>
      <c r="J53" s="127">
        <f t="shared" si="10"/>
        <v>0</v>
      </c>
      <c r="K53" s="59">
        <f>SUM(K49:K52)</f>
        <v>0</v>
      </c>
      <c r="L53" s="62">
        <f>SUM(L49:L52)</f>
        <v>0</v>
      </c>
      <c r="M53" s="63">
        <f>SUM(M49:M52)</f>
        <v>0</v>
      </c>
      <c r="N53" s="61">
        <f>SUM(N49:N52)</f>
        <v>0</v>
      </c>
      <c r="O53" s="63">
        <f>SUM(O49:O52)</f>
        <v>0</v>
      </c>
      <c r="P53" s="30"/>
    </row>
    <row r="54" spans="1:16" s="31" customFormat="1" x14ac:dyDescent="0.15">
      <c r="A54" s="32"/>
      <c r="B54" s="32"/>
      <c r="C54" s="73"/>
      <c r="D54" s="69" t="s">
        <v>59</v>
      </c>
      <c r="E54" s="54">
        <f>SUM(E55:E69)</f>
        <v>0</v>
      </c>
      <c r="F54" s="55">
        <f>SUM(F55:F69)</f>
        <v>0</v>
      </c>
      <c r="G54" s="126">
        <f t="shared" si="9"/>
        <v>0</v>
      </c>
      <c r="H54" s="54">
        <f>SUM(H55:H69)</f>
        <v>0</v>
      </c>
      <c r="I54" s="55">
        <f>SUM(I55:I69)</f>
        <v>0</v>
      </c>
      <c r="J54" s="126">
        <f t="shared" si="10"/>
        <v>0</v>
      </c>
      <c r="K54" s="54">
        <f>SUM(K55:K69)</f>
        <v>0</v>
      </c>
      <c r="L54" s="57">
        <f>SUM(L55:L69)</f>
        <v>0</v>
      </c>
      <c r="M54" s="58">
        <f>SUM(M55:M69)</f>
        <v>0</v>
      </c>
      <c r="N54" s="56">
        <f>SUM(N55:N69)</f>
        <v>0</v>
      </c>
      <c r="O54" s="58">
        <f>SUM(O55:O69)</f>
        <v>0</v>
      </c>
      <c r="P54" s="30"/>
    </row>
    <row r="55" spans="1:16" s="31" customFormat="1" x14ac:dyDescent="0.15">
      <c r="A55" s="32"/>
      <c r="B55" s="32"/>
      <c r="C55" s="74"/>
      <c r="D55" s="89" t="s">
        <v>60</v>
      </c>
      <c r="E55" s="90" t="s">
        <v>156</v>
      </c>
      <c r="F55" s="91">
        <v>0</v>
      </c>
      <c r="G55" s="138" t="e">
        <f t="shared" si="9"/>
        <v>#VALUE!</v>
      </c>
      <c r="H55" s="90" t="s">
        <v>156</v>
      </c>
      <c r="I55" s="91">
        <v>0</v>
      </c>
      <c r="J55" s="138" t="e">
        <f t="shared" si="10"/>
        <v>#VALUE!</v>
      </c>
      <c r="K55" s="90" t="s">
        <v>197</v>
      </c>
      <c r="L55" s="93">
        <v>0</v>
      </c>
      <c r="M55" s="94">
        <v>0</v>
      </c>
      <c r="N55" s="92">
        <v>0</v>
      </c>
      <c r="O55" s="94">
        <v>0</v>
      </c>
      <c r="P55" s="30"/>
    </row>
    <row r="56" spans="1:16" s="31" customFormat="1" x14ac:dyDescent="0.15">
      <c r="A56" s="32"/>
      <c r="B56" s="32"/>
      <c r="C56" s="74"/>
      <c r="D56" s="89" t="s">
        <v>61</v>
      </c>
      <c r="E56" s="90" t="s">
        <v>157</v>
      </c>
      <c r="F56" s="91">
        <v>0</v>
      </c>
      <c r="G56" s="138" t="e">
        <f t="shared" si="9"/>
        <v>#VALUE!</v>
      </c>
      <c r="H56" s="90" t="s">
        <v>157</v>
      </c>
      <c r="I56" s="91">
        <v>0</v>
      </c>
      <c r="J56" s="138" t="e">
        <f t="shared" si="10"/>
        <v>#VALUE!</v>
      </c>
      <c r="K56" s="90" t="s">
        <v>198</v>
      </c>
      <c r="L56" s="93">
        <v>0</v>
      </c>
      <c r="M56" s="94">
        <v>0</v>
      </c>
      <c r="N56" s="92">
        <v>0</v>
      </c>
      <c r="O56" s="94">
        <v>0</v>
      </c>
      <c r="P56" s="30"/>
    </row>
    <row r="57" spans="1:16" s="31" customFormat="1" x14ac:dyDescent="0.15">
      <c r="A57" s="32"/>
      <c r="B57" s="32"/>
      <c r="C57" s="74"/>
      <c r="D57" s="89" t="s">
        <v>62</v>
      </c>
      <c r="E57" s="90" t="s">
        <v>158</v>
      </c>
      <c r="F57" s="91">
        <v>0</v>
      </c>
      <c r="G57" s="138" t="e">
        <f t="shared" si="9"/>
        <v>#VALUE!</v>
      </c>
      <c r="H57" s="90" t="s">
        <v>158</v>
      </c>
      <c r="I57" s="91">
        <v>0</v>
      </c>
      <c r="J57" s="138" t="e">
        <f t="shared" si="10"/>
        <v>#VALUE!</v>
      </c>
      <c r="K57" s="90" t="s">
        <v>199</v>
      </c>
      <c r="L57" s="93">
        <v>0</v>
      </c>
      <c r="M57" s="94">
        <v>0</v>
      </c>
      <c r="N57" s="92">
        <v>0</v>
      </c>
      <c r="O57" s="94">
        <v>0</v>
      </c>
      <c r="P57" s="30"/>
    </row>
    <row r="58" spans="1:16" s="31" customFormat="1" x14ac:dyDescent="0.15">
      <c r="A58" s="32"/>
      <c r="B58" s="32"/>
      <c r="C58" s="74"/>
      <c r="D58" s="89" t="s">
        <v>63</v>
      </c>
      <c r="E58" s="90" t="s">
        <v>159</v>
      </c>
      <c r="F58" s="91">
        <v>0</v>
      </c>
      <c r="G58" s="138" t="e">
        <f t="shared" si="9"/>
        <v>#VALUE!</v>
      </c>
      <c r="H58" s="90" t="s">
        <v>159</v>
      </c>
      <c r="I58" s="91">
        <v>0</v>
      </c>
      <c r="J58" s="138" t="e">
        <f t="shared" si="10"/>
        <v>#VALUE!</v>
      </c>
      <c r="K58" s="90" t="s">
        <v>200</v>
      </c>
      <c r="L58" s="93">
        <v>0</v>
      </c>
      <c r="M58" s="94">
        <v>0</v>
      </c>
      <c r="N58" s="92">
        <v>0</v>
      </c>
      <c r="O58" s="94">
        <v>0</v>
      </c>
      <c r="P58" s="30"/>
    </row>
    <row r="59" spans="1:16" s="31" customFormat="1" x14ac:dyDescent="0.15">
      <c r="A59" s="32"/>
      <c r="B59" s="32"/>
      <c r="C59" s="74"/>
      <c r="D59" s="89" t="s">
        <v>64</v>
      </c>
      <c r="E59" s="90">
        <v>0</v>
      </c>
      <c r="F59" s="91">
        <v>0</v>
      </c>
      <c r="G59" s="138">
        <f t="shared" si="9"/>
        <v>0</v>
      </c>
      <c r="H59" s="90">
        <v>0</v>
      </c>
      <c r="I59" s="91">
        <v>0</v>
      </c>
      <c r="J59" s="138">
        <f t="shared" si="10"/>
        <v>0</v>
      </c>
      <c r="K59" s="90">
        <v>0</v>
      </c>
      <c r="L59" s="93">
        <v>0</v>
      </c>
      <c r="M59" s="94">
        <v>0</v>
      </c>
      <c r="N59" s="92">
        <v>0</v>
      </c>
      <c r="O59" s="94">
        <v>0</v>
      </c>
      <c r="P59" s="30"/>
    </row>
    <row r="60" spans="1:16" s="31" customFormat="1" x14ac:dyDescent="0.15">
      <c r="A60" s="32"/>
      <c r="B60" s="32"/>
      <c r="C60" s="74"/>
      <c r="D60" s="89" t="s">
        <v>65</v>
      </c>
      <c r="E60" s="90" t="s">
        <v>160</v>
      </c>
      <c r="F60" s="91">
        <v>0</v>
      </c>
      <c r="G60" s="138" t="e">
        <f t="shared" si="9"/>
        <v>#VALUE!</v>
      </c>
      <c r="H60" s="90" t="s">
        <v>160</v>
      </c>
      <c r="I60" s="91">
        <v>0</v>
      </c>
      <c r="J60" s="138" t="e">
        <f t="shared" si="10"/>
        <v>#VALUE!</v>
      </c>
      <c r="K60" s="90" t="s">
        <v>201</v>
      </c>
      <c r="L60" s="93">
        <v>0</v>
      </c>
      <c r="M60" s="94">
        <v>0</v>
      </c>
      <c r="N60" s="92">
        <v>0</v>
      </c>
      <c r="O60" s="94">
        <v>0</v>
      </c>
      <c r="P60" s="30"/>
    </row>
    <row r="61" spans="1:16" s="31" customFormat="1" x14ac:dyDescent="0.15">
      <c r="A61" s="32"/>
      <c r="B61" s="32"/>
      <c r="C61" s="74"/>
      <c r="D61" s="89" t="s">
        <v>66</v>
      </c>
      <c r="E61" s="90" t="s">
        <v>161</v>
      </c>
      <c r="F61" s="91">
        <v>0</v>
      </c>
      <c r="G61" s="138" t="e">
        <f t="shared" si="9"/>
        <v>#VALUE!</v>
      </c>
      <c r="H61" s="90" t="s">
        <v>161</v>
      </c>
      <c r="I61" s="91">
        <v>0</v>
      </c>
      <c r="J61" s="138" t="e">
        <f t="shared" si="10"/>
        <v>#VALUE!</v>
      </c>
      <c r="K61" s="90" t="s">
        <v>202</v>
      </c>
      <c r="L61" s="93">
        <v>0</v>
      </c>
      <c r="M61" s="94">
        <v>0</v>
      </c>
      <c r="N61" s="92">
        <v>0</v>
      </c>
      <c r="O61" s="94">
        <v>0</v>
      </c>
      <c r="P61" s="30"/>
    </row>
    <row r="62" spans="1:16" s="31" customFormat="1" x14ac:dyDescent="0.15">
      <c r="A62" s="32"/>
      <c r="B62" s="32"/>
      <c r="C62" s="74"/>
      <c r="D62" s="89" t="s">
        <v>67</v>
      </c>
      <c r="E62" s="90" t="s">
        <v>162</v>
      </c>
      <c r="F62" s="91">
        <v>0</v>
      </c>
      <c r="G62" s="138" t="e">
        <f t="shared" si="9"/>
        <v>#VALUE!</v>
      </c>
      <c r="H62" s="90" t="s">
        <v>162</v>
      </c>
      <c r="I62" s="91">
        <v>0</v>
      </c>
      <c r="J62" s="138" t="e">
        <f t="shared" si="10"/>
        <v>#VALUE!</v>
      </c>
      <c r="K62" s="90" t="s">
        <v>203</v>
      </c>
      <c r="L62" s="93">
        <v>0</v>
      </c>
      <c r="M62" s="94">
        <v>0</v>
      </c>
      <c r="N62" s="92">
        <v>0</v>
      </c>
      <c r="O62" s="94">
        <v>0</v>
      </c>
      <c r="P62" s="30"/>
    </row>
    <row r="63" spans="1:16" s="31" customFormat="1" x14ac:dyDescent="0.15">
      <c r="A63" s="32"/>
      <c r="B63" s="32"/>
      <c r="C63" s="74"/>
      <c r="D63" s="89" t="s">
        <v>68</v>
      </c>
      <c r="E63" s="90" t="s">
        <v>163</v>
      </c>
      <c r="F63" s="91">
        <v>0</v>
      </c>
      <c r="G63" s="138" t="e">
        <f t="shared" si="9"/>
        <v>#VALUE!</v>
      </c>
      <c r="H63" s="90" t="s">
        <v>163</v>
      </c>
      <c r="I63" s="91">
        <v>0</v>
      </c>
      <c r="J63" s="138" t="e">
        <f t="shared" si="10"/>
        <v>#VALUE!</v>
      </c>
      <c r="K63" s="90" t="s">
        <v>204</v>
      </c>
      <c r="L63" s="93">
        <v>0</v>
      </c>
      <c r="M63" s="94">
        <v>0</v>
      </c>
      <c r="N63" s="92">
        <v>0</v>
      </c>
      <c r="O63" s="94">
        <v>0</v>
      </c>
      <c r="P63" s="30"/>
    </row>
    <row r="64" spans="1:16" s="31" customFormat="1" x14ac:dyDescent="0.15">
      <c r="A64" s="32"/>
      <c r="B64" s="32"/>
      <c r="C64" s="74"/>
      <c r="D64" s="89" t="s">
        <v>69</v>
      </c>
      <c r="E64" s="90" t="s">
        <v>164</v>
      </c>
      <c r="F64" s="91">
        <v>0</v>
      </c>
      <c r="G64" s="138" t="e">
        <f t="shared" si="9"/>
        <v>#VALUE!</v>
      </c>
      <c r="H64" s="90" t="s">
        <v>164</v>
      </c>
      <c r="I64" s="91">
        <v>0</v>
      </c>
      <c r="J64" s="138" t="e">
        <f t="shared" si="10"/>
        <v>#VALUE!</v>
      </c>
      <c r="K64" s="90" t="s">
        <v>205</v>
      </c>
      <c r="L64" s="93">
        <v>0</v>
      </c>
      <c r="M64" s="94">
        <v>0</v>
      </c>
      <c r="N64" s="92">
        <v>0</v>
      </c>
      <c r="O64" s="94">
        <v>0</v>
      </c>
      <c r="P64" s="30"/>
    </row>
    <row r="65" spans="1:16" s="31" customFormat="1" x14ac:dyDescent="0.15">
      <c r="A65" s="32"/>
      <c r="B65" s="32"/>
      <c r="C65" s="74"/>
      <c r="D65" s="89" t="s">
        <v>70</v>
      </c>
      <c r="E65" s="90" t="s">
        <v>165</v>
      </c>
      <c r="F65" s="91">
        <v>0</v>
      </c>
      <c r="G65" s="138" t="e">
        <f t="shared" si="9"/>
        <v>#VALUE!</v>
      </c>
      <c r="H65" s="90" t="s">
        <v>165</v>
      </c>
      <c r="I65" s="91">
        <v>0</v>
      </c>
      <c r="J65" s="138" t="e">
        <f t="shared" si="10"/>
        <v>#VALUE!</v>
      </c>
      <c r="K65" s="90" t="s">
        <v>206</v>
      </c>
      <c r="L65" s="93">
        <v>0</v>
      </c>
      <c r="M65" s="94">
        <v>0</v>
      </c>
      <c r="N65" s="92">
        <v>0</v>
      </c>
      <c r="O65" s="94">
        <v>0</v>
      </c>
      <c r="P65" s="30"/>
    </row>
    <row r="66" spans="1:16" s="31" customFormat="1" x14ac:dyDescent="0.15">
      <c r="A66" s="32"/>
      <c r="B66" s="32"/>
      <c r="C66" s="74"/>
      <c r="D66" s="89" t="s">
        <v>71</v>
      </c>
      <c r="E66" s="142" t="s">
        <v>174</v>
      </c>
      <c r="F66" s="91">
        <v>0</v>
      </c>
      <c r="G66" s="138" t="e">
        <f t="shared" si="9"/>
        <v>#VALUE!</v>
      </c>
      <c r="H66" s="142" t="s">
        <v>174</v>
      </c>
      <c r="I66" s="91">
        <v>0</v>
      </c>
      <c r="J66" s="138" t="e">
        <f t="shared" si="10"/>
        <v>#VALUE!</v>
      </c>
      <c r="K66" s="142" t="s">
        <v>207</v>
      </c>
      <c r="L66" s="93">
        <v>0</v>
      </c>
      <c r="M66" s="94">
        <v>0</v>
      </c>
      <c r="N66" s="92">
        <v>0</v>
      </c>
      <c r="O66" s="94">
        <v>0</v>
      </c>
      <c r="P66" s="30"/>
    </row>
    <row r="67" spans="1:16" s="31" customFormat="1" x14ac:dyDescent="0.15">
      <c r="A67" s="32"/>
      <c r="B67" s="32"/>
      <c r="C67" s="74"/>
      <c r="D67" s="89" t="s">
        <v>72</v>
      </c>
      <c r="E67" s="90" t="s">
        <v>166</v>
      </c>
      <c r="F67" s="91">
        <v>0</v>
      </c>
      <c r="G67" s="138" t="e">
        <f t="shared" si="9"/>
        <v>#VALUE!</v>
      </c>
      <c r="H67" s="90" t="s">
        <v>166</v>
      </c>
      <c r="I67" s="91">
        <v>0</v>
      </c>
      <c r="J67" s="138" t="e">
        <f t="shared" si="10"/>
        <v>#VALUE!</v>
      </c>
      <c r="K67" s="90" t="s">
        <v>208</v>
      </c>
      <c r="L67" s="93">
        <v>0</v>
      </c>
      <c r="M67" s="94">
        <v>0</v>
      </c>
      <c r="N67" s="92">
        <v>0</v>
      </c>
      <c r="O67" s="94">
        <v>0</v>
      </c>
      <c r="P67" s="30"/>
    </row>
    <row r="68" spans="1:16" s="31" customFormat="1" x14ac:dyDescent="0.15">
      <c r="A68" s="32"/>
      <c r="B68" s="32"/>
      <c r="C68" s="74"/>
      <c r="D68" s="89" t="s">
        <v>130</v>
      </c>
      <c r="E68" s="121" t="s">
        <v>179</v>
      </c>
      <c r="F68" s="91">
        <v>0</v>
      </c>
      <c r="G68" s="138" t="e">
        <f t="shared" si="9"/>
        <v>#VALUE!</v>
      </c>
      <c r="H68" s="121">
        <v>0</v>
      </c>
      <c r="I68" s="91">
        <v>0</v>
      </c>
      <c r="J68" s="138">
        <f t="shared" si="10"/>
        <v>0</v>
      </c>
      <c r="K68" s="142" t="s">
        <v>209</v>
      </c>
      <c r="L68" s="93">
        <v>0</v>
      </c>
      <c r="M68" s="94">
        <v>0</v>
      </c>
      <c r="N68" s="92">
        <v>0</v>
      </c>
      <c r="O68" s="94">
        <v>0</v>
      </c>
      <c r="P68" s="30"/>
    </row>
    <row r="69" spans="1:16" s="31" customFormat="1" x14ac:dyDescent="0.15">
      <c r="A69" s="32"/>
      <c r="B69" s="32"/>
      <c r="C69" s="74"/>
      <c r="D69" s="95" t="s">
        <v>131</v>
      </c>
      <c r="E69" s="34" t="s">
        <v>167</v>
      </c>
      <c r="F69" s="35">
        <v>0</v>
      </c>
      <c r="G69" s="122" t="e">
        <f t="shared" si="9"/>
        <v>#VALUE!</v>
      </c>
      <c r="H69" s="34" t="s">
        <v>167</v>
      </c>
      <c r="I69" s="35">
        <v>0</v>
      </c>
      <c r="J69" s="122" t="e">
        <f t="shared" si="10"/>
        <v>#VALUE!</v>
      </c>
      <c r="K69" s="34" t="s">
        <v>210</v>
      </c>
      <c r="L69" s="37">
        <v>0</v>
      </c>
      <c r="M69" s="38">
        <v>0</v>
      </c>
      <c r="N69" s="36">
        <v>0</v>
      </c>
      <c r="O69" s="38">
        <v>0</v>
      </c>
      <c r="P69" s="30"/>
    </row>
    <row r="70" spans="1:16" s="31" customFormat="1" x14ac:dyDescent="0.15">
      <c r="A70" s="32"/>
      <c r="B70" s="32"/>
      <c r="C70" s="74"/>
      <c r="D70" s="70" t="s">
        <v>73</v>
      </c>
      <c r="E70" s="34" t="s">
        <v>148</v>
      </c>
      <c r="F70" s="35">
        <v>0</v>
      </c>
      <c r="G70" s="122" t="e">
        <f t="shared" si="9"/>
        <v>#VALUE!</v>
      </c>
      <c r="H70" s="34" t="s">
        <v>148</v>
      </c>
      <c r="I70" s="35">
        <v>0</v>
      </c>
      <c r="J70" s="122" t="e">
        <f t="shared" si="10"/>
        <v>#VALUE!</v>
      </c>
      <c r="K70" s="34" t="s">
        <v>211</v>
      </c>
      <c r="L70" s="37">
        <v>0</v>
      </c>
      <c r="M70" s="38">
        <v>0</v>
      </c>
      <c r="N70" s="36">
        <v>0</v>
      </c>
      <c r="O70" s="38">
        <v>0</v>
      </c>
      <c r="P70" s="30"/>
    </row>
    <row r="71" spans="1:16" s="31" customFormat="1" x14ac:dyDescent="0.15">
      <c r="A71" s="32"/>
      <c r="B71" s="32"/>
      <c r="C71" s="74"/>
      <c r="D71" s="70" t="s">
        <v>74</v>
      </c>
      <c r="E71" s="34" t="s">
        <v>149</v>
      </c>
      <c r="F71" s="35">
        <v>0</v>
      </c>
      <c r="G71" s="122" t="e">
        <f t="shared" si="9"/>
        <v>#VALUE!</v>
      </c>
      <c r="H71" s="34" t="s">
        <v>149</v>
      </c>
      <c r="I71" s="35">
        <v>0</v>
      </c>
      <c r="J71" s="122" t="e">
        <f t="shared" si="10"/>
        <v>#VALUE!</v>
      </c>
      <c r="K71" s="34" t="s">
        <v>212</v>
      </c>
      <c r="L71" s="37">
        <v>0</v>
      </c>
      <c r="M71" s="38">
        <v>0</v>
      </c>
      <c r="N71" s="36">
        <v>0</v>
      </c>
      <c r="O71" s="38">
        <v>0</v>
      </c>
      <c r="P71" s="30"/>
    </row>
    <row r="72" spans="1:16" s="31" customFormat="1" x14ac:dyDescent="0.15">
      <c r="A72" s="32"/>
      <c r="B72" s="32"/>
      <c r="C72" s="74"/>
      <c r="D72" s="70" t="s">
        <v>75</v>
      </c>
      <c r="E72" s="34" t="s">
        <v>150</v>
      </c>
      <c r="F72" s="35">
        <v>0</v>
      </c>
      <c r="G72" s="122" t="e">
        <f t="shared" si="9"/>
        <v>#VALUE!</v>
      </c>
      <c r="H72" s="34" t="s">
        <v>150</v>
      </c>
      <c r="I72" s="35">
        <v>0</v>
      </c>
      <c r="J72" s="122" t="e">
        <f t="shared" si="10"/>
        <v>#VALUE!</v>
      </c>
      <c r="K72" s="34" t="s">
        <v>213</v>
      </c>
      <c r="L72" s="37">
        <v>0</v>
      </c>
      <c r="M72" s="38">
        <v>0</v>
      </c>
      <c r="N72" s="36">
        <v>0</v>
      </c>
      <c r="O72" s="38">
        <v>0</v>
      </c>
      <c r="P72" s="30"/>
    </row>
    <row r="73" spans="1:16" s="31" customFormat="1" x14ac:dyDescent="0.15">
      <c r="A73" s="32"/>
      <c r="B73" s="32"/>
      <c r="C73" s="74"/>
      <c r="D73" s="70" t="s">
        <v>76</v>
      </c>
      <c r="E73" s="34">
        <f>SUM(E74:E77)</f>
        <v>0</v>
      </c>
      <c r="F73" s="35">
        <f>SUM(F74:F77)</f>
        <v>0</v>
      </c>
      <c r="G73" s="122">
        <f t="shared" si="9"/>
        <v>0</v>
      </c>
      <c r="H73" s="34">
        <f>SUM(H74:H77)</f>
        <v>0</v>
      </c>
      <c r="I73" s="35">
        <f>SUM(I74:I77)</f>
        <v>0</v>
      </c>
      <c r="J73" s="122">
        <f t="shared" si="10"/>
        <v>0</v>
      </c>
      <c r="K73" s="34">
        <f>SUM(K74:K77)</f>
        <v>0</v>
      </c>
      <c r="L73" s="37">
        <v>0</v>
      </c>
      <c r="M73" s="38">
        <v>0</v>
      </c>
      <c r="N73" s="36">
        <v>0</v>
      </c>
      <c r="O73" s="38">
        <v>0</v>
      </c>
      <c r="P73" s="30"/>
    </row>
    <row r="74" spans="1:16" s="31" customFormat="1" x14ac:dyDescent="0.15">
      <c r="A74" s="32"/>
      <c r="B74" s="32"/>
      <c r="C74" s="74"/>
      <c r="D74" s="95" t="s">
        <v>175</v>
      </c>
      <c r="E74" s="34" t="s">
        <v>168</v>
      </c>
      <c r="F74" s="35">
        <v>0</v>
      </c>
      <c r="G74" s="122" t="e">
        <f t="shared" si="9"/>
        <v>#VALUE!</v>
      </c>
      <c r="H74" s="34" t="s">
        <v>168</v>
      </c>
      <c r="I74" s="35">
        <v>0</v>
      </c>
      <c r="J74" s="122" t="e">
        <f t="shared" si="10"/>
        <v>#VALUE!</v>
      </c>
      <c r="K74" s="34" t="s">
        <v>214</v>
      </c>
      <c r="L74" s="35">
        <v>0</v>
      </c>
      <c r="M74" s="122">
        <v>0</v>
      </c>
      <c r="N74" s="123">
        <v>0</v>
      </c>
      <c r="O74" s="122">
        <v>0</v>
      </c>
      <c r="P74" s="30"/>
    </row>
    <row r="75" spans="1:16" s="31" customFormat="1" x14ac:dyDescent="0.15">
      <c r="A75" s="32"/>
      <c r="B75" s="32"/>
      <c r="C75" s="74"/>
      <c r="D75" s="144" t="s">
        <v>176</v>
      </c>
      <c r="E75" s="34" t="s">
        <v>169</v>
      </c>
      <c r="F75" s="35">
        <v>0</v>
      </c>
      <c r="G75" s="122" t="e">
        <f t="shared" si="9"/>
        <v>#VALUE!</v>
      </c>
      <c r="H75" s="34" t="s">
        <v>169</v>
      </c>
      <c r="I75" s="35">
        <v>0</v>
      </c>
      <c r="J75" s="122" t="e">
        <f t="shared" si="10"/>
        <v>#VALUE!</v>
      </c>
      <c r="K75" s="34" t="s">
        <v>215</v>
      </c>
      <c r="L75" s="35">
        <v>0</v>
      </c>
      <c r="M75" s="122">
        <v>0</v>
      </c>
      <c r="N75" s="123">
        <v>0</v>
      </c>
      <c r="O75" s="122">
        <v>0</v>
      </c>
      <c r="P75" s="30"/>
    </row>
    <row r="76" spans="1:16" s="31" customFormat="1" x14ac:dyDescent="0.15">
      <c r="A76" s="32"/>
      <c r="B76" s="32"/>
      <c r="C76" s="74"/>
      <c r="D76" s="144" t="s">
        <v>177</v>
      </c>
      <c r="E76" s="34" t="s">
        <v>170</v>
      </c>
      <c r="F76" s="35">
        <v>0</v>
      </c>
      <c r="G76" s="122" t="e">
        <f t="shared" si="9"/>
        <v>#VALUE!</v>
      </c>
      <c r="H76" s="34" t="s">
        <v>170</v>
      </c>
      <c r="I76" s="35">
        <v>0</v>
      </c>
      <c r="J76" s="122" t="e">
        <f t="shared" si="10"/>
        <v>#VALUE!</v>
      </c>
      <c r="K76" s="34" t="s">
        <v>216</v>
      </c>
      <c r="L76" s="35">
        <v>0</v>
      </c>
      <c r="M76" s="122">
        <v>0</v>
      </c>
      <c r="N76" s="123">
        <v>0</v>
      </c>
      <c r="O76" s="122">
        <v>0</v>
      </c>
      <c r="P76" s="30"/>
    </row>
    <row r="77" spans="1:16" s="31" customFormat="1" x14ac:dyDescent="0.15">
      <c r="A77" s="32"/>
      <c r="B77" s="32"/>
      <c r="C77" s="74"/>
      <c r="D77" s="144" t="s">
        <v>178</v>
      </c>
      <c r="E77" s="34" t="s">
        <v>171</v>
      </c>
      <c r="F77" s="35">
        <v>0</v>
      </c>
      <c r="G77" s="122" t="e">
        <f t="shared" si="9"/>
        <v>#VALUE!</v>
      </c>
      <c r="H77" s="34" t="s">
        <v>171</v>
      </c>
      <c r="I77" s="35">
        <v>0</v>
      </c>
      <c r="J77" s="122" t="e">
        <f t="shared" si="10"/>
        <v>#VALUE!</v>
      </c>
      <c r="K77" s="34" t="s">
        <v>217</v>
      </c>
      <c r="L77" s="35">
        <v>0</v>
      </c>
      <c r="M77" s="122">
        <v>0</v>
      </c>
      <c r="N77" s="123">
        <v>0</v>
      </c>
      <c r="O77" s="122">
        <v>0</v>
      </c>
      <c r="P77" s="30"/>
    </row>
    <row r="78" spans="1:16" s="31" customFormat="1" x14ac:dyDescent="0.15">
      <c r="A78" s="32"/>
      <c r="B78" s="32"/>
      <c r="C78" s="74"/>
      <c r="D78" s="70" t="s">
        <v>77</v>
      </c>
      <c r="E78" s="120" t="s">
        <v>181</v>
      </c>
      <c r="F78" s="35">
        <v>0</v>
      </c>
      <c r="G78" s="122" t="e">
        <f t="shared" si="9"/>
        <v>#VALUE!</v>
      </c>
      <c r="H78" s="120">
        <v>0</v>
      </c>
      <c r="I78" s="35">
        <v>0</v>
      </c>
      <c r="J78" s="122">
        <f t="shared" si="10"/>
        <v>0</v>
      </c>
      <c r="K78" s="145" t="s">
        <v>218</v>
      </c>
      <c r="L78" s="37">
        <v>0</v>
      </c>
      <c r="M78" s="38">
        <v>0</v>
      </c>
      <c r="N78" s="36">
        <v>0</v>
      </c>
      <c r="O78" s="38">
        <v>0</v>
      </c>
      <c r="P78" s="30"/>
    </row>
    <row r="79" spans="1:16" s="31" customFormat="1" x14ac:dyDescent="0.15">
      <c r="A79" s="32"/>
      <c r="B79" s="32"/>
      <c r="C79" s="74"/>
      <c r="D79" s="71" t="s">
        <v>78</v>
      </c>
      <c r="E79" s="143" t="s">
        <v>151</v>
      </c>
      <c r="F79" s="41">
        <v>0</v>
      </c>
      <c r="G79" s="136" t="e">
        <f t="shared" si="9"/>
        <v>#VALUE!</v>
      </c>
      <c r="H79" s="143" t="s">
        <v>151</v>
      </c>
      <c r="I79" s="41">
        <v>0</v>
      </c>
      <c r="J79" s="136" t="e">
        <f t="shared" si="10"/>
        <v>#VALUE!</v>
      </c>
      <c r="K79" s="143" t="s">
        <v>219</v>
      </c>
      <c r="L79" s="43">
        <v>0</v>
      </c>
      <c r="M79" s="44">
        <v>0</v>
      </c>
      <c r="N79" s="42">
        <v>0</v>
      </c>
      <c r="O79" s="44">
        <v>0</v>
      </c>
      <c r="P79" s="30"/>
    </row>
    <row r="80" spans="1:16" s="31" customFormat="1" x14ac:dyDescent="0.15">
      <c r="A80" s="32"/>
      <c r="B80" s="32"/>
      <c r="C80" s="88" t="s">
        <v>79</v>
      </c>
      <c r="D80" s="46"/>
      <c r="E80" s="59">
        <f>SUM(E54,E70,E71,E72,E73,E78,E79)</f>
        <v>0</v>
      </c>
      <c r="F80" s="59">
        <f>SUM(F54,F70,F71,F72,F73,F78,F79)</f>
        <v>0</v>
      </c>
      <c r="G80" s="137">
        <f t="shared" si="9"/>
        <v>0</v>
      </c>
      <c r="H80" s="59">
        <f>SUM(H54,H70,H71,H72,H73,H78,H79)</f>
        <v>0</v>
      </c>
      <c r="I80" s="59">
        <f>SUM(I54,I70,I71,I72,I73,I78,I79)</f>
        <v>0</v>
      </c>
      <c r="J80" s="137">
        <f t="shared" si="10"/>
        <v>0</v>
      </c>
      <c r="K80" s="59">
        <f>SUM(K54,K70,K71,K72,K73,K78,K79)</f>
        <v>0</v>
      </c>
      <c r="L80" s="62">
        <f>SUM(L55:L79)</f>
        <v>0</v>
      </c>
      <c r="M80" s="63">
        <v>0</v>
      </c>
      <c r="N80" s="61">
        <f>SUM(N55:N79)</f>
        <v>0</v>
      </c>
      <c r="O80" s="63">
        <f>SUM(O55:O79)</f>
        <v>0</v>
      </c>
      <c r="P80" s="30"/>
    </row>
    <row r="81" spans="1:16" s="31" customFormat="1" x14ac:dyDescent="0.15">
      <c r="A81" s="32"/>
      <c r="B81" s="32"/>
      <c r="C81" s="76" t="s">
        <v>80</v>
      </c>
      <c r="D81" s="77"/>
      <c r="E81" s="54" t="s">
        <v>154</v>
      </c>
      <c r="F81" s="55">
        <v>0</v>
      </c>
      <c r="G81" s="126" t="e">
        <f>E81-F81</f>
        <v>#VALUE!</v>
      </c>
      <c r="H81" s="54" t="s">
        <v>154</v>
      </c>
      <c r="I81" s="55">
        <v>0</v>
      </c>
      <c r="J81" s="126" t="e">
        <f>H81-I81</f>
        <v>#VALUE!</v>
      </c>
      <c r="K81" s="54" t="s">
        <v>220</v>
      </c>
      <c r="L81" s="57">
        <v>0</v>
      </c>
      <c r="M81" s="58">
        <v>0</v>
      </c>
      <c r="N81" s="56">
        <v>0</v>
      </c>
      <c r="O81" s="58">
        <v>-0.22500000000000001</v>
      </c>
      <c r="P81" s="30"/>
    </row>
    <row r="82" spans="1:16" s="31" customFormat="1" x14ac:dyDescent="0.15">
      <c r="A82" s="32"/>
      <c r="B82" s="32"/>
      <c r="C82" s="96" t="s">
        <v>81</v>
      </c>
      <c r="D82" s="97"/>
      <c r="E82" s="34" t="s">
        <v>152</v>
      </c>
      <c r="F82" s="35">
        <v>0</v>
      </c>
      <c r="G82" s="122" t="e">
        <f>E82-F82</f>
        <v>#VALUE!</v>
      </c>
      <c r="H82" s="34" t="s">
        <v>152</v>
      </c>
      <c r="I82" s="35">
        <v>0</v>
      </c>
      <c r="J82" s="122" t="e">
        <f>H82-I82</f>
        <v>#VALUE!</v>
      </c>
      <c r="K82" s="34" t="s">
        <v>221</v>
      </c>
      <c r="L82" s="37">
        <v>0</v>
      </c>
      <c r="M82" s="38">
        <v>0</v>
      </c>
      <c r="N82" s="36">
        <v>0</v>
      </c>
      <c r="O82" s="38">
        <v>0</v>
      </c>
      <c r="P82" s="30"/>
    </row>
    <row r="83" spans="1:16" s="31" customFormat="1" x14ac:dyDescent="0.15">
      <c r="A83" s="32"/>
      <c r="B83" s="32"/>
      <c r="C83" s="66" t="s">
        <v>82</v>
      </c>
      <c r="D83" s="67"/>
      <c r="E83" s="40" t="s">
        <v>153</v>
      </c>
      <c r="F83" s="41">
        <v>0</v>
      </c>
      <c r="G83" s="136" t="e">
        <f>E83-F83</f>
        <v>#VALUE!</v>
      </c>
      <c r="H83" s="40" t="s">
        <v>153</v>
      </c>
      <c r="I83" s="41">
        <v>0</v>
      </c>
      <c r="J83" s="136" t="e">
        <f>H83-I83</f>
        <v>#VALUE!</v>
      </c>
      <c r="K83" s="40" t="s">
        <v>222</v>
      </c>
      <c r="L83" s="43">
        <v>0</v>
      </c>
      <c r="M83" s="44">
        <v>0</v>
      </c>
      <c r="N83" s="42">
        <v>0</v>
      </c>
      <c r="O83" s="44">
        <v>0</v>
      </c>
      <c r="P83" s="30"/>
    </row>
    <row r="84" spans="1:16" s="31" customFormat="1" x14ac:dyDescent="0.15">
      <c r="A84" s="32"/>
      <c r="B84" s="45" t="s">
        <v>83</v>
      </c>
      <c r="C84" s="68"/>
      <c r="D84" s="46"/>
      <c r="E84" s="59" t="e">
        <f>E53+E80+E81+E82+E83</f>
        <v>#VALUE!</v>
      </c>
      <c r="F84" s="60">
        <f>F53+F80+F81+F82+F83</f>
        <v>0</v>
      </c>
      <c r="G84" s="137" t="e">
        <f>E84-F84</f>
        <v>#VALUE!</v>
      </c>
      <c r="H84" s="59" t="e">
        <f>H53+H80+H81+H82+H83</f>
        <v>#VALUE!</v>
      </c>
      <c r="I84" s="60">
        <f>I53+I80+I81+I82+I83</f>
        <v>0</v>
      </c>
      <c r="J84" s="137" t="e">
        <f>H84-I84</f>
        <v>#VALUE!</v>
      </c>
      <c r="K84" s="59" t="e">
        <f>K53+K80+K81+K82+K83</f>
        <v>#VALUE!</v>
      </c>
      <c r="L84" s="62">
        <f>L53+L80+L81+L82+L83</f>
        <v>0</v>
      </c>
      <c r="M84" s="63">
        <f>M53+M80+M81+M82+M83</f>
        <v>0</v>
      </c>
      <c r="N84" s="61">
        <f>N53+N80+N81+N82+N83</f>
        <v>0</v>
      </c>
      <c r="O84" s="63">
        <f>O53+O80+O81+O82+O83</f>
        <v>-0.22500000000000001</v>
      </c>
      <c r="P84" s="30"/>
    </row>
    <row r="85" spans="1:16" s="31" customFormat="1" x14ac:dyDescent="0.15">
      <c r="A85" s="32"/>
      <c r="B85" s="32"/>
      <c r="C85" s="52"/>
      <c r="D85" s="69" t="s">
        <v>84</v>
      </c>
      <c r="E85" s="54">
        <v>0</v>
      </c>
      <c r="F85" s="55">
        <v>0</v>
      </c>
      <c r="G85" s="126">
        <v>0</v>
      </c>
      <c r="H85" s="54">
        <v>0</v>
      </c>
      <c r="I85" s="55">
        <v>0</v>
      </c>
      <c r="J85" s="126">
        <v>0</v>
      </c>
      <c r="K85" s="54">
        <v>0</v>
      </c>
      <c r="L85" s="57">
        <v>0</v>
      </c>
      <c r="M85" s="58">
        <v>0</v>
      </c>
      <c r="N85" s="56">
        <v>0</v>
      </c>
      <c r="O85" s="58">
        <v>0</v>
      </c>
      <c r="P85" s="30"/>
    </row>
    <row r="86" spans="1:16" s="31" customFormat="1" x14ac:dyDescent="0.15">
      <c r="A86" s="32"/>
      <c r="B86" s="32"/>
      <c r="C86" s="32"/>
      <c r="D86" s="70" t="s">
        <v>85</v>
      </c>
      <c r="E86" s="34">
        <v>0</v>
      </c>
      <c r="F86" s="35">
        <v>0</v>
      </c>
      <c r="G86" s="122">
        <v>0</v>
      </c>
      <c r="H86" s="34">
        <v>0</v>
      </c>
      <c r="I86" s="35">
        <v>0</v>
      </c>
      <c r="J86" s="122">
        <v>0</v>
      </c>
      <c r="K86" s="34">
        <v>0</v>
      </c>
      <c r="L86" s="37">
        <v>0</v>
      </c>
      <c r="M86" s="38">
        <v>0</v>
      </c>
      <c r="N86" s="36">
        <v>0</v>
      </c>
      <c r="O86" s="38">
        <v>0</v>
      </c>
      <c r="P86" s="30"/>
    </row>
    <row r="87" spans="1:16" s="31" customFormat="1" x14ac:dyDescent="0.15">
      <c r="A87" s="32"/>
      <c r="B87" s="32"/>
      <c r="C87" s="32"/>
      <c r="D87" s="70" t="s">
        <v>86</v>
      </c>
      <c r="E87" s="34">
        <v>0</v>
      </c>
      <c r="F87" s="35">
        <v>0</v>
      </c>
      <c r="G87" s="122">
        <v>0</v>
      </c>
      <c r="H87" s="34">
        <v>0</v>
      </c>
      <c r="I87" s="35">
        <v>0</v>
      </c>
      <c r="J87" s="122">
        <v>0</v>
      </c>
      <c r="K87" s="34">
        <v>0</v>
      </c>
      <c r="L87" s="37">
        <v>0</v>
      </c>
      <c r="M87" s="38">
        <v>0</v>
      </c>
      <c r="N87" s="36">
        <v>0</v>
      </c>
      <c r="O87" s="38">
        <v>0</v>
      </c>
      <c r="P87" s="30"/>
    </row>
    <row r="88" spans="1:16" s="31" customFormat="1" x14ac:dyDescent="0.15">
      <c r="A88" s="32"/>
      <c r="B88" s="32"/>
      <c r="C88" s="32"/>
      <c r="D88" s="70" t="s">
        <v>87</v>
      </c>
      <c r="E88" s="34">
        <v>0</v>
      </c>
      <c r="F88" s="35">
        <v>0</v>
      </c>
      <c r="G88" s="122">
        <v>0</v>
      </c>
      <c r="H88" s="34">
        <v>0</v>
      </c>
      <c r="I88" s="35">
        <v>0</v>
      </c>
      <c r="J88" s="122">
        <v>0</v>
      </c>
      <c r="K88" s="34">
        <v>0</v>
      </c>
      <c r="L88" s="37">
        <v>0</v>
      </c>
      <c r="M88" s="38">
        <v>0</v>
      </c>
      <c r="N88" s="36">
        <v>0</v>
      </c>
      <c r="O88" s="38">
        <v>0</v>
      </c>
      <c r="P88" s="30"/>
    </row>
    <row r="89" spans="1:16" s="31" customFormat="1" x14ac:dyDescent="0.15">
      <c r="A89" s="32"/>
      <c r="B89" s="32"/>
      <c r="C89" s="32"/>
      <c r="D89" s="70" t="s">
        <v>88</v>
      </c>
      <c r="E89" s="34">
        <v>0</v>
      </c>
      <c r="F89" s="35">
        <v>0</v>
      </c>
      <c r="G89" s="122">
        <v>0</v>
      </c>
      <c r="H89" s="34">
        <v>0</v>
      </c>
      <c r="I89" s="35">
        <v>0</v>
      </c>
      <c r="J89" s="122">
        <v>0</v>
      </c>
      <c r="K89" s="34">
        <v>0</v>
      </c>
      <c r="L89" s="37">
        <v>0</v>
      </c>
      <c r="M89" s="38">
        <v>0</v>
      </c>
      <c r="N89" s="36">
        <v>0</v>
      </c>
      <c r="O89" s="38">
        <v>0</v>
      </c>
      <c r="P89" s="30"/>
    </row>
    <row r="90" spans="1:16" s="31" customFormat="1" x14ac:dyDescent="0.15">
      <c r="A90" s="32"/>
      <c r="B90" s="32"/>
      <c r="C90" s="32"/>
      <c r="D90" s="70" t="s">
        <v>89</v>
      </c>
      <c r="E90" s="34">
        <v>0</v>
      </c>
      <c r="F90" s="35">
        <v>0</v>
      </c>
      <c r="G90" s="122">
        <v>0</v>
      </c>
      <c r="H90" s="34">
        <v>0</v>
      </c>
      <c r="I90" s="35">
        <v>0</v>
      </c>
      <c r="J90" s="122">
        <v>0</v>
      </c>
      <c r="K90" s="34">
        <v>0</v>
      </c>
      <c r="L90" s="37">
        <v>0</v>
      </c>
      <c r="M90" s="38">
        <v>0</v>
      </c>
      <c r="N90" s="36">
        <v>0</v>
      </c>
      <c r="O90" s="38">
        <v>0</v>
      </c>
      <c r="P90" s="30"/>
    </row>
    <row r="91" spans="1:16" s="31" customFormat="1" x14ac:dyDescent="0.15">
      <c r="A91" s="32"/>
      <c r="B91" s="32"/>
      <c r="C91" s="32"/>
      <c r="D91" s="71" t="s">
        <v>90</v>
      </c>
      <c r="E91" s="40">
        <v>0</v>
      </c>
      <c r="F91" s="41">
        <v>0</v>
      </c>
      <c r="G91" s="136">
        <v>0</v>
      </c>
      <c r="H91" s="40">
        <v>0</v>
      </c>
      <c r="I91" s="41">
        <v>0</v>
      </c>
      <c r="J91" s="136">
        <v>0</v>
      </c>
      <c r="K91" s="40">
        <v>0</v>
      </c>
      <c r="L91" s="43">
        <v>0</v>
      </c>
      <c r="M91" s="44">
        <v>0</v>
      </c>
      <c r="N91" s="42">
        <v>0</v>
      </c>
      <c r="O91" s="44">
        <v>0</v>
      </c>
      <c r="P91" s="30"/>
    </row>
    <row r="92" spans="1:16" s="31" customFormat="1" x14ac:dyDescent="0.15">
      <c r="A92" s="32"/>
      <c r="B92" s="32"/>
      <c r="C92" s="45" t="s">
        <v>91</v>
      </c>
      <c r="D92" s="46"/>
      <c r="E92" s="59">
        <f t="shared" ref="E92:K92" si="11">SUM(E85:E91)</f>
        <v>0</v>
      </c>
      <c r="F92" s="60">
        <f t="shared" si="11"/>
        <v>0</v>
      </c>
      <c r="G92" s="137">
        <f t="shared" si="11"/>
        <v>0</v>
      </c>
      <c r="H92" s="59">
        <f t="shared" si="11"/>
        <v>0</v>
      </c>
      <c r="I92" s="60">
        <f t="shared" si="11"/>
        <v>0</v>
      </c>
      <c r="J92" s="137">
        <f t="shared" si="11"/>
        <v>0</v>
      </c>
      <c r="K92" s="59">
        <f t="shared" si="11"/>
        <v>0</v>
      </c>
      <c r="L92" s="62">
        <f>SUM(L85:L91)</f>
        <v>0</v>
      </c>
      <c r="M92" s="63">
        <f>SUM(M85:M91)</f>
        <v>0</v>
      </c>
      <c r="N92" s="61">
        <f>SUM(N85:N91)</f>
        <v>0</v>
      </c>
      <c r="O92" s="63">
        <f>SUM(O85:O91)</f>
        <v>0</v>
      </c>
      <c r="P92" s="30"/>
    </row>
    <row r="93" spans="1:16" s="31" customFormat="1" x14ac:dyDescent="0.15">
      <c r="A93" s="32"/>
      <c r="B93" s="32"/>
      <c r="C93" s="73"/>
      <c r="D93" s="53" t="s">
        <v>92</v>
      </c>
      <c r="E93" s="54">
        <v>0</v>
      </c>
      <c r="F93" s="55">
        <v>0</v>
      </c>
      <c r="G93" s="126">
        <v>0</v>
      </c>
      <c r="H93" s="54">
        <v>0</v>
      </c>
      <c r="I93" s="55">
        <v>0</v>
      </c>
      <c r="J93" s="126">
        <v>0</v>
      </c>
      <c r="K93" s="54">
        <v>0</v>
      </c>
      <c r="L93" s="57">
        <v>0</v>
      </c>
      <c r="M93" s="58">
        <v>0</v>
      </c>
      <c r="N93" s="56">
        <v>0</v>
      </c>
      <c r="O93" s="58">
        <v>0</v>
      </c>
      <c r="P93" s="30"/>
    </row>
    <row r="94" spans="1:16" s="31" customFormat="1" x14ac:dyDescent="0.15">
      <c r="A94" s="32"/>
      <c r="B94" s="32"/>
      <c r="C94" s="74"/>
      <c r="D94" s="33" t="s">
        <v>93</v>
      </c>
      <c r="E94" s="34">
        <v>0</v>
      </c>
      <c r="F94" s="35">
        <v>0</v>
      </c>
      <c r="G94" s="122">
        <v>0</v>
      </c>
      <c r="H94" s="34">
        <v>0</v>
      </c>
      <c r="I94" s="35">
        <v>0</v>
      </c>
      <c r="J94" s="122">
        <v>0</v>
      </c>
      <c r="K94" s="34">
        <v>0</v>
      </c>
      <c r="L94" s="37">
        <v>0</v>
      </c>
      <c r="M94" s="38">
        <v>0</v>
      </c>
      <c r="N94" s="36">
        <v>0</v>
      </c>
      <c r="O94" s="38">
        <v>0</v>
      </c>
      <c r="P94" s="30"/>
    </row>
    <row r="95" spans="1:16" s="31" customFormat="1" x14ac:dyDescent="0.15">
      <c r="A95" s="32"/>
      <c r="B95" s="32"/>
      <c r="C95" s="74"/>
      <c r="D95" s="33" t="s">
        <v>94</v>
      </c>
      <c r="E95" s="34">
        <v>0</v>
      </c>
      <c r="F95" s="35">
        <v>0</v>
      </c>
      <c r="G95" s="122">
        <v>0</v>
      </c>
      <c r="H95" s="34">
        <v>0</v>
      </c>
      <c r="I95" s="35">
        <v>0</v>
      </c>
      <c r="J95" s="122">
        <v>0</v>
      </c>
      <c r="K95" s="34">
        <v>0</v>
      </c>
      <c r="L95" s="37">
        <v>0</v>
      </c>
      <c r="M95" s="38">
        <v>0</v>
      </c>
      <c r="N95" s="36">
        <v>0</v>
      </c>
      <c r="O95" s="38">
        <v>0</v>
      </c>
      <c r="P95" s="30"/>
    </row>
    <row r="96" spans="1:16" s="31" customFormat="1" x14ac:dyDescent="0.15">
      <c r="A96" s="32"/>
      <c r="B96" s="32"/>
      <c r="C96" s="74"/>
      <c r="D96" s="33" t="s">
        <v>95</v>
      </c>
      <c r="E96" s="34">
        <v>0</v>
      </c>
      <c r="F96" s="35">
        <v>0</v>
      </c>
      <c r="G96" s="122">
        <v>0</v>
      </c>
      <c r="H96" s="34">
        <v>0</v>
      </c>
      <c r="I96" s="35">
        <v>0</v>
      </c>
      <c r="J96" s="122">
        <v>0</v>
      </c>
      <c r="K96" s="34">
        <v>0</v>
      </c>
      <c r="L96" s="37">
        <v>0</v>
      </c>
      <c r="M96" s="38">
        <v>0</v>
      </c>
      <c r="N96" s="36">
        <v>0</v>
      </c>
      <c r="O96" s="38">
        <v>0</v>
      </c>
      <c r="P96" s="30"/>
    </row>
    <row r="97" spans="1:16" s="31" customFormat="1" x14ac:dyDescent="0.15">
      <c r="A97" s="32"/>
      <c r="B97" s="32"/>
      <c r="C97" s="74"/>
      <c r="D97" s="33" t="s">
        <v>96</v>
      </c>
      <c r="E97" s="34">
        <v>0</v>
      </c>
      <c r="F97" s="35">
        <v>0</v>
      </c>
      <c r="G97" s="122">
        <v>0</v>
      </c>
      <c r="H97" s="34">
        <v>0</v>
      </c>
      <c r="I97" s="35">
        <v>0</v>
      </c>
      <c r="J97" s="122">
        <v>0</v>
      </c>
      <c r="K97" s="34">
        <v>0</v>
      </c>
      <c r="L97" s="37">
        <v>0</v>
      </c>
      <c r="M97" s="38">
        <v>0</v>
      </c>
      <c r="N97" s="36">
        <v>0</v>
      </c>
      <c r="O97" s="38">
        <v>0</v>
      </c>
      <c r="P97" s="30"/>
    </row>
    <row r="98" spans="1:16" s="31" customFormat="1" x14ac:dyDescent="0.15">
      <c r="A98" s="32"/>
      <c r="B98" s="32"/>
      <c r="C98" s="74"/>
      <c r="D98" s="33" t="s">
        <v>97</v>
      </c>
      <c r="E98" s="34">
        <v>0</v>
      </c>
      <c r="F98" s="35">
        <v>0</v>
      </c>
      <c r="G98" s="122">
        <v>0</v>
      </c>
      <c r="H98" s="34">
        <v>0</v>
      </c>
      <c r="I98" s="35">
        <v>0</v>
      </c>
      <c r="J98" s="122">
        <v>0</v>
      </c>
      <c r="K98" s="34">
        <v>0</v>
      </c>
      <c r="L98" s="37">
        <v>0</v>
      </c>
      <c r="M98" s="38">
        <v>0</v>
      </c>
      <c r="N98" s="36">
        <v>0</v>
      </c>
      <c r="O98" s="38">
        <v>0</v>
      </c>
      <c r="P98" s="30"/>
    </row>
    <row r="99" spans="1:16" s="31" customFormat="1" x14ac:dyDescent="0.15">
      <c r="A99" s="32"/>
      <c r="B99" s="32"/>
      <c r="C99" s="74"/>
      <c r="D99" s="33" t="s">
        <v>98</v>
      </c>
      <c r="E99" s="34">
        <v>0</v>
      </c>
      <c r="F99" s="35">
        <v>0</v>
      </c>
      <c r="G99" s="122">
        <v>0</v>
      </c>
      <c r="H99" s="34">
        <v>0</v>
      </c>
      <c r="I99" s="35">
        <v>0</v>
      </c>
      <c r="J99" s="122">
        <v>0</v>
      </c>
      <c r="K99" s="34">
        <v>0</v>
      </c>
      <c r="L99" s="37">
        <v>0</v>
      </c>
      <c r="M99" s="38">
        <v>0</v>
      </c>
      <c r="N99" s="36">
        <v>0</v>
      </c>
      <c r="O99" s="38">
        <v>0</v>
      </c>
      <c r="P99" s="30"/>
    </row>
    <row r="100" spans="1:16" s="31" customFormat="1" x14ac:dyDescent="0.15">
      <c r="A100" s="32"/>
      <c r="B100" s="32"/>
      <c r="C100" s="74"/>
      <c r="D100" s="33" t="s">
        <v>99</v>
      </c>
      <c r="E100" s="34">
        <v>0</v>
      </c>
      <c r="F100" s="35">
        <v>0</v>
      </c>
      <c r="G100" s="122">
        <v>0</v>
      </c>
      <c r="H100" s="34">
        <v>0</v>
      </c>
      <c r="I100" s="35">
        <v>0</v>
      </c>
      <c r="J100" s="122">
        <v>0</v>
      </c>
      <c r="K100" s="34">
        <v>0</v>
      </c>
      <c r="L100" s="37">
        <v>0</v>
      </c>
      <c r="M100" s="38">
        <v>0</v>
      </c>
      <c r="N100" s="36">
        <v>0</v>
      </c>
      <c r="O100" s="38">
        <v>0</v>
      </c>
      <c r="P100" s="30"/>
    </row>
    <row r="101" spans="1:16" s="31" customFormat="1" x14ac:dyDescent="0.15">
      <c r="A101" s="32"/>
      <c r="B101" s="32"/>
      <c r="C101" s="74"/>
      <c r="D101" s="33" t="s">
        <v>100</v>
      </c>
      <c r="E101" s="34">
        <v>0</v>
      </c>
      <c r="F101" s="35">
        <v>0</v>
      </c>
      <c r="G101" s="122">
        <v>0</v>
      </c>
      <c r="H101" s="34">
        <v>0</v>
      </c>
      <c r="I101" s="35">
        <v>0</v>
      </c>
      <c r="J101" s="122">
        <v>0</v>
      </c>
      <c r="K101" s="34">
        <v>0</v>
      </c>
      <c r="L101" s="37">
        <v>0</v>
      </c>
      <c r="M101" s="38">
        <v>0</v>
      </c>
      <c r="N101" s="36">
        <v>0</v>
      </c>
      <c r="O101" s="38">
        <v>0</v>
      </c>
      <c r="P101" s="30"/>
    </row>
    <row r="102" spans="1:16" s="31" customFormat="1" x14ac:dyDescent="0.15">
      <c r="A102" s="32"/>
      <c r="B102" s="32"/>
      <c r="C102" s="74"/>
      <c r="D102" s="39" t="s">
        <v>23</v>
      </c>
      <c r="E102" s="40">
        <v>0</v>
      </c>
      <c r="F102" s="41">
        <v>0</v>
      </c>
      <c r="G102" s="136">
        <v>0</v>
      </c>
      <c r="H102" s="40">
        <v>0</v>
      </c>
      <c r="I102" s="41">
        <v>0</v>
      </c>
      <c r="J102" s="136">
        <v>0</v>
      </c>
      <c r="K102" s="40">
        <v>0</v>
      </c>
      <c r="L102" s="43">
        <v>0</v>
      </c>
      <c r="M102" s="44">
        <v>0</v>
      </c>
      <c r="N102" s="42">
        <v>0</v>
      </c>
      <c r="O102" s="44">
        <v>0</v>
      </c>
      <c r="P102" s="30"/>
    </row>
    <row r="103" spans="1:16" s="31" customFormat="1" x14ac:dyDescent="0.15">
      <c r="A103" s="32"/>
      <c r="B103" s="32"/>
      <c r="C103" s="98" t="s">
        <v>101</v>
      </c>
      <c r="D103" s="46"/>
      <c r="E103" s="59">
        <f t="shared" ref="E103:K103" si="12">SUM(E93:E102)</f>
        <v>0</v>
      </c>
      <c r="F103" s="60">
        <f t="shared" si="12"/>
        <v>0</v>
      </c>
      <c r="G103" s="137">
        <f t="shared" si="12"/>
        <v>0</v>
      </c>
      <c r="H103" s="59">
        <f t="shared" si="12"/>
        <v>0</v>
      </c>
      <c r="I103" s="60">
        <f t="shared" si="12"/>
        <v>0</v>
      </c>
      <c r="J103" s="137">
        <f t="shared" si="12"/>
        <v>0</v>
      </c>
      <c r="K103" s="59">
        <f t="shared" si="12"/>
        <v>0</v>
      </c>
      <c r="L103" s="62">
        <f>SUM(L93:L102)</f>
        <v>0</v>
      </c>
      <c r="M103" s="63">
        <f>SUM(M93:M102)</f>
        <v>0</v>
      </c>
      <c r="N103" s="61">
        <f>SUM(N93:N102)</f>
        <v>0</v>
      </c>
      <c r="O103" s="63">
        <f>SUM(O93:O102)</f>
        <v>0</v>
      </c>
      <c r="P103" s="30"/>
    </row>
    <row r="104" spans="1:16" s="31" customFormat="1" x14ac:dyDescent="0.15">
      <c r="A104" s="32"/>
      <c r="B104" s="32"/>
      <c r="C104" s="99" t="s">
        <v>102</v>
      </c>
      <c r="D104" s="65"/>
      <c r="E104" s="54">
        <v>0</v>
      </c>
      <c r="F104" s="55">
        <v>0</v>
      </c>
      <c r="G104" s="126">
        <v>0</v>
      </c>
      <c r="H104" s="54">
        <v>0</v>
      </c>
      <c r="I104" s="55">
        <v>0</v>
      </c>
      <c r="J104" s="126">
        <v>0</v>
      </c>
      <c r="K104" s="54">
        <v>0</v>
      </c>
      <c r="L104" s="57">
        <v>0</v>
      </c>
      <c r="M104" s="58">
        <v>0</v>
      </c>
      <c r="N104" s="56">
        <v>0</v>
      </c>
      <c r="O104" s="58">
        <v>0</v>
      </c>
      <c r="P104" s="30"/>
    </row>
    <row r="105" spans="1:16" s="31" customFormat="1" x14ac:dyDescent="0.15">
      <c r="A105" s="32"/>
      <c r="B105" s="32"/>
      <c r="C105" s="100" t="s">
        <v>103</v>
      </c>
      <c r="D105" s="67"/>
      <c r="E105" s="40">
        <v>0</v>
      </c>
      <c r="F105" s="41">
        <v>0</v>
      </c>
      <c r="G105" s="136">
        <v>0</v>
      </c>
      <c r="H105" s="40">
        <v>0</v>
      </c>
      <c r="I105" s="41">
        <v>0</v>
      </c>
      <c r="J105" s="136">
        <v>0</v>
      </c>
      <c r="K105" s="40">
        <v>0</v>
      </c>
      <c r="L105" s="43">
        <v>0</v>
      </c>
      <c r="M105" s="44">
        <v>0</v>
      </c>
      <c r="N105" s="42">
        <v>0</v>
      </c>
      <c r="O105" s="44">
        <v>0</v>
      </c>
      <c r="P105" s="30"/>
    </row>
    <row r="106" spans="1:16" s="31" customFormat="1" x14ac:dyDescent="0.15">
      <c r="A106" s="32"/>
      <c r="B106" s="32"/>
      <c r="C106" s="52"/>
      <c r="D106" s="69" t="s">
        <v>36</v>
      </c>
      <c r="E106" s="54">
        <v>0</v>
      </c>
      <c r="F106" s="55">
        <v>0</v>
      </c>
      <c r="G106" s="126">
        <v>0</v>
      </c>
      <c r="H106" s="54">
        <v>0</v>
      </c>
      <c r="I106" s="55">
        <v>0</v>
      </c>
      <c r="J106" s="126">
        <v>0</v>
      </c>
      <c r="K106" s="54">
        <v>0</v>
      </c>
      <c r="L106" s="57">
        <v>0</v>
      </c>
      <c r="M106" s="58">
        <v>0</v>
      </c>
      <c r="N106" s="56">
        <v>0</v>
      </c>
      <c r="O106" s="58">
        <v>0</v>
      </c>
      <c r="P106" s="30"/>
    </row>
    <row r="107" spans="1:16" s="31" customFormat="1" x14ac:dyDescent="0.15">
      <c r="A107" s="32"/>
      <c r="B107" s="32"/>
      <c r="C107" s="32"/>
      <c r="D107" s="70" t="s">
        <v>37</v>
      </c>
      <c r="E107" s="34">
        <v>0</v>
      </c>
      <c r="F107" s="35">
        <v>0</v>
      </c>
      <c r="G107" s="122">
        <v>0</v>
      </c>
      <c r="H107" s="34">
        <v>0</v>
      </c>
      <c r="I107" s="35">
        <v>0</v>
      </c>
      <c r="J107" s="122">
        <v>0</v>
      </c>
      <c r="K107" s="34">
        <v>0</v>
      </c>
      <c r="L107" s="37">
        <v>0</v>
      </c>
      <c r="M107" s="38">
        <v>0</v>
      </c>
      <c r="N107" s="36">
        <v>0</v>
      </c>
      <c r="O107" s="38">
        <v>0</v>
      </c>
      <c r="P107" s="30"/>
    </row>
    <row r="108" spans="1:16" s="31" customFormat="1" x14ac:dyDescent="0.15">
      <c r="A108" s="32"/>
      <c r="B108" s="32"/>
      <c r="C108" s="32"/>
      <c r="D108" s="70" t="s">
        <v>104</v>
      </c>
      <c r="E108" s="34">
        <v>0</v>
      </c>
      <c r="F108" s="35">
        <v>0</v>
      </c>
      <c r="G108" s="122">
        <v>0</v>
      </c>
      <c r="H108" s="34">
        <v>0</v>
      </c>
      <c r="I108" s="35">
        <v>0</v>
      </c>
      <c r="J108" s="122">
        <v>0</v>
      </c>
      <c r="K108" s="34">
        <v>0</v>
      </c>
      <c r="L108" s="37">
        <v>0</v>
      </c>
      <c r="M108" s="38">
        <v>0</v>
      </c>
      <c r="N108" s="36">
        <v>0</v>
      </c>
      <c r="O108" s="38">
        <v>0</v>
      </c>
      <c r="P108" s="30"/>
    </row>
    <row r="109" spans="1:16" s="31" customFormat="1" x14ac:dyDescent="0.15">
      <c r="A109" s="32"/>
      <c r="B109" s="32"/>
      <c r="C109" s="32"/>
      <c r="D109" s="71" t="s">
        <v>23</v>
      </c>
      <c r="E109" s="40">
        <v>0</v>
      </c>
      <c r="F109" s="41">
        <v>0</v>
      </c>
      <c r="G109" s="136">
        <v>0</v>
      </c>
      <c r="H109" s="40">
        <v>0</v>
      </c>
      <c r="I109" s="41">
        <v>0</v>
      </c>
      <c r="J109" s="136">
        <v>0</v>
      </c>
      <c r="K109" s="40">
        <v>0</v>
      </c>
      <c r="L109" s="43">
        <v>0</v>
      </c>
      <c r="M109" s="44">
        <v>0</v>
      </c>
      <c r="N109" s="42">
        <v>0</v>
      </c>
      <c r="O109" s="44">
        <v>0</v>
      </c>
      <c r="P109" s="30"/>
    </row>
    <row r="110" spans="1:16" s="31" customFormat="1" x14ac:dyDescent="0.15">
      <c r="A110" s="32"/>
      <c r="B110" s="32"/>
      <c r="C110" s="45" t="s">
        <v>105</v>
      </c>
      <c r="D110" s="46"/>
      <c r="E110" s="59">
        <f t="shared" ref="E110:K110" si="13">SUM(E106:E109)</f>
        <v>0</v>
      </c>
      <c r="F110" s="60">
        <f t="shared" si="13"/>
        <v>0</v>
      </c>
      <c r="G110" s="137">
        <f t="shared" si="13"/>
        <v>0</v>
      </c>
      <c r="H110" s="59">
        <f t="shared" si="13"/>
        <v>0</v>
      </c>
      <c r="I110" s="60">
        <f t="shared" si="13"/>
        <v>0</v>
      </c>
      <c r="J110" s="137">
        <f t="shared" si="13"/>
        <v>0</v>
      </c>
      <c r="K110" s="59">
        <f t="shared" si="13"/>
        <v>0</v>
      </c>
      <c r="L110" s="62">
        <f>SUM(L106:L109)</f>
        <v>0</v>
      </c>
      <c r="M110" s="63">
        <f>SUM(M106:M109)</f>
        <v>0</v>
      </c>
      <c r="N110" s="61">
        <f>SUM(N106:N109)</f>
        <v>0</v>
      </c>
      <c r="O110" s="63">
        <f>SUM(O106:O109)</f>
        <v>0</v>
      </c>
      <c r="P110" s="30"/>
    </row>
    <row r="111" spans="1:16" s="31" customFormat="1" x14ac:dyDescent="0.15">
      <c r="A111" s="32"/>
      <c r="B111" s="32"/>
      <c r="C111" s="52"/>
      <c r="D111" s="69" t="s">
        <v>106</v>
      </c>
      <c r="E111" s="54">
        <v>0</v>
      </c>
      <c r="F111" s="55">
        <v>0</v>
      </c>
      <c r="G111" s="126">
        <v>0</v>
      </c>
      <c r="H111" s="54">
        <v>0</v>
      </c>
      <c r="I111" s="55">
        <v>0</v>
      </c>
      <c r="J111" s="126">
        <v>0</v>
      </c>
      <c r="K111" s="54">
        <v>0</v>
      </c>
      <c r="L111" s="57">
        <v>0</v>
      </c>
      <c r="M111" s="58">
        <v>0</v>
      </c>
      <c r="N111" s="56">
        <v>0</v>
      </c>
      <c r="O111" s="58">
        <v>0</v>
      </c>
      <c r="P111" s="30"/>
    </row>
    <row r="112" spans="1:16" s="31" customFormat="1" x14ac:dyDescent="0.15">
      <c r="A112" s="32"/>
      <c r="B112" s="32"/>
      <c r="C112" s="32"/>
      <c r="D112" s="70" t="s">
        <v>107</v>
      </c>
      <c r="E112" s="34">
        <v>0</v>
      </c>
      <c r="F112" s="35">
        <v>0</v>
      </c>
      <c r="G112" s="122">
        <v>0</v>
      </c>
      <c r="H112" s="34">
        <v>0</v>
      </c>
      <c r="I112" s="35">
        <v>0</v>
      </c>
      <c r="J112" s="122">
        <v>0</v>
      </c>
      <c r="K112" s="34">
        <v>0</v>
      </c>
      <c r="L112" s="37">
        <v>0</v>
      </c>
      <c r="M112" s="38">
        <v>0</v>
      </c>
      <c r="N112" s="36">
        <v>0</v>
      </c>
      <c r="O112" s="38">
        <v>0</v>
      </c>
      <c r="P112" s="30"/>
    </row>
    <row r="113" spans="1:16" s="31" customFormat="1" x14ac:dyDescent="0.15">
      <c r="A113" s="32"/>
      <c r="B113" s="32"/>
      <c r="C113" s="32"/>
      <c r="D113" s="70" t="s">
        <v>108</v>
      </c>
      <c r="E113" s="34">
        <v>0</v>
      </c>
      <c r="F113" s="35">
        <v>0</v>
      </c>
      <c r="G113" s="122">
        <v>0</v>
      </c>
      <c r="H113" s="34">
        <v>0</v>
      </c>
      <c r="I113" s="35">
        <v>0</v>
      </c>
      <c r="J113" s="122">
        <v>0</v>
      </c>
      <c r="K113" s="34">
        <v>0</v>
      </c>
      <c r="L113" s="37">
        <v>0</v>
      </c>
      <c r="M113" s="38">
        <v>0</v>
      </c>
      <c r="N113" s="36">
        <v>0</v>
      </c>
      <c r="O113" s="38">
        <v>0</v>
      </c>
      <c r="P113" s="30"/>
    </row>
    <row r="114" spans="1:16" s="31" customFormat="1" x14ac:dyDescent="0.15">
      <c r="A114" s="32"/>
      <c r="B114" s="32"/>
      <c r="C114" s="32"/>
      <c r="D114" s="70" t="s">
        <v>109</v>
      </c>
      <c r="E114" s="34">
        <v>0</v>
      </c>
      <c r="F114" s="35">
        <v>0</v>
      </c>
      <c r="G114" s="122">
        <v>0</v>
      </c>
      <c r="H114" s="34">
        <v>0</v>
      </c>
      <c r="I114" s="35">
        <v>0</v>
      </c>
      <c r="J114" s="122">
        <v>0</v>
      </c>
      <c r="K114" s="34">
        <v>0</v>
      </c>
      <c r="L114" s="37">
        <v>0</v>
      </c>
      <c r="M114" s="38">
        <v>0</v>
      </c>
      <c r="N114" s="36">
        <v>0</v>
      </c>
      <c r="O114" s="38">
        <v>0</v>
      </c>
      <c r="P114" s="30"/>
    </row>
    <row r="115" spans="1:16" s="31" customFormat="1" x14ac:dyDescent="0.15">
      <c r="A115" s="32"/>
      <c r="B115" s="32"/>
      <c r="C115" s="32"/>
      <c r="D115" s="70" t="s">
        <v>110</v>
      </c>
      <c r="E115" s="34">
        <v>0</v>
      </c>
      <c r="F115" s="35">
        <v>0</v>
      </c>
      <c r="G115" s="122">
        <v>0</v>
      </c>
      <c r="H115" s="34">
        <v>0</v>
      </c>
      <c r="I115" s="35">
        <v>0</v>
      </c>
      <c r="J115" s="122">
        <v>0</v>
      </c>
      <c r="K115" s="34">
        <v>0</v>
      </c>
      <c r="L115" s="37">
        <v>0</v>
      </c>
      <c r="M115" s="38">
        <v>0</v>
      </c>
      <c r="N115" s="36">
        <v>0</v>
      </c>
      <c r="O115" s="38">
        <v>0</v>
      </c>
      <c r="P115" s="30"/>
    </row>
    <row r="116" spans="1:16" s="31" customFormat="1" x14ac:dyDescent="0.15">
      <c r="A116" s="32"/>
      <c r="B116" s="32"/>
      <c r="C116" s="32"/>
      <c r="D116" s="70" t="s">
        <v>111</v>
      </c>
      <c r="E116" s="34">
        <v>0</v>
      </c>
      <c r="F116" s="35">
        <v>0</v>
      </c>
      <c r="G116" s="122">
        <v>0</v>
      </c>
      <c r="H116" s="34">
        <v>0</v>
      </c>
      <c r="I116" s="35">
        <v>0</v>
      </c>
      <c r="J116" s="122">
        <v>0</v>
      </c>
      <c r="K116" s="34">
        <v>0</v>
      </c>
      <c r="L116" s="37">
        <v>0</v>
      </c>
      <c r="M116" s="38">
        <v>0</v>
      </c>
      <c r="N116" s="36">
        <v>0</v>
      </c>
      <c r="O116" s="38">
        <v>0</v>
      </c>
      <c r="P116" s="30"/>
    </row>
    <row r="117" spans="1:16" s="31" customFormat="1" x14ac:dyDescent="0.15">
      <c r="A117" s="32"/>
      <c r="B117" s="32"/>
      <c r="C117" s="32"/>
      <c r="D117" s="70" t="s">
        <v>112</v>
      </c>
      <c r="E117" s="34">
        <v>0</v>
      </c>
      <c r="F117" s="35">
        <v>0</v>
      </c>
      <c r="G117" s="122">
        <v>0</v>
      </c>
      <c r="H117" s="34">
        <v>0</v>
      </c>
      <c r="I117" s="35">
        <v>0</v>
      </c>
      <c r="J117" s="122">
        <v>0</v>
      </c>
      <c r="K117" s="34">
        <v>0</v>
      </c>
      <c r="L117" s="37">
        <v>0</v>
      </c>
      <c r="M117" s="38">
        <v>0</v>
      </c>
      <c r="N117" s="36">
        <v>0</v>
      </c>
      <c r="O117" s="38">
        <v>0</v>
      </c>
      <c r="P117" s="30"/>
    </row>
    <row r="118" spans="1:16" s="31" customFormat="1" x14ac:dyDescent="0.15">
      <c r="A118" s="32"/>
      <c r="B118" s="32"/>
      <c r="C118" s="32"/>
      <c r="D118" s="70" t="s">
        <v>113</v>
      </c>
      <c r="E118" s="34">
        <v>0</v>
      </c>
      <c r="F118" s="35">
        <v>0</v>
      </c>
      <c r="G118" s="122">
        <v>0</v>
      </c>
      <c r="H118" s="34">
        <v>0</v>
      </c>
      <c r="I118" s="35">
        <v>0</v>
      </c>
      <c r="J118" s="122">
        <v>0</v>
      </c>
      <c r="K118" s="34">
        <v>0</v>
      </c>
      <c r="L118" s="37">
        <v>0</v>
      </c>
      <c r="M118" s="38">
        <v>0</v>
      </c>
      <c r="N118" s="36">
        <v>0</v>
      </c>
      <c r="O118" s="38">
        <v>0</v>
      </c>
      <c r="P118" s="30"/>
    </row>
    <row r="119" spans="1:16" s="31" customFormat="1" x14ac:dyDescent="0.15">
      <c r="A119" s="32"/>
      <c r="B119" s="32"/>
      <c r="C119" s="32"/>
      <c r="D119" s="70" t="s">
        <v>114</v>
      </c>
      <c r="E119" s="34">
        <v>0</v>
      </c>
      <c r="F119" s="35">
        <v>0</v>
      </c>
      <c r="G119" s="122">
        <v>0</v>
      </c>
      <c r="H119" s="34">
        <v>0</v>
      </c>
      <c r="I119" s="35">
        <v>0</v>
      </c>
      <c r="J119" s="122">
        <v>0</v>
      </c>
      <c r="K119" s="34">
        <v>0</v>
      </c>
      <c r="L119" s="37">
        <v>0</v>
      </c>
      <c r="M119" s="38">
        <v>0</v>
      </c>
      <c r="N119" s="36">
        <v>0</v>
      </c>
      <c r="O119" s="38">
        <v>0</v>
      </c>
      <c r="P119" s="30"/>
    </row>
    <row r="120" spans="1:16" s="31" customFormat="1" x14ac:dyDescent="0.15">
      <c r="A120" s="32"/>
      <c r="B120" s="32"/>
      <c r="C120" s="32"/>
      <c r="D120" s="71" t="s">
        <v>23</v>
      </c>
      <c r="E120" s="40">
        <v>0</v>
      </c>
      <c r="F120" s="41">
        <v>0</v>
      </c>
      <c r="G120" s="136">
        <v>0</v>
      </c>
      <c r="H120" s="40">
        <v>0</v>
      </c>
      <c r="I120" s="41">
        <v>0</v>
      </c>
      <c r="J120" s="136">
        <v>0</v>
      </c>
      <c r="K120" s="40">
        <v>0</v>
      </c>
      <c r="L120" s="43">
        <v>0</v>
      </c>
      <c r="M120" s="44">
        <v>0</v>
      </c>
      <c r="N120" s="42">
        <v>0</v>
      </c>
      <c r="O120" s="44">
        <v>0</v>
      </c>
      <c r="P120" s="30"/>
    </row>
    <row r="121" spans="1:16" s="31" customFormat="1" x14ac:dyDescent="0.15">
      <c r="A121" s="32"/>
      <c r="B121" s="32"/>
      <c r="C121" s="45" t="s">
        <v>115</v>
      </c>
      <c r="D121" s="46"/>
      <c r="E121" s="59">
        <f t="shared" ref="E121:K121" si="14">SUM(E111:E120)</f>
        <v>0</v>
      </c>
      <c r="F121" s="60">
        <f t="shared" si="14"/>
        <v>0</v>
      </c>
      <c r="G121" s="137">
        <f t="shared" si="14"/>
        <v>0</v>
      </c>
      <c r="H121" s="59">
        <f t="shared" si="14"/>
        <v>0</v>
      </c>
      <c r="I121" s="60">
        <f t="shared" si="14"/>
        <v>0</v>
      </c>
      <c r="J121" s="137">
        <f t="shared" si="14"/>
        <v>0</v>
      </c>
      <c r="K121" s="59">
        <f t="shared" si="14"/>
        <v>0</v>
      </c>
      <c r="L121" s="62">
        <f>SUM(L111:L120)</f>
        <v>0</v>
      </c>
      <c r="M121" s="63">
        <f>SUM(M111:M120)</f>
        <v>0</v>
      </c>
      <c r="N121" s="61">
        <f>SUM(N111:N120)</f>
        <v>0</v>
      </c>
      <c r="O121" s="63">
        <f>SUM(O111:O120)</f>
        <v>0</v>
      </c>
      <c r="P121" s="30"/>
    </row>
    <row r="122" spans="1:16" s="31" customFormat="1" x14ac:dyDescent="0.15">
      <c r="A122" s="32"/>
      <c r="B122" s="45" t="s">
        <v>116</v>
      </c>
      <c r="C122" s="68"/>
      <c r="D122" s="46"/>
      <c r="E122" s="59">
        <f t="shared" ref="E122:K122" si="15">E92+E103+E104+E105+E110+E121</f>
        <v>0</v>
      </c>
      <c r="F122" s="60">
        <f t="shared" si="15"/>
        <v>0</v>
      </c>
      <c r="G122" s="137">
        <f t="shared" si="15"/>
        <v>0</v>
      </c>
      <c r="H122" s="59">
        <f t="shared" si="15"/>
        <v>0</v>
      </c>
      <c r="I122" s="60">
        <f t="shared" si="15"/>
        <v>0</v>
      </c>
      <c r="J122" s="137">
        <f t="shared" si="15"/>
        <v>0</v>
      </c>
      <c r="K122" s="59">
        <f t="shared" si="15"/>
        <v>0</v>
      </c>
      <c r="L122" s="62">
        <f>L92+L103+L104+L105+L110+L121</f>
        <v>0</v>
      </c>
      <c r="M122" s="63">
        <f>M92+M103+M104+M105+M110+M121</f>
        <v>0</v>
      </c>
      <c r="N122" s="61">
        <f>N92+N103+N104+N105+N110+N121</f>
        <v>0</v>
      </c>
      <c r="O122" s="63">
        <f>O92+O103+O104+O105+O110+O121</f>
        <v>0</v>
      </c>
      <c r="P122" s="30"/>
    </row>
    <row r="123" spans="1:16" s="31" customFormat="1" x14ac:dyDescent="0.15">
      <c r="A123" s="32"/>
      <c r="B123" s="52"/>
      <c r="C123" s="76"/>
      <c r="D123" s="77" t="s">
        <v>117</v>
      </c>
      <c r="E123" s="54">
        <v>0</v>
      </c>
      <c r="F123" s="55">
        <v>0</v>
      </c>
      <c r="G123" s="126">
        <v>0</v>
      </c>
      <c r="H123" s="54">
        <v>0</v>
      </c>
      <c r="I123" s="55">
        <v>0</v>
      </c>
      <c r="J123" s="126">
        <v>0</v>
      </c>
      <c r="K123" s="54">
        <v>0</v>
      </c>
      <c r="L123" s="57">
        <v>0</v>
      </c>
      <c r="M123" s="58">
        <v>0</v>
      </c>
      <c r="N123" s="56">
        <v>0</v>
      </c>
      <c r="O123" s="58">
        <v>0</v>
      </c>
      <c r="P123" s="30"/>
    </row>
    <row r="124" spans="1:16" s="31" customFormat="1" x14ac:dyDescent="0.15">
      <c r="A124" s="32"/>
      <c r="B124" s="32"/>
      <c r="C124" s="96"/>
      <c r="D124" s="97" t="s">
        <v>118</v>
      </c>
      <c r="E124" s="34">
        <v>0</v>
      </c>
      <c r="F124" s="35">
        <v>0</v>
      </c>
      <c r="G124" s="122">
        <v>0</v>
      </c>
      <c r="H124" s="34">
        <v>0</v>
      </c>
      <c r="I124" s="35">
        <v>0</v>
      </c>
      <c r="J124" s="122">
        <v>0</v>
      </c>
      <c r="K124" s="34">
        <v>0</v>
      </c>
      <c r="L124" s="37">
        <v>0</v>
      </c>
      <c r="M124" s="38">
        <v>0</v>
      </c>
      <c r="N124" s="36">
        <v>0</v>
      </c>
      <c r="O124" s="38">
        <v>0</v>
      </c>
      <c r="P124" s="30"/>
    </row>
    <row r="125" spans="1:16" s="31" customFormat="1" x14ac:dyDescent="0.15">
      <c r="A125" s="32"/>
      <c r="B125" s="32"/>
      <c r="C125" s="96"/>
      <c r="D125" s="97" t="s">
        <v>119</v>
      </c>
      <c r="E125" s="34">
        <v>0</v>
      </c>
      <c r="F125" s="35">
        <v>0</v>
      </c>
      <c r="G125" s="122">
        <v>0</v>
      </c>
      <c r="H125" s="34">
        <v>0</v>
      </c>
      <c r="I125" s="35">
        <v>0</v>
      </c>
      <c r="J125" s="122">
        <v>0</v>
      </c>
      <c r="K125" s="34">
        <v>0</v>
      </c>
      <c r="L125" s="37">
        <v>0</v>
      </c>
      <c r="M125" s="38">
        <v>0</v>
      </c>
      <c r="N125" s="36">
        <v>0</v>
      </c>
      <c r="O125" s="38">
        <v>0</v>
      </c>
      <c r="P125" s="30"/>
    </row>
    <row r="126" spans="1:16" s="31" customFormat="1" x14ac:dyDescent="0.15">
      <c r="A126" s="32"/>
      <c r="B126" s="32"/>
      <c r="C126" s="96"/>
      <c r="D126" s="97" t="s">
        <v>120</v>
      </c>
      <c r="E126" s="34">
        <v>0</v>
      </c>
      <c r="F126" s="35">
        <v>0</v>
      </c>
      <c r="G126" s="122">
        <v>0</v>
      </c>
      <c r="H126" s="34">
        <v>0</v>
      </c>
      <c r="I126" s="35">
        <v>0</v>
      </c>
      <c r="J126" s="122">
        <v>0</v>
      </c>
      <c r="K126" s="34">
        <v>0</v>
      </c>
      <c r="L126" s="37">
        <v>0</v>
      </c>
      <c r="M126" s="38">
        <v>0</v>
      </c>
      <c r="N126" s="36">
        <v>0</v>
      </c>
      <c r="O126" s="38">
        <v>0</v>
      </c>
      <c r="P126" s="30"/>
    </row>
    <row r="127" spans="1:16" s="31" customFormat="1" x14ac:dyDescent="0.15">
      <c r="A127" s="32"/>
      <c r="B127" s="32"/>
      <c r="C127" s="66"/>
      <c r="D127" s="67" t="s">
        <v>121</v>
      </c>
      <c r="E127" s="40">
        <v>0</v>
      </c>
      <c r="F127" s="41">
        <v>0</v>
      </c>
      <c r="G127" s="136">
        <v>0</v>
      </c>
      <c r="H127" s="40">
        <v>0</v>
      </c>
      <c r="I127" s="41">
        <v>0</v>
      </c>
      <c r="J127" s="136">
        <v>0</v>
      </c>
      <c r="K127" s="40">
        <v>0</v>
      </c>
      <c r="L127" s="43">
        <v>0</v>
      </c>
      <c r="M127" s="44">
        <v>0</v>
      </c>
      <c r="N127" s="42">
        <v>0</v>
      </c>
      <c r="O127" s="44">
        <v>0</v>
      </c>
      <c r="P127" s="30"/>
    </row>
    <row r="128" spans="1:16" s="31" customFormat="1" x14ac:dyDescent="0.15">
      <c r="A128" s="32"/>
      <c r="B128" s="45" t="s">
        <v>122</v>
      </c>
      <c r="C128" s="68"/>
      <c r="D128" s="46"/>
      <c r="E128" s="59">
        <f t="shared" ref="E128:K128" si="16">SUM(E123:E127)</f>
        <v>0</v>
      </c>
      <c r="F128" s="60">
        <f t="shared" si="16"/>
        <v>0</v>
      </c>
      <c r="G128" s="137">
        <f t="shared" si="16"/>
        <v>0</v>
      </c>
      <c r="H128" s="59">
        <f t="shared" si="16"/>
        <v>0</v>
      </c>
      <c r="I128" s="60">
        <f t="shared" si="16"/>
        <v>0</v>
      </c>
      <c r="J128" s="137">
        <f t="shared" si="16"/>
        <v>0</v>
      </c>
      <c r="K128" s="59">
        <f t="shared" si="16"/>
        <v>0</v>
      </c>
      <c r="L128" s="62">
        <f>SUM(L123:L127)</f>
        <v>0</v>
      </c>
      <c r="M128" s="63">
        <f>SUM(M123:M127)</f>
        <v>0</v>
      </c>
      <c r="N128" s="61">
        <f>SUM(N123:N127)</f>
        <v>0</v>
      </c>
      <c r="O128" s="63">
        <f>SUM(O123:O127)</f>
        <v>0</v>
      </c>
      <c r="P128" s="30"/>
    </row>
    <row r="129" spans="1:16" s="31" customFormat="1" x14ac:dyDescent="0.15">
      <c r="A129" s="45" t="s">
        <v>123</v>
      </c>
      <c r="B129" s="101"/>
      <c r="C129" s="101"/>
      <c r="D129" s="102"/>
      <c r="E129" s="59" t="e">
        <f>E84+E122+E128</f>
        <v>#VALUE!</v>
      </c>
      <c r="F129" s="60">
        <f>F84+F122+F128</f>
        <v>0</v>
      </c>
      <c r="G129" s="137" t="e">
        <f>E129-F129</f>
        <v>#VALUE!</v>
      </c>
      <c r="H129" s="59" t="e">
        <f>H84+H122+H128</f>
        <v>#VALUE!</v>
      </c>
      <c r="I129" s="60">
        <f>I84+I122+I128</f>
        <v>0</v>
      </c>
      <c r="J129" s="137" t="e">
        <f>H129-I129</f>
        <v>#VALUE!</v>
      </c>
      <c r="K129" s="59" t="e">
        <f>K84+K122+K128</f>
        <v>#VALUE!</v>
      </c>
      <c r="L129" s="62">
        <f>L84+L122+L128</f>
        <v>0</v>
      </c>
      <c r="M129" s="63">
        <f>M84+M122+M128</f>
        <v>0</v>
      </c>
      <c r="N129" s="61">
        <f>N84+N122+N128</f>
        <v>0</v>
      </c>
      <c r="O129" s="63">
        <f>O84+O122+O128</f>
        <v>-0.22500000000000001</v>
      </c>
      <c r="P129" s="30"/>
    </row>
    <row r="130" spans="1:16" s="31" customFormat="1" ht="14.25" thickBot="1" x14ac:dyDescent="0.2">
      <c r="A130" s="103" t="s">
        <v>124</v>
      </c>
      <c r="B130" s="104"/>
      <c r="C130" s="104"/>
      <c r="D130" s="105"/>
      <c r="E130" s="47">
        <v>0</v>
      </c>
      <c r="F130" s="48">
        <v>0</v>
      </c>
      <c r="G130" s="127">
        <f>E130-F130</f>
        <v>0</v>
      </c>
      <c r="H130" s="47">
        <v>0</v>
      </c>
      <c r="I130" s="48">
        <v>0</v>
      </c>
      <c r="J130" s="127">
        <f>H130-I130</f>
        <v>0</v>
      </c>
      <c r="K130" s="47">
        <v>0</v>
      </c>
      <c r="L130" s="50">
        <v>0</v>
      </c>
      <c r="M130" s="51">
        <v>0</v>
      </c>
      <c r="N130" s="49">
        <v>0</v>
      </c>
      <c r="O130" s="51">
        <v>0</v>
      </c>
      <c r="P130" s="30"/>
    </row>
    <row r="131" spans="1:16" s="31" customFormat="1" ht="15" thickTop="1" thickBot="1" x14ac:dyDescent="0.2">
      <c r="A131" s="106" t="s">
        <v>125</v>
      </c>
      <c r="B131" s="107"/>
      <c r="C131" s="107"/>
      <c r="D131" s="108"/>
      <c r="E131" s="109" t="e">
        <f>E48-E129-E130</f>
        <v>#VALUE!</v>
      </c>
      <c r="F131" s="110">
        <f>F48-F129-F130</f>
        <v>0</v>
      </c>
      <c r="G131" s="139" t="e">
        <f>E131-F131</f>
        <v>#VALUE!</v>
      </c>
      <c r="H131" s="109" t="e">
        <f>H48-H129-H130</f>
        <v>#VALUE!</v>
      </c>
      <c r="I131" s="110">
        <f>I48-I129-I130</f>
        <v>0</v>
      </c>
      <c r="J131" s="139" t="e">
        <f>H131-I131</f>
        <v>#VALUE!</v>
      </c>
      <c r="K131" s="109" t="e">
        <f>K48-K129-K130</f>
        <v>#VALUE!</v>
      </c>
      <c r="L131" s="112">
        <f>L48-L129-L130</f>
        <v>0</v>
      </c>
      <c r="M131" s="113">
        <f>M48-M129-M130</f>
        <v>0</v>
      </c>
      <c r="N131" s="111">
        <f>N48-N129-N130</f>
        <v>0</v>
      </c>
      <c r="O131" s="113">
        <f>O48-O129-O130</f>
        <v>0.22500000000000001</v>
      </c>
      <c r="P131" s="30"/>
    </row>
    <row r="132" spans="1:16" ht="15" thickTop="1" thickBot="1" x14ac:dyDescent="0.2">
      <c r="A132" s="106" t="s">
        <v>132</v>
      </c>
      <c r="B132" s="107"/>
      <c r="C132" s="107"/>
      <c r="D132" s="108"/>
      <c r="E132" s="59" t="s">
        <v>155</v>
      </c>
      <c r="F132" s="60">
        <v>0</v>
      </c>
      <c r="G132" s="137" t="e">
        <f>E132-F132</f>
        <v>#VALUE!</v>
      </c>
      <c r="H132" s="59" t="s">
        <v>155</v>
      </c>
      <c r="I132" s="60">
        <v>0</v>
      </c>
      <c r="J132" s="137" t="e">
        <f>H132-I132</f>
        <v>#VALUE!</v>
      </c>
      <c r="K132" s="59" t="s">
        <v>223</v>
      </c>
      <c r="L132" s="62">
        <v>0</v>
      </c>
      <c r="M132" s="63">
        <v>0</v>
      </c>
      <c r="N132" s="61">
        <v>0</v>
      </c>
      <c r="O132" s="63">
        <v>0</v>
      </c>
    </row>
    <row r="133" spans="1:16" ht="14.25" thickTop="1" x14ac:dyDescent="0.15">
      <c r="A133" s="106" t="s">
        <v>126</v>
      </c>
      <c r="B133" s="107"/>
      <c r="C133" s="107"/>
      <c r="D133" s="108"/>
      <c r="E133" s="115" t="e">
        <f t="shared" ref="E133:K133" si="17">E131-E132</f>
        <v>#VALUE!</v>
      </c>
      <c r="F133" s="116">
        <f t="shared" si="17"/>
        <v>0</v>
      </c>
      <c r="G133" s="140" t="e">
        <f t="shared" si="17"/>
        <v>#VALUE!</v>
      </c>
      <c r="H133" s="115" t="e">
        <f t="shared" si="17"/>
        <v>#VALUE!</v>
      </c>
      <c r="I133" s="116">
        <f t="shared" si="17"/>
        <v>0</v>
      </c>
      <c r="J133" s="140" t="e">
        <f t="shared" si="17"/>
        <v>#VALUE!</v>
      </c>
      <c r="K133" s="140" t="e">
        <f t="shared" si="17"/>
        <v>#VALUE!</v>
      </c>
      <c r="L133" s="118">
        <f>L131-L132</f>
        <v>0</v>
      </c>
      <c r="M133" s="119">
        <f>M131-M132</f>
        <v>0</v>
      </c>
      <c r="N133" s="117">
        <f>N131-N132</f>
        <v>0</v>
      </c>
      <c r="O133" s="119">
        <f>O131-O132</f>
        <v>0.22500000000000001</v>
      </c>
    </row>
  </sheetData>
  <phoneticPr fontId="3"/>
  <pageMargins left="0.75" right="0.75" top="1" bottom="1" header="0.51200000000000001" footer="0.51200000000000001"/>
  <pageSetup paperSize="8" scale="7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P133"/>
  <sheetViews>
    <sheetView zoomScale="80" workbookViewId="0">
      <selection activeCell="D1" sqref="D1"/>
    </sheetView>
  </sheetViews>
  <sheetFormatPr defaultRowHeight="13.5" x14ac:dyDescent="0.15"/>
  <cols>
    <col min="1" max="3" width="3" style="1" customWidth="1"/>
    <col min="4" max="4" width="20.875" style="1" customWidth="1"/>
    <col min="5" max="7" width="10.625" style="2" customWidth="1"/>
    <col min="8" max="8" width="0.125" style="141" customWidth="1"/>
    <col min="9" max="16" width="10.625" customWidth="1"/>
    <col min="17" max="16384" width="9" style="4"/>
  </cols>
  <sheetData>
    <row r="1" spans="1:16" x14ac:dyDescent="0.15">
      <c r="A1" s="1" t="s">
        <v>0</v>
      </c>
    </row>
    <row r="2" spans="1:16" x14ac:dyDescent="0.15">
      <c r="A2" s="5"/>
      <c r="B2" s="5"/>
      <c r="C2" s="5"/>
      <c r="D2" s="5"/>
      <c r="E2" s="6"/>
      <c r="F2" s="7"/>
      <c r="G2" s="132"/>
      <c r="H2" s="128"/>
      <c r="I2" s="8" t="s">
        <v>172</v>
      </c>
      <c r="J2" s="9"/>
      <c r="K2" s="10"/>
      <c r="L2" s="8" t="s">
        <v>3</v>
      </c>
      <c r="M2" s="9" t="s">
        <v>4</v>
      </c>
      <c r="N2" s="10"/>
      <c r="O2" s="11" t="s">
        <v>5</v>
      </c>
      <c r="P2" s="10"/>
    </row>
    <row r="3" spans="1:16" s="22" customFormat="1" ht="14.25" thickBot="1" x14ac:dyDescent="0.2">
      <c r="A3" s="13" t="s">
        <v>6</v>
      </c>
      <c r="B3" s="14"/>
      <c r="C3" s="14"/>
      <c r="D3" s="15"/>
      <c r="E3" s="16" t="s">
        <v>7</v>
      </c>
      <c r="F3" s="17" t="s">
        <v>8</v>
      </c>
      <c r="G3" s="133" t="s">
        <v>9</v>
      </c>
      <c r="H3" s="129"/>
      <c r="I3" s="18" t="s">
        <v>7</v>
      </c>
      <c r="J3" s="19" t="s">
        <v>8</v>
      </c>
      <c r="K3" s="20" t="s">
        <v>9</v>
      </c>
      <c r="L3" s="18" t="s">
        <v>10</v>
      </c>
      <c r="M3" s="19" t="s">
        <v>11</v>
      </c>
      <c r="N3" s="20" t="s">
        <v>12</v>
      </c>
      <c r="O3" s="18" t="s">
        <v>13</v>
      </c>
      <c r="P3" s="20" t="s">
        <v>14</v>
      </c>
    </row>
    <row r="4" spans="1:16" s="31" customFormat="1" ht="14.25" thickTop="1" x14ac:dyDescent="0.15">
      <c r="A4" s="23"/>
      <c r="B4" s="23"/>
      <c r="C4" s="23"/>
      <c r="D4" s="24" t="s">
        <v>15</v>
      </c>
      <c r="E4" s="25" t="s">
        <v>133</v>
      </c>
      <c r="F4" s="26">
        <v>0</v>
      </c>
      <c r="G4" s="134" t="e">
        <f t="shared" ref="G4:G17" si="0">E4-F4</f>
        <v>#VALUE!</v>
      </c>
      <c r="H4" s="130"/>
      <c r="I4" s="27">
        <f>SUMIF(E$3:H$3,"=実績",E4:H4)</f>
        <v>0</v>
      </c>
      <c r="J4" s="28">
        <f>SUMIF(E$3:H$3,"=計画",E4:H4)</f>
        <v>0</v>
      </c>
      <c r="K4" s="29">
        <f t="shared" ref="K4:K17" si="1">I4-J4</f>
        <v>0</v>
      </c>
      <c r="L4" s="25" t="s">
        <v>182</v>
      </c>
      <c r="M4" s="28">
        <v>0</v>
      </c>
      <c r="N4" s="29">
        <v>0</v>
      </c>
      <c r="O4" s="27">
        <v>0</v>
      </c>
      <c r="P4" s="29">
        <v>0</v>
      </c>
    </row>
    <row r="5" spans="1:16" s="31" customFormat="1" x14ac:dyDescent="0.15">
      <c r="A5" s="32"/>
      <c r="B5" s="32"/>
      <c r="C5" s="32"/>
      <c r="D5" s="33" t="s">
        <v>16</v>
      </c>
      <c r="E5" s="34" t="s">
        <v>134</v>
      </c>
      <c r="F5" s="35">
        <v>0</v>
      </c>
      <c r="G5" s="122" t="e">
        <f t="shared" si="0"/>
        <v>#VALUE!</v>
      </c>
      <c r="H5" s="130"/>
      <c r="I5" s="36">
        <f t="shared" ref="I5:I68" si="2">SUMIF(E$3:H$3,"=実績",E5:H5)</f>
        <v>0</v>
      </c>
      <c r="J5" s="37">
        <f t="shared" ref="J5:J68" si="3">SUMIF(E$3:H$3,"=計画",E5:H5)</f>
        <v>0</v>
      </c>
      <c r="K5" s="38">
        <f t="shared" si="1"/>
        <v>0</v>
      </c>
      <c r="L5" s="34" t="s">
        <v>183</v>
      </c>
      <c r="M5" s="37">
        <v>0</v>
      </c>
      <c r="N5" s="38">
        <v>0</v>
      </c>
      <c r="O5" s="36">
        <v>0</v>
      </c>
      <c r="P5" s="38">
        <v>0</v>
      </c>
    </row>
    <row r="6" spans="1:16" s="31" customFormat="1" x14ac:dyDescent="0.15">
      <c r="A6" s="32"/>
      <c r="B6" s="32"/>
      <c r="C6" s="32"/>
      <c r="D6" s="33" t="s">
        <v>17</v>
      </c>
      <c r="E6" s="34" t="s">
        <v>135</v>
      </c>
      <c r="F6" s="35">
        <v>0</v>
      </c>
      <c r="G6" s="122" t="e">
        <f t="shared" si="0"/>
        <v>#VALUE!</v>
      </c>
      <c r="H6" s="130"/>
      <c r="I6" s="36">
        <f t="shared" si="2"/>
        <v>0</v>
      </c>
      <c r="J6" s="37">
        <f t="shared" si="3"/>
        <v>0</v>
      </c>
      <c r="K6" s="38">
        <f t="shared" si="1"/>
        <v>0</v>
      </c>
      <c r="L6" s="34" t="s">
        <v>184</v>
      </c>
      <c r="M6" s="37">
        <v>0</v>
      </c>
      <c r="N6" s="38">
        <v>0</v>
      </c>
      <c r="O6" s="36">
        <v>0</v>
      </c>
      <c r="P6" s="38">
        <v>0</v>
      </c>
    </row>
    <row r="7" spans="1:16" s="31" customFormat="1" x14ac:dyDescent="0.15">
      <c r="A7" s="32"/>
      <c r="B7" s="32"/>
      <c r="C7" s="32"/>
      <c r="D7" s="33" t="s">
        <v>18</v>
      </c>
      <c r="E7" s="34" t="s">
        <v>136</v>
      </c>
      <c r="F7" s="35">
        <v>0</v>
      </c>
      <c r="G7" s="122" t="e">
        <f t="shared" si="0"/>
        <v>#VALUE!</v>
      </c>
      <c r="H7" s="130"/>
      <c r="I7" s="36">
        <f t="shared" si="2"/>
        <v>0</v>
      </c>
      <c r="J7" s="37">
        <f t="shared" si="3"/>
        <v>0</v>
      </c>
      <c r="K7" s="38">
        <f t="shared" si="1"/>
        <v>0</v>
      </c>
      <c r="L7" s="34" t="s">
        <v>185</v>
      </c>
      <c r="M7" s="37">
        <v>0</v>
      </c>
      <c r="N7" s="38">
        <v>0</v>
      </c>
      <c r="O7" s="36">
        <v>0</v>
      </c>
      <c r="P7" s="38">
        <v>0</v>
      </c>
    </row>
    <row r="8" spans="1:16" s="31" customFormat="1" x14ac:dyDescent="0.15">
      <c r="A8" s="32"/>
      <c r="B8" s="32"/>
      <c r="C8" s="32"/>
      <c r="D8" s="39" t="s">
        <v>19</v>
      </c>
      <c r="E8" s="40" t="s">
        <v>137</v>
      </c>
      <c r="F8" s="41">
        <v>0</v>
      </c>
      <c r="G8" s="135" t="e">
        <f t="shared" si="0"/>
        <v>#VALUE!</v>
      </c>
      <c r="H8" s="130"/>
      <c r="I8" s="42">
        <f t="shared" si="2"/>
        <v>0</v>
      </c>
      <c r="J8" s="43">
        <f t="shared" si="3"/>
        <v>0</v>
      </c>
      <c r="K8" s="44">
        <f t="shared" si="1"/>
        <v>0</v>
      </c>
      <c r="L8" s="40" t="s">
        <v>186</v>
      </c>
      <c r="M8" s="43">
        <v>0</v>
      </c>
      <c r="N8" s="44">
        <v>0</v>
      </c>
      <c r="O8" s="42">
        <v>0</v>
      </c>
      <c r="P8" s="44">
        <v>0</v>
      </c>
    </row>
    <row r="9" spans="1:16" s="31" customFormat="1" x14ac:dyDescent="0.15">
      <c r="A9" s="32"/>
      <c r="B9" s="32"/>
      <c r="C9" s="45" t="s">
        <v>20</v>
      </c>
      <c r="D9" s="46"/>
      <c r="E9" s="47">
        <f t="shared" ref="E9:P9" si="4">SUM(E4:E8)</f>
        <v>0</v>
      </c>
      <c r="F9" s="48">
        <f t="shared" si="4"/>
        <v>0</v>
      </c>
      <c r="G9" s="126">
        <f t="shared" si="0"/>
        <v>0</v>
      </c>
      <c r="H9" s="131"/>
      <c r="I9" s="49">
        <f t="shared" si="2"/>
        <v>0</v>
      </c>
      <c r="J9" s="50">
        <f t="shared" si="3"/>
        <v>0</v>
      </c>
      <c r="K9" s="51">
        <f t="shared" si="1"/>
        <v>0</v>
      </c>
      <c r="L9" s="47">
        <f>SUM(L4:L8)</f>
        <v>0</v>
      </c>
      <c r="M9" s="50">
        <f t="shared" si="4"/>
        <v>0</v>
      </c>
      <c r="N9" s="51">
        <f t="shared" si="4"/>
        <v>0</v>
      </c>
      <c r="O9" s="49">
        <f t="shared" si="4"/>
        <v>0</v>
      </c>
      <c r="P9" s="51">
        <f t="shared" si="4"/>
        <v>0</v>
      </c>
    </row>
    <row r="10" spans="1:16" s="31" customFormat="1" x14ac:dyDescent="0.15">
      <c r="A10" s="32"/>
      <c r="B10" s="32"/>
      <c r="C10" s="52"/>
      <c r="D10" s="53" t="s">
        <v>21</v>
      </c>
      <c r="E10" s="54" t="s">
        <v>138</v>
      </c>
      <c r="F10" s="55">
        <v>0</v>
      </c>
      <c r="G10" s="126" t="e">
        <f t="shared" si="0"/>
        <v>#VALUE!</v>
      </c>
      <c r="H10" s="130"/>
      <c r="I10" s="56">
        <f t="shared" si="2"/>
        <v>0</v>
      </c>
      <c r="J10" s="57">
        <f t="shared" si="3"/>
        <v>0</v>
      </c>
      <c r="K10" s="58">
        <f t="shared" si="1"/>
        <v>0</v>
      </c>
      <c r="L10" s="54" t="s">
        <v>187</v>
      </c>
      <c r="M10" s="57">
        <v>0</v>
      </c>
      <c r="N10" s="58">
        <v>0</v>
      </c>
      <c r="O10" s="56">
        <v>0</v>
      </c>
      <c r="P10" s="58">
        <v>0</v>
      </c>
    </row>
    <row r="11" spans="1:16" s="31" customFormat="1" x14ac:dyDescent="0.15">
      <c r="A11" s="32"/>
      <c r="B11" s="32"/>
      <c r="C11" s="32"/>
      <c r="D11" s="33" t="s">
        <v>17</v>
      </c>
      <c r="E11" s="34" t="s">
        <v>139</v>
      </c>
      <c r="F11" s="35">
        <v>0</v>
      </c>
      <c r="G11" s="122" t="e">
        <f t="shared" si="0"/>
        <v>#VALUE!</v>
      </c>
      <c r="H11" s="130"/>
      <c r="I11" s="36">
        <f t="shared" si="2"/>
        <v>0</v>
      </c>
      <c r="J11" s="37">
        <f t="shared" si="3"/>
        <v>0</v>
      </c>
      <c r="K11" s="38">
        <f t="shared" si="1"/>
        <v>0</v>
      </c>
      <c r="L11" s="34" t="s">
        <v>188</v>
      </c>
      <c r="M11" s="37">
        <v>0</v>
      </c>
      <c r="N11" s="38">
        <v>0</v>
      </c>
      <c r="O11" s="36">
        <v>0</v>
      </c>
      <c r="P11" s="38">
        <v>0</v>
      </c>
    </row>
    <row r="12" spans="1:16" s="31" customFormat="1" x14ac:dyDescent="0.15">
      <c r="A12" s="32"/>
      <c r="B12" s="32"/>
      <c r="C12" s="32"/>
      <c r="D12" s="33" t="s">
        <v>22</v>
      </c>
      <c r="E12" s="34" t="s">
        <v>140</v>
      </c>
      <c r="F12" s="35">
        <v>0</v>
      </c>
      <c r="G12" s="122" t="e">
        <f t="shared" si="0"/>
        <v>#VALUE!</v>
      </c>
      <c r="H12" s="130"/>
      <c r="I12" s="36">
        <f t="shared" si="2"/>
        <v>0</v>
      </c>
      <c r="J12" s="37">
        <f t="shared" si="3"/>
        <v>0</v>
      </c>
      <c r="K12" s="38">
        <f t="shared" si="1"/>
        <v>0</v>
      </c>
      <c r="L12" s="34" t="s">
        <v>189</v>
      </c>
      <c r="M12" s="37">
        <v>0</v>
      </c>
      <c r="N12" s="38">
        <v>0</v>
      </c>
      <c r="O12" s="36">
        <v>0</v>
      </c>
      <c r="P12" s="38">
        <v>0</v>
      </c>
    </row>
    <row r="13" spans="1:16" s="31" customFormat="1" x14ac:dyDescent="0.15">
      <c r="A13" s="32"/>
      <c r="B13" s="32"/>
      <c r="C13" s="32"/>
      <c r="D13" s="39" t="s">
        <v>23</v>
      </c>
      <c r="E13" s="40" t="s">
        <v>141</v>
      </c>
      <c r="F13" s="41">
        <v>0</v>
      </c>
      <c r="G13" s="135" t="e">
        <f t="shared" si="0"/>
        <v>#VALUE!</v>
      </c>
      <c r="H13" s="130"/>
      <c r="I13" s="42">
        <f t="shared" si="2"/>
        <v>0</v>
      </c>
      <c r="J13" s="43">
        <f t="shared" si="3"/>
        <v>0</v>
      </c>
      <c r="K13" s="44">
        <f t="shared" si="1"/>
        <v>0</v>
      </c>
      <c r="L13" s="40" t="s">
        <v>190</v>
      </c>
      <c r="M13" s="43">
        <v>0</v>
      </c>
      <c r="N13" s="44">
        <v>0</v>
      </c>
      <c r="O13" s="42">
        <v>0</v>
      </c>
      <c r="P13" s="44">
        <v>0</v>
      </c>
    </row>
    <row r="14" spans="1:16" s="31" customFormat="1" x14ac:dyDescent="0.15">
      <c r="A14" s="32"/>
      <c r="B14" s="32"/>
      <c r="C14" s="45" t="s">
        <v>21</v>
      </c>
      <c r="D14" s="46"/>
      <c r="E14" s="59">
        <f t="shared" ref="E14:P14" si="5">SUM(E10:E13)</f>
        <v>0</v>
      </c>
      <c r="F14" s="60">
        <f t="shared" si="5"/>
        <v>0</v>
      </c>
      <c r="G14" s="126">
        <f t="shared" si="0"/>
        <v>0</v>
      </c>
      <c r="H14" s="131"/>
      <c r="I14" s="61">
        <f t="shared" si="2"/>
        <v>0</v>
      </c>
      <c r="J14" s="62">
        <f t="shared" si="3"/>
        <v>0</v>
      </c>
      <c r="K14" s="63">
        <f t="shared" si="1"/>
        <v>0</v>
      </c>
      <c r="L14" s="59">
        <f>SUM(L10:L13)</f>
        <v>0</v>
      </c>
      <c r="M14" s="62">
        <f t="shared" si="5"/>
        <v>0</v>
      </c>
      <c r="N14" s="63">
        <f t="shared" si="5"/>
        <v>0</v>
      </c>
      <c r="O14" s="61">
        <f t="shared" si="5"/>
        <v>0</v>
      </c>
      <c r="P14" s="63">
        <f t="shared" si="5"/>
        <v>0</v>
      </c>
    </row>
    <row r="15" spans="1:16" s="31" customFormat="1" x14ac:dyDescent="0.15">
      <c r="A15" s="32"/>
      <c r="B15" s="32"/>
      <c r="C15" s="64" t="s">
        <v>24</v>
      </c>
      <c r="D15" s="65"/>
      <c r="E15" s="54" t="s">
        <v>142</v>
      </c>
      <c r="F15" s="55">
        <v>0</v>
      </c>
      <c r="G15" s="126" t="e">
        <f t="shared" si="0"/>
        <v>#VALUE!</v>
      </c>
      <c r="H15" s="130"/>
      <c r="I15" s="56">
        <f t="shared" si="2"/>
        <v>0</v>
      </c>
      <c r="J15" s="57">
        <f t="shared" si="3"/>
        <v>0</v>
      </c>
      <c r="K15" s="58">
        <f t="shared" si="1"/>
        <v>0</v>
      </c>
      <c r="L15" s="54" t="s">
        <v>191</v>
      </c>
      <c r="M15" s="57">
        <v>0</v>
      </c>
      <c r="N15" s="58">
        <v>0</v>
      </c>
      <c r="O15" s="56">
        <v>0</v>
      </c>
      <c r="P15" s="58">
        <v>0</v>
      </c>
    </row>
    <row r="16" spans="1:16" s="31" customFormat="1" x14ac:dyDescent="0.15">
      <c r="A16" s="32"/>
      <c r="B16" s="32"/>
      <c r="C16" s="66" t="s">
        <v>25</v>
      </c>
      <c r="D16" s="67"/>
      <c r="E16" s="40" t="s">
        <v>143</v>
      </c>
      <c r="F16" s="41">
        <v>0</v>
      </c>
      <c r="G16" s="135" t="e">
        <f t="shared" si="0"/>
        <v>#VALUE!</v>
      </c>
      <c r="H16" s="130"/>
      <c r="I16" s="42">
        <f t="shared" si="2"/>
        <v>0</v>
      </c>
      <c r="J16" s="43">
        <f t="shared" si="3"/>
        <v>0</v>
      </c>
      <c r="K16" s="44">
        <f t="shared" si="1"/>
        <v>0</v>
      </c>
      <c r="L16" s="40" t="s">
        <v>192</v>
      </c>
      <c r="M16" s="43">
        <v>0</v>
      </c>
      <c r="N16" s="44">
        <v>0</v>
      </c>
      <c r="O16" s="42">
        <v>0</v>
      </c>
      <c r="P16" s="44">
        <v>0</v>
      </c>
    </row>
    <row r="17" spans="1:16" s="31" customFormat="1" x14ac:dyDescent="0.15">
      <c r="A17" s="32"/>
      <c r="B17" s="45" t="s">
        <v>26</v>
      </c>
      <c r="C17" s="68"/>
      <c r="D17" s="46"/>
      <c r="E17" s="59" t="e">
        <f>SUM(E9+E14+E15+E16)</f>
        <v>#VALUE!</v>
      </c>
      <c r="F17" s="60">
        <f t="shared" ref="F17:P17" si="6">(SUM(F9+F14+F15+F16))</f>
        <v>0</v>
      </c>
      <c r="G17" s="126" t="e">
        <f t="shared" si="0"/>
        <v>#VALUE!</v>
      </c>
      <c r="H17" s="131"/>
      <c r="I17" s="61" t="e">
        <f t="shared" si="2"/>
        <v>#VALUE!</v>
      </c>
      <c r="J17" s="62">
        <f t="shared" si="3"/>
        <v>0</v>
      </c>
      <c r="K17" s="63" t="e">
        <f t="shared" si="1"/>
        <v>#VALUE!</v>
      </c>
      <c r="L17" s="59" t="e">
        <f>SUM(L9+L14+L15+L16)</f>
        <v>#VALUE!</v>
      </c>
      <c r="M17" s="62">
        <f t="shared" si="6"/>
        <v>0</v>
      </c>
      <c r="N17" s="63">
        <f t="shared" si="6"/>
        <v>0</v>
      </c>
      <c r="O17" s="61">
        <f t="shared" si="6"/>
        <v>0</v>
      </c>
      <c r="P17" s="63">
        <f t="shared" si="6"/>
        <v>0</v>
      </c>
    </row>
    <row r="18" spans="1:16" s="31" customFormat="1" hidden="1" x14ac:dyDescent="0.15">
      <c r="A18" s="32"/>
      <c r="B18" s="32"/>
      <c r="C18" s="52"/>
      <c r="D18" s="69" t="s">
        <v>27</v>
      </c>
      <c r="E18" s="54">
        <v>0</v>
      </c>
      <c r="F18" s="55">
        <v>0</v>
      </c>
      <c r="G18" s="126">
        <v>0</v>
      </c>
      <c r="H18" s="130"/>
      <c r="I18" s="56">
        <f t="shared" si="2"/>
        <v>0</v>
      </c>
      <c r="J18" s="57">
        <f t="shared" si="3"/>
        <v>0</v>
      </c>
      <c r="K18" s="58">
        <v>0</v>
      </c>
      <c r="L18" s="54">
        <v>0</v>
      </c>
      <c r="M18" s="57">
        <v>0</v>
      </c>
      <c r="N18" s="58">
        <v>0</v>
      </c>
      <c r="O18" s="56">
        <v>0</v>
      </c>
      <c r="P18" s="58">
        <v>0</v>
      </c>
    </row>
    <row r="19" spans="1:16" s="31" customFormat="1" hidden="1" x14ac:dyDescent="0.15">
      <c r="A19" s="32"/>
      <c r="B19" s="32"/>
      <c r="C19" s="32"/>
      <c r="D19" s="70" t="s">
        <v>28</v>
      </c>
      <c r="E19" s="34">
        <v>0</v>
      </c>
      <c r="F19" s="35">
        <v>0</v>
      </c>
      <c r="G19" s="122">
        <v>0</v>
      </c>
      <c r="H19" s="130"/>
      <c r="I19" s="36">
        <f t="shared" si="2"/>
        <v>0</v>
      </c>
      <c r="J19" s="37">
        <f t="shared" si="3"/>
        <v>0</v>
      </c>
      <c r="K19" s="38">
        <v>0</v>
      </c>
      <c r="L19" s="34">
        <v>0</v>
      </c>
      <c r="M19" s="37">
        <v>0</v>
      </c>
      <c r="N19" s="38">
        <v>0</v>
      </c>
      <c r="O19" s="36">
        <v>0</v>
      </c>
      <c r="P19" s="38">
        <v>0</v>
      </c>
    </row>
    <row r="20" spans="1:16" s="31" customFormat="1" hidden="1" x14ac:dyDescent="0.15">
      <c r="A20" s="32"/>
      <c r="B20" s="32"/>
      <c r="C20" s="32"/>
      <c r="D20" s="70" t="s">
        <v>29</v>
      </c>
      <c r="E20" s="34">
        <v>0</v>
      </c>
      <c r="F20" s="35">
        <v>0</v>
      </c>
      <c r="G20" s="122">
        <v>0</v>
      </c>
      <c r="H20" s="130"/>
      <c r="I20" s="36">
        <f t="shared" si="2"/>
        <v>0</v>
      </c>
      <c r="J20" s="37">
        <f t="shared" si="3"/>
        <v>0</v>
      </c>
      <c r="K20" s="38">
        <v>0</v>
      </c>
      <c r="L20" s="34">
        <v>0</v>
      </c>
      <c r="M20" s="37">
        <v>0</v>
      </c>
      <c r="N20" s="38">
        <v>0</v>
      </c>
      <c r="O20" s="36">
        <v>0</v>
      </c>
      <c r="P20" s="38">
        <v>0</v>
      </c>
    </row>
    <row r="21" spans="1:16" s="31" customFormat="1" hidden="1" x14ac:dyDescent="0.15">
      <c r="A21" s="32"/>
      <c r="B21" s="32"/>
      <c r="C21" s="32"/>
      <c r="D21" s="70" t="s">
        <v>30</v>
      </c>
      <c r="E21" s="34">
        <v>0</v>
      </c>
      <c r="F21" s="35">
        <v>0</v>
      </c>
      <c r="G21" s="122">
        <v>0</v>
      </c>
      <c r="H21" s="130"/>
      <c r="I21" s="36">
        <f t="shared" si="2"/>
        <v>0</v>
      </c>
      <c r="J21" s="37">
        <f t="shared" si="3"/>
        <v>0</v>
      </c>
      <c r="K21" s="38">
        <v>0</v>
      </c>
      <c r="L21" s="34">
        <v>0</v>
      </c>
      <c r="M21" s="37">
        <v>0</v>
      </c>
      <c r="N21" s="38">
        <v>0</v>
      </c>
      <c r="O21" s="36">
        <v>0</v>
      </c>
      <c r="P21" s="38">
        <v>0</v>
      </c>
    </row>
    <row r="22" spans="1:16" s="31" customFormat="1" hidden="1" x14ac:dyDescent="0.15">
      <c r="A22" s="32"/>
      <c r="B22" s="32"/>
      <c r="C22" s="32"/>
      <c r="D22" s="70" t="s">
        <v>31</v>
      </c>
      <c r="E22" s="34">
        <v>0</v>
      </c>
      <c r="F22" s="35">
        <v>0</v>
      </c>
      <c r="G22" s="122">
        <v>0</v>
      </c>
      <c r="H22" s="130"/>
      <c r="I22" s="36">
        <f t="shared" si="2"/>
        <v>0</v>
      </c>
      <c r="J22" s="37">
        <f t="shared" si="3"/>
        <v>0</v>
      </c>
      <c r="K22" s="38">
        <v>0</v>
      </c>
      <c r="L22" s="34">
        <v>0</v>
      </c>
      <c r="M22" s="37">
        <v>0</v>
      </c>
      <c r="N22" s="38">
        <v>0</v>
      </c>
      <c r="O22" s="36">
        <v>0</v>
      </c>
      <c r="P22" s="38">
        <v>0</v>
      </c>
    </row>
    <row r="23" spans="1:16" s="31" customFormat="1" hidden="1" x14ac:dyDescent="0.15">
      <c r="A23" s="32"/>
      <c r="B23" s="32"/>
      <c r="C23" s="32"/>
      <c r="D23" s="70" t="s">
        <v>32</v>
      </c>
      <c r="E23" s="34">
        <v>0</v>
      </c>
      <c r="F23" s="35">
        <v>0</v>
      </c>
      <c r="G23" s="122">
        <v>0</v>
      </c>
      <c r="H23" s="130"/>
      <c r="I23" s="36">
        <f t="shared" si="2"/>
        <v>0</v>
      </c>
      <c r="J23" s="37">
        <f t="shared" si="3"/>
        <v>0</v>
      </c>
      <c r="K23" s="38">
        <v>0</v>
      </c>
      <c r="L23" s="34">
        <v>0</v>
      </c>
      <c r="M23" s="37">
        <v>0</v>
      </c>
      <c r="N23" s="38">
        <v>0</v>
      </c>
      <c r="O23" s="36">
        <v>0</v>
      </c>
      <c r="P23" s="38">
        <v>0</v>
      </c>
    </row>
    <row r="24" spans="1:16" s="31" customFormat="1" hidden="1" x14ac:dyDescent="0.15">
      <c r="A24" s="32"/>
      <c r="B24" s="32"/>
      <c r="C24" s="32"/>
      <c r="D24" s="70" t="s">
        <v>33</v>
      </c>
      <c r="E24" s="34">
        <v>0</v>
      </c>
      <c r="F24" s="35">
        <v>0</v>
      </c>
      <c r="G24" s="122">
        <v>0</v>
      </c>
      <c r="H24" s="130"/>
      <c r="I24" s="36">
        <f t="shared" si="2"/>
        <v>0</v>
      </c>
      <c r="J24" s="37">
        <f t="shared" si="3"/>
        <v>0</v>
      </c>
      <c r="K24" s="38">
        <v>0</v>
      </c>
      <c r="L24" s="34">
        <v>0</v>
      </c>
      <c r="M24" s="37">
        <v>0</v>
      </c>
      <c r="N24" s="38">
        <v>0</v>
      </c>
      <c r="O24" s="36">
        <v>0</v>
      </c>
      <c r="P24" s="38">
        <v>0</v>
      </c>
    </row>
    <row r="25" spans="1:16" s="31" customFormat="1" hidden="1" x14ac:dyDescent="0.15">
      <c r="A25" s="32"/>
      <c r="B25" s="32"/>
      <c r="C25" s="32"/>
      <c r="D25" s="70" t="s">
        <v>34</v>
      </c>
      <c r="E25" s="34">
        <v>0</v>
      </c>
      <c r="F25" s="35">
        <v>0</v>
      </c>
      <c r="G25" s="122">
        <v>0</v>
      </c>
      <c r="H25" s="130"/>
      <c r="I25" s="36">
        <f t="shared" si="2"/>
        <v>0</v>
      </c>
      <c r="J25" s="37">
        <f t="shared" si="3"/>
        <v>0</v>
      </c>
      <c r="K25" s="38">
        <v>0</v>
      </c>
      <c r="L25" s="34">
        <v>0</v>
      </c>
      <c r="M25" s="37">
        <v>0</v>
      </c>
      <c r="N25" s="38">
        <v>0</v>
      </c>
      <c r="O25" s="36">
        <v>0</v>
      </c>
      <c r="P25" s="38">
        <v>0</v>
      </c>
    </row>
    <row r="26" spans="1:16" s="31" customFormat="1" hidden="1" x14ac:dyDescent="0.15">
      <c r="A26" s="32"/>
      <c r="B26" s="32"/>
      <c r="C26" s="32"/>
      <c r="D26" s="71" t="s">
        <v>35</v>
      </c>
      <c r="E26" s="40">
        <v>0</v>
      </c>
      <c r="F26" s="41">
        <v>0</v>
      </c>
      <c r="G26" s="136">
        <v>0</v>
      </c>
      <c r="H26" s="130"/>
      <c r="I26" s="42">
        <f t="shared" si="2"/>
        <v>0</v>
      </c>
      <c r="J26" s="43">
        <f t="shared" si="3"/>
        <v>0</v>
      </c>
      <c r="K26" s="44">
        <v>0</v>
      </c>
      <c r="L26" s="40">
        <v>0</v>
      </c>
      <c r="M26" s="43">
        <v>0</v>
      </c>
      <c r="N26" s="44">
        <v>0</v>
      </c>
      <c r="O26" s="42">
        <v>0</v>
      </c>
      <c r="P26" s="44">
        <v>0</v>
      </c>
    </row>
    <row r="27" spans="1:16" s="31" customFormat="1" hidden="1" x14ac:dyDescent="0.15">
      <c r="A27" s="32"/>
      <c r="B27" s="32"/>
      <c r="C27" s="45" t="s">
        <v>35</v>
      </c>
      <c r="D27" s="46"/>
      <c r="E27" s="59">
        <f t="shared" ref="E27:P27" si="7">SUM(E18:E26)</f>
        <v>0</v>
      </c>
      <c r="F27" s="60">
        <f t="shared" si="7"/>
        <v>0</v>
      </c>
      <c r="G27" s="137">
        <f t="shared" si="7"/>
        <v>0</v>
      </c>
      <c r="H27" s="130"/>
      <c r="I27" s="61">
        <f t="shared" si="2"/>
        <v>0</v>
      </c>
      <c r="J27" s="62">
        <f t="shared" si="3"/>
        <v>0</v>
      </c>
      <c r="K27" s="63">
        <f t="shared" si="7"/>
        <v>0</v>
      </c>
      <c r="L27" s="59">
        <f t="shared" si="7"/>
        <v>0</v>
      </c>
      <c r="M27" s="62">
        <f t="shared" si="7"/>
        <v>0</v>
      </c>
      <c r="N27" s="63">
        <f t="shared" si="7"/>
        <v>0</v>
      </c>
      <c r="O27" s="61">
        <f t="shared" si="7"/>
        <v>0</v>
      </c>
      <c r="P27" s="63">
        <f t="shared" si="7"/>
        <v>0</v>
      </c>
    </row>
    <row r="28" spans="1:16" s="31" customFormat="1" hidden="1" x14ac:dyDescent="0.15">
      <c r="A28" s="32"/>
      <c r="B28" s="32"/>
      <c r="C28" s="52"/>
      <c r="D28" s="69" t="s">
        <v>36</v>
      </c>
      <c r="E28" s="54">
        <v>0</v>
      </c>
      <c r="F28" s="55">
        <v>0</v>
      </c>
      <c r="G28" s="126">
        <v>0</v>
      </c>
      <c r="H28" s="130"/>
      <c r="I28" s="56">
        <f t="shared" si="2"/>
        <v>0</v>
      </c>
      <c r="J28" s="57">
        <f t="shared" si="3"/>
        <v>0</v>
      </c>
      <c r="K28" s="58">
        <v>0</v>
      </c>
      <c r="L28" s="54">
        <v>0</v>
      </c>
      <c r="M28" s="57">
        <v>0</v>
      </c>
      <c r="N28" s="58">
        <v>0</v>
      </c>
      <c r="O28" s="56">
        <v>0</v>
      </c>
      <c r="P28" s="58">
        <v>0</v>
      </c>
    </row>
    <row r="29" spans="1:16" s="31" customFormat="1" hidden="1" x14ac:dyDescent="0.15">
      <c r="A29" s="32"/>
      <c r="B29" s="32"/>
      <c r="C29" s="32"/>
      <c r="D29" s="70" t="s">
        <v>37</v>
      </c>
      <c r="E29" s="34">
        <v>0</v>
      </c>
      <c r="F29" s="35">
        <v>0</v>
      </c>
      <c r="G29" s="122">
        <v>0</v>
      </c>
      <c r="H29" s="130"/>
      <c r="I29" s="36">
        <f t="shared" si="2"/>
        <v>0</v>
      </c>
      <c r="J29" s="37">
        <f t="shared" si="3"/>
        <v>0</v>
      </c>
      <c r="K29" s="38">
        <v>0</v>
      </c>
      <c r="L29" s="34">
        <v>0</v>
      </c>
      <c r="M29" s="37">
        <v>0</v>
      </c>
      <c r="N29" s="38">
        <v>0</v>
      </c>
      <c r="O29" s="36">
        <v>0</v>
      </c>
      <c r="P29" s="38">
        <v>0</v>
      </c>
    </row>
    <row r="30" spans="1:16" s="31" customFormat="1" hidden="1" x14ac:dyDescent="0.15">
      <c r="A30" s="32"/>
      <c r="B30" s="32"/>
      <c r="C30" s="32"/>
      <c r="D30" s="71" t="s">
        <v>38</v>
      </c>
      <c r="E30" s="40">
        <v>0</v>
      </c>
      <c r="F30" s="41">
        <v>0</v>
      </c>
      <c r="G30" s="136">
        <v>0</v>
      </c>
      <c r="H30" s="130"/>
      <c r="I30" s="42">
        <f t="shared" si="2"/>
        <v>0</v>
      </c>
      <c r="J30" s="43">
        <f t="shared" si="3"/>
        <v>0</v>
      </c>
      <c r="K30" s="44">
        <v>0</v>
      </c>
      <c r="L30" s="40">
        <v>0</v>
      </c>
      <c r="M30" s="43">
        <v>0</v>
      </c>
      <c r="N30" s="44">
        <v>0</v>
      </c>
      <c r="O30" s="42">
        <v>0</v>
      </c>
      <c r="P30" s="44">
        <v>0</v>
      </c>
    </row>
    <row r="31" spans="1:16" s="31" customFormat="1" hidden="1" x14ac:dyDescent="0.15">
      <c r="A31" s="32"/>
      <c r="B31" s="32"/>
      <c r="C31" s="45" t="s">
        <v>39</v>
      </c>
      <c r="D31" s="46"/>
      <c r="E31" s="59">
        <f t="shared" ref="E31:P31" si="8">SUM(E28:E30)</f>
        <v>0</v>
      </c>
      <c r="F31" s="60">
        <f t="shared" si="8"/>
        <v>0</v>
      </c>
      <c r="G31" s="137">
        <f t="shared" si="8"/>
        <v>0</v>
      </c>
      <c r="H31" s="130"/>
      <c r="I31" s="61">
        <f t="shared" si="2"/>
        <v>0</v>
      </c>
      <c r="J31" s="62">
        <f t="shared" si="3"/>
        <v>0</v>
      </c>
      <c r="K31" s="63">
        <f t="shared" si="8"/>
        <v>0</v>
      </c>
      <c r="L31" s="59">
        <f t="shared" si="8"/>
        <v>0</v>
      </c>
      <c r="M31" s="62">
        <f t="shared" si="8"/>
        <v>0</v>
      </c>
      <c r="N31" s="63">
        <f t="shared" si="8"/>
        <v>0</v>
      </c>
      <c r="O31" s="61">
        <f t="shared" si="8"/>
        <v>0</v>
      </c>
      <c r="P31" s="63">
        <f t="shared" si="8"/>
        <v>0</v>
      </c>
    </row>
    <row r="32" spans="1:16" s="31" customFormat="1" hidden="1" x14ac:dyDescent="0.15">
      <c r="A32" s="32"/>
      <c r="B32" s="32"/>
      <c r="C32" s="52" t="s">
        <v>40</v>
      </c>
      <c r="D32" s="69"/>
      <c r="E32" s="54">
        <v>0</v>
      </c>
      <c r="F32" s="55">
        <v>0</v>
      </c>
      <c r="G32" s="126">
        <v>0</v>
      </c>
      <c r="H32" s="130"/>
      <c r="I32" s="56">
        <f t="shared" si="2"/>
        <v>0</v>
      </c>
      <c r="J32" s="57">
        <f t="shared" si="3"/>
        <v>0</v>
      </c>
      <c r="K32" s="58">
        <v>0</v>
      </c>
      <c r="L32" s="54">
        <v>0</v>
      </c>
      <c r="M32" s="57">
        <v>0</v>
      </c>
      <c r="N32" s="58">
        <v>0</v>
      </c>
      <c r="O32" s="56">
        <v>0</v>
      </c>
      <c r="P32" s="58">
        <v>0</v>
      </c>
    </row>
    <row r="33" spans="1:16" s="31" customFormat="1" hidden="1" x14ac:dyDescent="0.15">
      <c r="A33" s="32"/>
      <c r="B33" s="32"/>
      <c r="C33" s="52"/>
      <c r="D33" s="69" t="s">
        <v>41</v>
      </c>
      <c r="E33" s="54">
        <v>0</v>
      </c>
      <c r="F33" s="55">
        <v>0</v>
      </c>
      <c r="G33" s="126">
        <v>0</v>
      </c>
      <c r="H33" s="130"/>
      <c r="I33" s="56">
        <f t="shared" si="2"/>
        <v>0</v>
      </c>
      <c r="J33" s="57">
        <f t="shared" si="3"/>
        <v>0</v>
      </c>
      <c r="K33" s="58">
        <v>0</v>
      </c>
      <c r="L33" s="54">
        <v>0</v>
      </c>
      <c r="M33" s="57">
        <v>0</v>
      </c>
      <c r="N33" s="58">
        <v>0</v>
      </c>
      <c r="O33" s="56">
        <v>0</v>
      </c>
      <c r="P33" s="58">
        <v>0</v>
      </c>
    </row>
    <row r="34" spans="1:16" s="31" customFormat="1" hidden="1" x14ac:dyDescent="0.15">
      <c r="A34" s="72"/>
      <c r="B34" s="32"/>
      <c r="C34" s="32"/>
      <c r="D34" s="70" t="s">
        <v>42</v>
      </c>
      <c r="E34" s="34">
        <v>0</v>
      </c>
      <c r="F34" s="35">
        <v>0</v>
      </c>
      <c r="G34" s="122">
        <v>0</v>
      </c>
      <c r="H34" s="130"/>
      <c r="I34" s="36">
        <f t="shared" si="2"/>
        <v>0</v>
      </c>
      <c r="J34" s="37">
        <f t="shared" si="3"/>
        <v>0</v>
      </c>
      <c r="K34" s="38">
        <v>0</v>
      </c>
      <c r="L34" s="34">
        <v>0</v>
      </c>
      <c r="M34" s="37">
        <v>0</v>
      </c>
      <c r="N34" s="38">
        <v>0</v>
      </c>
      <c r="O34" s="36">
        <v>0</v>
      </c>
      <c r="P34" s="38">
        <v>0</v>
      </c>
    </row>
    <row r="35" spans="1:16" s="31" customFormat="1" hidden="1" x14ac:dyDescent="0.15">
      <c r="A35" s="32"/>
      <c r="B35" s="32"/>
      <c r="C35" s="32"/>
      <c r="D35" s="70" t="s">
        <v>43</v>
      </c>
      <c r="E35" s="34">
        <v>0</v>
      </c>
      <c r="F35" s="35">
        <v>0</v>
      </c>
      <c r="G35" s="122">
        <v>0</v>
      </c>
      <c r="H35" s="130"/>
      <c r="I35" s="36">
        <f t="shared" si="2"/>
        <v>0</v>
      </c>
      <c r="J35" s="37">
        <f t="shared" si="3"/>
        <v>0</v>
      </c>
      <c r="K35" s="38">
        <v>0</v>
      </c>
      <c r="L35" s="34">
        <v>0</v>
      </c>
      <c r="M35" s="37">
        <v>0</v>
      </c>
      <c r="N35" s="38">
        <v>0</v>
      </c>
      <c r="O35" s="36">
        <v>0</v>
      </c>
      <c r="P35" s="38">
        <v>0</v>
      </c>
    </row>
    <row r="36" spans="1:16" s="31" customFormat="1" hidden="1" x14ac:dyDescent="0.15">
      <c r="A36" s="32"/>
      <c r="B36" s="32"/>
      <c r="C36" s="32"/>
      <c r="D36" s="71" t="s">
        <v>23</v>
      </c>
      <c r="E36" s="40">
        <v>0</v>
      </c>
      <c r="F36" s="41">
        <v>0</v>
      </c>
      <c r="G36" s="136">
        <v>0</v>
      </c>
      <c r="H36" s="130"/>
      <c r="I36" s="42">
        <f t="shared" si="2"/>
        <v>0</v>
      </c>
      <c r="J36" s="43">
        <f t="shared" si="3"/>
        <v>0</v>
      </c>
      <c r="K36" s="44">
        <v>0</v>
      </c>
      <c r="L36" s="40">
        <v>0</v>
      </c>
      <c r="M36" s="43">
        <v>0</v>
      </c>
      <c r="N36" s="44">
        <v>0</v>
      </c>
      <c r="O36" s="42">
        <v>0</v>
      </c>
      <c r="P36" s="44">
        <v>0</v>
      </c>
    </row>
    <row r="37" spans="1:16" s="31" customFormat="1" hidden="1" x14ac:dyDescent="0.15">
      <c r="A37" s="32"/>
      <c r="B37" s="32"/>
      <c r="C37" s="45" t="s">
        <v>44</v>
      </c>
      <c r="D37" s="46"/>
      <c r="E37" s="59">
        <f t="shared" ref="E37:P37" si="9">SUM(E33:E36)</f>
        <v>0</v>
      </c>
      <c r="F37" s="60">
        <f t="shared" si="9"/>
        <v>0</v>
      </c>
      <c r="G37" s="137">
        <f t="shared" si="9"/>
        <v>0</v>
      </c>
      <c r="H37" s="130"/>
      <c r="I37" s="61">
        <f t="shared" si="2"/>
        <v>0</v>
      </c>
      <c r="J37" s="62">
        <f t="shared" si="3"/>
        <v>0</v>
      </c>
      <c r="K37" s="63">
        <f t="shared" si="9"/>
        <v>0</v>
      </c>
      <c r="L37" s="59">
        <f t="shared" si="9"/>
        <v>0</v>
      </c>
      <c r="M37" s="62">
        <f t="shared" si="9"/>
        <v>0</v>
      </c>
      <c r="N37" s="63">
        <f t="shared" si="9"/>
        <v>0</v>
      </c>
      <c r="O37" s="61">
        <f t="shared" si="9"/>
        <v>0</v>
      </c>
      <c r="P37" s="63">
        <f t="shared" si="9"/>
        <v>0</v>
      </c>
    </row>
    <row r="38" spans="1:16" s="31" customFormat="1" hidden="1" x14ac:dyDescent="0.15">
      <c r="A38" s="32"/>
      <c r="B38" s="45" t="s">
        <v>45</v>
      </c>
      <c r="C38" s="68"/>
      <c r="D38" s="46"/>
      <c r="E38" s="59">
        <f t="shared" ref="E38:P38" si="10">E27+E31+E32+E37</f>
        <v>0</v>
      </c>
      <c r="F38" s="60">
        <f t="shared" si="10"/>
        <v>0</v>
      </c>
      <c r="G38" s="137">
        <f t="shared" si="10"/>
        <v>0</v>
      </c>
      <c r="H38" s="130"/>
      <c r="I38" s="61">
        <f t="shared" si="2"/>
        <v>0</v>
      </c>
      <c r="J38" s="62">
        <f t="shared" si="3"/>
        <v>0</v>
      </c>
      <c r="K38" s="63">
        <f t="shared" si="10"/>
        <v>0</v>
      </c>
      <c r="L38" s="59">
        <f t="shared" si="10"/>
        <v>0</v>
      </c>
      <c r="M38" s="62">
        <f t="shared" si="10"/>
        <v>0</v>
      </c>
      <c r="N38" s="63">
        <f t="shared" si="10"/>
        <v>0</v>
      </c>
      <c r="O38" s="61">
        <f t="shared" si="10"/>
        <v>0</v>
      </c>
      <c r="P38" s="63">
        <f t="shared" si="10"/>
        <v>0</v>
      </c>
    </row>
    <row r="39" spans="1:16" s="31" customFormat="1" hidden="1" x14ac:dyDescent="0.15">
      <c r="A39" s="72"/>
      <c r="B39" s="32"/>
      <c r="C39" s="73"/>
      <c r="D39" s="69" t="s">
        <v>46</v>
      </c>
      <c r="E39" s="54">
        <v>0</v>
      </c>
      <c r="F39" s="55">
        <v>0</v>
      </c>
      <c r="G39" s="126">
        <v>0</v>
      </c>
      <c r="H39" s="130"/>
      <c r="I39" s="56">
        <f t="shared" si="2"/>
        <v>0</v>
      </c>
      <c r="J39" s="57">
        <f t="shared" si="3"/>
        <v>0</v>
      </c>
      <c r="K39" s="58">
        <v>0</v>
      </c>
      <c r="L39" s="54">
        <v>0</v>
      </c>
      <c r="M39" s="57">
        <v>0</v>
      </c>
      <c r="N39" s="58">
        <v>0</v>
      </c>
      <c r="O39" s="56">
        <v>0</v>
      </c>
      <c r="P39" s="58">
        <v>0</v>
      </c>
    </row>
    <row r="40" spans="1:16" s="31" customFormat="1" hidden="1" x14ac:dyDescent="0.15">
      <c r="A40" s="32"/>
      <c r="B40" s="32"/>
      <c r="C40" s="74"/>
      <c r="D40" s="71" t="s">
        <v>47</v>
      </c>
      <c r="E40" s="40">
        <v>0</v>
      </c>
      <c r="F40" s="41">
        <v>0</v>
      </c>
      <c r="G40" s="136">
        <v>0</v>
      </c>
      <c r="H40" s="130"/>
      <c r="I40" s="42">
        <f t="shared" si="2"/>
        <v>0</v>
      </c>
      <c r="J40" s="43">
        <f t="shared" si="3"/>
        <v>0</v>
      </c>
      <c r="K40" s="44">
        <v>0</v>
      </c>
      <c r="L40" s="40">
        <v>0</v>
      </c>
      <c r="M40" s="43">
        <v>0</v>
      </c>
      <c r="N40" s="44">
        <v>0</v>
      </c>
      <c r="O40" s="42">
        <v>0</v>
      </c>
      <c r="P40" s="44">
        <v>0</v>
      </c>
    </row>
    <row r="41" spans="1:16" s="31" customFormat="1" hidden="1" x14ac:dyDescent="0.15">
      <c r="A41" s="32"/>
      <c r="B41" s="32"/>
      <c r="C41" s="45" t="s">
        <v>46</v>
      </c>
      <c r="D41" s="75"/>
      <c r="E41" s="59">
        <f t="shared" ref="E41:P41" si="11">SUM(E39:E40)</f>
        <v>0</v>
      </c>
      <c r="F41" s="60">
        <f t="shared" si="11"/>
        <v>0</v>
      </c>
      <c r="G41" s="137">
        <f t="shared" si="11"/>
        <v>0</v>
      </c>
      <c r="H41" s="130"/>
      <c r="I41" s="61">
        <f t="shared" si="2"/>
        <v>0</v>
      </c>
      <c r="J41" s="62">
        <f t="shared" si="3"/>
        <v>0</v>
      </c>
      <c r="K41" s="63">
        <f t="shared" si="11"/>
        <v>0</v>
      </c>
      <c r="L41" s="59">
        <f t="shared" si="11"/>
        <v>0</v>
      </c>
      <c r="M41" s="62">
        <f t="shared" si="11"/>
        <v>0</v>
      </c>
      <c r="N41" s="63">
        <f t="shared" si="11"/>
        <v>0</v>
      </c>
      <c r="O41" s="61">
        <f t="shared" si="11"/>
        <v>0</v>
      </c>
      <c r="P41" s="63">
        <f t="shared" si="11"/>
        <v>0</v>
      </c>
    </row>
    <row r="42" spans="1:16" s="31" customFormat="1" hidden="1" x14ac:dyDescent="0.15">
      <c r="A42" s="32"/>
      <c r="B42" s="32"/>
      <c r="C42" s="52"/>
      <c r="D42" s="69" t="s">
        <v>48</v>
      </c>
      <c r="E42" s="54">
        <v>0</v>
      </c>
      <c r="F42" s="55">
        <v>0</v>
      </c>
      <c r="G42" s="126">
        <v>0</v>
      </c>
      <c r="H42" s="130"/>
      <c r="I42" s="56">
        <f t="shared" si="2"/>
        <v>0</v>
      </c>
      <c r="J42" s="57">
        <f t="shared" si="3"/>
        <v>0</v>
      </c>
      <c r="K42" s="58">
        <v>0</v>
      </c>
      <c r="L42" s="54">
        <v>0</v>
      </c>
      <c r="M42" s="57">
        <v>0</v>
      </c>
      <c r="N42" s="58">
        <v>0</v>
      </c>
      <c r="O42" s="56">
        <v>0</v>
      </c>
      <c r="P42" s="58">
        <v>0</v>
      </c>
    </row>
    <row r="43" spans="1:16" s="31" customFormat="1" hidden="1" x14ac:dyDescent="0.15">
      <c r="A43" s="32"/>
      <c r="B43" s="32"/>
      <c r="C43" s="32"/>
      <c r="D43" s="71" t="s">
        <v>49</v>
      </c>
      <c r="E43" s="40">
        <v>0</v>
      </c>
      <c r="F43" s="41">
        <v>0</v>
      </c>
      <c r="G43" s="136">
        <v>0</v>
      </c>
      <c r="H43" s="130"/>
      <c r="I43" s="42">
        <f t="shared" si="2"/>
        <v>0</v>
      </c>
      <c r="J43" s="43">
        <f t="shared" si="3"/>
        <v>0</v>
      </c>
      <c r="K43" s="44">
        <v>0</v>
      </c>
      <c r="L43" s="40">
        <v>0</v>
      </c>
      <c r="M43" s="43">
        <v>0</v>
      </c>
      <c r="N43" s="44">
        <v>0</v>
      </c>
      <c r="O43" s="42">
        <v>0</v>
      </c>
      <c r="P43" s="44">
        <v>0</v>
      </c>
    </row>
    <row r="44" spans="1:16" s="31" customFormat="1" hidden="1" x14ac:dyDescent="0.15">
      <c r="A44" s="32"/>
      <c r="B44" s="32"/>
      <c r="C44" s="45" t="s">
        <v>50</v>
      </c>
      <c r="D44" s="46"/>
      <c r="E44" s="59">
        <f t="shared" ref="E44:P44" si="12">SUM(E42:E43)</f>
        <v>0</v>
      </c>
      <c r="F44" s="60">
        <f t="shared" si="12"/>
        <v>0</v>
      </c>
      <c r="G44" s="137">
        <f t="shared" si="12"/>
        <v>0</v>
      </c>
      <c r="H44" s="130"/>
      <c r="I44" s="61">
        <f t="shared" si="2"/>
        <v>0</v>
      </c>
      <c r="J44" s="62">
        <f t="shared" si="3"/>
        <v>0</v>
      </c>
      <c r="K44" s="63">
        <f t="shared" si="12"/>
        <v>0</v>
      </c>
      <c r="L44" s="59">
        <f t="shared" si="12"/>
        <v>0</v>
      </c>
      <c r="M44" s="62">
        <f t="shared" si="12"/>
        <v>0</v>
      </c>
      <c r="N44" s="63">
        <f t="shared" si="12"/>
        <v>0</v>
      </c>
      <c r="O44" s="61">
        <f t="shared" si="12"/>
        <v>0</v>
      </c>
      <c r="P44" s="63">
        <f t="shared" si="12"/>
        <v>0</v>
      </c>
    </row>
    <row r="45" spans="1:16" s="31" customFormat="1" hidden="1" x14ac:dyDescent="0.15">
      <c r="A45" s="32"/>
      <c r="B45" s="32"/>
      <c r="C45" s="76" t="s">
        <v>51</v>
      </c>
      <c r="D45" s="77"/>
      <c r="E45" s="54">
        <v>0</v>
      </c>
      <c r="F45" s="55">
        <v>0</v>
      </c>
      <c r="G45" s="126">
        <v>0</v>
      </c>
      <c r="H45" s="130"/>
      <c r="I45" s="56">
        <f t="shared" si="2"/>
        <v>0</v>
      </c>
      <c r="J45" s="57">
        <f t="shared" si="3"/>
        <v>0</v>
      </c>
      <c r="K45" s="58">
        <v>0</v>
      </c>
      <c r="L45" s="54">
        <v>0</v>
      </c>
      <c r="M45" s="57">
        <v>0</v>
      </c>
      <c r="N45" s="58">
        <v>0</v>
      </c>
      <c r="O45" s="56">
        <v>0</v>
      </c>
      <c r="P45" s="58">
        <v>0</v>
      </c>
    </row>
    <row r="46" spans="1:16" s="31" customFormat="1" hidden="1" x14ac:dyDescent="0.15">
      <c r="A46" s="32"/>
      <c r="B46" s="32"/>
      <c r="C46" s="66" t="s">
        <v>52</v>
      </c>
      <c r="D46" s="67"/>
      <c r="E46" s="40">
        <v>0</v>
      </c>
      <c r="F46" s="41">
        <v>0</v>
      </c>
      <c r="G46" s="136">
        <v>0</v>
      </c>
      <c r="H46" s="130"/>
      <c r="I46" s="42">
        <f t="shared" si="2"/>
        <v>0</v>
      </c>
      <c r="J46" s="43">
        <f t="shared" si="3"/>
        <v>0</v>
      </c>
      <c r="K46" s="44">
        <v>0</v>
      </c>
      <c r="L46" s="40">
        <v>0</v>
      </c>
      <c r="M46" s="43">
        <v>0</v>
      </c>
      <c r="N46" s="44">
        <v>0</v>
      </c>
      <c r="O46" s="42">
        <v>0</v>
      </c>
      <c r="P46" s="44">
        <v>0</v>
      </c>
    </row>
    <row r="47" spans="1:16" s="31" customFormat="1" hidden="1" x14ac:dyDescent="0.15">
      <c r="A47" s="32"/>
      <c r="B47" s="45" t="s">
        <v>53</v>
      </c>
      <c r="C47" s="68"/>
      <c r="D47" s="46"/>
      <c r="E47" s="59">
        <f t="shared" ref="E47:P47" si="13">E41+E44+E45+E46</f>
        <v>0</v>
      </c>
      <c r="F47" s="60">
        <f t="shared" si="13"/>
        <v>0</v>
      </c>
      <c r="G47" s="127">
        <f t="shared" si="13"/>
        <v>0</v>
      </c>
      <c r="H47" s="130"/>
      <c r="I47" s="61">
        <f t="shared" si="2"/>
        <v>0</v>
      </c>
      <c r="J47" s="62">
        <f t="shared" si="3"/>
        <v>0</v>
      </c>
      <c r="K47" s="63">
        <f t="shared" si="13"/>
        <v>0</v>
      </c>
      <c r="L47" s="59">
        <f t="shared" si="13"/>
        <v>0</v>
      </c>
      <c r="M47" s="62">
        <f t="shared" si="13"/>
        <v>0</v>
      </c>
      <c r="N47" s="63">
        <f t="shared" si="13"/>
        <v>0</v>
      </c>
      <c r="O47" s="61">
        <f t="shared" si="13"/>
        <v>0</v>
      </c>
      <c r="P47" s="63">
        <f t="shared" si="13"/>
        <v>0</v>
      </c>
    </row>
    <row r="48" spans="1:16" s="31" customFormat="1" ht="14.25" thickBot="1" x14ac:dyDescent="0.2">
      <c r="A48" s="78" t="s">
        <v>46</v>
      </c>
      <c r="B48" s="79"/>
      <c r="C48" s="79"/>
      <c r="D48" s="80"/>
      <c r="E48" s="81" t="e">
        <f t="shared" ref="E48:P48" si="14">E17+E38+E47</f>
        <v>#VALUE!</v>
      </c>
      <c r="F48" s="82">
        <f t="shared" si="14"/>
        <v>0</v>
      </c>
      <c r="G48" s="126" t="e">
        <f t="shared" ref="G48:G80" si="15">E48-F48</f>
        <v>#VALUE!</v>
      </c>
      <c r="H48" s="131"/>
      <c r="I48" s="83" t="e">
        <f t="shared" si="2"/>
        <v>#VALUE!</v>
      </c>
      <c r="J48" s="84">
        <f t="shared" si="3"/>
        <v>0</v>
      </c>
      <c r="K48" s="85" t="e">
        <f t="shared" ref="K48:K83" si="16">I48-J48</f>
        <v>#VALUE!</v>
      </c>
      <c r="L48" s="81" t="e">
        <f>L17+L38+L47</f>
        <v>#VALUE!</v>
      </c>
      <c r="M48" s="84">
        <f t="shared" si="14"/>
        <v>0</v>
      </c>
      <c r="N48" s="85">
        <f t="shared" si="14"/>
        <v>0</v>
      </c>
      <c r="O48" s="83">
        <f t="shared" si="14"/>
        <v>0</v>
      </c>
      <c r="P48" s="85">
        <f t="shared" si="14"/>
        <v>0</v>
      </c>
    </row>
    <row r="49" spans="1:16" s="31" customFormat="1" ht="14.25" thickTop="1" x14ac:dyDescent="0.15">
      <c r="A49" s="32"/>
      <c r="B49" s="86"/>
      <c r="C49" s="23"/>
      <c r="D49" s="87" t="s">
        <v>54</v>
      </c>
      <c r="E49" s="25" t="s">
        <v>144</v>
      </c>
      <c r="F49" s="26">
        <v>0</v>
      </c>
      <c r="G49" s="134" t="e">
        <f t="shared" si="15"/>
        <v>#VALUE!</v>
      </c>
      <c r="H49" s="130"/>
      <c r="I49" s="27">
        <f t="shared" si="2"/>
        <v>0</v>
      </c>
      <c r="J49" s="28">
        <f t="shared" si="3"/>
        <v>0</v>
      </c>
      <c r="K49" s="29">
        <f t="shared" si="16"/>
        <v>0</v>
      </c>
      <c r="L49" s="25" t="s">
        <v>193</v>
      </c>
      <c r="M49" s="28">
        <v>0</v>
      </c>
      <c r="N49" s="29">
        <v>0</v>
      </c>
      <c r="O49" s="27">
        <v>0</v>
      </c>
      <c r="P49" s="29">
        <v>0</v>
      </c>
    </row>
    <row r="50" spans="1:16" s="31" customFormat="1" x14ac:dyDescent="0.15">
      <c r="A50" s="32"/>
      <c r="B50" s="32"/>
      <c r="C50" s="74"/>
      <c r="D50" s="70" t="s">
        <v>55</v>
      </c>
      <c r="E50" s="34" t="s">
        <v>145</v>
      </c>
      <c r="F50" s="35">
        <v>0</v>
      </c>
      <c r="G50" s="122" t="e">
        <f t="shared" si="15"/>
        <v>#VALUE!</v>
      </c>
      <c r="H50" s="130"/>
      <c r="I50" s="36">
        <f t="shared" si="2"/>
        <v>0</v>
      </c>
      <c r="J50" s="37">
        <f t="shared" si="3"/>
        <v>0</v>
      </c>
      <c r="K50" s="38">
        <f t="shared" si="16"/>
        <v>0</v>
      </c>
      <c r="L50" s="34" t="s">
        <v>194</v>
      </c>
      <c r="M50" s="37">
        <v>0</v>
      </c>
      <c r="N50" s="38">
        <v>0</v>
      </c>
      <c r="O50" s="36">
        <v>0</v>
      </c>
      <c r="P50" s="38">
        <v>0</v>
      </c>
    </row>
    <row r="51" spans="1:16" s="31" customFormat="1" x14ac:dyDescent="0.15">
      <c r="A51" s="32"/>
      <c r="B51" s="32"/>
      <c r="C51" s="74"/>
      <c r="D51" s="70" t="s">
        <v>56</v>
      </c>
      <c r="E51" s="34" t="s">
        <v>146</v>
      </c>
      <c r="F51" s="35">
        <v>0</v>
      </c>
      <c r="G51" s="122" t="e">
        <f t="shared" si="15"/>
        <v>#VALUE!</v>
      </c>
      <c r="H51" s="130"/>
      <c r="I51" s="36">
        <f t="shared" si="2"/>
        <v>0</v>
      </c>
      <c r="J51" s="37">
        <f t="shared" si="3"/>
        <v>0</v>
      </c>
      <c r="K51" s="38">
        <f t="shared" si="16"/>
        <v>0</v>
      </c>
      <c r="L51" s="34" t="s">
        <v>195</v>
      </c>
      <c r="M51" s="37">
        <v>0</v>
      </c>
      <c r="N51" s="38">
        <v>0</v>
      </c>
      <c r="O51" s="36">
        <v>0</v>
      </c>
      <c r="P51" s="38">
        <v>0</v>
      </c>
    </row>
    <row r="52" spans="1:16" s="31" customFormat="1" x14ac:dyDescent="0.15">
      <c r="A52" s="32"/>
      <c r="B52" s="32"/>
      <c r="C52" s="74"/>
      <c r="D52" s="71" t="s">
        <v>57</v>
      </c>
      <c r="E52" s="40" t="s">
        <v>147</v>
      </c>
      <c r="F52" s="41">
        <v>0</v>
      </c>
      <c r="G52" s="135" t="e">
        <f t="shared" si="15"/>
        <v>#VALUE!</v>
      </c>
      <c r="H52" s="130"/>
      <c r="I52" s="42">
        <f t="shared" si="2"/>
        <v>0</v>
      </c>
      <c r="J52" s="43">
        <f t="shared" si="3"/>
        <v>0</v>
      </c>
      <c r="K52" s="44">
        <f t="shared" si="16"/>
        <v>0</v>
      </c>
      <c r="L52" s="40" t="s">
        <v>196</v>
      </c>
      <c r="M52" s="43">
        <v>0</v>
      </c>
      <c r="N52" s="44">
        <v>0</v>
      </c>
      <c r="O52" s="42">
        <v>0</v>
      </c>
      <c r="P52" s="44">
        <v>0</v>
      </c>
    </row>
    <row r="53" spans="1:16" s="31" customFormat="1" x14ac:dyDescent="0.15">
      <c r="A53" s="32"/>
      <c r="B53" s="32"/>
      <c r="C53" s="88" t="s">
        <v>58</v>
      </c>
      <c r="D53" s="46"/>
      <c r="E53" s="59">
        <f t="shared" ref="E53:P53" si="17">SUM(E49:E52)</f>
        <v>0</v>
      </c>
      <c r="F53" s="60">
        <f t="shared" si="17"/>
        <v>0</v>
      </c>
      <c r="G53" s="127">
        <f t="shared" si="15"/>
        <v>0</v>
      </c>
      <c r="H53" s="131"/>
      <c r="I53" s="61">
        <f t="shared" si="2"/>
        <v>0</v>
      </c>
      <c r="J53" s="62">
        <f t="shared" si="3"/>
        <v>0</v>
      </c>
      <c r="K53" s="63">
        <f t="shared" si="16"/>
        <v>0</v>
      </c>
      <c r="L53" s="59">
        <f>SUM(L49:L52)</f>
        <v>0</v>
      </c>
      <c r="M53" s="62">
        <f t="shared" si="17"/>
        <v>0</v>
      </c>
      <c r="N53" s="63">
        <f t="shared" si="17"/>
        <v>0</v>
      </c>
      <c r="O53" s="61">
        <f t="shared" si="17"/>
        <v>0</v>
      </c>
      <c r="P53" s="63">
        <f t="shared" si="17"/>
        <v>0</v>
      </c>
    </row>
    <row r="54" spans="1:16" s="31" customFormat="1" x14ac:dyDescent="0.15">
      <c r="A54" s="32"/>
      <c r="B54" s="32"/>
      <c r="C54" s="73"/>
      <c r="D54" s="69" t="s">
        <v>59</v>
      </c>
      <c r="E54" s="54">
        <f t="shared" ref="E54:P54" si="18">SUM(E55:E69)</f>
        <v>0</v>
      </c>
      <c r="F54" s="55">
        <f t="shared" si="18"/>
        <v>0</v>
      </c>
      <c r="G54" s="126">
        <f t="shared" si="15"/>
        <v>0</v>
      </c>
      <c r="H54" s="131"/>
      <c r="I54" s="56">
        <f t="shared" si="2"/>
        <v>0</v>
      </c>
      <c r="J54" s="57">
        <f t="shared" si="3"/>
        <v>0</v>
      </c>
      <c r="K54" s="58">
        <f t="shared" si="16"/>
        <v>0</v>
      </c>
      <c r="L54" s="54">
        <f>SUM(L55:L69)</f>
        <v>0</v>
      </c>
      <c r="M54" s="57">
        <f t="shared" si="18"/>
        <v>0</v>
      </c>
      <c r="N54" s="58">
        <f t="shared" si="18"/>
        <v>-2E-3</v>
      </c>
      <c r="O54" s="56">
        <f t="shared" si="18"/>
        <v>0</v>
      </c>
      <c r="P54" s="58">
        <f t="shared" si="18"/>
        <v>-2E-3</v>
      </c>
    </row>
    <row r="55" spans="1:16" s="31" customFormat="1" x14ac:dyDescent="0.15">
      <c r="A55" s="32"/>
      <c r="B55" s="32"/>
      <c r="C55" s="74"/>
      <c r="D55" s="89" t="s">
        <v>60</v>
      </c>
      <c r="E55" s="90" t="s">
        <v>156</v>
      </c>
      <c r="F55" s="91">
        <v>0</v>
      </c>
      <c r="G55" s="138" t="e">
        <f t="shared" si="15"/>
        <v>#VALUE!</v>
      </c>
      <c r="H55" s="130"/>
      <c r="I55" s="92">
        <f t="shared" si="2"/>
        <v>0</v>
      </c>
      <c r="J55" s="93">
        <f t="shared" si="3"/>
        <v>0</v>
      </c>
      <c r="K55" s="94">
        <f t="shared" si="16"/>
        <v>0</v>
      </c>
      <c r="L55" s="90" t="s">
        <v>197</v>
      </c>
      <c r="M55" s="93">
        <v>0</v>
      </c>
      <c r="N55" s="94">
        <v>0</v>
      </c>
      <c r="O55" s="92">
        <v>0</v>
      </c>
      <c r="P55" s="94">
        <v>0</v>
      </c>
    </row>
    <row r="56" spans="1:16" s="31" customFormat="1" x14ac:dyDescent="0.15">
      <c r="A56" s="32"/>
      <c r="B56" s="32"/>
      <c r="C56" s="74"/>
      <c r="D56" s="89" t="s">
        <v>61</v>
      </c>
      <c r="E56" s="90" t="s">
        <v>157</v>
      </c>
      <c r="F56" s="91">
        <v>0</v>
      </c>
      <c r="G56" s="138" t="e">
        <f t="shared" si="15"/>
        <v>#VALUE!</v>
      </c>
      <c r="H56" s="130"/>
      <c r="I56" s="92">
        <f t="shared" si="2"/>
        <v>0</v>
      </c>
      <c r="J56" s="93">
        <f t="shared" si="3"/>
        <v>0</v>
      </c>
      <c r="K56" s="94">
        <f t="shared" si="16"/>
        <v>0</v>
      </c>
      <c r="L56" s="90" t="s">
        <v>198</v>
      </c>
      <c r="M56" s="93">
        <v>0</v>
      </c>
      <c r="N56" s="94">
        <v>0</v>
      </c>
      <c r="O56" s="92">
        <v>0</v>
      </c>
      <c r="P56" s="94">
        <v>0</v>
      </c>
    </row>
    <row r="57" spans="1:16" s="31" customFormat="1" x14ac:dyDescent="0.15">
      <c r="A57" s="32"/>
      <c r="B57" s="32"/>
      <c r="C57" s="74"/>
      <c r="D57" s="89" t="s">
        <v>62</v>
      </c>
      <c r="E57" s="90" t="s">
        <v>158</v>
      </c>
      <c r="F57" s="91">
        <v>0</v>
      </c>
      <c r="G57" s="138" t="e">
        <f t="shared" si="15"/>
        <v>#VALUE!</v>
      </c>
      <c r="H57" s="130"/>
      <c r="I57" s="92">
        <f t="shared" si="2"/>
        <v>0</v>
      </c>
      <c r="J57" s="93">
        <f t="shared" si="3"/>
        <v>0</v>
      </c>
      <c r="K57" s="94">
        <f t="shared" si="16"/>
        <v>0</v>
      </c>
      <c r="L57" s="90" t="s">
        <v>199</v>
      </c>
      <c r="M57" s="93">
        <v>0</v>
      </c>
      <c r="N57" s="94">
        <v>0</v>
      </c>
      <c r="O57" s="92">
        <v>0</v>
      </c>
      <c r="P57" s="94">
        <v>0</v>
      </c>
    </row>
    <row r="58" spans="1:16" s="31" customFormat="1" x14ac:dyDescent="0.15">
      <c r="A58" s="32"/>
      <c r="B58" s="32"/>
      <c r="C58" s="74"/>
      <c r="D58" s="89" t="s">
        <v>63</v>
      </c>
      <c r="E58" s="90" t="s">
        <v>159</v>
      </c>
      <c r="F58" s="91">
        <v>0</v>
      </c>
      <c r="G58" s="138" t="e">
        <f t="shared" si="15"/>
        <v>#VALUE!</v>
      </c>
      <c r="H58" s="130"/>
      <c r="I58" s="92">
        <f t="shared" si="2"/>
        <v>0</v>
      </c>
      <c r="J58" s="93">
        <f t="shared" si="3"/>
        <v>0</v>
      </c>
      <c r="K58" s="94">
        <f t="shared" si="16"/>
        <v>0</v>
      </c>
      <c r="L58" s="90" t="s">
        <v>200</v>
      </c>
      <c r="M58" s="93">
        <v>0</v>
      </c>
      <c r="N58" s="94">
        <v>0</v>
      </c>
      <c r="O58" s="92">
        <v>0</v>
      </c>
      <c r="P58" s="94">
        <v>0</v>
      </c>
    </row>
    <row r="59" spans="1:16" s="31" customFormat="1" x14ac:dyDescent="0.15">
      <c r="A59" s="32"/>
      <c r="B59" s="32"/>
      <c r="C59" s="74"/>
      <c r="D59" s="89" t="s">
        <v>64</v>
      </c>
      <c r="E59" s="90">
        <v>0</v>
      </c>
      <c r="F59" s="91">
        <v>0</v>
      </c>
      <c r="G59" s="138">
        <f t="shared" si="15"/>
        <v>0</v>
      </c>
      <c r="H59" s="130"/>
      <c r="I59" s="92">
        <f t="shared" si="2"/>
        <v>0</v>
      </c>
      <c r="J59" s="93">
        <f t="shared" si="3"/>
        <v>0</v>
      </c>
      <c r="K59" s="94">
        <f t="shared" si="16"/>
        <v>0</v>
      </c>
      <c r="L59" s="90">
        <v>0</v>
      </c>
      <c r="M59" s="93">
        <v>0</v>
      </c>
      <c r="N59" s="94">
        <v>0</v>
      </c>
      <c r="O59" s="92">
        <v>0</v>
      </c>
      <c r="P59" s="94">
        <v>0</v>
      </c>
    </row>
    <row r="60" spans="1:16" s="31" customFormat="1" x14ac:dyDescent="0.15">
      <c r="A60" s="32"/>
      <c r="B60" s="32"/>
      <c r="C60" s="74"/>
      <c r="D60" s="89" t="s">
        <v>65</v>
      </c>
      <c r="E60" s="90" t="s">
        <v>160</v>
      </c>
      <c r="F60" s="91">
        <v>0</v>
      </c>
      <c r="G60" s="138" t="e">
        <f t="shared" si="15"/>
        <v>#VALUE!</v>
      </c>
      <c r="H60" s="130"/>
      <c r="I60" s="92">
        <f t="shared" si="2"/>
        <v>0</v>
      </c>
      <c r="J60" s="93">
        <f t="shared" si="3"/>
        <v>0</v>
      </c>
      <c r="K60" s="94">
        <f t="shared" si="16"/>
        <v>0</v>
      </c>
      <c r="L60" s="90" t="s">
        <v>201</v>
      </c>
      <c r="M60" s="93">
        <v>0</v>
      </c>
      <c r="N60" s="94">
        <v>0</v>
      </c>
      <c r="O60" s="92">
        <v>0</v>
      </c>
      <c r="P60" s="94">
        <v>0</v>
      </c>
    </row>
    <row r="61" spans="1:16" s="31" customFormat="1" x14ac:dyDescent="0.15">
      <c r="A61" s="32"/>
      <c r="B61" s="32"/>
      <c r="C61" s="74"/>
      <c r="D61" s="89" t="s">
        <v>66</v>
      </c>
      <c r="E61" s="90" t="s">
        <v>161</v>
      </c>
      <c r="F61" s="91">
        <v>0</v>
      </c>
      <c r="G61" s="138" t="e">
        <f t="shared" si="15"/>
        <v>#VALUE!</v>
      </c>
      <c r="H61" s="130"/>
      <c r="I61" s="92">
        <f t="shared" si="2"/>
        <v>0</v>
      </c>
      <c r="J61" s="93">
        <f t="shared" si="3"/>
        <v>0</v>
      </c>
      <c r="K61" s="94">
        <f t="shared" si="16"/>
        <v>0</v>
      </c>
      <c r="L61" s="90" t="s">
        <v>202</v>
      </c>
      <c r="M61" s="93">
        <v>0</v>
      </c>
      <c r="N61" s="94">
        <v>0</v>
      </c>
      <c r="O61" s="92">
        <v>0</v>
      </c>
      <c r="P61" s="94">
        <v>0</v>
      </c>
    </row>
    <row r="62" spans="1:16" s="31" customFormat="1" x14ac:dyDescent="0.15">
      <c r="A62" s="32"/>
      <c r="B62" s="32"/>
      <c r="C62" s="74"/>
      <c r="D62" s="89" t="s">
        <v>67</v>
      </c>
      <c r="E62" s="90" t="s">
        <v>162</v>
      </c>
      <c r="F62" s="91">
        <v>0</v>
      </c>
      <c r="G62" s="138" t="e">
        <f t="shared" si="15"/>
        <v>#VALUE!</v>
      </c>
      <c r="H62" s="130"/>
      <c r="I62" s="92">
        <f t="shared" si="2"/>
        <v>0</v>
      </c>
      <c r="J62" s="93">
        <f t="shared" si="3"/>
        <v>0</v>
      </c>
      <c r="K62" s="94">
        <f t="shared" si="16"/>
        <v>0</v>
      </c>
      <c r="L62" s="90" t="s">
        <v>203</v>
      </c>
      <c r="M62" s="93">
        <v>0</v>
      </c>
      <c r="N62" s="94">
        <v>0</v>
      </c>
      <c r="O62" s="92">
        <v>0</v>
      </c>
      <c r="P62" s="94">
        <v>0</v>
      </c>
    </row>
    <row r="63" spans="1:16" s="31" customFormat="1" x14ac:dyDescent="0.15">
      <c r="A63" s="32"/>
      <c r="B63" s="32"/>
      <c r="C63" s="74"/>
      <c r="D63" s="89" t="s">
        <v>68</v>
      </c>
      <c r="E63" s="90" t="s">
        <v>163</v>
      </c>
      <c r="F63" s="91">
        <v>0</v>
      </c>
      <c r="G63" s="138" t="e">
        <f t="shared" si="15"/>
        <v>#VALUE!</v>
      </c>
      <c r="H63" s="130"/>
      <c r="I63" s="92">
        <f t="shared" si="2"/>
        <v>0</v>
      </c>
      <c r="J63" s="93">
        <f t="shared" si="3"/>
        <v>0</v>
      </c>
      <c r="K63" s="94">
        <f t="shared" si="16"/>
        <v>0</v>
      </c>
      <c r="L63" s="90" t="s">
        <v>204</v>
      </c>
      <c r="M63" s="93">
        <v>0</v>
      </c>
      <c r="N63" s="94">
        <v>0</v>
      </c>
      <c r="O63" s="92">
        <v>0</v>
      </c>
      <c r="P63" s="94">
        <v>0</v>
      </c>
    </row>
    <row r="64" spans="1:16" s="31" customFormat="1" x14ac:dyDescent="0.15">
      <c r="A64" s="32"/>
      <c r="B64" s="32"/>
      <c r="C64" s="74"/>
      <c r="D64" s="89" t="s">
        <v>69</v>
      </c>
      <c r="E64" s="90" t="s">
        <v>164</v>
      </c>
      <c r="F64" s="91">
        <v>0</v>
      </c>
      <c r="G64" s="138" t="e">
        <f t="shared" si="15"/>
        <v>#VALUE!</v>
      </c>
      <c r="H64" s="130"/>
      <c r="I64" s="92">
        <f t="shared" si="2"/>
        <v>0</v>
      </c>
      <c r="J64" s="93">
        <f t="shared" si="3"/>
        <v>0</v>
      </c>
      <c r="K64" s="94">
        <f t="shared" si="16"/>
        <v>0</v>
      </c>
      <c r="L64" s="90" t="s">
        <v>205</v>
      </c>
      <c r="M64" s="93">
        <v>0</v>
      </c>
      <c r="N64" s="94">
        <v>4.0000000000000001E-3</v>
      </c>
      <c r="O64" s="92">
        <v>0</v>
      </c>
      <c r="P64" s="94">
        <v>4.0000000000000001E-3</v>
      </c>
    </row>
    <row r="65" spans="1:16" s="31" customFormat="1" x14ac:dyDescent="0.15">
      <c r="A65" s="32"/>
      <c r="B65" s="32"/>
      <c r="C65" s="74"/>
      <c r="D65" s="89" t="s">
        <v>70</v>
      </c>
      <c r="E65" s="90" t="s">
        <v>165</v>
      </c>
      <c r="F65" s="91">
        <v>0</v>
      </c>
      <c r="G65" s="138" t="e">
        <f t="shared" si="15"/>
        <v>#VALUE!</v>
      </c>
      <c r="H65" s="130"/>
      <c r="I65" s="92">
        <f t="shared" si="2"/>
        <v>0</v>
      </c>
      <c r="J65" s="93">
        <f t="shared" si="3"/>
        <v>0</v>
      </c>
      <c r="K65" s="94">
        <f t="shared" si="16"/>
        <v>0</v>
      </c>
      <c r="L65" s="90" t="s">
        <v>206</v>
      </c>
      <c r="M65" s="93">
        <v>0</v>
      </c>
      <c r="N65" s="94">
        <v>0</v>
      </c>
      <c r="O65" s="92">
        <v>0</v>
      </c>
      <c r="P65" s="94">
        <v>0</v>
      </c>
    </row>
    <row r="66" spans="1:16" s="31" customFormat="1" x14ac:dyDescent="0.15">
      <c r="A66" s="32"/>
      <c r="B66" s="32"/>
      <c r="C66" s="74"/>
      <c r="D66" s="89" t="s">
        <v>71</v>
      </c>
      <c r="E66" s="142" t="s">
        <v>174</v>
      </c>
      <c r="F66" s="91">
        <v>0</v>
      </c>
      <c r="G66" s="138" t="e">
        <f t="shared" si="15"/>
        <v>#VALUE!</v>
      </c>
      <c r="H66" s="130"/>
      <c r="I66" s="92">
        <f t="shared" si="2"/>
        <v>0</v>
      </c>
      <c r="J66" s="93">
        <f t="shared" si="3"/>
        <v>0</v>
      </c>
      <c r="K66" s="94">
        <f t="shared" si="16"/>
        <v>0</v>
      </c>
      <c r="L66" s="142" t="s">
        <v>207</v>
      </c>
      <c r="M66" s="93">
        <v>0</v>
      </c>
      <c r="N66" s="94">
        <v>-6.0000000000000001E-3</v>
      </c>
      <c r="O66" s="92">
        <v>0</v>
      </c>
      <c r="P66" s="94">
        <v>-6.0000000000000001E-3</v>
      </c>
    </row>
    <row r="67" spans="1:16" s="31" customFormat="1" x14ac:dyDescent="0.15">
      <c r="A67" s="32"/>
      <c r="B67" s="32"/>
      <c r="C67" s="74"/>
      <c r="D67" s="89" t="s">
        <v>72</v>
      </c>
      <c r="E67" s="90" t="s">
        <v>166</v>
      </c>
      <c r="F67" s="91">
        <v>0</v>
      </c>
      <c r="G67" s="138" t="e">
        <f t="shared" si="15"/>
        <v>#VALUE!</v>
      </c>
      <c r="H67" s="130"/>
      <c r="I67" s="92">
        <f t="shared" si="2"/>
        <v>0</v>
      </c>
      <c r="J67" s="93">
        <f t="shared" si="3"/>
        <v>0</v>
      </c>
      <c r="K67" s="94">
        <f t="shared" si="16"/>
        <v>0</v>
      </c>
      <c r="L67" s="90" t="s">
        <v>208</v>
      </c>
      <c r="M67" s="93">
        <v>0</v>
      </c>
      <c r="N67" s="94">
        <v>-4.0000000000000001E-3</v>
      </c>
      <c r="O67" s="92">
        <v>0</v>
      </c>
      <c r="P67" s="94">
        <v>-4.0000000000000001E-3</v>
      </c>
    </row>
    <row r="68" spans="1:16" s="31" customFormat="1" x14ac:dyDescent="0.15">
      <c r="A68" s="32"/>
      <c r="B68" s="32"/>
      <c r="C68" s="74"/>
      <c r="D68" s="89" t="s">
        <v>130</v>
      </c>
      <c r="E68" s="121" t="s">
        <v>179</v>
      </c>
      <c r="F68" s="91">
        <v>0</v>
      </c>
      <c r="G68" s="138" t="e">
        <f t="shared" si="15"/>
        <v>#VALUE!</v>
      </c>
      <c r="H68" s="130"/>
      <c r="I68" s="92">
        <f t="shared" si="2"/>
        <v>0</v>
      </c>
      <c r="J68" s="93">
        <f t="shared" si="3"/>
        <v>0</v>
      </c>
      <c r="K68" s="94">
        <f t="shared" si="16"/>
        <v>0</v>
      </c>
      <c r="L68" s="142" t="s">
        <v>209</v>
      </c>
      <c r="M68" s="93">
        <v>0</v>
      </c>
      <c r="N68" s="94">
        <v>0</v>
      </c>
      <c r="O68" s="92">
        <v>0</v>
      </c>
      <c r="P68" s="94">
        <v>0</v>
      </c>
    </row>
    <row r="69" spans="1:16" s="31" customFormat="1" x14ac:dyDescent="0.15">
      <c r="A69" s="32"/>
      <c r="B69" s="32"/>
      <c r="C69" s="74"/>
      <c r="D69" s="95" t="s">
        <v>131</v>
      </c>
      <c r="E69" s="34" t="s">
        <v>167</v>
      </c>
      <c r="F69" s="35">
        <v>0</v>
      </c>
      <c r="G69" s="122" t="e">
        <f t="shared" si="15"/>
        <v>#VALUE!</v>
      </c>
      <c r="H69" s="130"/>
      <c r="I69" s="36">
        <f t="shared" ref="I69:I132" si="19">SUMIF(E$3:H$3,"=実績",E69:H69)</f>
        <v>0</v>
      </c>
      <c r="J69" s="37">
        <f t="shared" ref="J69:J132" si="20">SUMIF(E$3:H$3,"=計画",E69:H69)</f>
        <v>0</v>
      </c>
      <c r="K69" s="38">
        <f t="shared" si="16"/>
        <v>0</v>
      </c>
      <c r="L69" s="34" t="s">
        <v>210</v>
      </c>
      <c r="M69" s="37">
        <v>0</v>
      </c>
      <c r="N69" s="38">
        <v>4.0000000000000001E-3</v>
      </c>
      <c r="O69" s="36">
        <v>0</v>
      </c>
      <c r="P69" s="38">
        <v>4.0000000000000001E-3</v>
      </c>
    </row>
    <row r="70" spans="1:16" s="31" customFormat="1" x14ac:dyDescent="0.15">
      <c r="A70" s="32"/>
      <c r="B70" s="32"/>
      <c r="C70" s="74"/>
      <c r="D70" s="70" t="s">
        <v>73</v>
      </c>
      <c r="E70" s="34" t="s">
        <v>148</v>
      </c>
      <c r="F70" s="35">
        <v>0</v>
      </c>
      <c r="G70" s="122" t="e">
        <f t="shared" si="15"/>
        <v>#VALUE!</v>
      </c>
      <c r="H70" s="130"/>
      <c r="I70" s="36">
        <f t="shared" si="19"/>
        <v>0</v>
      </c>
      <c r="J70" s="37">
        <f t="shared" si="20"/>
        <v>0</v>
      </c>
      <c r="K70" s="38">
        <f t="shared" si="16"/>
        <v>0</v>
      </c>
      <c r="L70" s="34" t="s">
        <v>211</v>
      </c>
      <c r="M70" s="37">
        <v>0</v>
      </c>
      <c r="N70" s="38">
        <v>0</v>
      </c>
      <c r="O70" s="36">
        <v>0</v>
      </c>
      <c r="P70" s="38">
        <v>0</v>
      </c>
    </row>
    <row r="71" spans="1:16" s="31" customFormat="1" x14ac:dyDescent="0.15">
      <c r="A71" s="32"/>
      <c r="B71" s="32"/>
      <c r="C71" s="74"/>
      <c r="D71" s="70" t="s">
        <v>74</v>
      </c>
      <c r="E71" s="34" t="s">
        <v>149</v>
      </c>
      <c r="F71" s="35">
        <v>0</v>
      </c>
      <c r="G71" s="122" t="e">
        <f t="shared" si="15"/>
        <v>#VALUE!</v>
      </c>
      <c r="H71" s="130"/>
      <c r="I71" s="36">
        <f t="shared" si="19"/>
        <v>0</v>
      </c>
      <c r="J71" s="37">
        <f t="shared" si="20"/>
        <v>0</v>
      </c>
      <c r="K71" s="38">
        <f t="shared" si="16"/>
        <v>0</v>
      </c>
      <c r="L71" s="34" t="s">
        <v>212</v>
      </c>
      <c r="M71" s="37">
        <v>0</v>
      </c>
      <c r="N71" s="38">
        <v>0</v>
      </c>
      <c r="O71" s="36">
        <v>0</v>
      </c>
      <c r="P71" s="38">
        <v>0</v>
      </c>
    </row>
    <row r="72" spans="1:16" s="31" customFormat="1" x14ac:dyDescent="0.15">
      <c r="A72" s="32"/>
      <c r="B72" s="32"/>
      <c r="C72" s="74"/>
      <c r="D72" s="70" t="s">
        <v>75</v>
      </c>
      <c r="E72" s="34" t="s">
        <v>150</v>
      </c>
      <c r="F72" s="35">
        <v>0</v>
      </c>
      <c r="G72" s="122" t="e">
        <f t="shared" si="15"/>
        <v>#VALUE!</v>
      </c>
      <c r="H72" s="130"/>
      <c r="I72" s="36">
        <f t="shared" si="19"/>
        <v>0</v>
      </c>
      <c r="J72" s="37">
        <f t="shared" si="20"/>
        <v>0</v>
      </c>
      <c r="K72" s="38">
        <f t="shared" si="16"/>
        <v>0</v>
      </c>
      <c r="L72" s="34" t="s">
        <v>213</v>
      </c>
      <c r="M72" s="37">
        <v>0</v>
      </c>
      <c r="N72" s="38">
        <v>0</v>
      </c>
      <c r="O72" s="36">
        <v>0</v>
      </c>
      <c r="P72" s="38">
        <v>0</v>
      </c>
    </row>
    <row r="73" spans="1:16" s="31" customFormat="1" x14ac:dyDescent="0.15">
      <c r="A73" s="32"/>
      <c r="B73" s="32"/>
      <c r="C73" s="74"/>
      <c r="D73" s="70" t="s">
        <v>76</v>
      </c>
      <c r="E73" s="34">
        <f>SUM(E74:E77)</f>
        <v>0</v>
      </c>
      <c r="F73" s="35">
        <v>0</v>
      </c>
      <c r="G73" s="122">
        <f t="shared" si="15"/>
        <v>0</v>
      </c>
      <c r="H73" s="130"/>
      <c r="I73" s="36">
        <f t="shared" si="19"/>
        <v>0</v>
      </c>
      <c r="J73" s="37">
        <f t="shared" si="20"/>
        <v>0</v>
      </c>
      <c r="K73" s="38">
        <f t="shared" si="16"/>
        <v>0</v>
      </c>
      <c r="L73" s="34">
        <f>SUM(L74:L77)</f>
        <v>0</v>
      </c>
      <c r="M73" s="37">
        <v>0</v>
      </c>
      <c r="N73" s="38">
        <v>0</v>
      </c>
      <c r="O73" s="36">
        <v>0</v>
      </c>
      <c r="P73" s="38">
        <v>0</v>
      </c>
    </row>
    <row r="74" spans="1:16" s="31" customFormat="1" x14ac:dyDescent="0.15">
      <c r="A74" s="32"/>
      <c r="B74" s="32"/>
      <c r="C74" s="74"/>
      <c r="D74" s="95" t="s">
        <v>175</v>
      </c>
      <c r="E74" s="34" t="s">
        <v>168</v>
      </c>
      <c r="F74" s="35">
        <v>0</v>
      </c>
      <c r="G74" s="122" t="e">
        <f t="shared" si="15"/>
        <v>#VALUE!</v>
      </c>
      <c r="H74" s="131"/>
      <c r="I74" s="34">
        <f t="shared" si="19"/>
        <v>0</v>
      </c>
      <c r="J74" s="35">
        <f t="shared" si="20"/>
        <v>0</v>
      </c>
      <c r="K74" s="122">
        <f t="shared" si="16"/>
        <v>0</v>
      </c>
      <c r="L74" s="34" t="s">
        <v>214</v>
      </c>
      <c r="M74" s="35">
        <v>0</v>
      </c>
      <c r="N74" s="122">
        <v>0</v>
      </c>
      <c r="O74" s="123">
        <v>0</v>
      </c>
      <c r="P74" s="122">
        <v>0</v>
      </c>
    </row>
    <row r="75" spans="1:16" s="31" customFormat="1" x14ac:dyDescent="0.15">
      <c r="A75" s="32"/>
      <c r="B75" s="32"/>
      <c r="C75" s="74"/>
      <c r="D75" s="144" t="s">
        <v>176</v>
      </c>
      <c r="E75" s="34" t="s">
        <v>169</v>
      </c>
      <c r="F75" s="35">
        <v>0</v>
      </c>
      <c r="G75" s="122" t="e">
        <f t="shared" si="15"/>
        <v>#VALUE!</v>
      </c>
      <c r="H75" s="131"/>
      <c r="I75" s="34">
        <f t="shared" si="19"/>
        <v>0</v>
      </c>
      <c r="J75" s="35">
        <f t="shared" si="20"/>
        <v>0</v>
      </c>
      <c r="K75" s="122">
        <f t="shared" si="16"/>
        <v>0</v>
      </c>
      <c r="L75" s="34" t="s">
        <v>215</v>
      </c>
      <c r="M75" s="35">
        <v>0</v>
      </c>
      <c r="N75" s="122">
        <v>0</v>
      </c>
      <c r="O75" s="123">
        <v>0</v>
      </c>
      <c r="P75" s="122">
        <v>0</v>
      </c>
    </row>
    <row r="76" spans="1:16" s="31" customFormat="1" x14ac:dyDescent="0.15">
      <c r="A76" s="32"/>
      <c r="B76" s="32"/>
      <c r="C76" s="74"/>
      <c r="D76" s="144" t="s">
        <v>177</v>
      </c>
      <c r="E76" s="34" t="s">
        <v>170</v>
      </c>
      <c r="F76" s="35">
        <v>0</v>
      </c>
      <c r="G76" s="122" t="e">
        <f t="shared" si="15"/>
        <v>#VALUE!</v>
      </c>
      <c r="H76" s="131"/>
      <c r="I76" s="34">
        <f t="shared" si="19"/>
        <v>0</v>
      </c>
      <c r="J76" s="35">
        <f t="shared" si="20"/>
        <v>0</v>
      </c>
      <c r="K76" s="122">
        <f t="shared" si="16"/>
        <v>0</v>
      </c>
      <c r="L76" s="34" t="s">
        <v>216</v>
      </c>
      <c r="M76" s="35">
        <v>0</v>
      </c>
      <c r="N76" s="122">
        <v>0</v>
      </c>
      <c r="O76" s="123">
        <v>0</v>
      </c>
      <c r="P76" s="122">
        <v>0</v>
      </c>
    </row>
    <row r="77" spans="1:16" s="31" customFormat="1" x14ac:dyDescent="0.15">
      <c r="A77" s="32"/>
      <c r="B77" s="32"/>
      <c r="C77" s="74"/>
      <c r="D77" s="144" t="s">
        <v>178</v>
      </c>
      <c r="E77" s="34" t="s">
        <v>171</v>
      </c>
      <c r="F77" s="35">
        <v>0</v>
      </c>
      <c r="G77" s="122" t="e">
        <f t="shared" si="15"/>
        <v>#VALUE!</v>
      </c>
      <c r="H77" s="131"/>
      <c r="I77" s="34">
        <f t="shared" si="19"/>
        <v>0</v>
      </c>
      <c r="J77" s="35">
        <f t="shared" si="20"/>
        <v>0</v>
      </c>
      <c r="K77" s="122">
        <f t="shared" si="16"/>
        <v>0</v>
      </c>
      <c r="L77" s="34" t="s">
        <v>217</v>
      </c>
      <c r="M77" s="35">
        <v>0</v>
      </c>
      <c r="N77" s="122">
        <v>0</v>
      </c>
      <c r="O77" s="123">
        <v>0</v>
      </c>
      <c r="P77" s="122">
        <v>0</v>
      </c>
    </row>
    <row r="78" spans="1:16" s="31" customFormat="1" x14ac:dyDescent="0.15">
      <c r="A78" s="32"/>
      <c r="B78" s="32"/>
      <c r="C78" s="74"/>
      <c r="D78" s="70" t="s">
        <v>77</v>
      </c>
      <c r="E78" s="120" t="s">
        <v>181</v>
      </c>
      <c r="F78" s="35">
        <v>0</v>
      </c>
      <c r="G78" s="122" t="e">
        <f t="shared" si="15"/>
        <v>#VALUE!</v>
      </c>
      <c r="H78" s="131"/>
      <c r="I78" s="36">
        <f t="shared" si="19"/>
        <v>0</v>
      </c>
      <c r="J78" s="37">
        <f t="shared" si="20"/>
        <v>0</v>
      </c>
      <c r="K78" s="38">
        <f t="shared" si="16"/>
        <v>0</v>
      </c>
      <c r="L78" s="145" t="s">
        <v>218</v>
      </c>
      <c r="M78" s="37">
        <v>0</v>
      </c>
      <c r="N78" s="38">
        <v>0</v>
      </c>
      <c r="O78" s="124">
        <v>0</v>
      </c>
      <c r="P78" s="38">
        <v>0</v>
      </c>
    </row>
    <row r="79" spans="1:16" s="31" customFormat="1" x14ac:dyDescent="0.15">
      <c r="A79" s="32"/>
      <c r="B79" s="32"/>
      <c r="C79" s="74"/>
      <c r="D79" s="71" t="s">
        <v>78</v>
      </c>
      <c r="E79" s="143" t="s">
        <v>151</v>
      </c>
      <c r="F79" s="41">
        <v>0</v>
      </c>
      <c r="G79" s="136" t="e">
        <f t="shared" si="15"/>
        <v>#VALUE!</v>
      </c>
      <c r="H79" s="130"/>
      <c r="I79" s="42">
        <f t="shared" si="19"/>
        <v>0</v>
      </c>
      <c r="J79" s="43">
        <f t="shared" si="20"/>
        <v>0</v>
      </c>
      <c r="K79" s="44">
        <f t="shared" si="16"/>
        <v>0</v>
      </c>
      <c r="L79" s="143" t="s">
        <v>219</v>
      </c>
      <c r="M79" s="43">
        <v>0</v>
      </c>
      <c r="N79" s="44">
        <v>-8.0000000000000002E-3</v>
      </c>
      <c r="O79" s="125">
        <v>0</v>
      </c>
      <c r="P79" s="44">
        <v>-8.0000000000000002E-3</v>
      </c>
    </row>
    <row r="80" spans="1:16" s="31" customFormat="1" x14ac:dyDescent="0.15">
      <c r="A80" s="32"/>
      <c r="B80" s="32"/>
      <c r="C80" s="88" t="s">
        <v>79</v>
      </c>
      <c r="D80" s="46"/>
      <c r="E80" s="59">
        <f>SUM(E54,E70,E71,E72,E73,E78,E79)</f>
        <v>0</v>
      </c>
      <c r="F80" s="60">
        <f>SUM(F54,F70,F71,F72,F73,F78,F79)</f>
        <v>0</v>
      </c>
      <c r="G80" s="137">
        <f t="shared" si="15"/>
        <v>0</v>
      </c>
      <c r="H80" s="130"/>
      <c r="I80" s="61">
        <f t="shared" si="19"/>
        <v>0</v>
      </c>
      <c r="J80" s="62">
        <f t="shared" si="20"/>
        <v>0</v>
      </c>
      <c r="K80" s="63">
        <f t="shared" si="16"/>
        <v>0</v>
      </c>
      <c r="L80" s="59">
        <f>SUM(L54,L70,L71,L72,L73,L78,L79)</f>
        <v>0</v>
      </c>
      <c r="M80" s="62">
        <f>SUM(M55:M79)</f>
        <v>0</v>
      </c>
      <c r="N80" s="63">
        <f>SUM(N55:N79)</f>
        <v>-0.01</v>
      </c>
      <c r="O80" s="61">
        <f>SUM(O55:O79)</f>
        <v>0</v>
      </c>
      <c r="P80" s="63">
        <f>SUM(P55:P79)</f>
        <v>-0.01</v>
      </c>
    </row>
    <row r="81" spans="1:16" s="31" customFormat="1" x14ac:dyDescent="0.15">
      <c r="A81" s="32"/>
      <c r="B81" s="32"/>
      <c r="C81" s="76" t="s">
        <v>80</v>
      </c>
      <c r="D81" s="77"/>
      <c r="E81" s="54" t="s">
        <v>154</v>
      </c>
      <c r="F81" s="55">
        <v>0</v>
      </c>
      <c r="G81" s="126" t="e">
        <f>E81-F81</f>
        <v>#VALUE!</v>
      </c>
      <c r="H81" s="130"/>
      <c r="I81" s="56">
        <f t="shared" si="19"/>
        <v>0</v>
      </c>
      <c r="J81" s="57">
        <f t="shared" si="20"/>
        <v>0</v>
      </c>
      <c r="K81" s="58">
        <f t="shared" si="16"/>
        <v>0</v>
      </c>
      <c r="L81" s="54" t="s">
        <v>220</v>
      </c>
      <c r="M81" s="57">
        <v>0</v>
      </c>
      <c r="N81" s="58">
        <v>0</v>
      </c>
      <c r="O81" s="56">
        <v>0</v>
      </c>
      <c r="P81" s="58">
        <v>0</v>
      </c>
    </row>
    <row r="82" spans="1:16" s="31" customFormat="1" x14ac:dyDescent="0.15">
      <c r="A82" s="32"/>
      <c r="B82" s="32"/>
      <c r="C82" s="96" t="s">
        <v>81</v>
      </c>
      <c r="D82" s="97"/>
      <c r="E82" s="34" t="s">
        <v>152</v>
      </c>
      <c r="F82" s="35">
        <v>0</v>
      </c>
      <c r="G82" s="122" t="e">
        <f>E82-F82</f>
        <v>#VALUE!</v>
      </c>
      <c r="H82" s="130"/>
      <c r="I82" s="36">
        <f t="shared" si="19"/>
        <v>0</v>
      </c>
      <c r="J82" s="37">
        <f t="shared" si="20"/>
        <v>0</v>
      </c>
      <c r="K82" s="38">
        <f t="shared" si="16"/>
        <v>0</v>
      </c>
      <c r="L82" s="34" t="s">
        <v>221</v>
      </c>
      <c r="M82" s="37">
        <v>0</v>
      </c>
      <c r="N82" s="38">
        <v>0</v>
      </c>
      <c r="O82" s="36">
        <v>0</v>
      </c>
      <c r="P82" s="38">
        <v>0</v>
      </c>
    </row>
    <row r="83" spans="1:16" s="31" customFormat="1" x14ac:dyDescent="0.15">
      <c r="A83" s="32"/>
      <c r="B83" s="32"/>
      <c r="C83" s="66" t="s">
        <v>82</v>
      </c>
      <c r="D83" s="67"/>
      <c r="E83" s="40" t="s">
        <v>153</v>
      </c>
      <c r="F83" s="41">
        <v>0</v>
      </c>
      <c r="G83" s="136" t="e">
        <f>E83-F83</f>
        <v>#VALUE!</v>
      </c>
      <c r="H83" s="130"/>
      <c r="I83" s="42">
        <f t="shared" si="19"/>
        <v>0</v>
      </c>
      <c r="J83" s="43">
        <f t="shared" si="20"/>
        <v>0</v>
      </c>
      <c r="K83" s="44">
        <f t="shared" si="16"/>
        <v>0</v>
      </c>
      <c r="L83" s="40" t="s">
        <v>222</v>
      </c>
      <c r="M83" s="43">
        <v>0</v>
      </c>
      <c r="N83" s="44">
        <v>0</v>
      </c>
      <c r="O83" s="42">
        <v>0</v>
      </c>
      <c r="P83" s="44">
        <v>0</v>
      </c>
    </row>
    <row r="84" spans="1:16" s="31" customFormat="1" x14ac:dyDescent="0.15">
      <c r="A84" s="32"/>
      <c r="B84" s="45" t="s">
        <v>83</v>
      </c>
      <c r="C84" s="68"/>
      <c r="D84" s="46"/>
      <c r="E84" s="59" t="e">
        <f t="shared" ref="E84:P84" si="21">E53+E80+E81+E82+E83</f>
        <v>#VALUE!</v>
      </c>
      <c r="F84" s="60">
        <f t="shared" si="21"/>
        <v>0</v>
      </c>
      <c r="G84" s="137" t="e">
        <f>E84-F84</f>
        <v>#VALUE!</v>
      </c>
      <c r="H84" s="130"/>
      <c r="I84" s="61" t="e">
        <f t="shared" si="19"/>
        <v>#VALUE!</v>
      </c>
      <c r="J84" s="62">
        <f t="shared" si="20"/>
        <v>0</v>
      </c>
      <c r="K84" s="63" t="e">
        <f>I84-J84</f>
        <v>#VALUE!</v>
      </c>
      <c r="L84" s="59" t="e">
        <f>L53+L80+L81+L82+L83</f>
        <v>#VALUE!</v>
      </c>
      <c r="M84" s="62">
        <f t="shared" si="21"/>
        <v>0</v>
      </c>
      <c r="N84" s="63">
        <f t="shared" si="21"/>
        <v>-0.01</v>
      </c>
      <c r="O84" s="61">
        <f t="shared" si="21"/>
        <v>0</v>
      </c>
      <c r="P84" s="63">
        <f t="shared" si="21"/>
        <v>-0.01</v>
      </c>
    </row>
    <row r="85" spans="1:16" s="31" customFormat="1" hidden="1" x14ac:dyDescent="0.15">
      <c r="A85" s="32"/>
      <c r="B85" s="32"/>
      <c r="C85" s="52"/>
      <c r="D85" s="69" t="s">
        <v>84</v>
      </c>
      <c r="E85" s="54">
        <v>0</v>
      </c>
      <c r="F85" s="55">
        <v>0</v>
      </c>
      <c r="G85" s="126">
        <v>0</v>
      </c>
      <c r="H85" s="130"/>
      <c r="I85" s="56">
        <f t="shared" si="19"/>
        <v>0</v>
      </c>
      <c r="J85" s="57">
        <f t="shared" si="20"/>
        <v>0</v>
      </c>
      <c r="K85" s="58">
        <v>0</v>
      </c>
      <c r="L85" s="54">
        <v>0</v>
      </c>
      <c r="M85" s="57">
        <v>0</v>
      </c>
      <c r="N85" s="58">
        <v>0</v>
      </c>
      <c r="O85" s="56">
        <v>0</v>
      </c>
      <c r="P85" s="58">
        <v>0</v>
      </c>
    </row>
    <row r="86" spans="1:16" s="31" customFormat="1" hidden="1" x14ac:dyDescent="0.15">
      <c r="A86" s="32"/>
      <c r="B86" s="32"/>
      <c r="C86" s="32"/>
      <c r="D86" s="70" t="s">
        <v>85</v>
      </c>
      <c r="E86" s="34">
        <v>0</v>
      </c>
      <c r="F86" s="35">
        <v>0</v>
      </c>
      <c r="G86" s="122">
        <v>0</v>
      </c>
      <c r="H86" s="130"/>
      <c r="I86" s="36">
        <f t="shared" si="19"/>
        <v>0</v>
      </c>
      <c r="J86" s="37">
        <f t="shared" si="20"/>
        <v>0</v>
      </c>
      <c r="K86" s="38">
        <v>0</v>
      </c>
      <c r="L86" s="34">
        <v>0</v>
      </c>
      <c r="M86" s="37">
        <v>0</v>
      </c>
      <c r="N86" s="38">
        <v>0</v>
      </c>
      <c r="O86" s="36">
        <v>0</v>
      </c>
      <c r="P86" s="38">
        <v>0</v>
      </c>
    </row>
    <row r="87" spans="1:16" s="31" customFormat="1" hidden="1" x14ac:dyDescent="0.15">
      <c r="A87" s="32"/>
      <c r="B87" s="32"/>
      <c r="C87" s="32"/>
      <c r="D87" s="70" t="s">
        <v>86</v>
      </c>
      <c r="E87" s="34">
        <v>0</v>
      </c>
      <c r="F87" s="35">
        <v>0</v>
      </c>
      <c r="G87" s="122">
        <v>0</v>
      </c>
      <c r="H87" s="130"/>
      <c r="I87" s="36">
        <f t="shared" si="19"/>
        <v>0</v>
      </c>
      <c r="J87" s="37">
        <f t="shared" si="20"/>
        <v>0</v>
      </c>
      <c r="K87" s="38">
        <v>0</v>
      </c>
      <c r="L87" s="34">
        <v>0</v>
      </c>
      <c r="M87" s="37">
        <v>0</v>
      </c>
      <c r="N87" s="38">
        <v>0</v>
      </c>
      <c r="O87" s="36">
        <v>0</v>
      </c>
      <c r="P87" s="38">
        <v>0</v>
      </c>
    </row>
    <row r="88" spans="1:16" s="31" customFormat="1" hidden="1" x14ac:dyDescent="0.15">
      <c r="A88" s="32"/>
      <c r="B88" s="32"/>
      <c r="C88" s="32"/>
      <c r="D88" s="70" t="s">
        <v>87</v>
      </c>
      <c r="E88" s="34">
        <v>0</v>
      </c>
      <c r="F88" s="35">
        <v>0</v>
      </c>
      <c r="G88" s="122">
        <v>0</v>
      </c>
      <c r="H88" s="130"/>
      <c r="I88" s="36">
        <f t="shared" si="19"/>
        <v>0</v>
      </c>
      <c r="J88" s="37">
        <f t="shared" si="20"/>
        <v>0</v>
      </c>
      <c r="K88" s="38">
        <v>0</v>
      </c>
      <c r="L88" s="34">
        <v>0</v>
      </c>
      <c r="M88" s="37">
        <v>0</v>
      </c>
      <c r="N88" s="38">
        <v>0</v>
      </c>
      <c r="O88" s="36">
        <v>0</v>
      </c>
      <c r="P88" s="38">
        <v>0</v>
      </c>
    </row>
    <row r="89" spans="1:16" s="31" customFormat="1" hidden="1" x14ac:dyDescent="0.15">
      <c r="A89" s="32"/>
      <c r="B89" s="32"/>
      <c r="C89" s="32"/>
      <c r="D89" s="70" t="s">
        <v>88</v>
      </c>
      <c r="E89" s="34">
        <v>0</v>
      </c>
      <c r="F89" s="35">
        <v>0</v>
      </c>
      <c r="G89" s="122">
        <v>0</v>
      </c>
      <c r="H89" s="130"/>
      <c r="I89" s="36">
        <f t="shared" si="19"/>
        <v>0</v>
      </c>
      <c r="J89" s="37">
        <f t="shared" si="20"/>
        <v>0</v>
      </c>
      <c r="K89" s="38">
        <v>0</v>
      </c>
      <c r="L89" s="34">
        <v>0</v>
      </c>
      <c r="M89" s="37">
        <v>0</v>
      </c>
      <c r="N89" s="38">
        <v>0</v>
      </c>
      <c r="O89" s="36">
        <v>0</v>
      </c>
      <c r="P89" s="38">
        <v>0</v>
      </c>
    </row>
    <row r="90" spans="1:16" s="31" customFormat="1" hidden="1" x14ac:dyDescent="0.15">
      <c r="A90" s="32"/>
      <c r="B90" s="32"/>
      <c r="C90" s="32"/>
      <c r="D90" s="70" t="s">
        <v>89</v>
      </c>
      <c r="E90" s="34">
        <v>0</v>
      </c>
      <c r="F90" s="35">
        <v>0</v>
      </c>
      <c r="G90" s="122">
        <v>0</v>
      </c>
      <c r="H90" s="130"/>
      <c r="I90" s="36">
        <f t="shared" si="19"/>
        <v>0</v>
      </c>
      <c r="J90" s="37">
        <f t="shared" si="20"/>
        <v>0</v>
      </c>
      <c r="K90" s="38">
        <v>0</v>
      </c>
      <c r="L90" s="34">
        <v>0</v>
      </c>
      <c r="M90" s="37">
        <v>0</v>
      </c>
      <c r="N90" s="38">
        <v>0</v>
      </c>
      <c r="O90" s="36">
        <v>0</v>
      </c>
      <c r="P90" s="38">
        <v>0</v>
      </c>
    </row>
    <row r="91" spans="1:16" s="31" customFormat="1" hidden="1" x14ac:dyDescent="0.15">
      <c r="A91" s="32"/>
      <c r="B91" s="32"/>
      <c r="C91" s="32"/>
      <c r="D91" s="71" t="s">
        <v>90</v>
      </c>
      <c r="E91" s="40">
        <v>0</v>
      </c>
      <c r="F91" s="41">
        <v>0</v>
      </c>
      <c r="G91" s="136">
        <v>0</v>
      </c>
      <c r="H91" s="130"/>
      <c r="I91" s="42">
        <f t="shared" si="19"/>
        <v>0</v>
      </c>
      <c r="J91" s="43">
        <f t="shared" si="20"/>
        <v>0</v>
      </c>
      <c r="K91" s="44">
        <v>0</v>
      </c>
      <c r="L91" s="40">
        <v>0</v>
      </c>
      <c r="M91" s="43">
        <v>0</v>
      </c>
      <c r="N91" s="44">
        <v>0</v>
      </c>
      <c r="O91" s="42">
        <v>0</v>
      </c>
      <c r="P91" s="44">
        <v>0</v>
      </c>
    </row>
    <row r="92" spans="1:16" s="31" customFormat="1" hidden="1" x14ac:dyDescent="0.15">
      <c r="A92" s="32"/>
      <c r="B92" s="32"/>
      <c r="C92" s="45" t="s">
        <v>91</v>
      </c>
      <c r="D92" s="46"/>
      <c r="E92" s="59">
        <f t="shared" ref="E92:P92" si="22">SUM(E85:E91)</f>
        <v>0</v>
      </c>
      <c r="F92" s="60">
        <f t="shared" si="22"/>
        <v>0</v>
      </c>
      <c r="G92" s="137">
        <f t="shared" si="22"/>
        <v>0</v>
      </c>
      <c r="H92" s="130"/>
      <c r="I92" s="61">
        <f t="shared" si="19"/>
        <v>0</v>
      </c>
      <c r="J92" s="62">
        <f t="shared" si="20"/>
        <v>0</v>
      </c>
      <c r="K92" s="63">
        <f t="shared" si="22"/>
        <v>0</v>
      </c>
      <c r="L92" s="59">
        <f t="shared" si="22"/>
        <v>0</v>
      </c>
      <c r="M92" s="62">
        <f t="shared" si="22"/>
        <v>0</v>
      </c>
      <c r="N92" s="63">
        <f t="shared" si="22"/>
        <v>0</v>
      </c>
      <c r="O92" s="61">
        <f t="shared" si="22"/>
        <v>0</v>
      </c>
      <c r="P92" s="63">
        <f t="shared" si="22"/>
        <v>0</v>
      </c>
    </row>
    <row r="93" spans="1:16" s="31" customFormat="1" hidden="1" x14ac:dyDescent="0.15">
      <c r="A93" s="32"/>
      <c r="B93" s="32"/>
      <c r="C93" s="73"/>
      <c r="D93" s="53" t="s">
        <v>92</v>
      </c>
      <c r="E93" s="54">
        <v>0</v>
      </c>
      <c r="F93" s="55">
        <v>0</v>
      </c>
      <c r="G93" s="126">
        <v>0</v>
      </c>
      <c r="H93" s="130"/>
      <c r="I93" s="56">
        <f t="shared" si="19"/>
        <v>0</v>
      </c>
      <c r="J93" s="57">
        <f t="shared" si="20"/>
        <v>0</v>
      </c>
      <c r="K93" s="58">
        <v>0</v>
      </c>
      <c r="L93" s="54">
        <v>0</v>
      </c>
      <c r="M93" s="57">
        <v>0</v>
      </c>
      <c r="N93" s="58">
        <v>0</v>
      </c>
      <c r="O93" s="56">
        <v>0</v>
      </c>
      <c r="P93" s="58">
        <v>0</v>
      </c>
    </row>
    <row r="94" spans="1:16" s="31" customFormat="1" hidden="1" x14ac:dyDescent="0.15">
      <c r="A94" s="32"/>
      <c r="B94" s="32"/>
      <c r="C94" s="74"/>
      <c r="D94" s="33" t="s">
        <v>93</v>
      </c>
      <c r="E94" s="34">
        <v>0</v>
      </c>
      <c r="F94" s="35">
        <v>0</v>
      </c>
      <c r="G94" s="122">
        <v>0</v>
      </c>
      <c r="H94" s="130"/>
      <c r="I94" s="36">
        <f t="shared" si="19"/>
        <v>0</v>
      </c>
      <c r="J94" s="37">
        <f t="shared" si="20"/>
        <v>0</v>
      </c>
      <c r="K94" s="38">
        <v>0</v>
      </c>
      <c r="L94" s="34">
        <v>0</v>
      </c>
      <c r="M94" s="37">
        <v>0</v>
      </c>
      <c r="N94" s="38">
        <v>0</v>
      </c>
      <c r="O94" s="36">
        <v>0</v>
      </c>
      <c r="P94" s="38">
        <v>0</v>
      </c>
    </row>
    <row r="95" spans="1:16" s="31" customFormat="1" hidden="1" x14ac:dyDescent="0.15">
      <c r="A95" s="32"/>
      <c r="B95" s="32"/>
      <c r="C95" s="74"/>
      <c r="D95" s="33" t="s">
        <v>94</v>
      </c>
      <c r="E95" s="34">
        <v>0</v>
      </c>
      <c r="F95" s="35">
        <v>0</v>
      </c>
      <c r="G95" s="122">
        <v>0</v>
      </c>
      <c r="H95" s="130"/>
      <c r="I95" s="36">
        <f t="shared" si="19"/>
        <v>0</v>
      </c>
      <c r="J95" s="37">
        <f t="shared" si="20"/>
        <v>0</v>
      </c>
      <c r="K95" s="38">
        <v>0</v>
      </c>
      <c r="L95" s="34">
        <v>0</v>
      </c>
      <c r="M95" s="37">
        <v>0</v>
      </c>
      <c r="N95" s="38">
        <v>0</v>
      </c>
      <c r="O95" s="36">
        <v>0</v>
      </c>
      <c r="P95" s="38">
        <v>0</v>
      </c>
    </row>
    <row r="96" spans="1:16" s="31" customFormat="1" hidden="1" x14ac:dyDescent="0.15">
      <c r="A96" s="32"/>
      <c r="B96" s="32"/>
      <c r="C96" s="74"/>
      <c r="D96" s="33" t="s">
        <v>95</v>
      </c>
      <c r="E96" s="34">
        <v>0</v>
      </c>
      <c r="F96" s="35">
        <v>0</v>
      </c>
      <c r="G96" s="122">
        <v>0</v>
      </c>
      <c r="H96" s="130"/>
      <c r="I96" s="36">
        <f t="shared" si="19"/>
        <v>0</v>
      </c>
      <c r="J96" s="37">
        <f t="shared" si="20"/>
        <v>0</v>
      </c>
      <c r="K96" s="38">
        <v>0</v>
      </c>
      <c r="L96" s="34">
        <v>0</v>
      </c>
      <c r="M96" s="37">
        <v>0</v>
      </c>
      <c r="N96" s="38">
        <v>0</v>
      </c>
      <c r="O96" s="36">
        <v>0</v>
      </c>
      <c r="P96" s="38">
        <v>0</v>
      </c>
    </row>
    <row r="97" spans="1:16" s="31" customFormat="1" hidden="1" x14ac:dyDescent="0.15">
      <c r="A97" s="32"/>
      <c r="B97" s="32"/>
      <c r="C97" s="74"/>
      <c r="D97" s="33" t="s">
        <v>96</v>
      </c>
      <c r="E97" s="34">
        <v>0</v>
      </c>
      <c r="F97" s="35">
        <v>0</v>
      </c>
      <c r="G97" s="122">
        <v>0</v>
      </c>
      <c r="H97" s="130"/>
      <c r="I97" s="36">
        <f t="shared" si="19"/>
        <v>0</v>
      </c>
      <c r="J97" s="37">
        <f t="shared" si="20"/>
        <v>0</v>
      </c>
      <c r="K97" s="38">
        <v>0</v>
      </c>
      <c r="L97" s="34">
        <v>0</v>
      </c>
      <c r="M97" s="37">
        <v>0</v>
      </c>
      <c r="N97" s="38">
        <v>0</v>
      </c>
      <c r="O97" s="36">
        <v>0</v>
      </c>
      <c r="P97" s="38">
        <v>0</v>
      </c>
    </row>
    <row r="98" spans="1:16" s="31" customFormat="1" hidden="1" x14ac:dyDescent="0.15">
      <c r="A98" s="32"/>
      <c r="B98" s="32"/>
      <c r="C98" s="74"/>
      <c r="D98" s="33" t="s">
        <v>97</v>
      </c>
      <c r="E98" s="34">
        <v>0</v>
      </c>
      <c r="F98" s="35">
        <v>0</v>
      </c>
      <c r="G98" s="122">
        <v>0</v>
      </c>
      <c r="H98" s="130"/>
      <c r="I98" s="36">
        <f t="shared" si="19"/>
        <v>0</v>
      </c>
      <c r="J98" s="37">
        <f t="shared" si="20"/>
        <v>0</v>
      </c>
      <c r="K98" s="38">
        <v>0</v>
      </c>
      <c r="L98" s="34">
        <v>0</v>
      </c>
      <c r="M98" s="37">
        <v>0</v>
      </c>
      <c r="N98" s="38">
        <v>0</v>
      </c>
      <c r="O98" s="36">
        <v>0</v>
      </c>
      <c r="P98" s="38">
        <v>0</v>
      </c>
    </row>
    <row r="99" spans="1:16" s="31" customFormat="1" hidden="1" x14ac:dyDescent="0.15">
      <c r="A99" s="32"/>
      <c r="B99" s="32"/>
      <c r="C99" s="74"/>
      <c r="D99" s="33" t="s">
        <v>98</v>
      </c>
      <c r="E99" s="34">
        <v>0</v>
      </c>
      <c r="F99" s="35">
        <v>0</v>
      </c>
      <c r="G99" s="122">
        <v>0</v>
      </c>
      <c r="H99" s="130"/>
      <c r="I99" s="36">
        <f t="shared" si="19"/>
        <v>0</v>
      </c>
      <c r="J99" s="37">
        <f t="shared" si="20"/>
        <v>0</v>
      </c>
      <c r="K99" s="38">
        <v>0</v>
      </c>
      <c r="L99" s="34">
        <v>0</v>
      </c>
      <c r="M99" s="37">
        <v>0</v>
      </c>
      <c r="N99" s="38">
        <v>0</v>
      </c>
      <c r="O99" s="36">
        <v>0</v>
      </c>
      <c r="P99" s="38">
        <v>0</v>
      </c>
    </row>
    <row r="100" spans="1:16" s="31" customFormat="1" hidden="1" x14ac:dyDescent="0.15">
      <c r="A100" s="32"/>
      <c r="B100" s="32"/>
      <c r="C100" s="74"/>
      <c r="D100" s="33" t="s">
        <v>99</v>
      </c>
      <c r="E100" s="34">
        <v>0</v>
      </c>
      <c r="F100" s="35">
        <v>0</v>
      </c>
      <c r="G100" s="122">
        <v>0</v>
      </c>
      <c r="H100" s="130"/>
      <c r="I100" s="36">
        <f t="shared" si="19"/>
        <v>0</v>
      </c>
      <c r="J100" s="37">
        <f t="shared" si="20"/>
        <v>0</v>
      </c>
      <c r="K100" s="38">
        <v>0</v>
      </c>
      <c r="L100" s="34">
        <v>0</v>
      </c>
      <c r="M100" s="37">
        <v>0</v>
      </c>
      <c r="N100" s="38">
        <v>0</v>
      </c>
      <c r="O100" s="36">
        <v>0</v>
      </c>
      <c r="P100" s="38">
        <v>0</v>
      </c>
    </row>
    <row r="101" spans="1:16" s="31" customFormat="1" hidden="1" x14ac:dyDescent="0.15">
      <c r="A101" s="32"/>
      <c r="B101" s="32"/>
      <c r="C101" s="74"/>
      <c r="D101" s="33" t="s">
        <v>100</v>
      </c>
      <c r="E101" s="34">
        <v>0</v>
      </c>
      <c r="F101" s="35">
        <v>0</v>
      </c>
      <c r="G101" s="122">
        <v>0</v>
      </c>
      <c r="H101" s="130"/>
      <c r="I101" s="36">
        <f t="shared" si="19"/>
        <v>0</v>
      </c>
      <c r="J101" s="37">
        <f t="shared" si="20"/>
        <v>0</v>
      </c>
      <c r="K101" s="38">
        <v>0</v>
      </c>
      <c r="L101" s="34">
        <v>0</v>
      </c>
      <c r="M101" s="37">
        <v>0</v>
      </c>
      <c r="N101" s="38">
        <v>0</v>
      </c>
      <c r="O101" s="36">
        <v>0</v>
      </c>
      <c r="P101" s="38">
        <v>0</v>
      </c>
    </row>
    <row r="102" spans="1:16" s="31" customFormat="1" hidden="1" x14ac:dyDescent="0.15">
      <c r="A102" s="32"/>
      <c r="B102" s="32"/>
      <c r="C102" s="74"/>
      <c r="D102" s="39" t="s">
        <v>23</v>
      </c>
      <c r="E102" s="40">
        <v>0</v>
      </c>
      <c r="F102" s="41">
        <v>0</v>
      </c>
      <c r="G102" s="136">
        <v>0</v>
      </c>
      <c r="H102" s="130"/>
      <c r="I102" s="42">
        <f t="shared" si="19"/>
        <v>0</v>
      </c>
      <c r="J102" s="43">
        <f t="shared" si="20"/>
        <v>0</v>
      </c>
      <c r="K102" s="44">
        <v>0</v>
      </c>
      <c r="L102" s="40">
        <v>0</v>
      </c>
      <c r="M102" s="43">
        <v>0</v>
      </c>
      <c r="N102" s="44">
        <v>0</v>
      </c>
      <c r="O102" s="42">
        <v>0</v>
      </c>
      <c r="P102" s="44">
        <v>0</v>
      </c>
    </row>
    <row r="103" spans="1:16" s="31" customFormat="1" hidden="1" x14ac:dyDescent="0.15">
      <c r="A103" s="32"/>
      <c r="B103" s="32"/>
      <c r="C103" s="98" t="s">
        <v>101</v>
      </c>
      <c r="D103" s="46"/>
      <c r="E103" s="59">
        <f t="shared" ref="E103:P103" si="23">SUM(E93:E102)</f>
        <v>0</v>
      </c>
      <c r="F103" s="60">
        <f t="shared" si="23"/>
        <v>0</v>
      </c>
      <c r="G103" s="137">
        <f t="shared" si="23"/>
        <v>0</v>
      </c>
      <c r="H103" s="130"/>
      <c r="I103" s="61">
        <f t="shared" si="19"/>
        <v>0</v>
      </c>
      <c r="J103" s="62">
        <f t="shared" si="20"/>
        <v>0</v>
      </c>
      <c r="K103" s="63">
        <f t="shared" si="23"/>
        <v>0</v>
      </c>
      <c r="L103" s="59">
        <f t="shared" si="23"/>
        <v>0</v>
      </c>
      <c r="M103" s="62">
        <f t="shared" si="23"/>
        <v>0</v>
      </c>
      <c r="N103" s="63">
        <f t="shared" si="23"/>
        <v>0</v>
      </c>
      <c r="O103" s="61">
        <f t="shared" si="23"/>
        <v>0</v>
      </c>
      <c r="P103" s="63">
        <f t="shared" si="23"/>
        <v>0</v>
      </c>
    </row>
    <row r="104" spans="1:16" s="31" customFormat="1" hidden="1" x14ac:dyDescent="0.15">
      <c r="A104" s="32"/>
      <c r="B104" s="32"/>
      <c r="C104" s="99" t="s">
        <v>102</v>
      </c>
      <c r="D104" s="65"/>
      <c r="E104" s="54">
        <v>0</v>
      </c>
      <c r="F104" s="55">
        <v>0</v>
      </c>
      <c r="G104" s="126">
        <v>0</v>
      </c>
      <c r="H104" s="130"/>
      <c r="I104" s="56">
        <f t="shared" si="19"/>
        <v>0</v>
      </c>
      <c r="J104" s="57">
        <f t="shared" si="20"/>
        <v>0</v>
      </c>
      <c r="K104" s="58">
        <v>0</v>
      </c>
      <c r="L104" s="54">
        <v>0</v>
      </c>
      <c r="M104" s="57">
        <v>0</v>
      </c>
      <c r="N104" s="58">
        <v>0</v>
      </c>
      <c r="O104" s="56">
        <v>0</v>
      </c>
      <c r="P104" s="58">
        <v>0</v>
      </c>
    </row>
    <row r="105" spans="1:16" s="31" customFormat="1" hidden="1" x14ac:dyDescent="0.15">
      <c r="A105" s="32"/>
      <c r="B105" s="32"/>
      <c r="C105" s="100" t="s">
        <v>103</v>
      </c>
      <c r="D105" s="67"/>
      <c r="E105" s="40">
        <v>0</v>
      </c>
      <c r="F105" s="41">
        <v>0</v>
      </c>
      <c r="G105" s="136">
        <v>0</v>
      </c>
      <c r="H105" s="130"/>
      <c r="I105" s="42">
        <f t="shared" si="19"/>
        <v>0</v>
      </c>
      <c r="J105" s="43">
        <f t="shared" si="20"/>
        <v>0</v>
      </c>
      <c r="K105" s="44">
        <v>0</v>
      </c>
      <c r="L105" s="40">
        <v>0</v>
      </c>
      <c r="M105" s="43">
        <v>0</v>
      </c>
      <c r="N105" s="44">
        <v>0</v>
      </c>
      <c r="O105" s="42">
        <v>0</v>
      </c>
      <c r="P105" s="44">
        <v>0</v>
      </c>
    </row>
    <row r="106" spans="1:16" s="31" customFormat="1" hidden="1" x14ac:dyDescent="0.15">
      <c r="A106" s="32"/>
      <c r="B106" s="32"/>
      <c r="C106" s="52"/>
      <c r="D106" s="69" t="s">
        <v>36</v>
      </c>
      <c r="E106" s="54">
        <v>0</v>
      </c>
      <c r="F106" s="55">
        <v>0</v>
      </c>
      <c r="G106" s="126">
        <v>0</v>
      </c>
      <c r="H106" s="130"/>
      <c r="I106" s="56">
        <f t="shared" si="19"/>
        <v>0</v>
      </c>
      <c r="J106" s="57">
        <f t="shared" si="20"/>
        <v>0</v>
      </c>
      <c r="K106" s="58">
        <v>0</v>
      </c>
      <c r="L106" s="54">
        <v>0</v>
      </c>
      <c r="M106" s="57">
        <v>0</v>
      </c>
      <c r="N106" s="58">
        <v>0</v>
      </c>
      <c r="O106" s="56">
        <v>0</v>
      </c>
      <c r="P106" s="58">
        <v>0</v>
      </c>
    </row>
    <row r="107" spans="1:16" s="31" customFormat="1" hidden="1" x14ac:dyDescent="0.15">
      <c r="A107" s="32"/>
      <c r="B107" s="32"/>
      <c r="C107" s="32"/>
      <c r="D107" s="70" t="s">
        <v>37</v>
      </c>
      <c r="E107" s="34">
        <v>0</v>
      </c>
      <c r="F107" s="35">
        <v>0</v>
      </c>
      <c r="G107" s="122">
        <v>0</v>
      </c>
      <c r="H107" s="130"/>
      <c r="I107" s="36">
        <f t="shared" si="19"/>
        <v>0</v>
      </c>
      <c r="J107" s="37">
        <f t="shared" si="20"/>
        <v>0</v>
      </c>
      <c r="K107" s="38">
        <v>0</v>
      </c>
      <c r="L107" s="34">
        <v>0</v>
      </c>
      <c r="M107" s="37">
        <v>0</v>
      </c>
      <c r="N107" s="38">
        <v>0</v>
      </c>
      <c r="O107" s="36">
        <v>0</v>
      </c>
      <c r="P107" s="38">
        <v>0</v>
      </c>
    </row>
    <row r="108" spans="1:16" s="31" customFormat="1" hidden="1" x14ac:dyDescent="0.15">
      <c r="A108" s="32"/>
      <c r="B108" s="32"/>
      <c r="C108" s="32"/>
      <c r="D108" s="70" t="s">
        <v>104</v>
      </c>
      <c r="E108" s="34">
        <v>0</v>
      </c>
      <c r="F108" s="35">
        <v>0</v>
      </c>
      <c r="G108" s="122">
        <v>0</v>
      </c>
      <c r="H108" s="130"/>
      <c r="I108" s="36">
        <f t="shared" si="19"/>
        <v>0</v>
      </c>
      <c r="J108" s="37">
        <f t="shared" si="20"/>
        <v>0</v>
      </c>
      <c r="K108" s="38">
        <v>0</v>
      </c>
      <c r="L108" s="34">
        <v>0</v>
      </c>
      <c r="M108" s="37">
        <v>0</v>
      </c>
      <c r="N108" s="38">
        <v>0</v>
      </c>
      <c r="O108" s="36">
        <v>0</v>
      </c>
      <c r="P108" s="38">
        <v>0</v>
      </c>
    </row>
    <row r="109" spans="1:16" s="31" customFormat="1" hidden="1" x14ac:dyDescent="0.15">
      <c r="A109" s="32"/>
      <c r="B109" s="32"/>
      <c r="C109" s="32"/>
      <c r="D109" s="71" t="s">
        <v>23</v>
      </c>
      <c r="E109" s="40">
        <v>0</v>
      </c>
      <c r="F109" s="41">
        <v>0</v>
      </c>
      <c r="G109" s="136">
        <v>0</v>
      </c>
      <c r="H109" s="130"/>
      <c r="I109" s="42">
        <f t="shared" si="19"/>
        <v>0</v>
      </c>
      <c r="J109" s="43">
        <f t="shared" si="20"/>
        <v>0</v>
      </c>
      <c r="K109" s="44">
        <v>0</v>
      </c>
      <c r="L109" s="40">
        <v>0</v>
      </c>
      <c r="M109" s="43">
        <v>0</v>
      </c>
      <c r="N109" s="44">
        <v>0</v>
      </c>
      <c r="O109" s="42">
        <v>0</v>
      </c>
      <c r="P109" s="44">
        <v>0</v>
      </c>
    </row>
    <row r="110" spans="1:16" s="31" customFormat="1" hidden="1" x14ac:dyDescent="0.15">
      <c r="A110" s="32"/>
      <c r="B110" s="32"/>
      <c r="C110" s="45" t="s">
        <v>105</v>
      </c>
      <c r="D110" s="46"/>
      <c r="E110" s="59">
        <f t="shared" ref="E110:P110" si="24">SUM(E106:E109)</f>
        <v>0</v>
      </c>
      <c r="F110" s="60">
        <f t="shared" si="24"/>
        <v>0</v>
      </c>
      <c r="G110" s="137">
        <f t="shared" si="24"/>
        <v>0</v>
      </c>
      <c r="H110" s="130"/>
      <c r="I110" s="61">
        <f t="shared" si="19"/>
        <v>0</v>
      </c>
      <c r="J110" s="62">
        <f t="shared" si="20"/>
        <v>0</v>
      </c>
      <c r="K110" s="63">
        <f t="shared" si="24"/>
        <v>0</v>
      </c>
      <c r="L110" s="59">
        <f t="shared" si="24"/>
        <v>0</v>
      </c>
      <c r="M110" s="62">
        <f t="shared" si="24"/>
        <v>0</v>
      </c>
      <c r="N110" s="63">
        <f t="shared" si="24"/>
        <v>0</v>
      </c>
      <c r="O110" s="61">
        <f t="shared" si="24"/>
        <v>0</v>
      </c>
      <c r="P110" s="63">
        <f t="shared" si="24"/>
        <v>0</v>
      </c>
    </row>
    <row r="111" spans="1:16" s="31" customFormat="1" hidden="1" x14ac:dyDescent="0.15">
      <c r="A111" s="32"/>
      <c r="B111" s="32"/>
      <c r="C111" s="52"/>
      <c r="D111" s="69" t="s">
        <v>106</v>
      </c>
      <c r="E111" s="54">
        <v>0</v>
      </c>
      <c r="F111" s="55">
        <v>0</v>
      </c>
      <c r="G111" s="126">
        <v>0</v>
      </c>
      <c r="H111" s="130"/>
      <c r="I111" s="56">
        <f t="shared" si="19"/>
        <v>0</v>
      </c>
      <c r="J111" s="57">
        <f t="shared" si="20"/>
        <v>0</v>
      </c>
      <c r="K111" s="58">
        <v>0</v>
      </c>
      <c r="L111" s="54">
        <v>0</v>
      </c>
      <c r="M111" s="57">
        <v>0</v>
      </c>
      <c r="N111" s="58">
        <v>0</v>
      </c>
      <c r="O111" s="56">
        <v>0</v>
      </c>
      <c r="P111" s="58">
        <v>0</v>
      </c>
    </row>
    <row r="112" spans="1:16" s="31" customFormat="1" hidden="1" x14ac:dyDescent="0.15">
      <c r="A112" s="32"/>
      <c r="B112" s="32"/>
      <c r="C112" s="32"/>
      <c r="D112" s="70" t="s">
        <v>107</v>
      </c>
      <c r="E112" s="34">
        <v>0</v>
      </c>
      <c r="F112" s="35">
        <v>0</v>
      </c>
      <c r="G112" s="122">
        <v>0</v>
      </c>
      <c r="H112" s="130"/>
      <c r="I112" s="36">
        <f t="shared" si="19"/>
        <v>0</v>
      </c>
      <c r="J112" s="37">
        <f t="shared" si="20"/>
        <v>0</v>
      </c>
      <c r="K112" s="38">
        <v>0</v>
      </c>
      <c r="L112" s="34">
        <v>0</v>
      </c>
      <c r="M112" s="37">
        <v>0</v>
      </c>
      <c r="N112" s="38">
        <v>0</v>
      </c>
      <c r="O112" s="36">
        <v>0</v>
      </c>
      <c r="P112" s="38">
        <v>0</v>
      </c>
    </row>
    <row r="113" spans="1:16" s="31" customFormat="1" hidden="1" x14ac:dyDescent="0.15">
      <c r="A113" s="32"/>
      <c r="B113" s="32"/>
      <c r="C113" s="32"/>
      <c r="D113" s="70" t="s">
        <v>108</v>
      </c>
      <c r="E113" s="34">
        <v>0</v>
      </c>
      <c r="F113" s="35">
        <v>0</v>
      </c>
      <c r="G113" s="122">
        <v>0</v>
      </c>
      <c r="H113" s="130"/>
      <c r="I113" s="36">
        <f t="shared" si="19"/>
        <v>0</v>
      </c>
      <c r="J113" s="37">
        <f t="shared" si="20"/>
        <v>0</v>
      </c>
      <c r="K113" s="38">
        <v>0</v>
      </c>
      <c r="L113" s="34">
        <v>0</v>
      </c>
      <c r="M113" s="37">
        <v>0</v>
      </c>
      <c r="N113" s="38">
        <v>0</v>
      </c>
      <c r="O113" s="36">
        <v>0</v>
      </c>
      <c r="P113" s="38">
        <v>0</v>
      </c>
    </row>
    <row r="114" spans="1:16" s="31" customFormat="1" hidden="1" x14ac:dyDescent="0.15">
      <c r="A114" s="32"/>
      <c r="B114" s="32"/>
      <c r="C114" s="32"/>
      <c r="D114" s="70" t="s">
        <v>109</v>
      </c>
      <c r="E114" s="34">
        <v>0</v>
      </c>
      <c r="F114" s="35">
        <v>0</v>
      </c>
      <c r="G114" s="122">
        <v>0</v>
      </c>
      <c r="H114" s="130"/>
      <c r="I114" s="36">
        <f t="shared" si="19"/>
        <v>0</v>
      </c>
      <c r="J114" s="37">
        <f t="shared" si="20"/>
        <v>0</v>
      </c>
      <c r="K114" s="38">
        <v>0</v>
      </c>
      <c r="L114" s="34">
        <v>0</v>
      </c>
      <c r="M114" s="37">
        <v>0</v>
      </c>
      <c r="N114" s="38">
        <v>0</v>
      </c>
      <c r="O114" s="36">
        <v>0</v>
      </c>
      <c r="P114" s="38">
        <v>0</v>
      </c>
    </row>
    <row r="115" spans="1:16" s="31" customFormat="1" hidden="1" x14ac:dyDescent="0.15">
      <c r="A115" s="32"/>
      <c r="B115" s="32"/>
      <c r="C115" s="32"/>
      <c r="D115" s="70" t="s">
        <v>110</v>
      </c>
      <c r="E115" s="34">
        <v>0</v>
      </c>
      <c r="F115" s="35">
        <v>0</v>
      </c>
      <c r="G115" s="122">
        <v>0</v>
      </c>
      <c r="H115" s="130"/>
      <c r="I115" s="36">
        <f t="shared" si="19"/>
        <v>0</v>
      </c>
      <c r="J115" s="37">
        <f t="shared" si="20"/>
        <v>0</v>
      </c>
      <c r="K115" s="38">
        <v>0</v>
      </c>
      <c r="L115" s="34">
        <v>0</v>
      </c>
      <c r="M115" s="37">
        <v>0</v>
      </c>
      <c r="N115" s="38">
        <v>0</v>
      </c>
      <c r="O115" s="36">
        <v>0</v>
      </c>
      <c r="P115" s="38">
        <v>0</v>
      </c>
    </row>
    <row r="116" spans="1:16" s="31" customFormat="1" hidden="1" x14ac:dyDescent="0.15">
      <c r="A116" s="32"/>
      <c r="B116" s="32"/>
      <c r="C116" s="32"/>
      <c r="D116" s="70" t="s">
        <v>111</v>
      </c>
      <c r="E116" s="34">
        <v>0</v>
      </c>
      <c r="F116" s="35">
        <v>0</v>
      </c>
      <c r="G116" s="122">
        <v>0</v>
      </c>
      <c r="H116" s="130"/>
      <c r="I116" s="36">
        <f t="shared" si="19"/>
        <v>0</v>
      </c>
      <c r="J116" s="37">
        <f t="shared" si="20"/>
        <v>0</v>
      </c>
      <c r="K116" s="38">
        <v>0</v>
      </c>
      <c r="L116" s="34">
        <v>0</v>
      </c>
      <c r="M116" s="37">
        <v>0</v>
      </c>
      <c r="N116" s="38">
        <v>0</v>
      </c>
      <c r="O116" s="36">
        <v>0</v>
      </c>
      <c r="P116" s="38">
        <v>0</v>
      </c>
    </row>
    <row r="117" spans="1:16" s="31" customFormat="1" hidden="1" x14ac:dyDescent="0.15">
      <c r="A117" s="32"/>
      <c r="B117" s="32"/>
      <c r="C117" s="32"/>
      <c r="D117" s="70" t="s">
        <v>112</v>
      </c>
      <c r="E117" s="34">
        <v>0</v>
      </c>
      <c r="F117" s="35">
        <v>0</v>
      </c>
      <c r="G117" s="122">
        <v>0</v>
      </c>
      <c r="H117" s="130"/>
      <c r="I117" s="36">
        <f t="shared" si="19"/>
        <v>0</v>
      </c>
      <c r="J117" s="37">
        <f t="shared" si="20"/>
        <v>0</v>
      </c>
      <c r="K117" s="38">
        <v>0</v>
      </c>
      <c r="L117" s="34">
        <v>0</v>
      </c>
      <c r="M117" s="37">
        <v>0</v>
      </c>
      <c r="N117" s="38">
        <v>0</v>
      </c>
      <c r="O117" s="36">
        <v>0</v>
      </c>
      <c r="P117" s="38">
        <v>0</v>
      </c>
    </row>
    <row r="118" spans="1:16" s="31" customFormat="1" hidden="1" x14ac:dyDescent="0.15">
      <c r="A118" s="32"/>
      <c r="B118" s="32"/>
      <c r="C118" s="32"/>
      <c r="D118" s="70" t="s">
        <v>113</v>
      </c>
      <c r="E118" s="34">
        <v>0</v>
      </c>
      <c r="F118" s="35">
        <v>0</v>
      </c>
      <c r="G118" s="122">
        <v>0</v>
      </c>
      <c r="H118" s="130"/>
      <c r="I118" s="36">
        <f t="shared" si="19"/>
        <v>0</v>
      </c>
      <c r="J118" s="37">
        <f t="shared" si="20"/>
        <v>0</v>
      </c>
      <c r="K118" s="38">
        <v>0</v>
      </c>
      <c r="L118" s="34">
        <v>0</v>
      </c>
      <c r="M118" s="37">
        <v>0</v>
      </c>
      <c r="N118" s="38">
        <v>0</v>
      </c>
      <c r="O118" s="36">
        <v>0</v>
      </c>
      <c r="P118" s="38">
        <v>0</v>
      </c>
    </row>
    <row r="119" spans="1:16" s="31" customFormat="1" hidden="1" x14ac:dyDescent="0.15">
      <c r="A119" s="32"/>
      <c r="B119" s="32"/>
      <c r="C119" s="32"/>
      <c r="D119" s="70" t="s">
        <v>114</v>
      </c>
      <c r="E119" s="34">
        <v>0</v>
      </c>
      <c r="F119" s="35">
        <v>0</v>
      </c>
      <c r="G119" s="122">
        <v>0</v>
      </c>
      <c r="H119" s="130"/>
      <c r="I119" s="36">
        <f t="shared" si="19"/>
        <v>0</v>
      </c>
      <c r="J119" s="37">
        <f t="shared" si="20"/>
        <v>0</v>
      </c>
      <c r="K119" s="38">
        <v>0</v>
      </c>
      <c r="L119" s="34">
        <v>0</v>
      </c>
      <c r="M119" s="37">
        <v>0</v>
      </c>
      <c r="N119" s="38">
        <v>0</v>
      </c>
      <c r="O119" s="36">
        <v>0</v>
      </c>
      <c r="P119" s="38">
        <v>0</v>
      </c>
    </row>
    <row r="120" spans="1:16" s="31" customFormat="1" hidden="1" x14ac:dyDescent="0.15">
      <c r="A120" s="32"/>
      <c r="B120" s="32"/>
      <c r="C120" s="32"/>
      <c r="D120" s="71" t="s">
        <v>23</v>
      </c>
      <c r="E120" s="40">
        <v>0</v>
      </c>
      <c r="F120" s="41">
        <v>0</v>
      </c>
      <c r="G120" s="136">
        <v>0</v>
      </c>
      <c r="H120" s="130"/>
      <c r="I120" s="42">
        <f t="shared" si="19"/>
        <v>0</v>
      </c>
      <c r="J120" s="43">
        <f t="shared" si="20"/>
        <v>0</v>
      </c>
      <c r="K120" s="44">
        <v>0</v>
      </c>
      <c r="L120" s="40">
        <v>0</v>
      </c>
      <c r="M120" s="43">
        <v>0</v>
      </c>
      <c r="N120" s="44">
        <v>0</v>
      </c>
      <c r="O120" s="42">
        <v>0</v>
      </c>
      <c r="P120" s="44">
        <v>0</v>
      </c>
    </row>
    <row r="121" spans="1:16" s="31" customFormat="1" hidden="1" x14ac:dyDescent="0.15">
      <c r="A121" s="32"/>
      <c r="B121" s="32"/>
      <c r="C121" s="45" t="s">
        <v>115</v>
      </c>
      <c r="D121" s="46"/>
      <c r="E121" s="59">
        <f t="shared" ref="E121:P121" si="25">SUM(E111:E120)</f>
        <v>0</v>
      </c>
      <c r="F121" s="60">
        <f t="shared" si="25"/>
        <v>0</v>
      </c>
      <c r="G121" s="137">
        <f t="shared" si="25"/>
        <v>0</v>
      </c>
      <c r="H121" s="130"/>
      <c r="I121" s="61">
        <f t="shared" si="19"/>
        <v>0</v>
      </c>
      <c r="J121" s="62">
        <f t="shared" si="20"/>
        <v>0</v>
      </c>
      <c r="K121" s="63">
        <f t="shared" si="25"/>
        <v>0</v>
      </c>
      <c r="L121" s="59">
        <f t="shared" si="25"/>
        <v>0</v>
      </c>
      <c r="M121" s="62">
        <f t="shared" si="25"/>
        <v>0</v>
      </c>
      <c r="N121" s="63">
        <f t="shared" si="25"/>
        <v>0</v>
      </c>
      <c r="O121" s="61">
        <f t="shared" si="25"/>
        <v>0</v>
      </c>
      <c r="P121" s="63">
        <f t="shared" si="25"/>
        <v>0</v>
      </c>
    </row>
    <row r="122" spans="1:16" s="31" customFormat="1" hidden="1" x14ac:dyDescent="0.15">
      <c r="A122" s="32"/>
      <c r="B122" s="45" t="s">
        <v>116</v>
      </c>
      <c r="C122" s="68"/>
      <c r="D122" s="46"/>
      <c r="E122" s="59">
        <f t="shared" ref="E122:P122" si="26">E92+E103+E104+E105+E110+E121</f>
        <v>0</v>
      </c>
      <c r="F122" s="60">
        <f t="shared" si="26"/>
        <v>0</v>
      </c>
      <c r="G122" s="137">
        <f t="shared" si="26"/>
        <v>0</v>
      </c>
      <c r="H122" s="130"/>
      <c r="I122" s="61">
        <f t="shared" si="19"/>
        <v>0</v>
      </c>
      <c r="J122" s="62">
        <f t="shared" si="20"/>
        <v>0</v>
      </c>
      <c r="K122" s="63">
        <f t="shared" si="26"/>
        <v>0</v>
      </c>
      <c r="L122" s="59">
        <f t="shared" si="26"/>
        <v>0</v>
      </c>
      <c r="M122" s="62">
        <f t="shared" si="26"/>
        <v>0</v>
      </c>
      <c r="N122" s="63">
        <f t="shared" si="26"/>
        <v>0</v>
      </c>
      <c r="O122" s="61">
        <f t="shared" si="26"/>
        <v>0</v>
      </c>
      <c r="P122" s="63">
        <f t="shared" si="26"/>
        <v>0</v>
      </c>
    </row>
    <row r="123" spans="1:16" s="31" customFormat="1" hidden="1" x14ac:dyDescent="0.15">
      <c r="A123" s="32"/>
      <c r="B123" s="52"/>
      <c r="C123" s="76"/>
      <c r="D123" s="77" t="s">
        <v>117</v>
      </c>
      <c r="E123" s="54">
        <v>0</v>
      </c>
      <c r="F123" s="55">
        <v>0</v>
      </c>
      <c r="G123" s="126">
        <v>0</v>
      </c>
      <c r="H123" s="130"/>
      <c r="I123" s="56">
        <f t="shared" si="19"/>
        <v>0</v>
      </c>
      <c r="J123" s="57">
        <f t="shared" si="20"/>
        <v>0</v>
      </c>
      <c r="K123" s="58">
        <v>0</v>
      </c>
      <c r="L123" s="54">
        <v>0</v>
      </c>
      <c r="M123" s="57">
        <v>0</v>
      </c>
      <c r="N123" s="58">
        <v>0</v>
      </c>
      <c r="O123" s="56">
        <v>0</v>
      </c>
      <c r="P123" s="58">
        <v>0</v>
      </c>
    </row>
    <row r="124" spans="1:16" s="31" customFormat="1" hidden="1" x14ac:dyDescent="0.15">
      <c r="A124" s="32"/>
      <c r="B124" s="32"/>
      <c r="C124" s="96"/>
      <c r="D124" s="97" t="s">
        <v>118</v>
      </c>
      <c r="E124" s="34">
        <v>0</v>
      </c>
      <c r="F124" s="35">
        <v>0</v>
      </c>
      <c r="G124" s="122">
        <v>0</v>
      </c>
      <c r="H124" s="130"/>
      <c r="I124" s="36">
        <f t="shared" si="19"/>
        <v>0</v>
      </c>
      <c r="J124" s="37">
        <f t="shared" si="20"/>
        <v>0</v>
      </c>
      <c r="K124" s="38">
        <v>0</v>
      </c>
      <c r="L124" s="34">
        <v>0</v>
      </c>
      <c r="M124" s="37">
        <v>0</v>
      </c>
      <c r="N124" s="38">
        <v>0</v>
      </c>
      <c r="O124" s="36">
        <v>0</v>
      </c>
      <c r="P124" s="38">
        <v>0</v>
      </c>
    </row>
    <row r="125" spans="1:16" s="31" customFormat="1" hidden="1" x14ac:dyDescent="0.15">
      <c r="A125" s="32"/>
      <c r="B125" s="32"/>
      <c r="C125" s="96"/>
      <c r="D125" s="97" t="s">
        <v>119</v>
      </c>
      <c r="E125" s="34">
        <v>0</v>
      </c>
      <c r="F125" s="35">
        <v>0</v>
      </c>
      <c r="G125" s="122">
        <v>0</v>
      </c>
      <c r="H125" s="130"/>
      <c r="I125" s="36">
        <f t="shared" si="19"/>
        <v>0</v>
      </c>
      <c r="J125" s="37">
        <f t="shared" si="20"/>
        <v>0</v>
      </c>
      <c r="K125" s="38">
        <v>0</v>
      </c>
      <c r="L125" s="34">
        <v>0</v>
      </c>
      <c r="M125" s="37">
        <v>0</v>
      </c>
      <c r="N125" s="38">
        <v>0</v>
      </c>
      <c r="O125" s="36">
        <v>0</v>
      </c>
      <c r="P125" s="38">
        <v>0</v>
      </c>
    </row>
    <row r="126" spans="1:16" s="31" customFormat="1" hidden="1" x14ac:dyDescent="0.15">
      <c r="A126" s="32"/>
      <c r="B126" s="32"/>
      <c r="C126" s="96"/>
      <c r="D126" s="97" t="s">
        <v>120</v>
      </c>
      <c r="E126" s="34">
        <v>0</v>
      </c>
      <c r="F126" s="35">
        <v>0</v>
      </c>
      <c r="G126" s="122">
        <v>0</v>
      </c>
      <c r="H126" s="130"/>
      <c r="I126" s="36">
        <f t="shared" si="19"/>
        <v>0</v>
      </c>
      <c r="J126" s="37">
        <f t="shared" si="20"/>
        <v>0</v>
      </c>
      <c r="K126" s="38">
        <v>0</v>
      </c>
      <c r="L126" s="34">
        <v>0</v>
      </c>
      <c r="M126" s="37">
        <v>0</v>
      </c>
      <c r="N126" s="38">
        <v>0</v>
      </c>
      <c r="O126" s="36">
        <v>0</v>
      </c>
      <c r="P126" s="38">
        <v>0</v>
      </c>
    </row>
    <row r="127" spans="1:16" s="31" customFormat="1" hidden="1" x14ac:dyDescent="0.15">
      <c r="A127" s="32"/>
      <c r="B127" s="32"/>
      <c r="C127" s="66"/>
      <c r="D127" s="67" t="s">
        <v>121</v>
      </c>
      <c r="E127" s="40">
        <v>0</v>
      </c>
      <c r="F127" s="41">
        <v>0</v>
      </c>
      <c r="G127" s="136">
        <v>0</v>
      </c>
      <c r="H127" s="130"/>
      <c r="I127" s="42">
        <f t="shared" si="19"/>
        <v>0</v>
      </c>
      <c r="J127" s="43">
        <f t="shared" si="20"/>
        <v>0</v>
      </c>
      <c r="K127" s="44">
        <v>0</v>
      </c>
      <c r="L127" s="40">
        <v>0</v>
      </c>
      <c r="M127" s="43">
        <v>0</v>
      </c>
      <c r="N127" s="44">
        <v>0</v>
      </c>
      <c r="O127" s="42">
        <v>0</v>
      </c>
      <c r="P127" s="44">
        <v>0</v>
      </c>
    </row>
    <row r="128" spans="1:16" s="31" customFormat="1" hidden="1" x14ac:dyDescent="0.15">
      <c r="A128" s="32"/>
      <c r="B128" s="45" t="s">
        <v>122</v>
      </c>
      <c r="C128" s="68"/>
      <c r="D128" s="46"/>
      <c r="E128" s="59">
        <f t="shared" ref="E128:P128" si="27">SUM(E123:E127)</f>
        <v>0</v>
      </c>
      <c r="F128" s="60">
        <f t="shared" si="27"/>
        <v>0</v>
      </c>
      <c r="G128" s="137">
        <f t="shared" si="27"/>
        <v>0</v>
      </c>
      <c r="H128" s="130"/>
      <c r="I128" s="61">
        <f t="shared" si="19"/>
        <v>0</v>
      </c>
      <c r="J128" s="62">
        <f t="shared" si="20"/>
        <v>0</v>
      </c>
      <c r="K128" s="63">
        <f t="shared" si="27"/>
        <v>0</v>
      </c>
      <c r="L128" s="59">
        <f t="shared" si="27"/>
        <v>0</v>
      </c>
      <c r="M128" s="62">
        <f t="shared" si="27"/>
        <v>0</v>
      </c>
      <c r="N128" s="63">
        <f t="shared" si="27"/>
        <v>0</v>
      </c>
      <c r="O128" s="61">
        <f t="shared" si="27"/>
        <v>0</v>
      </c>
      <c r="P128" s="63">
        <f t="shared" si="27"/>
        <v>0</v>
      </c>
    </row>
    <row r="129" spans="1:16" s="31" customFormat="1" x14ac:dyDescent="0.15">
      <c r="A129" s="45" t="s">
        <v>123</v>
      </c>
      <c r="B129" s="101"/>
      <c r="C129" s="101"/>
      <c r="D129" s="102"/>
      <c r="E129" s="59" t="e">
        <f t="shared" ref="E129:P129" si="28">E84+E122+E128</f>
        <v>#VALUE!</v>
      </c>
      <c r="F129" s="60">
        <f t="shared" si="28"/>
        <v>0</v>
      </c>
      <c r="G129" s="137" t="e">
        <f>E129-F129</f>
        <v>#VALUE!</v>
      </c>
      <c r="H129" s="130"/>
      <c r="I129" s="61" t="e">
        <f t="shared" si="19"/>
        <v>#VALUE!</v>
      </c>
      <c r="J129" s="62">
        <f t="shared" si="20"/>
        <v>0</v>
      </c>
      <c r="K129" s="63" t="e">
        <f>I129-J129</f>
        <v>#VALUE!</v>
      </c>
      <c r="L129" s="59" t="e">
        <f>L84+L122+L128</f>
        <v>#VALUE!</v>
      </c>
      <c r="M129" s="62">
        <f t="shared" si="28"/>
        <v>0</v>
      </c>
      <c r="N129" s="63">
        <f t="shared" si="28"/>
        <v>-0.01</v>
      </c>
      <c r="O129" s="61">
        <f t="shared" si="28"/>
        <v>0</v>
      </c>
      <c r="P129" s="63">
        <f t="shared" si="28"/>
        <v>-0.01</v>
      </c>
    </row>
    <row r="130" spans="1:16" s="31" customFormat="1" ht="14.25" thickBot="1" x14ac:dyDescent="0.2">
      <c r="A130" s="103" t="s">
        <v>124</v>
      </c>
      <c r="B130" s="104"/>
      <c r="C130" s="104"/>
      <c r="D130" s="105"/>
      <c r="E130" s="47">
        <v>0</v>
      </c>
      <c r="F130" s="48">
        <v>0</v>
      </c>
      <c r="G130" s="127">
        <f>E130-F130</f>
        <v>0</v>
      </c>
      <c r="H130" s="130"/>
      <c r="I130" s="49">
        <f t="shared" si="19"/>
        <v>0</v>
      </c>
      <c r="J130" s="50">
        <f t="shared" si="20"/>
        <v>0</v>
      </c>
      <c r="K130" s="51">
        <f>I130-J130</f>
        <v>0</v>
      </c>
      <c r="L130" s="47">
        <v>0</v>
      </c>
      <c r="M130" s="50">
        <v>0</v>
      </c>
      <c r="N130" s="51">
        <v>0</v>
      </c>
      <c r="O130" s="49">
        <v>0</v>
      </c>
      <c r="P130" s="51">
        <v>0</v>
      </c>
    </row>
    <row r="131" spans="1:16" s="31" customFormat="1" ht="15" thickTop="1" thickBot="1" x14ac:dyDescent="0.2">
      <c r="A131" s="106" t="s">
        <v>125</v>
      </c>
      <c r="B131" s="107"/>
      <c r="C131" s="107"/>
      <c r="D131" s="108"/>
      <c r="E131" s="109" t="e">
        <f t="shared" ref="E131:P131" si="29">E48-E129-E130</f>
        <v>#VALUE!</v>
      </c>
      <c r="F131" s="110">
        <f t="shared" si="29"/>
        <v>0</v>
      </c>
      <c r="G131" s="139" t="e">
        <f>E131-F131</f>
        <v>#VALUE!</v>
      </c>
      <c r="H131" s="130"/>
      <c r="I131" s="111" t="e">
        <f t="shared" si="19"/>
        <v>#VALUE!</v>
      </c>
      <c r="J131" s="112">
        <f t="shared" si="20"/>
        <v>0</v>
      </c>
      <c r="K131" s="113" t="e">
        <f>I131-J131</f>
        <v>#VALUE!</v>
      </c>
      <c r="L131" s="109" t="e">
        <f>L48-L129-L130</f>
        <v>#VALUE!</v>
      </c>
      <c r="M131" s="112">
        <f t="shared" si="29"/>
        <v>0</v>
      </c>
      <c r="N131" s="113">
        <f t="shared" si="29"/>
        <v>0.01</v>
      </c>
      <c r="O131" s="111">
        <f t="shared" si="29"/>
        <v>0</v>
      </c>
      <c r="P131" s="113">
        <f t="shared" si="29"/>
        <v>0.01</v>
      </c>
    </row>
    <row r="132" spans="1:16" ht="15" thickTop="1" thickBot="1" x14ac:dyDescent="0.2">
      <c r="A132" s="106" t="s">
        <v>132</v>
      </c>
      <c r="B132" s="107"/>
      <c r="C132" s="107"/>
      <c r="D132" s="108"/>
      <c r="E132" s="59" t="s">
        <v>155</v>
      </c>
      <c r="F132" s="60">
        <v>0</v>
      </c>
      <c r="G132" s="137" t="e">
        <f>E132-F132</f>
        <v>#VALUE!</v>
      </c>
      <c r="H132" s="130"/>
      <c r="I132" s="61">
        <f t="shared" si="19"/>
        <v>0</v>
      </c>
      <c r="J132" s="62">
        <f t="shared" si="20"/>
        <v>0</v>
      </c>
      <c r="K132" s="60">
        <f>I132-J132</f>
        <v>0</v>
      </c>
      <c r="L132" s="59" t="s">
        <v>223</v>
      </c>
      <c r="M132" s="62">
        <v>0</v>
      </c>
      <c r="N132" s="60">
        <v>0</v>
      </c>
      <c r="O132" s="61">
        <v>0</v>
      </c>
      <c r="P132" s="60">
        <v>0</v>
      </c>
    </row>
    <row r="133" spans="1:16" ht="14.25" thickTop="1" x14ac:dyDescent="0.15">
      <c r="A133" s="106" t="s">
        <v>126</v>
      </c>
      <c r="B133" s="107"/>
      <c r="C133" s="107"/>
      <c r="D133" s="108"/>
      <c r="E133" s="115" t="e">
        <f t="shared" ref="E133:P133" si="30">E131-E132</f>
        <v>#VALUE!</v>
      </c>
      <c r="F133" s="116">
        <f t="shared" si="30"/>
        <v>0</v>
      </c>
      <c r="G133" s="140" t="e">
        <f t="shared" si="30"/>
        <v>#VALUE!</v>
      </c>
      <c r="H133" s="130"/>
      <c r="I133" s="117" t="e">
        <f>SUMIF(E$3:H$3,"=実績",E133:H133)</f>
        <v>#VALUE!</v>
      </c>
      <c r="J133" s="118">
        <f>SUMIF(E$3:H$3,"=計画",E133:H133)</f>
        <v>0</v>
      </c>
      <c r="K133" s="119" t="e">
        <f t="shared" si="30"/>
        <v>#VALUE!</v>
      </c>
      <c r="L133" s="119" t="e">
        <f t="shared" si="30"/>
        <v>#VALUE!</v>
      </c>
      <c r="M133" s="118">
        <f t="shared" si="30"/>
        <v>0</v>
      </c>
      <c r="N133" s="119">
        <f t="shared" si="30"/>
        <v>0.01</v>
      </c>
      <c r="O133" s="117">
        <f t="shared" si="30"/>
        <v>0</v>
      </c>
      <c r="P133" s="119">
        <f t="shared" si="30"/>
        <v>0.01</v>
      </c>
    </row>
  </sheetData>
  <phoneticPr fontId="3"/>
  <pageMargins left="0.75" right="0.75" top="1" bottom="1" header="0.51200000000000001" footer="0.51200000000000001"/>
  <pageSetup paperSize="8" scale="7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133"/>
  <sheetViews>
    <sheetView zoomScale="80" workbookViewId="0">
      <selection activeCell="D1" sqref="D1"/>
    </sheetView>
  </sheetViews>
  <sheetFormatPr defaultRowHeight="13.5" x14ac:dyDescent="0.15"/>
  <cols>
    <col min="1" max="3" width="3" style="1" customWidth="1"/>
    <col min="4" max="4" width="20.875" style="1" customWidth="1"/>
    <col min="5" max="7" width="10.625" style="2" customWidth="1"/>
    <col min="8" max="8" width="0.125" style="141" customWidth="1"/>
    <col min="9" max="16" width="10.625" customWidth="1"/>
    <col min="17" max="17" width="10.625" style="114" customWidth="1"/>
    <col min="18" max="16384" width="9" style="4"/>
  </cols>
  <sheetData>
    <row r="1" spans="1:17" x14ac:dyDescent="0.15">
      <c r="A1" s="1" t="s">
        <v>0</v>
      </c>
      <c r="Q1" s="3"/>
    </row>
    <row r="2" spans="1:17" x14ac:dyDescent="0.15">
      <c r="A2" s="5"/>
      <c r="B2" s="5"/>
      <c r="C2" s="5"/>
      <c r="D2" s="5"/>
      <c r="E2" s="6"/>
      <c r="F2" s="7"/>
      <c r="G2" s="132"/>
      <c r="H2" s="128"/>
      <c r="I2" s="8" t="s">
        <v>173</v>
      </c>
      <c r="J2" s="9"/>
      <c r="K2" s="10"/>
      <c r="L2" s="8" t="s">
        <v>3</v>
      </c>
      <c r="M2" s="9" t="s">
        <v>4</v>
      </c>
      <c r="N2" s="10"/>
      <c r="O2" s="11" t="s">
        <v>5</v>
      </c>
      <c r="P2" s="10"/>
      <c r="Q2" s="12"/>
    </row>
    <row r="3" spans="1:17" s="22" customFormat="1" ht="14.25" thickBot="1" x14ac:dyDescent="0.2">
      <c r="A3" s="13" t="s">
        <v>6</v>
      </c>
      <c r="B3" s="14"/>
      <c r="C3" s="14"/>
      <c r="D3" s="15"/>
      <c r="E3" s="16" t="s">
        <v>7</v>
      </c>
      <c r="F3" s="17" t="s">
        <v>8</v>
      </c>
      <c r="G3" s="133" t="s">
        <v>9</v>
      </c>
      <c r="H3" s="129"/>
      <c r="I3" s="18" t="s">
        <v>7</v>
      </c>
      <c r="J3" s="19" t="s">
        <v>8</v>
      </c>
      <c r="K3" s="20" t="s">
        <v>9</v>
      </c>
      <c r="L3" s="18" t="s">
        <v>10</v>
      </c>
      <c r="M3" s="19" t="s">
        <v>11</v>
      </c>
      <c r="N3" s="20" t="s">
        <v>12</v>
      </c>
      <c r="O3" s="18" t="s">
        <v>13</v>
      </c>
      <c r="P3" s="20" t="s">
        <v>14</v>
      </c>
      <c r="Q3" s="21"/>
    </row>
    <row r="4" spans="1:17" s="31" customFormat="1" ht="14.25" thickTop="1" x14ac:dyDescent="0.15">
      <c r="A4" s="23"/>
      <c r="B4" s="23"/>
      <c r="C4" s="23"/>
      <c r="D4" s="24" t="s">
        <v>15</v>
      </c>
      <c r="E4" s="25" t="s">
        <v>133</v>
      </c>
      <c r="F4" s="26">
        <v>0</v>
      </c>
      <c r="G4" s="134" t="e">
        <f t="shared" ref="G4:G17" si="0">E4-F4</f>
        <v>#VALUE!</v>
      </c>
      <c r="H4" s="130"/>
      <c r="I4" s="27">
        <f>SUMIF(E$3:H$3,"=実績",E4:H4)</f>
        <v>0</v>
      </c>
      <c r="J4" s="28">
        <f>SUMIF(E$3:H$3,"=計画",E4:H4)</f>
        <v>0</v>
      </c>
      <c r="K4" s="29">
        <f t="shared" ref="K4:K17" si="1">I4-J4</f>
        <v>0</v>
      </c>
      <c r="L4" s="25" t="s">
        <v>182</v>
      </c>
      <c r="M4" s="28">
        <v>0</v>
      </c>
      <c r="N4" s="29">
        <v>0</v>
      </c>
      <c r="O4" s="27">
        <v>0</v>
      </c>
      <c r="P4" s="29">
        <v>0</v>
      </c>
      <c r="Q4" s="30"/>
    </row>
    <row r="5" spans="1:17" s="31" customFormat="1" x14ac:dyDescent="0.15">
      <c r="A5" s="32"/>
      <c r="B5" s="32"/>
      <c r="C5" s="32"/>
      <c r="D5" s="33" t="s">
        <v>16</v>
      </c>
      <c r="E5" s="34" t="s">
        <v>134</v>
      </c>
      <c r="F5" s="35">
        <v>0</v>
      </c>
      <c r="G5" s="122" t="e">
        <f t="shared" si="0"/>
        <v>#VALUE!</v>
      </c>
      <c r="H5" s="130"/>
      <c r="I5" s="36">
        <f t="shared" ref="I5:I68" si="2">SUMIF(E$3:H$3,"=実績",E5:H5)</f>
        <v>0</v>
      </c>
      <c r="J5" s="37">
        <f t="shared" ref="J5:J68" si="3">SUMIF(E$3:H$3,"=計画",E5:H5)</f>
        <v>0</v>
      </c>
      <c r="K5" s="38">
        <f t="shared" si="1"/>
        <v>0</v>
      </c>
      <c r="L5" s="34" t="s">
        <v>183</v>
      </c>
      <c r="M5" s="37">
        <v>0</v>
      </c>
      <c r="N5" s="38">
        <v>0</v>
      </c>
      <c r="O5" s="36">
        <v>0</v>
      </c>
      <c r="P5" s="38">
        <v>0</v>
      </c>
      <c r="Q5" s="30"/>
    </row>
    <row r="6" spans="1:17" s="31" customFormat="1" x14ac:dyDescent="0.15">
      <c r="A6" s="32"/>
      <c r="B6" s="32"/>
      <c r="C6" s="32"/>
      <c r="D6" s="33" t="s">
        <v>17</v>
      </c>
      <c r="E6" s="34" t="s">
        <v>135</v>
      </c>
      <c r="F6" s="35">
        <v>0</v>
      </c>
      <c r="G6" s="122" t="e">
        <f t="shared" si="0"/>
        <v>#VALUE!</v>
      </c>
      <c r="H6" s="130"/>
      <c r="I6" s="36">
        <f t="shared" si="2"/>
        <v>0</v>
      </c>
      <c r="J6" s="37">
        <f t="shared" si="3"/>
        <v>0</v>
      </c>
      <c r="K6" s="38">
        <f t="shared" si="1"/>
        <v>0</v>
      </c>
      <c r="L6" s="34" t="s">
        <v>184</v>
      </c>
      <c r="M6" s="37">
        <v>0</v>
      </c>
      <c r="N6" s="38">
        <v>0</v>
      </c>
      <c r="O6" s="36">
        <v>0</v>
      </c>
      <c r="P6" s="38">
        <v>0</v>
      </c>
      <c r="Q6" s="30"/>
    </row>
    <row r="7" spans="1:17" s="31" customFormat="1" x14ac:dyDescent="0.15">
      <c r="A7" s="32"/>
      <c r="B7" s="32"/>
      <c r="C7" s="32"/>
      <c r="D7" s="33" t="s">
        <v>18</v>
      </c>
      <c r="E7" s="34" t="s">
        <v>136</v>
      </c>
      <c r="F7" s="35">
        <v>0</v>
      </c>
      <c r="G7" s="122" t="e">
        <f t="shared" si="0"/>
        <v>#VALUE!</v>
      </c>
      <c r="H7" s="130"/>
      <c r="I7" s="36">
        <f t="shared" si="2"/>
        <v>0</v>
      </c>
      <c r="J7" s="37">
        <f t="shared" si="3"/>
        <v>0</v>
      </c>
      <c r="K7" s="38">
        <f t="shared" si="1"/>
        <v>0</v>
      </c>
      <c r="L7" s="34" t="s">
        <v>185</v>
      </c>
      <c r="M7" s="37">
        <v>0</v>
      </c>
      <c r="N7" s="38">
        <v>0</v>
      </c>
      <c r="O7" s="36">
        <v>0</v>
      </c>
      <c r="P7" s="38">
        <v>0</v>
      </c>
      <c r="Q7" s="30"/>
    </row>
    <row r="8" spans="1:17" s="31" customFormat="1" x14ac:dyDescent="0.15">
      <c r="A8" s="32"/>
      <c r="B8" s="32"/>
      <c r="C8" s="32"/>
      <c r="D8" s="39" t="s">
        <v>19</v>
      </c>
      <c r="E8" s="40" t="s">
        <v>137</v>
      </c>
      <c r="F8" s="41">
        <v>0</v>
      </c>
      <c r="G8" s="135" t="e">
        <f t="shared" si="0"/>
        <v>#VALUE!</v>
      </c>
      <c r="H8" s="130"/>
      <c r="I8" s="42">
        <f t="shared" si="2"/>
        <v>0</v>
      </c>
      <c r="J8" s="43">
        <f t="shared" si="3"/>
        <v>0</v>
      </c>
      <c r="K8" s="44">
        <f t="shared" si="1"/>
        <v>0</v>
      </c>
      <c r="L8" s="40" t="s">
        <v>186</v>
      </c>
      <c r="M8" s="43">
        <v>0</v>
      </c>
      <c r="N8" s="44">
        <v>0</v>
      </c>
      <c r="O8" s="42">
        <v>0</v>
      </c>
      <c r="P8" s="44">
        <v>0</v>
      </c>
      <c r="Q8" s="30"/>
    </row>
    <row r="9" spans="1:17" s="31" customFormat="1" x14ac:dyDescent="0.15">
      <c r="A9" s="32"/>
      <c r="B9" s="32"/>
      <c r="C9" s="45" t="s">
        <v>20</v>
      </c>
      <c r="D9" s="46"/>
      <c r="E9" s="47">
        <f t="shared" ref="E9:P9" si="4">SUM(E4:E8)</f>
        <v>0</v>
      </c>
      <c r="F9" s="48">
        <f t="shared" si="4"/>
        <v>0</v>
      </c>
      <c r="G9" s="126">
        <f t="shared" si="0"/>
        <v>0</v>
      </c>
      <c r="H9" s="131"/>
      <c r="I9" s="49">
        <f t="shared" si="2"/>
        <v>0</v>
      </c>
      <c r="J9" s="50">
        <f t="shared" si="3"/>
        <v>0</v>
      </c>
      <c r="K9" s="51">
        <f t="shared" si="1"/>
        <v>0</v>
      </c>
      <c r="L9" s="47">
        <f t="shared" si="4"/>
        <v>0</v>
      </c>
      <c r="M9" s="50">
        <f t="shared" si="4"/>
        <v>0</v>
      </c>
      <c r="N9" s="51">
        <f t="shared" si="4"/>
        <v>0</v>
      </c>
      <c r="O9" s="49">
        <f t="shared" si="4"/>
        <v>0</v>
      </c>
      <c r="P9" s="51">
        <f t="shared" si="4"/>
        <v>0</v>
      </c>
      <c r="Q9" s="30"/>
    </row>
    <row r="10" spans="1:17" s="31" customFormat="1" x14ac:dyDescent="0.15">
      <c r="A10" s="32"/>
      <c r="B10" s="32"/>
      <c r="C10" s="52"/>
      <c r="D10" s="53" t="s">
        <v>21</v>
      </c>
      <c r="E10" s="54" t="s">
        <v>138</v>
      </c>
      <c r="F10" s="55">
        <v>0</v>
      </c>
      <c r="G10" s="126" t="e">
        <f t="shared" si="0"/>
        <v>#VALUE!</v>
      </c>
      <c r="H10" s="130"/>
      <c r="I10" s="56">
        <f t="shared" si="2"/>
        <v>0</v>
      </c>
      <c r="J10" s="57">
        <f t="shared" si="3"/>
        <v>0</v>
      </c>
      <c r="K10" s="58">
        <f t="shared" si="1"/>
        <v>0</v>
      </c>
      <c r="L10" s="54" t="s">
        <v>187</v>
      </c>
      <c r="M10" s="57">
        <v>0</v>
      </c>
      <c r="N10" s="58">
        <v>0</v>
      </c>
      <c r="O10" s="56">
        <v>0</v>
      </c>
      <c r="P10" s="58">
        <v>0</v>
      </c>
      <c r="Q10" s="30"/>
    </row>
    <row r="11" spans="1:17" s="31" customFormat="1" x14ac:dyDescent="0.15">
      <c r="A11" s="32"/>
      <c r="B11" s="32"/>
      <c r="C11" s="32"/>
      <c r="D11" s="33" t="s">
        <v>17</v>
      </c>
      <c r="E11" s="34" t="s">
        <v>139</v>
      </c>
      <c r="F11" s="35">
        <v>0</v>
      </c>
      <c r="G11" s="122" t="e">
        <f t="shared" si="0"/>
        <v>#VALUE!</v>
      </c>
      <c r="H11" s="130"/>
      <c r="I11" s="36">
        <f t="shared" si="2"/>
        <v>0</v>
      </c>
      <c r="J11" s="37">
        <f t="shared" si="3"/>
        <v>0</v>
      </c>
      <c r="K11" s="38">
        <f t="shared" si="1"/>
        <v>0</v>
      </c>
      <c r="L11" s="34" t="s">
        <v>188</v>
      </c>
      <c r="M11" s="37">
        <v>0</v>
      </c>
      <c r="N11" s="38">
        <v>0</v>
      </c>
      <c r="O11" s="36">
        <v>0</v>
      </c>
      <c r="P11" s="38">
        <v>0</v>
      </c>
      <c r="Q11" s="30"/>
    </row>
    <row r="12" spans="1:17" s="31" customFormat="1" x14ac:dyDescent="0.15">
      <c r="A12" s="32"/>
      <c r="B12" s="32"/>
      <c r="C12" s="32"/>
      <c r="D12" s="33" t="s">
        <v>22</v>
      </c>
      <c r="E12" s="34" t="s">
        <v>140</v>
      </c>
      <c r="F12" s="35">
        <v>0</v>
      </c>
      <c r="G12" s="122" t="e">
        <f t="shared" si="0"/>
        <v>#VALUE!</v>
      </c>
      <c r="H12" s="130"/>
      <c r="I12" s="36">
        <f t="shared" si="2"/>
        <v>0</v>
      </c>
      <c r="J12" s="37">
        <f t="shared" si="3"/>
        <v>0</v>
      </c>
      <c r="K12" s="38">
        <f t="shared" si="1"/>
        <v>0</v>
      </c>
      <c r="L12" s="34" t="s">
        <v>189</v>
      </c>
      <c r="M12" s="37">
        <v>0</v>
      </c>
      <c r="N12" s="38">
        <v>0</v>
      </c>
      <c r="O12" s="36">
        <v>0</v>
      </c>
      <c r="P12" s="38">
        <v>0</v>
      </c>
      <c r="Q12" s="30"/>
    </row>
    <row r="13" spans="1:17" s="31" customFormat="1" x14ac:dyDescent="0.15">
      <c r="A13" s="32"/>
      <c r="B13" s="32"/>
      <c r="C13" s="32"/>
      <c r="D13" s="39" t="s">
        <v>23</v>
      </c>
      <c r="E13" s="40" t="s">
        <v>141</v>
      </c>
      <c r="F13" s="41">
        <v>0</v>
      </c>
      <c r="G13" s="135" t="e">
        <f t="shared" si="0"/>
        <v>#VALUE!</v>
      </c>
      <c r="H13" s="130"/>
      <c r="I13" s="42">
        <f t="shared" si="2"/>
        <v>0</v>
      </c>
      <c r="J13" s="43">
        <f t="shared" si="3"/>
        <v>0</v>
      </c>
      <c r="K13" s="44">
        <f t="shared" si="1"/>
        <v>0</v>
      </c>
      <c r="L13" s="40" t="s">
        <v>190</v>
      </c>
      <c r="M13" s="43">
        <v>0</v>
      </c>
      <c r="N13" s="44">
        <v>0</v>
      </c>
      <c r="O13" s="42">
        <v>0</v>
      </c>
      <c r="P13" s="44">
        <v>0</v>
      </c>
      <c r="Q13" s="30"/>
    </row>
    <row r="14" spans="1:17" s="31" customFormat="1" x14ac:dyDescent="0.15">
      <c r="A14" s="32"/>
      <c r="B14" s="32"/>
      <c r="C14" s="45" t="s">
        <v>21</v>
      </c>
      <c r="D14" s="46"/>
      <c r="E14" s="59">
        <f t="shared" ref="E14:P14" si="5">SUM(E10:E13)</f>
        <v>0</v>
      </c>
      <c r="F14" s="60">
        <f t="shared" si="5"/>
        <v>0</v>
      </c>
      <c r="G14" s="126">
        <f t="shared" si="0"/>
        <v>0</v>
      </c>
      <c r="H14" s="131"/>
      <c r="I14" s="61">
        <f t="shared" si="2"/>
        <v>0</v>
      </c>
      <c r="J14" s="62">
        <f t="shared" si="3"/>
        <v>0</v>
      </c>
      <c r="K14" s="63">
        <f t="shared" si="1"/>
        <v>0</v>
      </c>
      <c r="L14" s="59">
        <f t="shared" si="5"/>
        <v>0</v>
      </c>
      <c r="M14" s="62">
        <f t="shared" si="5"/>
        <v>0</v>
      </c>
      <c r="N14" s="63">
        <f t="shared" si="5"/>
        <v>0</v>
      </c>
      <c r="O14" s="61">
        <f t="shared" si="5"/>
        <v>0</v>
      </c>
      <c r="P14" s="63">
        <f t="shared" si="5"/>
        <v>0</v>
      </c>
      <c r="Q14" s="30"/>
    </row>
    <row r="15" spans="1:17" s="31" customFormat="1" x14ac:dyDescent="0.15">
      <c r="A15" s="32"/>
      <c r="B15" s="32"/>
      <c r="C15" s="64" t="s">
        <v>24</v>
      </c>
      <c r="D15" s="65"/>
      <c r="E15" s="54" t="s">
        <v>142</v>
      </c>
      <c r="F15" s="55">
        <v>0</v>
      </c>
      <c r="G15" s="126" t="e">
        <f t="shared" si="0"/>
        <v>#VALUE!</v>
      </c>
      <c r="H15" s="130"/>
      <c r="I15" s="56">
        <f t="shared" si="2"/>
        <v>0</v>
      </c>
      <c r="J15" s="57">
        <f t="shared" si="3"/>
        <v>0</v>
      </c>
      <c r="K15" s="58">
        <f t="shared" si="1"/>
        <v>0</v>
      </c>
      <c r="L15" s="54" t="s">
        <v>191</v>
      </c>
      <c r="M15" s="57">
        <v>0</v>
      </c>
      <c r="N15" s="58">
        <v>0</v>
      </c>
      <c r="O15" s="56">
        <v>0</v>
      </c>
      <c r="P15" s="58">
        <v>0</v>
      </c>
      <c r="Q15" s="30"/>
    </row>
    <row r="16" spans="1:17" s="31" customFormat="1" x14ac:dyDescent="0.15">
      <c r="A16" s="32"/>
      <c r="B16" s="32"/>
      <c r="C16" s="66" t="s">
        <v>25</v>
      </c>
      <c r="D16" s="67"/>
      <c r="E16" s="40" t="s">
        <v>143</v>
      </c>
      <c r="F16" s="41">
        <v>0</v>
      </c>
      <c r="G16" s="135" t="e">
        <f t="shared" si="0"/>
        <v>#VALUE!</v>
      </c>
      <c r="H16" s="130"/>
      <c r="I16" s="42">
        <f t="shared" si="2"/>
        <v>0</v>
      </c>
      <c r="J16" s="43">
        <f t="shared" si="3"/>
        <v>0</v>
      </c>
      <c r="K16" s="44">
        <f t="shared" si="1"/>
        <v>0</v>
      </c>
      <c r="L16" s="40" t="s">
        <v>192</v>
      </c>
      <c r="M16" s="43">
        <v>0</v>
      </c>
      <c r="N16" s="44">
        <v>0</v>
      </c>
      <c r="O16" s="42">
        <v>0</v>
      </c>
      <c r="P16" s="44">
        <v>0</v>
      </c>
      <c r="Q16" s="30"/>
    </row>
    <row r="17" spans="1:17" s="31" customFormat="1" x14ac:dyDescent="0.15">
      <c r="A17" s="32"/>
      <c r="B17" s="45" t="s">
        <v>26</v>
      </c>
      <c r="C17" s="68"/>
      <c r="D17" s="46"/>
      <c r="E17" s="59" t="e">
        <f>SUM(E9+E14+E15+E16)</f>
        <v>#VALUE!</v>
      </c>
      <c r="F17" s="60">
        <f t="shared" ref="F17:P17" si="6">(SUM(F9+F14+F15+F16))</f>
        <v>0</v>
      </c>
      <c r="G17" s="126" t="e">
        <f t="shared" si="0"/>
        <v>#VALUE!</v>
      </c>
      <c r="H17" s="131"/>
      <c r="I17" s="61" t="e">
        <f t="shared" si="2"/>
        <v>#VALUE!</v>
      </c>
      <c r="J17" s="62">
        <f t="shared" si="3"/>
        <v>0</v>
      </c>
      <c r="K17" s="63" t="e">
        <f t="shared" si="1"/>
        <v>#VALUE!</v>
      </c>
      <c r="L17" s="59" t="e">
        <f>SUM(L9+L14+L15+L16)</f>
        <v>#VALUE!</v>
      </c>
      <c r="M17" s="62">
        <f t="shared" si="6"/>
        <v>0</v>
      </c>
      <c r="N17" s="63">
        <f t="shared" si="6"/>
        <v>0</v>
      </c>
      <c r="O17" s="61">
        <f t="shared" si="6"/>
        <v>0</v>
      </c>
      <c r="P17" s="63">
        <f t="shared" si="6"/>
        <v>0</v>
      </c>
      <c r="Q17" s="30"/>
    </row>
    <row r="18" spans="1:17" s="31" customFormat="1" hidden="1" x14ac:dyDescent="0.15">
      <c r="A18" s="32"/>
      <c r="B18" s="32"/>
      <c r="C18" s="52"/>
      <c r="D18" s="69" t="s">
        <v>27</v>
      </c>
      <c r="E18" s="54">
        <v>0</v>
      </c>
      <c r="F18" s="55">
        <v>0</v>
      </c>
      <c r="G18" s="126">
        <v>0</v>
      </c>
      <c r="H18" s="130"/>
      <c r="I18" s="56">
        <f t="shared" si="2"/>
        <v>0</v>
      </c>
      <c r="J18" s="57">
        <f t="shared" si="3"/>
        <v>0</v>
      </c>
      <c r="K18" s="58">
        <v>0</v>
      </c>
      <c r="L18" s="54">
        <v>0</v>
      </c>
      <c r="M18" s="57">
        <v>0</v>
      </c>
      <c r="N18" s="58">
        <v>0</v>
      </c>
      <c r="O18" s="56">
        <v>0</v>
      </c>
      <c r="P18" s="58">
        <v>0</v>
      </c>
      <c r="Q18" s="30"/>
    </row>
    <row r="19" spans="1:17" s="31" customFormat="1" hidden="1" x14ac:dyDescent="0.15">
      <c r="A19" s="32"/>
      <c r="B19" s="32"/>
      <c r="C19" s="32"/>
      <c r="D19" s="70" t="s">
        <v>28</v>
      </c>
      <c r="E19" s="34">
        <v>0</v>
      </c>
      <c r="F19" s="35">
        <v>0</v>
      </c>
      <c r="G19" s="122">
        <v>0</v>
      </c>
      <c r="H19" s="130"/>
      <c r="I19" s="36">
        <f t="shared" si="2"/>
        <v>0</v>
      </c>
      <c r="J19" s="37">
        <f t="shared" si="3"/>
        <v>0</v>
      </c>
      <c r="K19" s="38">
        <v>0</v>
      </c>
      <c r="L19" s="34">
        <v>0</v>
      </c>
      <c r="M19" s="37">
        <v>0</v>
      </c>
      <c r="N19" s="38">
        <v>0</v>
      </c>
      <c r="O19" s="36">
        <v>0</v>
      </c>
      <c r="P19" s="38">
        <v>0</v>
      </c>
      <c r="Q19" s="30"/>
    </row>
    <row r="20" spans="1:17" s="31" customFormat="1" hidden="1" x14ac:dyDescent="0.15">
      <c r="A20" s="32"/>
      <c r="B20" s="32"/>
      <c r="C20" s="32"/>
      <c r="D20" s="70" t="s">
        <v>29</v>
      </c>
      <c r="E20" s="34">
        <v>0</v>
      </c>
      <c r="F20" s="35">
        <v>0</v>
      </c>
      <c r="G20" s="122">
        <v>0</v>
      </c>
      <c r="H20" s="130"/>
      <c r="I20" s="36">
        <f t="shared" si="2"/>
        <v>0</v>
      </c>
      <c r="J20" s="37">
        <f t="shared" si="3"/>
        <v>0</v>
      </c>
      <c r="K20" s="38">
        <v>0</v>
      </c>
      <c r="L20" s="34">
        <v>0</v>
      </c>
      <c r="M20" s="37">
        <v>0</v>
      </c>
      <c r="N20" s="38">
        <v>0</v>
      </c>
      <c r="O20" s="36">
        <v>0</v>
      </c>
      <c r="P20" s="38">
        <v>0</v>
      </c>
      <c r="Q20" s="30"/>
    </row>
    <row r="21" spans="1:17" s="31" customFormat="1" hidden="1" x14ac:dyDescent="0.15">
      <c r="A21" s="32"/>
      <c r="B21" s="32"/>
      <c r="C21" s="32"/>
      <c r="D21" s="70" t="s">
        <v>30</v>
      </c>
      <c r="E21" s="34">
        <v>0</v>
      </c>
      <c r="F21" s="35">
        <v>0</v>
      </c>
      <c r="G21" s="122">
        <v>0</v>
      </c>
      <c r="H21" s="130"/>
      <c r="I21" s="36">
        <f t="shared" si="2"/>
        <v>0</v>
      </c>
      <c r="J21" s="37">
        <f t="shared" si="3"/>
        <v>0</v>
      </c>
      <c r="K21" s="38">
        <v>0</v>
      </c>
      <c r="L21" s="34">
        <v>0</v>
      </c>
      <c r="M21" s="37">
        <v>0</v>
      </c>
      <c r="N21" s="38">
        <v>0</v>
      </c>
      <c r="O21" s="36">
        <v>0</v>
      </c>
      <c r="P21" s="38">
        <v>0</v>
      </c>
      <c r="Q21" s="30"/>
    </row>
    <row r="22" spans="1:17" s="31" customFormat="1" hidden="1" x14ac:dyDescent="0.15">
      <c r="A22" s="32"/>
      <c r="B22" s="32"/>
      <c r="C22" s="32"/>
      <c r="D22" s="70" t="s">
        <v>31</v>
      </c>
      <c r="E22" s="34">
        <v>0</v>
      </c>
      <c r="F22" s="35">
        <v>0</v>
      </c>
      <c r="G22" s="122">
        <v>0</v>
      </c>
      <c r="H22" s="130"/>
      <c r="I22" s="36">
        <f t="shared" si="2"/>
        <v>0</v>
      </c>
      <c r="J22" s="37">
        <f t="shared" si="3"/>
        <v>0</v>
      </c>
      <c r="K22" s="38">
        <v>0</v>
      </c>
      <c r="L22" s="34">
        <v>0</v>
      </c>
      <c r="M22" s="37">
        <v>0</v>
      </c>
      <c r="N22" s="38">
        <v>0</v>
      </c>
      <c r="O22" s="36">
        <v>0</v>
      </c>
      <c r="P22" s="38">
        <v>0</v>
      </c>
      <c r="Q22" s="30"/>
    </row>
    <row r="23" spans="1:17" s="31" customFormat="1" hidden="1" x14ac:dyDescent="0.15">
      <c r="A23" s="32"/>
      <c r="B23" s="32"/>
      <c r="C23" s="32"/>
      <c r="D23" s="70" t="s">
        <v>32</v>
      </c>
      <c r="E23" s="34">
        <v>0</v>
      </c>
      <c r="F23" s="35">
        <v>0</v>
      </c>
      <c r="G23" s="122">
        <v>0</v>
      </c>
      <c r="H23" s="130"/>
      <c r="I23" s="36">
        <f t="shared" si="2"/>
        <v>0</v>
      </c>
      <c r="J23" s="37">
        <f t="shared" si="3"/>
        <v>0</v>
      </c>
      <c r="K23" s="38">
        <v>0</v>
      </c>
      <c r="L23" s="34">
        <v>0</v>
      </c>
      <c r="M23" s="37">
        <v>0</v>
      </c>
      <c r="N23" s="38">
        <v>0</v>
      </c>
      <c r="O23" s="36">
        <v>0</v>
      </c>
      <c r="P23" s="38">
        <v>0</v>
      </c>
      <c r="Q23" s="30"/>
    </row>
    <row r="24" spans="1:17" s="31" customFormat="1" hidden="1" x14ac:dyDescent="0.15">
      <c r="A24" s="32"/>
      <c r="B24" s="32"/>
      <c r="C24" s="32"/>
      <c r="D24" s="70" t="s">
        <v>33</v>
      </c>
      <c r="E24" s="34">
        <v>0</v>
      </c>
      <c r="F24" s="35">
        <v>0</v>
      </c>
      <c r="G24" s="122">
        <v>0</v>
      </c>
      <c r="H24" s="130"/>
      <c r="I24" s="36">
        <f t="shared" si="2"/>
        <v>0</v>
      </c>
      <c r="J24" s="37">
        <f t="shared" si="3"/>
        <v>0</v>
      </c>
      <c r="K24" s="38">
        <v>0</v>
      </c>
      <c r="L24" s="34">
        <v>0</v>
      </c>
      <c r="M24" s="37">
        <v>0</v>
      </c>
      <c r="N24" s="38">
        <v>0</v>
      </c>
      <c r="O24" s="36">
        <v>0</v>
      </c>
      <c r="P24" s="38">
        <v>0</v>
      </c>
      <c r="Q24" s="30"/>
    </row>
    <row r="25" spans="1:17" s="31" customFormat="1" hidden="1" x14ac:dyDescent="0.15">
      <c r="A25" s="32"/>
      <c r="B25" s="32"/>
      <c r="C25" s="32"/>
      <c r="D25" s="70" t="s">
        <v>34</v>
      </c>
      <c r="E25" s="34">
        <v>0</v>
      </c>
      <c r="F25" s="35">
        <v>0</v>
      </c>
      <c r="G25" s="122">
        <v>0</v>
      </c>
      <c r="H25" s="130"/>
      <c r="I25" s="36">
        <f t="shared" si="2"/>
        <v>0</v>
      </c>
      <c r="J25" s="37">
        <f t="shared" si="3"/>
        <v>0</v>
      </c>
      <c r="K25" s="38">
        <v>0</v>
      </c>
      <c r="L25" s="34">
        <v>0</v>
      </c>
      <c r="M25" s="37">
        <v>0</v>
      </c>
      <c r="N25" s="38">
        <v>0</v>
      </c>
      <c r="O25" s="36">
        <v>0</v>
      </c>
      <c r="P25" s="38">
        <v>0</v>
      </c>
      <c r="Q25" s="30"/>
    </row>
    <row r="26" spans="1:17" s="31" customFormat="1" hidden="1" x14ac:dyDescent="0.15">
      <c r="A26" s="32"/>
      <c r="B26" s="32"/>
      <c r="C26" s="32"/>
      <c r="D26" s="71" t="s">
        <v>35</v>
      </c>
      <c r="E26" s="40">
        <v>0</v>
      </c>
      <c r="F26" s="41">
        <v>0</v>
      </c>
      <c r="G26" s="136">
        <v>0</v>
      </c>
      <c r="H26" s="130"/>
      <c r="I26" s="42">
        <f t="shared" si="2"/>
        <v>0</v>
      </c>
      <c r="J26" s="43">
        <f t="shared" si="3"/>
        <v>0</v>
      </c>
      <c r="K26" s="44">
        <v>0</v>
      </c>
      <c r="L26" s="40">
        <v>0</v>
      </c>
      <c r="M26" s="43">
        <v>0</v>
      </c>
      <c r="N26" s="44">
        <v>0</v>
      </c>
      <c r="O26" s="42">
        <v>0</v>
      </c>
      <c r="P26" s="44">
        <v>0</v>
      </c>
      <c r="Q26" s="30"/>
    </row>
    <row r="27" spans="1:17" s="31" customFormat="1" hidden="1" x14ac:dyDescent="0.15">
      <c r="A27" s="32"/>
      <c r="B27" s="32"/>
      <c r="C27" s="45" t="s">
        <v>35</v>
      </c>
      <c r="D27" s="46"/>
      <c r="E27" s="59">
        <f t="shared" ref="E27:P27" si="7">SUM(E18:E26)</f>
        <v>0</v>
      </c>
      <c r="F27" s="60">
        <f t="shared" si="7"/>
        <v>0</v>
      </c>
      <c r="G27" s="137">
        <f t="shared" si="7"/>
        <v>0</v>
      </c>
      <c r="H27" s="130"/>
      <c r="I27" s="61">
        <f t="shared" si="2"/>
        <v>0</v>
      </c>
      <c r="J27" s="62">
        <f t="shared" si="3"/>
        <v>0</v>
      </c>
      <c r="K27" s="63">
        <f t="shared" si="7"/>
        <v>0</v>
      </c>
      <c r="L27" s="59">
        <f t="shared" si="7"/>
        <v>0</v>
      </c>
      <c r="M27" s="62">
        <f t="shared" si="7"/>
        <v>0</v>
      </c>
      <c r="N27" s="63">
        <f t="shared" si="7"/>
        <v>0</v>
      </c>
      <c r="O27" s="61">
        <f t="shared" si="7"/>
        <v>0</v>
      </c>
      <c r="P27" s="63">
        <f t="shared" si="7"/>
        <v>0</v>
      </c>
      <c r="Q27" s="30"/>
    </row>
    <row r="28" spans="1:17" s="31" customFormat="1" hidden="1" x14ac:dyDescent="0.15">
      <c r="A28" s="32"/>
      <c r="B28" s="32"/>
      <c r="C28" s="52"/>
      <c r="D28" s="69" t="s">
        <v>36</v>
      </c>
      <c r="E28" s="54">
        <v>0</v>
      </c>
      <c r="F28" s="55">
        <v>0</v>
      </c>
      <c r="G28" s="126">
        <v>0</v>
      </c>
      <c r="H28" s="130"/>
      <c r="I28" s="56">
        <f t="shared" si="2"/>
        <v>0</v>
      </c>
      <c r="J28" s="57">
        <f t="shared" si="3"/>
        <v>0</v>
      </c>
      <c r="K28" s="58">
        <v>0</v>
      </c>
      <c r="L28" s="54">
        <v>0</v>
      </c>
      <c r="M28" s="57">
        <v>0</v>
      </c>
      <c r="N28" s="58">
        <v>0</v>
      </c>
      <c r="O28" s="56">
        <v>0</v>
      </c>
      <c r="P28" s="58">
        <v>0</v>
      </c>
      <c r="Q28" s="30"/>
    </row>
    <row r="29" spans="1:17" s="31" customFormat="1" hidden="1" x14ac:dyDescent="0.15">
      <c r="A29" s="32"/>
      <c r="B29" s="32"/>
      <c r="C29" s="32"/>
      <c r="D29" s="70" t="s">
        <v>37</v>
      </c>
      <c r="E29" s="34">
        <v>0</v>
      </c>
      <c r="F29" s="35">
        <v>0</v>
      </c>
      <c r="G29" s="122">
        <v>0</v>
      </c>
      <c r="H29" s="130"/>
      <c r="I29" s="36">
        <f t="shared" si="2"/>
        <v>0</v>
      </c>
      <c r="J29" s="37">
        <f t="shared" si="3"/>
        <v>0</v>
      </c>
      <c r="K29" s="38">
        <v>0</v>
      </c>
      <c r="L29" s="34">
        <v>0</v>
      </c>
      <c r="M29" s="37">
        <v>0</v>
      </c>
      <c r="N29" s="38">
        <v>0</v>
      </c>
      <c r="O29" s="36">
        <v>0</v>
      </c>
      <c r="P29" s="38">
        <v>0</v>
      </c>
      <c r="Q29" s="30"/>
    </row>
    <row r="30" spans="1:17" s="31" customFormat="1" hidden="1" x14ac:dyDescent="0.15">
      <c r="A30" s="32"/>
      <c r="B30" s="32"/>
      <c r="C30" s="32"/>
      <c r="D30" s="71" t="s">
        <v>38</v>
      </c>
      <c r="E30" s="40">
        <v>0</v>
      </c>
      <c r="F30" s="41">
        <v>0</v>
      </c>
      <c r="G30" s="136">
        <v>0</v>
      </c>
      <c r="H30" s="130"/>
      <c r="I30" s="42">
        <f t="shared" si="2"/>
        <v>0</v>
      </c>
      <c r="J30" s="43">
        <f t="shared" si="3"/>
        <v>0</v>
      </c>
      <c r="K30" s="44">
        <v>0</v>
      </c>
      <c r="L30" s="40">
        <v>0</v>
      </c>
      <c r="M30" s="43">
        <v>0</v>
      </c>
      <c r="N30" s="44">
        <v>0</v>
      </c>
      <c r="O30" s="42">
        <v>0</v>
      </c>
      <c r="P30" s="44">
        <v>0</v>
      </c>
      <c r="Q30" s="30"/>
    </row>
    <row r="31" spans="1:17" s="31" customFormat="1" hidden="1" x14ac:dyDescent="0.15">
      <c r="A31" s="32"/>
      <c r="B31" s="32"/>
      <c r="C31" s="45" t="s">
        <v>39</v>
      </c>
      <c r="D31" s="46"/>
      <c r="E31" s="59">
        <f t="shared" ref="E31:P31" si="8">SUM(E28:E30)</f>
        <v>0</v>
      </c>
      <c r="F31" s="60">
        <f t="shared" si="8"/>
        <v>0</v>
      </c>
      <c r="G31" s="137">
        <f t="shared" si="8"/>
        <v>0</v>
      </c>
      <c r="H31" s="130"/>
      <c r="I31" s="61">
        <f t="shared" si="2"/>
        <v>0</v>
      </c>
      <c r="J31" s="62">
        <f t="shared" si="3"/>
        <v>0</v>
      </c>
      <c r="K31" s="63">
        <f t="shared" si="8"/>
        <v>0</v>
      </c>
      <c r="L31" s="59">
        <f t="shared" si="8"/>
        <v>0</v>
      </c>
      <c r="M31" s="62">
        <f t="shared" si="8"/>
        <v>0</v>
      </c>
      <c r="N31" s="63">
        <f t="shared" si="8"/>
        <v>0</v>
      </c>
      <c r="O31" s="61">
        <f t="shared" si="8"/>
        <v>0</v>
      </c>
      <c r="P31" s="63">
        <f t="shared" si="8"/>
        <v>0</v>
      </c>
      <c r="Q31" s="30"/>
    </row>
    <row r="32" spans="1:17" s="31" customFormat="1" hidden="1" x14ac:dyDescent="0.15">
      <c r="A32" s="32"/>
      <c r="B32" s="32"/>
      <c r="C32" s="52" t="s">
        <v>40</v>
      </c>
      <c r="D32" s="69"/>
      <c r="E32" s="54">
        <v>0</v>
      </c>
      <c r="F32" s="55">
        <v>0</v>
      </c>
      <c r="G32" s="126">
        <v>0</v>
      </c>
      <c r="H32" s="130"/>
      <c r="I32" s="56">
        <f t="shared" si="2"/>
        <v>0</v>
      </c>
      <c r="J32" s="57">
        <f t="shared" si="3"/>
        <v>0</v>
      </c>
      <c r="K32" s="58">
        <v>0</v>
      </c>
      <c r="L32" s="54">
        <v>0</v>
      </c>
      <c r="M32" s="57">
        <v>0</v>
      </c>
      <c r="N32" s="58">
        <v>0</v>
      </c>
      <c r="O32" s="56">
        <v>0</v>
      </c>
      <c r="P32" s="58">
        <v>0</v>
      </c>
      <c r="Q32" s="30"/>
    </row>
    <row r="33" spans="1:17" s="31" customFormat="1" hidden="1" x14ac:dyDescent="0.15">
      <c r="A33" s="32"/>
      <c r="B33" s="32"/>
      <c r="C33" s="52"/>
      <c r="D33" s="69" t="s">
        <v>41</v>
      </c>
      <c r="E33" s="54">
        <v>0</v>
      </c>
      <c r="F33" s="55">
        <v>0</v>
      </c>
      <c r="G33" s="126">
        <v>0</v>
      </c>
      <c r="H33" s="130"/>
      <c r="I33" s="56">
        <f t="shared" si="2"/>
        <v>0</v>
      </c>
      <c r="J33" s="57">
        <f t="shared" si="3"/>
        <v>0</v>
      </c>
      <c r="K33" s="58">
        <v>0</v>
      </c>
      <c r="L33" s="54">
        <v>0</v>
      </c>
      <c r="M33" s="57">
        <v>0</v>
      </c>
      <c r="N33" s="58">
        <v>0</v>
      </c>
      <c r="O33" s="56">
        <v>0</v>
      </c>
      <c r="P33" s="58">
        <v>0</v>
      </c>
      <c r="Q33" s="30"/>
    </row>
    <row r="34" spans="1:17" s="31" customFormat="1" hidden="1" x14ac:dyDescent="0.15">
      <c r="A34" s="72"/>
      <c r="B34" s="32"/>
      <c r="C34" s="32"/>
      <c r="D34" s="70" t="s">
        <v>42</v>
      </c>
      <c r="E34" s="34">
        <v>0</v>
      </c>
      <c r="F34" s="35">
        <v>0</v>
      </c>
      <c r="G34" s="122">
        <v>0</v>
      </c>
      <c r="H34" s="130"/>
      <c r="I34" s="36">
        <f t="shared" si="2"/>
        <v>0</v>
      </c>
      <c r="J34" s="37">
        <f t="shared" si="3"/>
        <v>0</v>
      </c>
      <c r="K34" s="38">
        <v>0</v>
      </c>
      <c r="L34" s="34">
        <v>0</v>
      </c>
      <c r="M34" s="37">
        <v>0</v>
      </c>
      <c r="N34" s="38">
        <v>0</v>
      </c>
      <c r="O34" s="36">
        <v>0</v>
      </c>
      <c r="P34" s="38">
        <v>0</v>
      </c>
      <c r="Q34" s="30"/>
    </row>
    <row r="35" spans="1:17" s="31" customFormat="1" hidden="1" x14ac:dyDescent="0.15">
      <c r="A35" s="32"/>
      <c r="B35" s="32"/>
      <c r="C35" s="32"/>
      <c r="D35" s="70" t="s">
        <v>43</v>
      </c>
      <c r="E35" s="34">
        <v>0</v>
      </c>
      <c r="F35" s="35">
        <v>0</v>
      </c>
      <c r="G35" s="122">
        <v>0</v>
      </c>
      <c r="H35" s="130"/>
      <c r="I35" s="36">
        <f t="shared" si="2"/>
        <v>0</v>
      </c>
      <c r="J35" s="37">
        <f t="shared" si="3"/>
        <v>0</v>
      </c>
      <c r="K35" s="38">
        <v>0</v>
      </c>
      <c r="L35" s="34">
        <v>0</v>
      </c>
      <c r="M35" s="37">
        <v>0</v>
      </c>
      <c r="N35" s="38">
        <v>0</v>
      </c>
      <c r="O35" s="36">
        <v>0</v>
      </c>
      <c r="P35" s="38">
        <v>0</v>
      </c>
      <c r="Q35" s="30"/>
    </row>
    <row r="36" spans="1:17" s="31" customFormat="1" hidden="1" x14ac:dyDescent="0.15">
      <c r="A36" s="32"/>
      <c r="B36" s="32"/>
      <c r="C36" s="32"/>
      <c r="D36" s="71" t="s">
        <v>23</v>
      </c>
      <c r="E36" s="40">
        <v>0</v>
      </c>
      <c r="F36" s="41">
        <v>0</v>
      </c>
      <c r="G36" s="136">
        <v>0</v>
      </c>
      <c r="H36" s="130"/>
      <c r="I36" s="42">
        <f t="shared" si="2"/>
        <v>0</v>
      </c>
      <c r="J36" s="43">
        <f t="shared" si="3"/>
        <v>0</v>
      </c>
      <c r="K36" s="44">
        <v>0</v>
      </c>
      <c r="L36" s="40">
        <v>0</v>
      </c>
      <c r="M36" s="43">
        <v>0</v>
      </c>
      <c r="N36" s="44">
        <v>0</v>
      </c>
      <c r="O36" s="42">
        <v>0</v>
      </c>
      <c r="P36" s="44">
        <v>0</v>
      </c>
      <c r="Q36" s="30"/>
    </row>
    <row r="37" spans="1:17" s="31" customFormat="1" hidden="1" x14ac:dyDescent="0.15">
      <c r="A37" s="32"/>
      <c r="B37" s="32"/>
      <c r="C37" s="45" t="s">
        <v>44</v>
      </c>
      <c r="D37" s="46"/>
      <c r="E37" s="59">
        <f t="shared" ref="E37:P37" si="9">SUM(E33:E36)</f>
        <v>0</v>
      </c>
      <c r="F37" s="60">
        <f t="shared" si="9"/>
        <v>0</v>
      </c>
      <c r="G37" s="137">
        <f t="shared" si="9"/>
        <v>0</v>
      </c>
      <c r="H37" s="130"/>
      <c r="I37" s="61">
        <f t="shared" si="2"/>
        <v>0</v>
      </c>
      <c r="J37" s="62">
        <f t="shared" si="3"/>
        <v>0</v>
      </c>
      <c r="K37" s="63">
        <f t="shared" si="9"/>
        <v>0</v>
      </c>
      <c r="L37" s="59">
        <f t="shared" si="9"/>
        <v>0</v>
      </c>
      <c r="M37" s="62">
        <f t="shared" si="9"/>
        <v>0</v>
      </c>
      <c r="N37" s="63">
        <f t="shared" si="9"/>
        <v>0</v>
      </c>
      <c r="O37" s="61">
        <f t="shared" si="9"/>
        <v>0</v>
      </c>
      <c r="P37" s="63">
        <f t="shared" si="9"/>
        <v>0</v>
      </c>
      <c r="Q37" s="30"/>
    </row>
    <row r="38" spans="1:17" s="31" customFormat="1" hidden="1" x14ac:dyDescent="0.15">
      <c r="A38" s="32"/>
      <c r="B38" s="45" t="s">
        <v>45</v>
      </c>
      <c r="C38" s="68"/>
      <c r="D38" s="46"/>
      <c r="E38" s="59">
        <f t="shared" ref="E38:P38" si="10">E27+E31+E32+E37</f>
        <v>0</v>
      </c>
      <c r="F38" s="60">
        <f t="shared" si="10"/>
        <v>0</v>
      </c>
      <c r="G38" s="137">
        <f t="shared" si="10"/>
        <v>0</v>
      </c>
      <c r="H38" s="130"/>
      <c r="I38" s="61">
        <f t="shared" si="2"/>
        <v>0</v>
      </c>
      <c r="J38" s="62">
        <f t="shared" si="3"/>
        <v>0</v>
      </c>
      <c r="K38" s="63">
        <f t="shared" si="10"/>
        <v>0</v>
      </c>
      <c r="L38" s="59">
        <f t="shared" si="10"/>
        <v>0</v>
      </c>
      <c r="M38" s="62">
        <f t="shared" si="10"/>
        <v>0</v>
      </c>
      <c r="N38" s="63">
        <f t="shared" si="10"/>
        <v>0</v>
      </c>
      <c r="O38" s="61">
        <f t="shared" si="10"/>
        <v>0</v>
      </c>
      <c r="P38" s="63">
        <f t="shared" si="10"/>
        <v>0</v>
      </c>
      <c r="Q38" s="30"/>
    </row>
    <row r="39" spans="1:17" s="31" customFormat="1" hidden="1" x14ac:dyDescent="0.15">
      <c r="A39" s="72"/>
      <c r="B39" s="32"/>
      <c r="C39" s="73"/>
      <c r="D39" s="69" t="s">
        <v>46</v>
      </c>
      <c r="E39" s="54">
        <v>0</v>
      </c>
      <c r="F39" s="55">
        <v>0</v>
      </c>
      <c r="G39" s="126">
        <v>0</v>
      </c>
      <c r="H39" s="130"/>
      <c r="I39" s="56">
        <f t="shared" si="2"/>
        <v>0</v>
      </c>
      <c r="J39" s="57">
        <f t="shared" si="3"/>
        <v>0</v>
      </c>
      <c r="K39" s="58">
        <v>0</v>
      </c>
      <c r="L39" s="54">
        <v>0</v>
      </c>
      <c r="M39" s="57">
        <v>0</v>
      </c>
      <c r="N39" s="58">
        <v>0</v>
      </c>
      <c r="O39" s="56">
        <v>0</v>
      </c>
      <c r="P39" s="58">
        <v>0</v>
      </c>
      <c r="Q39" s="30"/>
    </row>
    <row r="40" spans="1:17" s="31" customFormat="1" hidden="1" x14ac:dyDescent="0.15">
      <c r="A40" s="32"/>
      <c r="B40" s="32"/>
      <c r="C40" s="74"/>
      <c r="D40" s="71" t="s">
        <v>47</v>
      </c>
      <c r="E40" s="40">
        <v>0</v>
      </c>
      <c r="F40" s="41">
        <v>0</v>
      </c>
      <c r="G40" s="136">
        <v>0</v>
      </c>
      <c r="H40" s="130"/>
      <c r="I40" s="42">
        <f t="shared" si="2"/>
        <v>0</v>
      </c>
      <c r="J40" s="43">
        <f t="shared" si="3"/>
        <v>0</v>
      </c>
      <c r="K40" s="44">
        <v>0</v>
      </c>
      <c r="L40" s="40">
        <v>0</v>
      </c>
      <c r="M40" s="43">
        <v>0</v>
      </c>
      <c r="N40" s="44">
        <v>0</v>
      </c>
      <c r="O40" s="42">
        <v>0</v>
      </c>
      <c r="P40" s="44">
        <v>0</v>
      </c>
      <c r="Q40" s="30"/>
    </row>
    <row r="41" spans="1:17" s="31" customFormat="1" hidden="1" x14ac:dyDescent="0.15">
      <c r="A41" s="32"/>
      <c r="B41" s="32"/>
      <c r="C41" s="45" t="s">
        <v>46</v>
      </c>
      <c r="D41" s="75"/>
      <c r="E41" s="59">
        <f t="shared" ref="E41:P41" si="11">SUM(E39:E40)</f>
        <v>0</v>
      </c>
      <c r="F41" s="60">
        <f t="shared" si="11"/>
        <v>0</v>
      </c>
      <c r="G41" s="137">
        <f t="shared" si="11"/>
        <v>0</v>
      </c>
      <c r="H41" s="130"/>
      <c r="I41" s="61">
        <f t="shared" si="2"/>
        <v>0</v>
      </c>
      <c r="J41" s="62">
        <f t="shared" si="3"/>
        <v>0</v>
      </c>
      <c r="K41" s="63">
        <f t="shared" si="11"/>
        <v>0</v>
      </c>
      <c r="L41" s="59">
        <f t="shared" si="11"/>
        <v>0</v>
      </c>
      <c r="M41" s="62">
        <f t="shared" si="11"/>
        <v>0</v>
      </c>
      <c r="N41" s="63">
        <f t="shared" si="11"/>
        <v>0</v>
      </c>
      <c r="O41" s="61">
        <f t="shared" si="11"/>
        <v>0</v>
      </c>
      <c r="P41" s="63">
        <f t="shared" si="11"/>
        <v>0</v>
      </c>
      <c r="Q41" s="30"/>
    </row>
    <row r="42" spans="1:17" s="31" customFormat="1" hidden="1" x14ac:dyDescent="0.15">
      <c r="A42" s="32"/>
      <c r="B42" s="32"/>
      <c r="C42" s="52"/>
      <c r="D42" s="69" t="s">
        <v>48</v>
      </c>
      <c r="E42" s="54">
        <v>0</v>
      </c>
      <c r="F42" s="55">
        <v>0</v>
      </c>
      <c r="G42" s="126">
        <v>0</v>
      </c>
      <c r="H42" s="130"/>
      <c r="I42" s="56">
        <f t="shared" si="2"/>
        <v>0</v>
      </c>
      <c r="J42" s="57">
        <f t="shared" si="3"/>
        <v>0</v>
      </c>
      <c r="K42" s="58">
        <v>0</v>
      </c>
      <c r="L42" s="54">
        <v>0</v>
      </c>
      <c r="M42" s="57">
        <v>0</v>
      </c>
      <c r="N42" s="58">
        <v>0</v>
      </c>
      <c r="O42" s="56">
        <v>0</v>
      </c>
      <c r="P42" s="58">
        <v>0</v>
      </c>
      <c r="Q42" s="30"/>
    </row>
    <row r="43" spans="1:17" s="31" customFormat="1" hidden="1" x14ac:dyDescent="0.15">
      <c r="A43" s="32"/>
      <c r="B43" s="32"/>
      <c r="C43" s="32"/>
      <c r="D43" s="71" t="s">
        <v>49</v>
      </c>
      <c r="E43" s="40">
        <v>0</v>
      </c>
      <c r="F43" s="41">
        <v>0</v>
      </c>
      <c r="G43" s="136">
        <v>0</v>
      </c>
      <c r="H43" s="130"/>
      <c r="I43" s="42">
        <f t="shared" si="2"/>
        <v>0</v>
      </c>
      <c r="J43" s="43">
        <f t="shared" si="3"/>
        <v>0</v>
      </c>
      <c r="K43" s="44">
        <v>0</v>
      </c>
      <c r="L43" s="40">
        <v>0</v>
      </c>
      <c r="M43" s="43">
        <v>0</v>
      </c>
      <c r="N43" s="44">
        <v>0</v>
      </c>
      <c r="O43" s="42">
        <v>0</v>
      </c>
      <c r="P43" s="44">
        <v>0</v>
      </c>
      <c r="Q43" s="30"/>
    </row>
    <row r="44" spans="1:17" s="31" customFormat="1" hidden="1" x14ac:dyDescent="0.15">
      <c r="A44" s="32"/>
      <c r="B44" s="32"/>
      <c r="C44" s="45" t="s">
        <v>50</v>
      </c>
      <c r="D44" s="46"/>
      <c r="E44" s="59">
        <f t="shared" ref="E44:P44" si="12">SUM(E42:E43)</f>
        <v>0</v>
      </c>
      <c r="F44" s="60">
        <f t="shared" si="12"/>
        <v>0</v>
      </c>
      <c r="G44" s="137">
        <f t="shared" si="12"/>
        <v>0</v>
      </c>
      <c r="H44" s="130"/>
      <c r="I44" s="61">
        <f t="shared" si="2"/>
        <v>0</v>
      </c>
      <c r="J44" s="62">
        <f t="shared" si="3"/>
        <v>0</v>
      </c>
      <c r="K44" s="63">
        <f t="shared" si="12"/>
        <v>0</v>
      </c>
      <c r="L44" s="59">
        <f t="shared" si="12"/>
        <v>0</v>
      </c>
      <c r="M44" s="62">
        <f t="shared" si="12"/>
        <v>0</v>
      </c>
      <c r="N44" s="63">
        <f t="shared" si="12"/>
        <v>0</v>
      </c>
      <c r="O44" s="61">
        <f t="shared" si="12"/>
        <v>0</v>
      </c>
      <c r="P44" s="63">
        <f t="shared" si="12"/>
        <v>0</v>
      </c>
      <c r="Q44" s="30"/>
    </row>
    <row r="45" spans="1:17" s="31" customFormat="1" hidden="1" x14ac:dyDescent="0.15">
      <c r="A45" s="32"/>
      <c r="B45" s="32"/>
      <c r="C45" s="76" t="s">
        <v>51</v>
      </c>
      <c r="D45" s="77"/>
      <c r="E45" s="54">
        <v>0</v>
      </c>
      <c r="F45" s="55">
        <v>0</v>
      </c>
      <c r="G45" s="126">
        <v>0</v>
      </c>
      <c r="H45" s="130"/>
      <c r="I45" s="56">
        <f t="shared" si="2"/>
        <v>0</v>
      </c>
      <c r="J45" s="57">
        <f t="shared" si="3"/>
        <v>0</v>
      </c>
      <c r="K45" s="58">
        <v>0</v>
      </c>
      <c r="L45" s="54">
        <v>0</v>
      </c>
      <c r="M45" s="57">
        <v>0</v>
      </c>
      <c r="N45" s="58">
        <v>0</v>
      </c>
      <c r="O45" s="56">
        <v>0</v>
      </c>
      <c r="P45" s="58">
        <v>0</v>
      </c>
      <c r="Q45" s="30"/>
    </row>
    <row r="46" spans="1:17" s="31" customFormat="1" hidden="1" x14ac:dyDescent="0.15">
      <c r="A46" s="32"/>
      <c r="B46" s="32"/>
      <c r="C46" s="66" t="s">
        <v>52</v>
      </c>
      <c r="D46" s="67"/>
      <c r="E46" s="40">
        <v>0</v>
      </c>
      <c r="F46" s="41">
        <v>0</v>
      </c>
      <c r="G46" s="136">
        <v>0</v>
      </c>
      <c r="H46" s="130"/>
      <c r="I46" s="42">
        <f t="shared" si="2"/>
        <v>0</v>
      </c>
      <c r="J46" s="43">
        <f t="shared" si="3"/>
        <v>0</v>
      </c>
      <c r="K46" s="44">
        <v>0</v>
      </c>
      <c r="L46" s="40">
        <v>0</v>
      </c>
      <c r="M46" s="43">
        <v>0</v>
      </c>
      <c r="N46" s="44">
        <v>0</v>
      </c>
      <c r="O46" s="42">
        <v>0</v>
      </c>
      <c r="P46" s="44">
        <v>0</v>
      </c>
      <c r="Q46" s="30"/>
    </row>
    <row r="47" spans="1:17" s="31" customFormat="1" hidden="1" x14ac:dyDescent="0.15">
      <c r="A47" s="32"/>
      <c r="B47" s="45" t="s">
        <v>53</v>
      </c>
      <c r="C47" s="68"/>
      <c r="D47" s="46"/>
      <c r="E47" s="59">
        <f t="shared" ref="E47:P47" si="13">E41+E44+E45+E46</f>
        <v>0</v>
      </c>
      <c r="F47" s="60">
        <f t="shared" si="13"/>
        <v>0</v>
      </c>
      <c r="G47" s="127">
        <f t="shared" si="13"/>
        <v>0</v>
      </c>
      <c r="H47" s="130"/>
      <c r="I47" s="61">
        <f t="shared" si="2"/>
        <v>0</v>
      </c>
      <c r="J47" s="62">
        <f t="shared" si="3"/>
        <v>0</v>
      </c>
      <c r="K47" s="63">
        <f t="shared" si="13"/>
        <v>0</v>
      </c>
      <c r="L47" s="59">
        <f t="shared" si="13"/>
        <v>0</v>
      </c>
      <c r="M47" s="62">
        <f t="shared" si="13"/>
        <v>0</v>
      </c>
      <c r="N47" s="63">
        <f t="shared" si="13"/>
        <v>0</v>
      </c>
      <c r="O47" s="61">
        <f t="shared" si="13"/>
        <v>0</v>
      </c>
      <c r="P47" s="63">
        <f t="shared" si="13"/>
        <v>0</v>
      </c>
      <c r="Q47" s="30"/>
    </row>
    <row r="48" spans="1:17" s="31" customFormat="1" ht="14.25" thickBot="1" x14ac:dyDescent="0.2">
      <c r="A48" s="78" t="s">
        <v>46</v>
      </c>
      <c r="B48" s="79"/>
      <c r="C48" s="79"/>
      <c r="D48" s="80"/>
      <c r="E48" s="81" t="e">
        <f t="shared" ref="E48:P48" si="14">E17+E38+E47</f>
        <v>#VALUE!</v>
      </c>
      <c r="F48" s="82">
        <f t="shared" si="14"/>
        <v>0</v>
      </c>
      <c r="G48" s="126" t="e">
        <f t="shared" ref="G48:G54" si="15">E48-F48</f>
        <v>#VALUE!</v>
      </c>
      <c r="H48" s="131"/>
      <c r="I48" s="83" t="e">
        <f t="shared" si="2"/>
        <v>#VALUE!</v>
      </c>
      <c r="J48" s="84">
        <f t="shared" si="3"/>
        <v>0</v>
      </c>
      <c r="K48" s="85" t="e">
        <f t="shared" ref="K48:K54" si="16">I48-J48</f>
        <v>#VALUE!</v>
      </c>
      <c r="L48" s="81" t="e">
        <f t="shared" si="14"/>
        <v>#VALUE!</v>
      </c>
      <c r="M48" s="84">
        <f t="shared" si="14"/>
        <v>0</v>
      </c>
      <c r="N48" s="85">
        <f t="shared" si="14"/>
        <v>0</v>
      </c>
      <c r="O48" s="83">
        <f t="shared" si="14"/>
        <v>0</v>
      </c>
      <c r="P48" s="85">
        <f t="shared" si="14"/>
        <v>0</v>
      </c>
      <c r="Q48" s="30"/>
    </row>
    <row r="49" spans="1:17" s="31" customFormat="1" ht="14.25" thickTop="1" x14ac:dyDescent="0.15">
      <c r="A49" s="32"/>
      <c r="B49" s="86"/>
      <c r="C49" s="23"/>
      <c r="D49" s="87" t="s">
        <v>54</v>
      </c>
      <c r="E49" s="25" t="s">
        <v>144</v>
      </c>
      <c r="F49" s="26">
        <v>0</v>
      </c>
      <c r="G49" s="134" t="e">
        <f t="shared" si="15"/>
        <v>#VALUE!</v>
      </c>
      <c r="H49" s="130"/>
      <c r="I49" s="27">
        <f t="shared" si="2"/>
        <v>0</v>
      </c>
      <c r="J49" s="28">
        <f t="shared" si="3"/>
        <v>0</v>
      </c>
      <c r="K49" s="29">
        <f t="shared" si="16"/>
        <v>0</v>
      </c>
      <c r="L49" s="25" t="s">
        <v>193</v>
      </c>
      <c r="M49" s="28">
        <v>0</v>
      </c>
      <c r="N49" s="29">
        <v>0</v>
      </c>
      <c r="O49" s="27">
        <v>0</v>
      </c>
      <c r="P49" s="29">
        <v>0</v>
      </c>
      <c r="Q49" s="30"/>
    </row>
    <row r="50" spans="1:17" s="31" customFormat="1" x14ac:dyDescent="0.15">
      <c r="A50" s="32"/>
      <c r="B50" s="32"/>
      <c r="C50" s="74"/>
      <c r="D50" s="70" t="s">
        <v>55</v>
      </c>
      <c r="E50" s="34" t="s">
        <v>145</v>
      </c>
      <c r="F50" s="35">
        <v>0</v>
      </c>
      <c r="G50" s="122" t="e">
        <f t="shared" si="15"/>
        <v>#VALUE!</v>
      </c>
      <c r="H50" s="130"/>
      <c r="I50" s="36">
        <f t="shared" si="2"/>
        <v>0</v>
      </c>
      <c r="J50" s="37">
        <f t="shared" si="3"/>
        <v>0</v>
      </c>
      <c r="K50" s="38">
        <f t="shared" si="16"/>
        <v>0</v>
      </c>
      <c r="L50" s="34" t="s">
        <v>194</v>
      </c>
      <c r="M50" s="37">
        <v>0</v>
      </c>
      <c r="N50" s="38">
        <v>0</v>
      </c>
      <c r="O50" s="36">
        <v>0</v>
      </c>
      <c r="P50" s="38">
        <v>0</v>
      </c>
      <c r="Q50" s="30"/>
    </row>
    <row r="51" spans="1:17" s="31" customFormat="1" x14ac:dyDescent="0.15">
      <c r="A51" s="32"/>
      <c r="B51" s="32"/>
      <c r="C51" s="74"/>
      <c r="D51" s="70" t="s">
        <v>56</v>
      </c>
      <c r="E51" s="34" t="s">
        <v>146</v>
      </c>
      <c r="F51" s="35">
        <v>0</v>
      </c>
      <c r="G51" s="122" t="e">
        <f t="shared" si="15"/>
        <v>#VALUE!</v>
      </c>
      <c r="H51" s="130"/>
      <c r="I51" s="36">
        <f t="shared" si="2"/>
        <v>0</v>
      </c>
      <c r="J51" s="37">
        <f t="shared" si="3"/>
        <v>0</v>
      </c>
      <c r="K51" s="38">
        <f t="shared" si="16"/>
        <v>0</v>
      </c>
      <c r="L51" s="34" t="s">
        <v>195</v>
      </c>
      <c r="M51" s="37">
        <v>0</v>
      </c>
      <c r="N51" s="38">
        <v>0</v>
      </c>
      <c r="O51" s="36">
        <v>0</v>
      </c>
      <c r="P51" s="38">
        <v>0</v>
      </c>
      <c r="Q51" s="30"/>
    </row>
    <row r="52" spans="1:17" s="31" customFormat="1" x14ac:dyDescent="0.15">
      <c r="A52" s="32"/>
      <c r="B52" s="32"/>
      <c r="C52" s="74"/>
      <c r="D52" s="71" t="s">
        <v>57</v>
      </c>
      <c r="E52" s="40" t="s">
        <v>147</v>
      </c>
      <c r="F52" s="41">
        <v>0</v>
      </c>
      <c r="G52" s="135" t="e">
        <f t="shared" si="15"/>
        <v>#VALUE!</v>
      </c>
      <c r="H52" s="130"/>
      <c r="I52" s="42">
        <f t="shared" si="2"/>
        <v>0</v>
      </c>
      <c r="J52" s="43">
        <f t="shared" si="3"/>
        <v>0</v>
      </c>
      <c r="K52" s="44">
        <f t="shared" si="16"/>
        <v>0</v>
      </c>
      <c r="L52" s="40" t="s">
        <v>196</v>
      </c>
      <c r="M52" s="43">
        <v>0</v>
      </c>
      <c r="N52" s="44">
        <v>0</v>
      </c>
      <c r="O52" s="42">
        <v>0</v>
      </c>
      <c r="P52" s="44">
        <v>0</v>
      </c>
      <c r="Q52" s="30"/>
    </row>
    <row r="53" spans="1:17" s="31" customFormat="1" x14ac:dyDescent="0.15">
      <c r="A53" s="32"/>
      <c r="B53" s="32"/>
      <c r="C53" s="88" t="s">
        <v>58</v>
      </c>
      <c r="D53" s="46"/>
      <c r="E53" s="59">
        <f t="shared" ref="E53:P53" si="17">SUM(E49:E52)</f>
        <v>0</v>
      </c>
      <c r="F53" s="60">
        <f t="shared" si="17"/>
        <v>0</v>
      </c>
      <c r="G53" s="127">
        <f t="shared" si="15"/>
        <v>0</v>
      </c>
      <c r="H53" s="131"/>
      <c r="I53" s="61">
        <f t="shared" si="2"/>
        <v>0</v>
      </c>
      <c r="J53" s="62">
        <f t="shared" si="3"/>
        <v>0</v>
      </c>
      <c r="K53" s="63">
        <f t="shared" si="16"/>
        <v>0</v>
      </c>
      <c r="L53" s="59">
        <f t="shared" si="17"/>
        <v>0</v>
      </c>
      <c r="M53" s="62">
        <f t="shared" si="17"/>
        <v>0</v>
      </c>
      <c r="N53" s="63">
        <f t="shared" si="17"/>
        <v>0</v>
      </c>
      <c r="O53" s="61">
        <f t="shared" si="17"/>
        <v>0</v>
      </c>
      <c r="P53" s="63">
        <f t="shared" si="17"/>
        <v>0</v>
      </c>
      <c r="Q53" s="30"/>
    </row>
    <row r="54" spans="1:17" s="31" customFormat="1" x14ac:dyDescent="0.15">
      <c r="A54" s="32"/>
      <c r="B54" s="32"/>
      <c r="C54" s="73"/>
      <c r="D54" s="69" t="s">
        <v>59</v>
      </c>
      <c r="E54" s="54">
        <f t="shared" ref="E54:P54" si="18">SUM(E55:E69)</f>
        <v>0</v>
      </c>
      <c r="F54" s="55">
        <f t="shared" si="18"/>
        <v>0</v>
      </c>
      <c r="G54" s="126">
        <f t="shared" si="15"/>
        <v>0</v>
      </c>
      <c r="H54" s="131"/>
      <c r="I54" s="56">
        <f t="shared" si="2"/>
        <v>0</v>
      </c>
      <c r="J54" s="57">
        <f t="shared" si="3"/>
        <v>0</v>
      </c>
      <c r="K54" s="58">
        <f t="shared" si="16"/>
        <v>0</v>
      </c>
      <c r="L54" s="54">
        <f>SUM(L55:L69)</f>
        <v>0</v>
      </c>
      <c r="M54" s="57">
        <f t="shared" si="18"/>
        <v>0</v>
      </c>
      <c r="N54" s="58">
        <f t="shared" si="18"/>
        <v>-2E-3</v>
      </c>
      <c r="O54" s="56">
        <f t="shared" si="18"/>
        <v>0</v>
      </c>
      <c r="P54" s="58">
        <f t="shared" si="18"/>
        <v>-2E-3</v>
      </c>
      <c r="Q54" s="30"/>
    </row>
    <row r="55" spans="1:17" s="31" customFormat="1" x14ac:dyDescent="0.15">
      <c r="A55" s="32"/>
      <c r="B55" s="32"/>
      <c r="C55" s="74"/>
      <c r="D55" s="89" t="s">
        <v>60</v>
      </c>
      <c r="E55" s="90" t="s">
        <v>156</v>
      </c>
      <c r="F55" s="91">
        <v>0</v>
      </c>
      <c r="G55" s="138" t="e">
        <f t="shared" ref="G55:G80" si="19">E55-F55</f>
        <v>#VALUE!</v>
      </c>
      <c r="H55" s="130"/>
      <c r="I55" s="92">
        <f t="shared" si="2"/>
        <v>0</v>
      </c>
      <c r="J55" s="93">
        <f t="shared" si="3"/>
        <v>0</v>
      </c>
      <c r="K55" s="94">
        <f t="shared" ref="K55:K83" si="20">I55-J55</f>
        <v>0</v>
      </c>
      <c r="L55" s="90" t="s">
        <v>197</v>
      </c>
      <c r="M55" s="93">
        <v>0</v>
      </c>
      <c r="N55" s="94">
        <v>0</v>
      </c>
      <c r="O55" s="92">
        <v>0</v>
      </c>
      <c r="P55" s="94">
        <v>0</v>
      </c>
      <c r="Q55" s="30"/>
    </row>
    <row r="56" spans="1:17" s="31" customFormat="1" x14ac:dyDescent="0.15">
      <c r="A56" s="32"/>
      <c r="B56" s="32"/>
      <c r="C56" s="74"/>
      <c r="D56" s="89" t="s">
        <v>61</v>
      </c>
      <c r="E56" s="90" t="s">
        <v>157</v>
      </c>
      <c r="F56" s="91">
        <v>0</v>
      </c>
      <c r="G56" s="138" t="e">
        <f t="shared" si="19"/>
        <v>#VALUE!</v>
      </c>
      <c r="H56" s="130"/>
      <c r="I56" s="92">
        <f t="shared" si="2"/>
        <v>0</v>
      </c>
      <c r="J56" s="93">
        <f t="shared" si="3"/>
        <v>0</v>
      </c>
      <c r="K56" s="94">
        <f t="shared" si="20"/>
        <v>0</v>
      </c>
      <c r="L56" s="90" t="s">
        <v>198</v>
      </c>
      <c r="M56" s="93">
        <v>0</v>
      </c>
      <c r="N56" s="94">
        <v>0</v>
      </c>
      <c r="O56" s="92">
        <v>0</v>
      </c>
      <c r="P56" s="94">
        <v>0</v>
      </c>
      <c r="Q56" s="30"/>
    </row>
    <row r="57" spans="1:17" s="31" customFormat="1" x14ac:dyDescent="0.15">
      <c r="A57" s="32"/>
      <c r="B57" s="32"/>
      <c r="C57" s="74"/>
      <c r="D57" s="89" t="s">
        <v>62</v>
      </c>
      <c r="E57" s="90" t="s">
        <v>158</v>
      </c>
      <c r="F57" s="91">
        <v>0</v>
      </c>
      <c r="G57" s="138" t="e">
        <f t="shared" si="19"/>
        <v>#VALUE!</v>
      </c>
      <c r="H57" s="130"/>
      <c r="I57" s="92">
        <f t="shared" si="2"/>
        <v>0</v>
      </c>
      <c r="J57" s="93">
        <f t="shared" si="3"/>
        <v>0</v>
      </c>
      <c r="K57" s="94">
        <f t="shared" si="20"/>
        <v>0</v>
      </c>
      <c r="L57" s="90" t="s">
        <v>199</v>
      </c>
      <c r="M57" s="93">
        <v>0</v>
      </c>
      <c r="N57" s="94">
        <v>0</v>
      </c>
      <c r="O57" s="92">
        <v>0</v>
      </c>
      <c r="P57" s="94">
        <v>0</v>
      </c>
      <c r="Q57" s="30"/>
    </row>
    <row r="58" spans="1:17" s="31" customFormat="1" x14ac:dyDescent="0.15">
      <c r="A58" s="32"/>
      <c r="B58" s="32"/>
      <c r="C58" s="74"/>
      <c r="D58" s="89" t="s">
        <v>63</v>
      </c>
      <c r="E58" s="90" t="s">
        <v>159</v>
      </c>
      <c r="F58" s="91">
        <v>0</v>
      </c>
      <c r="G58" s="138" t="e">
        <f t="shared" si="19"/>
        <v>#VALUE!</v>
      </c>
      <c r="H58" s="130"/>
      <c r="I58" s="92">
        <f t="shared" si="2"/>
        <v>0</v>
      </c>
      <c r="J58" s="93">
        <f t="shared" si="3"/>
        <v>0</v>
      </c>
      <c r="K58" s="94">
        <f t="shared" si="20"/>
        <v>0</v>
      </c>
      <c r="L58" s="90" t="s">
        <v>200</v>
      </c>
      <c r="M58" s="93">
        <v>0</v>
      </c>
      <c r="N58" s="94">
        <v>0</v>
      </c>
      <c r="O58" s="92">
        <v>0</v>
      </c>
      <c r="P58" s="94">
        <v>0</v>
      </c>
      <c r="Q58" s="30"/>
    </row>
    <row r="59" spans="1:17" s="31" customFormat="1" x14ac:dyDescent="0.15">
      <c r="A59" s="32"/>
      <c r="B59" s="32"/>
      <c r="C59" s="74"/>
      <c r="D59" s="89" t="s">
        <v>64</v>
      </c>
      <c r="E59" s="90">
        <v>0</v>
      </c>
      <c r="F59" s="91">
        <v>0</v>
      </c>
      <c r="G59" s="138">
        <f t="shared" si="19"/>
        <v>0</v>
      </c>
      <c r="H59" s="130"/>
      <c r="I59" s="92">
        <f t="shared" si="2"/>
        <v>0</v>
      </c>
      <c r="J59" s="93">
        <f t="shared" si="3"/>
        <v>0</v>
      </c>
      <c r="K59" s="94">
        <f t="shared" si="20"/>
        <v>0</v>
      </c>
      <c r="L59" s="90">
        <v>0</v>
      </c>
      <c r="M59" s="93">
        <v>0</v>
      </c>
      <c r="N59" s="94">
        <v>0</v>
      </c>
      <c r="O59" s="92">
        <v>0</v>
      </c>
      <c r="P59" s="94">
        <v>0</v>
      </c>
      <c r="Q59" s="30"/>
    </row>
    <row r="60" spans="1:17" s="31" customFormat="1" x14ac:dyDescent="0.15">
      <c r="A60" s="32"/>
      <c r="B60" s="32"/>
      <c r="C60" s="74"/>
      <c r="D60" s="89" t="s">
        <v>65</v>
      </c>
      <c r="E60" s="90" t="s">
        <v>160</v>
      </c>
      <c r="F60" s="91">
        <v>0</v>
      </c>
      <c r="G60" s="138" t="e">
        <f t="shared" si="19"/>
        <v>#VALUE!</v>
      </c>
      <c r="H60" s="130"/>
      <c r="I60" s="92">
        <f t="shared" si="2"/>
        <v>0</v>
      </c>
      <c r="J60" s="93">
        <f t="shared" si="3"/>
        <v>0</v>
      </c>
      <c r="K60" s="94">
        <f t="shared" si="20"/>
        <v>0</v>
      </c>
      <c r="L60" s="90" t="s">
        <v>201</v>
      </c>
      <c r="M60" s="93">
        <v>0</v>
      </c>
      <c r="N60" s="94">
        <v>0</v>
      </c>
      <c r="O60" s="92">
        <v>0</v>
      </c>
      <c r="P60" s="94">
        <v>0</v>
      </c>
      <c r="Q60" s="30"/>
    </row>
    <row r="61" spans="1:17" s="31" customFormat="1" x14ac:dyDescent="0.15">
      <c r="A61" s="32"/>
      <c r="B61" s="32"/>
      <c r="C61" s="74"/>
      <c r="D61" s="89" t="s">
        <v>66</v>
      </c>
      <c r="E61" s="90" t="s">
        <v>161</v>
      </c>
      <c r="F61" s="91">
        <v>0</v>
      </c>
      <c r="G61" s="138" t="e">
        <f t="shared" si="19"/>
        <v>#VALUE!</v>
      </c>
      <c r="H61" s="130"/>
      <c r="I61" s="92">
        <f t="shared" si="2"/>
        <v>0</v>
      </c>
      <c r="J61" s="93">
        <f t="shared" si="3"/>
        <v>0</v>
      </c>
      <c r="K61" s="94">
        <f t="shared" si="20"/>
        <v>0</v>
      </c>
      <c r="L61" s="90" t="s">
        <v>202</v>
      </c>
      <c r="M61" s="93">
        <v>0</v>
      </c>
      <c r="N61" s="94">
        <v>0</v>
      </c>
      <c r="O61" s="92">
        <v>0</v>
      </c>
      <c r="P61" s="94">
        <v>0</v>
      </c>
      <c r="Q61" s="30"/>
    </row>
    <row r="62" spans="1:17" s="31" customFormat="1" x14ac:dyDescent="0.15">
      <c r="A62" s="32"/>
      <c r="B62" s="32"/>
      <c r="C62" s="74"/>
      <c r="D62" s="89" t="s">
        <v>67</v>
      </c>
      <c r="E62" s="90" t="s">
        <v>162</v>
      </c>
      <c r="F62" s="91">
        <v>0</v>
      </c>
      <c r="G62" s="138" t="e">
        <f t="shared" si="19"/>
        <v>#VALUE!</v>
      </c>
      <c r="H62" s="130"/>
      <c r="I62" s="92">
        <f t="shared" si="2"/>
        <v>0</v>
      </c>
      <c r="J62" s="93">
        <f t="shared" si="3"/>
        <v>0</v>
      </c>
      <c r="K62" s="94">
        <f t="shared" si="20"/>
        <v>0</v>
      </c>
      <c r="L62" s="90" t="s">
        <v>203</v>
      </c>
      <c r="M62" s="93">
        <v>0</v>
      </c>
      <c r="N62" s="94">
        <v>0</v>
      </c>
      <c r="O62" s="92">
        <v>0</v>
      </c>
      <c r="P62" s="94">
        <v>0</v>
      </c>
      <c r="Q62" s="30"/>
    </row>
    <row r="63" spans="1:17" s="31" customFormat="1" x14ac:dyDescent="0.15">
      <c r="A63" s="32"/>
      <c r="B63" s="32"/>
      <c r="C63" s="74"/>
      <c r="D63" s="89" t="s">
        <v>68</v>
      </c>
      <c r="E63" s="90" t="s">
        <v>163</v>
      </c>
      <c r="F63" s="91">
        <v>0</v>
      </c>
      <c r="G63" s="138" t="e">
        <f t="shared" si="19"/>
        <v>#VALUE!</v>
      </c>
      <c r="H63" s="130"/>
      <c r="I63" s="92">
        <f t="shared" si="2"/>
        <v>0</v>
      </c>
      <c r="J63" s="93">
        <f t="shared" si="3"/>
        <v>0</v>
      </c>
      <c r="K63" s="94">
        <f t="shared" si="20"/>
        <v>0</v>
      </c>
      <c r="L63" s="90" t="s">
        <v>204</v>
      </c>
      <c r="M63" s="93">
        <v>0</v>
      </c>
      <c r="N63" s="94">
        <v>0</v>
      </c>
      <c r="O63" s="92">
        <v>0</v>
      </c>
      <c r="P63" s="94">
        <v>0</v>
      </c>
      <c r="Q63" s="30"/>
    </row>
    <row r="64" spans="1:17" s="31" customFormat="1" x14ac:dyDescent="0.15">
      <c r="A64" s="32"/>
      <c r="B64" s="32"/>
      <c r="C64" s="74"/>
      <c r="D64" s="89" t="s">
        <v>69</v>
      </c>
      <c r="E64" s="90" t="s">
        <v>164</v>
      </c>
      <c r="F64" s="91">
        <v>0</v>
      </c>
      <c r="G64" s="138" t="e">
        <f t="shared" si="19"/>
        <v>#VALUE!</v>
      </c>
      <c r="H64" s="130"/>
      <c r="I64" s="92">
        <f t="shared" si="2"/>
        <v>0</v>
      </c>
      <c r="J64" s="93">
        <f t="shared" si="3"/>
        <v>0</v>
      </c>
      <c r="K64" s="94">
        <f t="shared" si="20"/>
        <v>0</v>
      </c>
      <c r="L64" s="90" t="s">
        <v>205</v>
      </c>
      <c r="M64" s="93">
        <v>0</v>
      </c>
      <c r="N64" s="94">
        <v>4.0000000000000001E-3</v>
      </c>
      <c r="O64" s="92">
        <v>0</v>
      </c>
      <c r="P64" s="94">
        <v>4.0000000000000001E-3</v>
      </c>
      <c r="Q64" s="30"/>
    </row>
    <row r="65" spans="1:17" s="31" customFormat="1" x14ac:dyDescent="0.15">
      <c r="A65" s="32"/>
      <c r="B65" s="32"/>
      <c r="C65" s="74"/>
      <c r="D65" s="89" t="s">
        <v>70</v>
      </c>
      <c r="E65" s="90" t="s">
        <v>165</v>
      </c>
      <c r="F65" s="91">
        <v>0</v>
      </c>
      <c r="G65" s="138" t="e">
        <f t="shared" si="19"/>
        <v>#VALUE!</v>
      </c>
      <c r="H65" s="130"/>
      <c r="I65" s="92">
        <f t="shared" si="2"/>
        <v>0</v>
      </c>
      <c r="J65" s="93">
        <f t="shared" si="3"/>
        <v>0</v>
      </c>
      <c r="K65" s="94">
        <f t="shared" si="20"/>
        <v>0</v>
      </c>
      <c r="L65" s="90" t="s">
        <v>206</v>
      </c>
      <c r="M65" s="93">
        <v>0</v>
      </c>
      <c r="N65" s="94">
        <v>0</v>
      </c>
      <c r="O65" s="92">
        <v>0</v>
      </c>
      <c r="P65" s="94">
        <v>0</v>
      </c>
      <c r="Q65" s="30"/>
    </row>
    <row r="66" spans="1:17" s="31" customFormat="1" x14ac:dyDescent="0.15">
      <c r="A66" s="32"/>
      <c r="B66" s="32"/>
      <c r="C66" s="74"/>
      <c r="D66" s="89" t="s">
        <v>71</v>
      </c>
      <c r="E66" s="142" t="s">
        <v>174</v>
      </c>
      <c r="F66" s="91">
        <v>0</v>
      </c>
      <c r="G66" s="138" t="e">
        <f t="shared" si="19"/>
        <v>#VALUE!</v>
      </c>
      <c r="H66" s="130"/>
      <c r="I66" s="92">
        <f t="shared" si="2"/>
        <v>0</v>
      </c>
      <c r="J66" s="93">
        <f t="shared" si="3"/>
        <v>0</v>
      </c>
      <c r="K66" s="94">
        <f t="shared" si="20"/>
        <v>0</v>
      </c>
      <c r="L66" s="142" t="s">
        <v>207</v>
      </c>
      <c r="M66" s="93">
        <v>0</v>
      </c>
      <c r="N66" s="94">
        <v>-6.0000000000000001E-3</v>
      </c>
      <c r="O66" s="92">
        <v>0</v>
      </c>
      <c r="P66" s="94">
        <v>-6.0000000000000001E-3</v>
      </c>
      <c r="Q66" s="30"/>
    </row>
    <row r="67" spans="1:17" s="31" customFormat="1" x14ac:dyDescent="0.15">
      <c r="A67" s="32"/>
      <c r="B67" s="32"/>
      <c r="C67" s="74"/>
      <c r="D67" s="89" t="s">
        <v>72</v>
      </c>
      <c r="E67" s="90" t="s">
        <v>166</v>
      </c>
      <c r="F67" s="91">
        <v>0</v>
      </c>
      <c r="G67" s="138" t="e">
        <f t="shared" si="19"/>
        <v>#VALUE!</v>
      </c>
      <c r="H67" s="130"/>
      <c r="I67" s="92">
        <f t="shared" si="2"/>
        <v>0</v>
      </c>
      <c r="J67" s="93">
        <f t="shared" si="3"/>
        <v>0</v>
      </c>
      <c r="K67" s="94">
        <f t="shared" si="20"/>
        <v>0</v>
      </c>
      <c r="L67" s="90" t="s">
        <v>208</v>
      </c>
      <c r="M67" s="93">
        <v>0</v>
      </c>
      <c r="N67" s="94">
        <v>-4.0000000000000001E-3</v>
      </c>
      <c r="O67" s="92">
        <v>0</v>
      </c>
      <c r="P67" s="94">
        <v>-4.0000000000000001E-3</v>
      </c>
      <c r="Q67" s="30"/>
    </row>
    <row r="68" spans="1:17" s="31" customFormat="1" x14ac:dyDescent="0.15">
      <c r="A68" s="32"/>
      <c r="B68" s="32"/>
      <c r="C68" s="74"/>
      <c r="D68" s="89" t="s">
        <v>127</v>
      </c>
      <c r="E68" s="121" t="s">
        <v>179</v>
      </c>
      <c r="F68" s="91">
        <v>0</v>
      </c>
      <c r="G68" s="138" t="e">
        <f t="shared" si="19"/>
        <v>#VALUE!</v>
      </c>
      <c r="H68" s="130"/>
      <c r="I68" s="92">
        <f t="shared" si="2"/>
        <v>0</v>
      </c>
      <c r="J68" s="93">
        <f t="shared" si="3"/>
        <v>0</v>
      </c>
      <c r="K68" s="94">
        <f t="shared" si="20"/>
        <v>0</v>
      </c>
      <c r="L68" s="142" t="s">
        <v>209</v>
      </c>
      <c r="M68" s="93">
        <v>0</v>
      </c>
      <c r="N68" s="94">
        <v>0</v>
      </c>
      <c r="O68" s="92">
        <v>0</v>
      </c>
      <c r="P68" s="94">
        <v>0</v>
      </c>
      <c r="Q68" s="30"/>
    </row>
    <row r="69" spans="1:17" s="31" customFormat="1" x14ac:dyDescent="0.15">
      <c r="A69" s="32"/>
      <c r="B69" s="32"/>
      <c r="C69" s="74"/>
      <c r="D69" s="95" t="s">
        <v>128</v>
      </c>
      <c r="E69" s="34" t="s">
        <v>167</v>
      </c>
      <c r="F69" s="35">
        <v>0</v>
      </c>
      <c r="G69" s="122" t="e">
        <f t="shared" si="19"/>
        <v>#VALUE!</v>
      </c>
      <c r="H69" s="130"/>
      <c r="I69" s="36">
        <f t="shared" ref="I69:I132" si="21">SUMIF(E$3:H$3,"=実績",E69:H69)</f>
        <v>0</v>
      </c>
      <c r="J69" s="37">
        <f t="shared" ref="J69:J132" si="22">SUMIF(E$3:H$3,"=計画",E69:H69)</f>
        <v>0</v>
      </c>
      <c r="K69" s="38">
        <f t="shared" si="20"/>
        <v>0</v>
      </c>
      <c r="L69" s="34" t="s">
        <v>210</v>
      </c>
      <c r="M69" s="37">
        <v>0</v>
      </c>
      <c r="N69" s="38">
        <v>4.0000000000000001E-3</v>
      </c>
      <c r="O69" s="36">
        <v>0</v>
      </c>
      <c r="P69" s="38">
        <v>4.0000000000000001E-3</v>
      </c>
      <c r="Q69" s="30"/>
    </row>
    <row r="70" spans="1:17" s="31" customFormat="1" x14ac:dyDescent="0.15">
      <c r="A70" s="32"/>
      <c r="B70" s="32"/>
      <c r="C70" s="74"/>
      <c r="D70" s="70" t="s">
        <v>73</v>
      </c>
      <c r="E70" s="34" t="s">
        <v>148</v>
      </c>
      <c r="F70" s="35">
        <v>0</v>
      </c>
      <c r="G70" s="122" t="e">
        <f t="shared" si="19"/>
        <v>#VALUE!</v>
      </c>
      <c r="H70" s="130"/>
      <c r="I70" s="36">
        <f t="shared" si="21"/>
        <v>0</v>
      </c>
      <c r="J70" s="37">
        <f t="shared" si="22"/>
        <v>0</v>
      </c>
      <c r="K70" s="38">
        <f t="shared" si="20"/>
        <v>0</v>
      </c>
      <c r="L70" s="34" t="s">
        <v>211</v>
      </c>
      <c r="M70" s="37">
        <v>0</v>
      </c>
      <c r="N70" s="38">
        <v>0</v>
      </c>
      <c r="O70" s="36">
        <v>0</v>
      </c>
      <c r="P70" s="38">
        <v>0</v>
      </c>
      <c r="Q70" s="30"/>
    </row>
    <row r="71" spans="1:17" s="31" customFormat="1" x14ac:dyDescent="0.15">
      <c r="A71" s="32"/>
      <c r="B71" s="32"/>
      <c r="C71" s="74"/>
      <c r="D71" s="70" t="s">
        <v>74</v>
      </c>
      <c r="E71" s="34" t="s">
        <v>149</v>
      </c>
      <c r="F71" s="35">
        <v>0</v>
      </c>
      <c r="G71" s="122" t="e">
        <f t="shared" si="19"/>
        <v>#VALUE!</v>
      </c>
      <c r="H71" s="130"/>
      <c r="I71" s="36">
        <f t="shared" si="21"/>
        <v>0</v>
      </c>
      <c r="J71" s="37">
        <f t="shared" si="22"/>
        <v>0</v>
      </c>
      <c r="K71" s="38">
        <f t="shared" si="20"/>
        <v>0</v>
      </c>
      <c r="L71" s="34" t="s">
        <v>212</v>
      </c>
      <c r="M71" s="37">
        <v>0</v>
      </c>
      <c r="N71" s="38">
        <v>0</v>
      </c>
      <c r="O71" s="36">
        <v>0</v>
      </c>
      <c r="P71" s="38">
        <v>0</v>
      </c>
      <c r="Q71" s="30"/>
    </row>
    <row r="72" spans="1:17" s="31" customFormat="1" x14ac:dyDescent="0.15">
      <c r="A72" s="32"/>
      <c r="B72" s="32"/>
      <c r="C72" s="74"/>
      <c r="D72" s="70" t="s">
        <v>75</v>
      </c>
      <c r="E72" s="34" t="s">
        <v>150</v>
      </c>
      <c r="F72" s="35">
        <v>0</v>
      </c>
      <c r="G72" s="122" t="e">
        <f t="shared" si="19"/>
        <v>#VALUE!</v>
      </c>
      <c r="H72" s="130"/>
      <c r="I72" s="36">
        <f t="shared" si="21"/>
        <v>0</v>
      </c>
      <c r="J72" s="37">
        <f t="shared" si="22"/>
        <v>0</v>
      </c>
      <c r="K72" s="38">
        <f t="shared" si="20"/>
        <v>0</v>
      </c>
      <c r="L72" s="34" t="s">
        <v>213</v>
      </c>
      <c r="M72" s="37">
        <v>0</v>
      </c>
      <c r="N72" s="38">
        <v>0</v>
      </c>
      <c r="O72" s="36">
        <v>0</v>
      </c>
      <c r="P72" s="38">
        <v>0</v>
      </c>
      <c r="Q72" s="30"/>
    </row>
    <row r="73" spans="1:17" s="31" customFormat="1" x14ac:dyDescent="0.15">
      <c r="A73" s="32"/>
      <c r="B73" s="32"/>
      <c r="C73" s="74"/>
      <c r="D73" s="70" t="s">
        <v>76</v>
      </c>
      <c r="E73" s="34">
        <f>SUM(E74:E77)</f>
        <v>0</v>
      </c>
      <c r="F73" s="35">
        <f>SUM(F74:F77)</f>
        <v>0</v>
      </c>
      <c r="G73" s="122">
        <f t="shared" si="19"/>
        <v>0</v>
      </c>
      <c r="H73" s="130"/>
      <c r="I73" s="36">
        <f t="shared" si="21"/>
        <v>0</v>
      </c>
      <c r="J73" s="37">
        <f t="shared" si="22"/>
        <v>0</v>
      </c>
      <c r="K73" s="38">
        <f t="shared" si="20"/>
        <v>0</v>
      </c>
      <c r="L73" s="34">
        <f>SUM(L74:L77)</f>
        <v>0</v>
      </c>
      <c r="M73" s="37">
        <v>0</v>
      </c>
      <c r="N73" s="38">
        <v>0</v>
      </c>
      <c r="O73" s="36">
        <v>0</v>
      </c>
      <c r="P73" s="38">
        <v>0</v>
      </c>
      <c r="Q73" s="30"/>
    </row>
    <row r="74" spans="1:17" s="31" customFormat="1" x14ac:dyDescent="0.15">
      <c r="A74" s="32"/>
      <c r="B74" s="32"/>
      <c r="C74" s="74"/>
      <c r="D74" s="95" t="s">
        <v>175</v>
      </c>
      <c r="E74" s="34" t="s">
        <v>168</v>
      </c>
      <c r="F74" s="35">
        <v>0</v>
      </c>
      <c r="G74" s="122" t="e">
        <f t="shared" si="19"/>
        <v>#VALUE!</v>
      </c>
      <c r="H74" s="131"/>
      <c r="I74" s="34">
        <f t="shared" si="21"/>
        <v>0</v>
      </c>
      <c r="J74" s="35">
        <f t="shared" si="22"/>
        <v>0</v>
      </c>
      <c r="K74" s="122">
        <f t="shared" si="20"/>
        <v>0</v>
      </c>
      <c r="L74" s="34" t="s">
        <v>214</v>
      </c>
      <c r="M74" s="35">
        <v>0</v>
      </c>
      <c r="N74" s="122">
        <v>0</v>
      </c>
      <c r="O74" s="123">
        <v>0</v>
      </c>
      <c r="P74" s="122">
        <v>0</v>
      </c>
      <c r="Q74" s="30"/>
    </row>
    <row r="75" spans="1:17" s="31" customFormat="1" x14ac:dyDescent="0.15">
      <c r="A75" s="32"/>
      <c r="B75" s="32"/>
      <c r="C75" s="74"/>
      <c r="D75" s="144" t="s">
        <v>176</v>
      </c>
      <c r="E75" s="34" t="s">
        <v>169</v>
      </c>
      <c r="F75" s="35">
        <v>0</v>
      </c>
      <c r="G75" s="122" t="e">
        <f t="shared" si="19"/>
        <v>#VALUE!</v>
      </c>
      <c r="H75" s="131"/>
      <c r="I75" s="34">
        <f t="shared" si="21"/>
        <v>0</v>
      </c>
      <c r="J75" s="35">
        <f t="shared" si="22"/>
        <v>0</v>
      </c>
      <c r="K75" s="122">
        <f t="shared" si="20"/>
        <v>0</v>
      </c>
      <c r="L75" s="34" t="s">
        <v>215</v>
      </c>
      <c r="M75" s="35">
        <v>0</v>
      </c>
      <c r="N75" s="122">
        <v>0</v>
      </c>
      <c r="O75" s="123">
        <v>0</v>
      </c>
      <c r="P75" s="122">
        <v>0</v>
      </c>
      <c r="Q75" s="30"/>
    </row>
    <row r="76" spans="1:17" s="31" customFormat="1" x14ac:dyDescent="0.15">
      <c r="A76" s="32"/>
      <c r="B76" s="32"/>
      <c r="C76" s="74"/>
      <c r="D76" s="144" t="s">
        <v>177</v>
      </c>
      <c r="E76" s="34" t="s">
        <v>170</v>
      </c>
      <c r="F76" s="35">
        <v>0</v>
      </c>
      <c r="G76" s="122" t="e">
        <f t="shared" si="19"/>
        <v>#VALUE!</v>
      </c>
      <c r="H76" s="131"/>
      <c r="I76" s="34">
        <f t="shared" si="21"/>
        <v>0</v>
      </c>
      <c r="J76" s="35">
        <f t="shared" si="22"/>
        <v>0</v>
      </c>
      <c r="K76" s="122">
        <f t="shared" si="20"/>
        <v>0</v>
      </c>
      <c r="L76" s="34" t="s">
        <v>216</v>
      </c>
      <c r="M76" s="35">
        <v>0</v>
      </c>
      <c r="N76" s="122">
        <v>0</v>
      </c>
      <c r="O76" s="123">
        <v>0</v>
      </c>
      <c r="P76" s="122">
        <v>0</v>
      </c>
      <c r="Q76" s="30"/>
    </row>
    <row r="77" spans="1:17" s="31" customFormat="1" x14ac:dyDescent="0.15">
      <c r="A77" s="32"/>
      <c r="B77" s="32"/>
      <c r="C77" s="74"/>
      <c r="D77" s="144" t="s">
        <v>178</v>
      </c>
      <c r="E77" s="34" t="s">
        <v>171</v>
      </c>
      <c r="F77" s="35">
        <v>0</v>
      </c>
      <c r="G77" s="122" t="e">
        <f t="shared" si="19"/>
        <v>#VALUE!</v>
      </c>
      <c r="H77" s="131"/>
      <c r="I77" s="34">
        <f t="shared" si="21"/>
        <v>0</v>
      </c>
      <c r="J77" s="35">
        <f t="shared" si="22"/>
        <v>0</v>
      </c>
      <c r="K77" s="122">
        <f t="shared" si="20"/>
        <v>0</v>
      </c>
      <c r="L77" s="34" t="s">
        <v>217</v>
      </c>
      <c r="M77" s="35">
        <v>0</v>
      </c>
      <c r="N77" s="122">
        <v>0</v>
      </c>
      <c r="O77" s="123">
        <v>0</v>
      </c>
      <c r="P77" s="122">
        <v>0</v>
      </c>
      <c r="Q77" s="30"/>
    </row>
    <row r="78" spans="1:17" s="31" customFormat="1" x14ac:dyDescent="0.15">
      <c r="A78" s="32"/>
      <c r="B78" s="32"/>
      <c r="C78" s="74"/>
      <c r="D78" s="70" t="s">
        <v>77</v>
      </c>
      <c r="E78" s="120" t="s">
        <v>180</v>
      </c>
      <c r="F78" s="35">
        <v>0</v>
      </c>
      <c r="G78" s="122" t="e">
        <f t="shared" si="19"/>
        <v>#VALUE!</v>
      </c>
      <c r="H78" s="131"/>
      <c r="I78" s="36">
        <f t="shared" si="21"/>
        <v>0</v>
      </c>
      <c r="J78" s="37">
        <f t="shared" si="22"/>
        <v>0</v>
      </c>
      <c r="K78" s="38">
        <f t="shared" si="20"/>
        <v>0</v>
      </c>
      <c r="L78" s="145" t="s">
        <v>218</v>
      </c>
      <c r="M78" s="37">
        <v>0</v>
      </c>
      <c r="N78" s="38">
        <v>0</v>
      </c>
      <c r="O78" s="124">
        <v>0</v>
      </c>
      <c r="P78" s="38">
        <v>0</v>
      </c>
      <c r="Q78" s="30"/>
    </row>
    <row r="79" spans="1:17" s="31" customFormat="1" x14ac:dyDescent="0.15">
      <c r="A79" s="32"/>
      <c r="B79" s="32"/>
      <c r="C79" s="74"/>
      <c r="D79" s="71" t="s">
        <v>78</v>
      </c>
      <c r="E79" s="143" t="s">
        <v>151</v>
      </c>
      <c r="F79" s="41">
        <v>0</v>
      </c>
      <c r="G79" s="136" t="e">
        <f t="shared" si="19"/>
        <v>#VALUE!</v>
      </c>
      <c r="H79" s="130"/>
      <c r="I79" s="42">
        <f t="shared" si="21"/>
        <v>0</v>
      </c>
      <c r="J79" s="43">
        <f t="shared" si="22"/>
        <v>0</v>
      </c>
      <c r="K79" s="44">
        <f t="shared" si="20"/>
        <v>0</v>
      </c>
      <c r="L79" s="143" t="s">
        <v>219</v>
      </c>
      <c r="M79" s="43">
        <v>0</v>
      </c>
      <c r="N79" s="44">
        <v>-8.0000000000000002E-3</v>
      </c>
      <c r="O79" s="125">
        <v>0</v>
      </c>
      <c r="P79" s="44">
        <v>-8.0000000000000002E-3</v>
      </c>
      <c r="Q79" s="30"/>
    </row>
    <row r="80" spans="1:17" s="31" customFormat="1" x14ac:dyDescent="0.15">
      <c r="A80" s="32"/>
      <c r="B80" s="32"/>
      <c r="C80" s="88" t="s">
        <v>79</v>
      </c>
      <c r="D80" s="46"/>
      <c r="E80" s="59">
        <f>SUM(E54,E70,E71,E72,E73,E78,E79)</f>
        <v>0</v>
      </c>
      <c r="F80" s="60">
        <f>SUM(F54,F70,F71,F72,F73,F78,F79)</f>
        <v>0</v>
      </c>
      <c r="G80" s="137">
        <f t="shared" si="19"/>
        <v>0</v>
      </c>
      <c r="H80" s="130"/>
      <c r="I80" s="61">
        <f t="shared" si="21"/>
        <v>0</v>
      </c>
      <c r="J80" s="62">
        <f t="shared" si="22"/>
        <v>0</v>
      </c>
      <c r="K80" s="63">
        <f t="shared" si="20"/>
        <v>0</v>
      </c>
      <c r="L80" s="59">
        <f>SUM(L54,L70,L71,L72,L73,L78,L79)</f>
        <v>0</v>
      </c>
      <c r="M80" s="62">
        <f>SUM(M55:M79)</f>
        <v>0</v>
      </c>
      <c r="N80" s="63">
        <f>SUM(N55:N79)</f>
        <v>-0.01</v>
      </c>
      <c r="O80" s="61">
        <f>SUM(O55:O79)</f>
        <v>0</v>
      </c>
      <c r="P80" s="63">
        <f>SUM(P55:P79)</f>
        <v>-0.01</v>
      </c>
      <c r="Q80" s="30"/>
    </row>
    <row r="81" spans="1:17" s="31" customFormat="1" x14ac:dyDescent="0.15">
      <c r="A81" s="32"/>
      <c r="B81" s="32"/>
      <c r="C81" s="76" t="s">
        <v>80</v>
      </c>
      <c r="D81" s="77"/>
      <c r="E81" s="54" t="s">
        <v>154</v>
      </c>
      <c r="F81" s="55">
        <v>0</v>
      </c>
      <c r="G81" s="126" t="e">
        <f>E81-F81</f>
        <v>#VALUE!</v>
      </c>
      <c r="H81" s="130"/>
      <c r="I81" s="56">
        <f t="shared" si="21"/>
        <v>0</v>
      </c>
      <c r="J81" s="57">
        <f t="shared" si="22"/>
        <v>0</v>
      </c>
      <c r="K81" s="58">
        <f t="shared" si="20"/>
        <v>0</v>
      </c>
      <c r="L81" s="54" t="s">
        <v>220</v>
      </c>
      <c r="M81" s="57">
        <v>0</v>
      </c>
      <c r="N81" s="58">
        <v>0</v>
      </c>
      <c r="O81" s="56">
        <v>0</v>
      </c>
      <c r="P81" s="58">
        <v>0</v>
      </c>
      <c r="Q81" s="30"/>
    </row>
    <row r="82" spans="1:17" s="31" customFormat="1" x14ac:dyDescent="0.15">
      <c r="A82" s="32"/>
      <c r="B82" s="32"/>
      <c r="C82" s="96" t="s">
        <v>81</v>
      </c>
      <c r="D82" s="97"/>
      <c r="E82" s="34" t="s">
        <v>152</v>
      </c>
      <c r="F82" s="35">
        <v>0</v>
      </c>
      <c r="G82" s="122" t="e">
        <f>E82-F82</f>
        <v>#VALUE!</v>
      </c>
      <c r="H82" s="130"/>
      <c r="I82" s="36">
        <f t="shared" si="21"/>
        <v>0</v>
      </c>
      <c r="J82" s="37">
        <f t="shared" si="22"/>
        <v>0</v>
      </c>
      <c r="K82" s="38">
        <f t="shared" si="20"/>
        <v>0</v>
      </c>
      <c r="L82" s="34" t="s">
        <v>221</v>
      </c>
      <c r="M82" s="37">
        <v>0</v>
      </c>
      <c r="N82" s="38">
        <v>0</v>
      </c>
      <c r="O82" s="36">
        <v>0</v>
      </c>
      <c r="P82" s="38">
        <v>0</v>
      </c>
      <c r="Q82" s="30"/>
    </row>
    <row r="83" spans="1:17" s="31" customFormat="1" x14ac:dyDescent="0.15">
      <c r="A83" s="32"/>
      <c r="B83" s="32"/>
      <c r="C83" s="66" t="s">
        <v>82</v>
      </c>
      <c r="D83" s="67"/>
      <c r="E83" s="40" t="s">
        <v>153</v>
      </c>
      <c r="F83" s="41">
        <v>0</v>
      </c>
      <c r="G83" s="136" t="e">
        <f>E83-F83</f>
        <v>#VALUE!</v>
      </c>
      <c r="H83" s="130"/>
      <c r="I83" s="42">
        <f t="shared" si="21"/>
        <v>0</v>
      </c>
      <c r="J83" s="43">
        <f t="shared" si="22"/>
        <v>0</v>
      </c>
      <c r="K83" s="44">
        <f t="shared" si="20"/>
        <v>0</v>
      </c>
      <c r="L83" s="40" t="s">
        <v>222</v>
      </c>
      <c r="M83" s="43">
        <v>0</v>
      </c>
      <c r="N83" s="44">
        <v>0</v>
      </c>
      <c r="O83" s="42">
        <v>0</v>
      </c>
      <c r="P83" s="44">
        <v>0</v>
      </c>
      <c r="Q83" s="30"/>
    </row>
    <row r="84" spans="1:17" s="31" customFormat="1" x14ac:dyDescent="0.15">
      <c r="A84" s="32"/>
      <c r="B84" s="45" t="s">
        <v>83</v>
      </c>
      <c r="C84" s="68"/>
      <c r="D84" s="46"/>
      <c r="E84" s="59" t="e">
        <f t="shared" ref="E84:P84" si="23">E53+E80+E81+E82+E83</f>
        <v>#VALUE!</v>
      </c>
      <c r="F84" s="60">
        <f t="shared" si="23"/>
        <v>0</v>
      </c>
      <c r="G84" s="137" t="e">
        <f>E84-F84</f>
        <v>#VALUE!</v>
      </c>
      <c r="H84" s="130"/>
      <c r="I84" s="61" t="e">
        <f t="shared" si="21"/>
        <v>#VALUE!</v>
      </c>
      <c r="J84" s="62">
        <f t="shared" si="22"/>
        <v>0</v>
      </c>
      <c r="K84" s="63" t="e">
        <f>I84-J84</f>
        <v>#VALUE!</v>
      </c>
      <c r="L84" s="59" t="e">
        <f t="shared" si="23"/>
        <v>#VALUE!</v>
      </c>
      <c r="M84" s="62">
        <f t="shared" si="23"/>
        <v>0</v>
      </c>
      <c r="N84" s="63">
        <f t="shared" si="23"/>
        <v>-0.01</v>
      </c>
      <c r="O84" s="61">
        <f t="shared" si="23"/>
        <v>0</v>
      </c>
      <c r="P84" s="63">
        <f t="shared" si="23"/>
        <v>-0.01</v>
      </c>
      <c r="Q84" s="30"/>
    </row>
    <row r="85" spans="1:17" s="31" customFormat="1" hidden="1" x14ac:dyDescent="0.15">
      <c r="A85" s="32"/>
      <c r="B85" s="32"/>
      <c r="C85" s="52"/>
      <c r="D85" s="69" t="s">
        <v>84</v>
      </c>
      <c r="E85" s="54">
        <v>0</v>
      </c>
      <c r="F85" s="55">
        <v>0</v>
      </c>
      <c r="G85" s="126">
        <v>0</v>
      </c>
      <c r="H85" s="130"/>
      <c r="I85" s="56">
        <f t="shared" si="21"/>
        <v>0</v>
      </c>
      <c r="J85" s="57">
        <f t="shared" si="22"/>
        <v>0</v>
      </c>
      <c r="K85" s="58">
        <v>0</v>
      </c>
      <c r="L85" s="54">
        <v>0</v>
      </c>
      <c r="M85" s="57">
        <v>0</v>
      </c>
      <c r="N85" s="58">
        <v>0</v>
      </c>
      <c r="O85" s="56">
        <v>0</v>
      </c>
      <c r="P85" s="58">
        <v>0</v>
      </c>
      <c r="Q85" s="30"/>
    </row>
    <row r="86" spans="1:17" s="31" customFormat="1" hidden="1" x14ac:dyDescent="0.15">
      <c r="A86" s="32"/>
      <c r="B86" s="32"/>
      <c r="C86" s="32"/>
      <c r="D86" s="70" t="s">
        <v>85</v>
      </c>
      <c r="E86" s="34">
        <v>0</v>
      </c>
      <c r="F86" s="35">
        <v>0</v>
      </c>
      <c r="G86" s="122">
        <v>0</v>
      </c>
      <c r="H86" s="130"/>
      <c r="I86" s="36">
        <f t="shared" si="21"/>
        <v>0</v>
      </c>
      <c r="J86" s="37">
        <f t="shared" si="22"/>
        <v>0</v>
      </c>
      <c r="K86" s="38">
        <v>0</v>
      </c>
      <c r="L86" s="34">
        <v>0</v>
      </c>
      <c r="M86" s="37">
        <v>0</v>
      </c>
      <c r="N86" s="38">
        <v>0</v>
      </c>
      <c r="O86" s="36">
        <v>0</v>
      </c>
      <c r="P86" s="38">
        <v>0</v>
      </c>
      <c r="Q86" s="30"/>
    </row>
    <row r="87" spans="1:17" s="31" customFormat="1" hidden="1" x14ac:dyDescent="0.15">
      <c r="A87" s="32"/>
      <c r="B87" s="32"/>
      <c r="C87" s="32"/>
      <c r="D87" s="70" t="s">
        <v>86</v>
      </c>
      <c r="E87" s="34">
        <v>0</v>
      </c>
      <c r="F87" s="35">
        <v>0</v>
      </c>
      <c r="G87" s="122">
        <v>0</v>
      </c>
      <c r="H87" s="130"/>
      <c r="I87" s="36">
        <f t="shared" si="21"/>
        <v>0</v>
      </c>
      <c r="J87" s="37">
        <f t="shared" si="22"/>
        <v>0</v>
      </c>
      <c r="K87" s="38">
        <v>0</v>
      </c>
      <c r="L87" s="34">
        <v>0</v>
      </c>
      <c r="M87" s="37">
        <v>0</v>
      </c>
      <c r="N87" s="38">
        <v>0</v>
      </c>
      <c r="O87" s="36">
        <v>0</v>
      </c>
      <c r="P87" s="38">
        <v>0</v>
      </c>
      <c r="Q87" s="30"/>
    </row>
    <row r="88" spans="1:17" s="31" customFormat="1" hidden="1" x14ac:dyDescent="0.15">
      <c r="A88" s="32"/>
      <c r="B88" s="32"/>
      <c r="C88" s="32"/>
      <c r="D88" s="70" t="s">
        <v>87</v>
      </c>
      <c r="E88" s="34">
        <v>0</v>
      </c>
      <c r="F88" s="35">
        <v>0</v>
      </c>
      <c r="G88" s="122">
        <v>0</v>
      </c>
      <c r="H88" s="130"/>
      <c r="I88" s="36">
        <f t="shared" si="21"/>
        <v>0</v>
      </c>
      <c r="J88" s="37">
        <f t="shared" si="22"/>
        <v>0</v>
      </c>
      <c r="K88" s="38">
        <v>0</v>
      </c>
      <c r="L88" s="34">
        <v>0</v>
      </c>
      <c r="M88" s="37">
        <v>0</v>
      </c>
      <c r="N88" s="38">
        <v>0</v>
      </c>
      <c r="O88" s="36">
        <v>0</v>
      </c>
      <c r="P88" s="38">
        <v>0</v>
      </c>
      <c r="Q88" s="30"/>
    </row>
    <row r="89" spans="1:17" s="31" customFormat="1" hidden="1" x14ac:dyDescent="0.15">
      <c r="A89" s="32"/>
      <c r="B89" s="32"/>
      <c r="C89" s="32"/>
      <c r="D89" s="70" t="s">
        <v>88</v>
      </c>
      <c r="E89" s="34">
        <v>0</v>
      </c>
      <c r="F89" s="35">
        <v>0</v>
      </c>
      <c r="G89" s="122">
        <v>0</v>
      </c>
      <c r="H89" s="130"/>
      <c r="I89" s="36">
        <f t="shared" si="21"/>
        <v>0</v>
      </c>
      <c r="J89" s="37">
        <f t="shared" si="22"/>
        <v>0</v>
      </c>
      <c r="K89" s="38">
        <v>0</v>
      </c>
      <c r="L89" s="34">
        <v>0</v>
      </c>
      <c r="M89" s="37">
        <v>0</v>
      </c>
      <c r="N89" s="38">
        <v>0</v>
      </c>
      <c r="O89" s="36">
        <v>0</v>
      </c>
      <c r="P89" s="38">
        <v>0</v>
      </c>
      <c r="Q89" s="30"/>
    </row>
    <row r="90" spans="1:17" s="31" customFormat="1" hidden="1" x14ac:dyDescent="0.15">
      <c r="A90" s="32"/>
      <c r="B90" s="32"/>
      <c r="C90" s="32"/>
      <c r="D90" s="70" t="s">
        <v>89</v>
      </c>
      <c r="E90" s="34">
        <v>0</v>
      </c>
      <c r="F90" s="35">
        <v>0</v>
      </c>
      <c r="G90" s="122">
        <v>0</v>
      </c>
      <c r="H90" s="130"/>
      <c r="I90" s="36">
        <f t="shared" si="21"/>
        <v>0</v>
      </c>
      <c r="J90" s="37">
        <f t="shared" si="22"/>
        <v>0</v>
      </c>
      <c r="K90" s="38">
        <v>0</v>
      </c>
      <c r="L90" s="34">
        <v>0</v>
      </c>
      <c r="M90" s="37">
        <v>0</v>
      </c>
      <c r="N90" s="38">
        <v>0</v>
      </c>
      <c r="O90" s="36">
        <v>0</v>
      </c>
      <c r="P90" s="38">
        <v>0</v>
      </c>
      <c r="Q90" s="30"/>
    </row>
    <row r="91" spans="1:17" s="31" customFormat="1" hidden="1" x14ac:dyDescent="0.15">
      <c r="A91" s="32"/>
      <c r="B91" s="32"/>
      <c r="C91" s="32"/>
      <c r="D91" s="71" t="s">
        <v>90</v>
      </c>
      <c r="E91" s="40">
        <v>0</v>
      </c>
      <c r="F91" s="41">
        <v>0</v>
      </c>
      <c r="G91" s="136">
        <v>0</v>
      </c>
      <c r="H91" s="130"/>
      <c r="I91" s="42">
        <f t="shared" si="21"/>
        <v>0</v>
      </c>
      <c r="J91" s="43">
        <f t="shared" si="22"/>
        <v>0</v>
      </c>
      <c r="K91" s="44">
        <v>0</v>
      </c>
      <c r="L91" s="40">
        <v>0</v>
      </c>
      <c r="M91" s="43">
        <v>0</v>
      </c>
      <c r="N91" s="44">
        <v>0</v>
      </c>
      <c r="O91" s="42">
        <v>0</v>
      </c>
      <c r="P91" s="44">
        <v>0</v>
      </c>
      <c r="Q91" s="30"/>
    </row>
    <row r="92" spans="1:17" s="31" customFormat="1" hidden="1" x14ac:dyDescent="0.15">
      <c r="A92" s="32"/>
      <c r="B92" s="32"/>
      <c r="C92" s="45" t="s">
        <v>91</v>
      </c>
      <c r="D92" s="46"/>
      <c r="E92" s="59">
        <f t="shared" ref="E92:P92" si="24">SUM(E85:E91)</f>
        <v>0</v>
      </c>
      <c r="F92" s="60">
        <f t="shared" si="24"/>
        <v>0</v>
      </c>
      <c r="G92" s="137">
        <f t="shared" si="24"/>
        <v>0</v>
      </c>
      <c r="H92" s="130"/>
      <c r="I92" s="61">
        <f t="shared" si="21"/>
        <v>0</v>
      </c>
      <c r="J92" s="62">
        <f t="shared" si="22"/>
        <v>0</v>
      </c>
      <c r="K92" s="63">
        <f t="shared" si="24"/>
        <v>0</v>
      </c>
      <c r="L92" s="59">
        <f t="shared" si="24"/>
        <v>0</v>
      </c>
      <c r="M92" s="62">
        <f t="shared" si="24"/>
        <v>0</v>
      </c>
      <c r="N92" s="63">
        <f t="shared" si="24"/>
        <v>0</v>
      </c>
      <c r="O92" s="61">
        <f t="shared" si="24"/>
        <v>0</v>
      </c>
      <c r="P92" s="63">
        <f t="shared" si="24"/>
        <v>0</v>
      </c>
      <c r="Q92" s="30"/>
    </row>
    <row r="93" spans="1:17" s="31" customFormat="1" hidden="1" x14ac:dyDescent="0.15">
      <c r="A93" s="32"/>
      <c r="B93" s="32"/>
      <c r="C93" s="73"/>
      <c r="D93" s="53" t="s">
        <v>92</v>
      </c>
      <c r="E93" s="54">
        <v>0</v>
      </c>
      <c r="F93" s="55">
        <v>0</v>
      </c>
      <c r="G93" s="126">
        <v>0</v>
      </c>
      <c r="H93" s="130"/>
      <c r="I93" s="56">
        <f t="shared" si="21"/>
        <v>0</v>
      </c>
      <c r="J93" s="57">
        <f t="shared" si="22"/>
        <v>0</v>
      </c>
      <c r="K93" s="58">
        <v>0</v>
      </c>
      <c r="L93" s="54">
        <v>0</v>
      </c>
      <c r="M93" s="57">
        <v>0</v>
      </c>
      <c r="N93" s="58">
        <v>0</v>
      </c>
      <c r="O93" s="56">
        <v>0</v>
      </c>
      <c r="P93" s="58">
        <v>0</v>
      </c>
      <c r="Q93" s="30"/>
    </row>
    <row r="94" spans="1:17" s="31" customFormat="1" hidden="1" x14ac:dyDescent="0.15">
      <c r="A94" s="32"/>
      <c r="B94" s="32"/>
      <c r="C94" s="74"/>
      <c r="D94" s="33" t="s">
        <v>93</v>
      </c>
      <c r="E94" s="34">
        <v>0</v>
      </c>
      <c r="F94" s="35">
        <v>0</v>
      </c>
      <c r="G94" s="122">
        <v>0</v>
      </c>
      <c r="H94" s="130"/>
      <c r="I94" s="36">
        <f t="shared" si="21"/>
        <v>0</v>
      </c>
      <c r="J94" s="37">
        <f t="shared" si="22"/>
        <v>0</v>
      </c>
      <c r="K94" s="38">
        <v>0</v>
      </c>
      <c r="L94" s="34">
        <v>0</v>
      </c>
      <c r="M94" s="37">
        <v>0</v>
      </c>
      <c r="N94" s="38">
        <v>0</v>
      </c>
      <c r="O94" s="36">
        <v>0</v>
      </c>
      <c r="P94" s="38">
        <v>0</v>
      </c>
      <c r="Q94" s="30"/>
    </row>
    <row r="95" spans="1:17" s="31" customFormat="1" hidden="1" x14ac:dyDescent="0.15">
      <c r="A95" s="32"/>
      <c r="B95" s="32"/>
      <c r="C95" s="74"/>
      <c r="D95" s="33" t="s">
        <v>94</v>
      </c>
      <c r="E95" s="34">
        <v>0</v>
      </c>
      <c r="F95" s="35">
        <v>0</v>
      </c>
      <c r="G95" s="122">
        <v>0</v>
      </c>
      <c r="H95" s="130"/>
      <c r="I95" s="36">
        <f t="shared" si="21"/>
        <v>0</v>
      </c>
      <c r="J95" s="37">
        <f t="shared" si="22"/>
        <v>0</v>
      </c>
      <c r="K95" s="38">
        <v>0</v>
      </c>
      <c r="L95" s="34">
        <v>0</v>
      </c>
      <c r="M95" s="37">
        <v>0</v>
      </c>
      <c r="N95" s="38">
        <v>0</v>
      </c>
      <c r="O95" s="36">
        <v>0</v>
      </c>
      <c r="P95" s="38">
        <v>0</v>
      </c>
      <c r="Q95" s="30"/>
    </row>
    <row r="96" spans="1:17" s="31" customFormat="1" hidden="1" x14ac:dyDescent="0.15">
      <c r="A96" s="32"/>
      <c r="B96" s="32"/>
      <c r="C96" s="74"/>
      <c r="D96" s="33" t="s">
        <v>95</v>
      </c>
      <c r="E96" s="34">
        <v>0</v>
      </c>
      <c r="F96" s="35">
        <v>0</v>
      </c>
      <c r="G96" s="122">
        <v>0</v>
      </c>
      <c r="H96" s="130"/>
      <c r="I96" s="36">
        <f t="shared" si="21"/>
        <v>0</v>
      </c>
      <c r="J96" s="37">
        <f t="shared" si="22"/>
        <v>0</v>
      </c>
      <c r="K96" s="38">
        <v>0</v>
      </c>
      <c r="L96" s="34">
        <v>0</v>
      </c>
      <c r="M96" s="37">
        <v>0</v>
      </c>
      <c r="N96" s="38">
        <v>0</v>
      </c>
      <c r="O96" s="36">
        <v>0</v>
      </c>
      <c r="P96" s="38">
        <v>0</v>
      </c>
      <c r="Q96" s="30"/>
    </row>
    <row r="97" spans="1:17" s="31" customFormat="1" hidden="1" x14ac:dyDescent="0.15">
      <c r="A97" s="32"/>
      <c r="B97" s="32"/>
      <c r="C97" s="74"/>
      <c r="D97" s="33" t="s">
        <v>96</v>
      </c>
      <c r="E97" s="34">
        <v>0</v>
      </c>
      <c r="F97" s="35">
        <v>0</v>
      </c>
      <c r="G97" s="122">
        <v>0</v>
      </c>
      <c r="H97" s="130"/>
      <c r="I97" s="36">
        <f t="shared" si="21"/>
        <v>0</v>
      </c>
      <c r="J97" s="37">
        <f t="shared" si="22"/>
        <v>0</v>
      </c>
      <c r="K97" s="38">
        <v>0</v>
      </c>
      <c r="L97" s="34">
        <v>0</v>
      </c>
      <c r="M97" s="37">
        <v>0</v>
      </c>
      <c r="N97" s="38">
        <v>0</v>
      </c>
      <c r="O97" s="36">
        <v>0</v>
      </c>
      <c r="P97" s="38">
        <v>0</v>
      </c>
      <c r="Q97" s="30"/>
    </row>
    <row r="98" spans="1:17" s="31" customFormat="1" hidden="1" x14ac:dyDescent="0.15">
      <c r="A98" s="32"/>
      <c r="B98" s="32"/>
      <c r="C98" s="74"/>
      <c r="D98" s="33" t="s">
        <v>97</v>
      </c>
      <c r="E98" s="34">
        <v>0</v>
      </c>
      <c r="F98" s="35">
        <v>0</v>
      </c>
      <c r="G98" s="122">
        <v>0</v>
      </c>
      <c r="H98" s="130"/>
      <c r="I98" s="36">
        <f t="shared" si="21"/>
        <v>0</v>
      </c>
      <c r="J98" s="37">
        <f t="shared" si="22"/>
        <v>0</v>
      </c>
      <c r="K98" s="38">
        <v>0</v>
      </c>
      <c r="L98" s="34">
        <v>0</v>
      </c>
      <c r="M98" s="37">
        <v>0</v>
      </c>
      <c r="N98" s="38">
        <v>0</v>
      </c>
      <c r="O98" s="36">
        <v>0</v>
      </c>
      <c r="P98" s="38">
        <v>0</v>
      </c>
      <c r="Q98" s="30"/>
    </row>
    <row r="99" spans="1:17" s="31" customFormat="1" hidden="1" x14ac:dyDescent="0.15">
      <c r="A99" s="32"/>
      <c r="B99" s="32"/>
      <c r="C99" s="74"/>
      <c r="D99" s="33" t="s">
        <v>98</v>
      </c>
      <c r="E99" s="34">
        <v>0</v>
      </c>
      <c r="F99" s="35">
        <v>0</v>
      </c>
      <c r="G99" s="122">
        <v>0</v>
      </c>
      <c r="H99" s="130"/>
      <c r="I99" s="36">
        <f t="shared" si="21"/>
        <v>0</v>
      </c>
      <c r="J99" s="37">
        <f t="shared" si="22"/>
        <v>0</v>
      </c>
      <c r="K99" s="38">
        <v>0</v>
      </c>
      <c r="L99" s="34">
        <v>0</v>
      </c>
      <c r="M99" s="37">
        <v>0</v>
      </c>
      <c r="N99" s="38">
        <v>0</v>
      </c>
      <c r="O99" s="36">
        <v>0</v>
      </c>
      <c r="P99" s="38">
        <v>0</v>
      </c>
      <c r="Q99" s="30"/>
    </row>
    <row r="100" spans="1:17" s="31" customFormat="1" hidden="1" x14ac:dyDescent="0.15">
      <c r="A100" s="32"/>
      <c r="B100" s="32"/>
      <c r="C100" s="74"/>
      <c r="D100" s="33" t="s">
        <v>99</v>
      </c>
      <c r="E100" s="34">
        <v>0</v>
      </c>
      <c r="F100" s="35">
        <v>0</v>
      </c>
      <c r="G100" s="122">
        <v>0</v>
      </c>
      <c r="H100" s="130"/>
      <c r="I100" s="36">
        <f t="shared" si="21"/>
        <v>0</v>
      </c>
      <c r="J100" s="37">
        <f t="shared" si="22"/>
        <v>0</v>
      </c>
      <c r="K100" s="38">
        <v>0</v>
      </c>
      <c r="L100" s="34">
        <v>0</v>
      </c>
      <c r="M100" s="37">
        <v>0</v>
      </c>
      <c r="N100" s="38">
        <v>0</v>
      </c>
      <c r="O100" s="36">
        <v>0</v>
      </c>
      <c r="P100" s="38">
        <v>0</v>
      </c>
      <c r="Q100" s="30"/>
    </row>
    <row r="101" spans="1:17" s="31" customFormat="1" hidden="1" x14ac:dyDescent="0.15">
      <c r="A101" s="32"/>
      <c r="B101" s="32"/>
      <c r="C101" s="74"/>
      <c r="D101" s="33" t="s">
        <v>100</v>
      </c>
      <c r="E101" s="34">
        <v>0</v>
      </c>
      <c r="F101" s="35">
        <v>0</v>
      </c>
      <c r="G101" s="122">
        <v>0</v>
      </c>
      <c r="H101" s="130"/>
      <c r="I101" s="36">
        <f t="shared" si="21"/>
        <v>0</v>
      </c>
      <c r="J101" s="37">
        <f t="shared" si="22"/>
        <v>0</v>
      </c>
      <c r="K101" s="38">
        <v>0</v>
      </c>
      <c r="L101" s="34">
        <v>0</v>
      </c>
      <c r="M101" s="37">
        <v>0</v>
      </c>
      <c r="N101" s="38">
        <v>0</v>
      </c>
      <c r="O101" s="36">
        <v>0</v>
      </c>
      <c r="P101" s="38">
        <v>0</v>
      </c>
      <c r="Q101" s="30"/>
    </row>
    <row r="102" spans="1:17" s="31" customFormat="1" hidden="1" x14ac:dyDescent="0.15">
      <c r="A102" s="32"/>
      <c r="B102" s="32"/>
      <c r="C102" s="74"/>
      <c r="D102" s="39" t="s">
        <v>23</v>
      </c>
      <c r="E102" s="40">
        <v>0</v>
      </c>
      <c r="F102" s="41">
        <v>0</v>
      </c>
      <c r="G102" s="136">
        <v>0</v>
      </c>
      <c r="H102" s="130"/>
      <c r="I102" s="42">
        <f t="shared" si="21"/>
        <v>0</v>
      </c>
      <c r="J102" s="43">
        <f t="shared" si="22"/>
        <v>0</v>
      </c>
      <c r="K102" s="44">
        <v>0</v>
      </c>
      <c r="L102" s="40">
        <v>0</v>
      </c>
      <c r="M102" s="43">
        <v>0</v>
      </c>
      <c r="N102" s="44">
        <v>0</v>
      </c>
      <c r="O102" s="42">
        <v>0</v>
      </c>
      <c r="P102" s="44">
        <v>0</v>
      </c>
      <c r="Q102" s="30"/>
    </row>
    <row r="103" spans="1:17" s="31" customFormat="1" hidden="1" x14ac:dyDescent="0.15">
      <c r="A103" s="32"/>
      <c r="B103" s="32"/>
      <c r="C103" s="98" t="s">
        <v>101</v>
      </c>
      <c r="D103" s="46"/>
      <c r="E103" s="59">
        <f t="shared" ref="E103:P103" si="25">SUM(E93:E102)</f>
        <v>0</v>
      </c>
      <c r="F103" s="60">
        <f t="shared" si="25"/>
        <v>0</v>
      </c>
      <c r="G103" s="137">
        <f t="shared" si="25"/>
        <v>0</v>
      </c>
      <c r="H103" s="130"/>
      <c r="I103" s="61">
        <f t="shared" si="21"/>
        <v>0</v>
      </c>
      <c r="J103" s="62">
        <f t="shared" si="22"/>
        <v>0</v>
      </c>
      <c r="K103" s="63">
        <f t="shared" si="25"/>
        <v>0</v>
      </c>
      <c r="L103" s="59">
        <f t="shared" si="25"/>
        <v>0</v>
      </c>
      <c r="M103" s="62">
        <f t="shared" si="25"/>
        <v>0</v>
      </c>
      <c r="N103" s="63">
        <f t="shared" si="25"/>
        <v>0</v>
      </c>
      <c r="O103" s="61">
        <f t="shared" si="25"/>
        <v>0</v>
      </c>
      <c r="P103" s="63">
        <f t="shared" si="25"/>
        <v>0</v>
      </c>
      <c r="Q103" s="30"/>
    </row>
    <row r="104" spans="1:17" s="31" customFormat="1" hidden="1" x14ac:dyDescent="0.15">
      <c r="A104" s="32"/>
      <c r="B104" s="32"/>
      <c r="C104" s="99" t="s">
        <v>102</v>
      </c>
      <c r="D104" s="65"/>
      <c r="E104" s="54">
        <v>0</v>
      </c>
      <c r="F104" s="55">
        <v>0</v>
      </c>
      <c r="G104" s="126">
        <v>0</v>
      </c>
      <c r="H104" s="130"/>
      <c r="I104" s="56">
        <f t="shared" si="21"/>
        <v>0</v>
      </c>
      <c r="J104" s="57">
        <f t="shared" si="22"/>
        <v>0</v>
      </c>
      <c r="K104" s="58">
        <v>0</v>
      </c>
      <c r="L104" s="54">
        <v>0</v>
      </c>
      <c r="M104" s="57">
        <v>0</v>
      </c>
      <c r="N104" s="58">
        <v>0</v>
      </c>
      <c r="O104" s="56">
        <v>0</v>
      </c>
      <c r="P104" s="58">
        <v>0</v>
      </c>
      <c r="Q104" s="30"/>
    </row>
    <row r="105" spans="1:17" s="31" customFormat="1" hidden="1" x14ac:dyDescent="0.15">
      <c r="A105" s="32"/>
      <c r="B105" s="32"/>
      <c r="C105" s="100" t="s">
        <v>103</v>
      </c>
      <c r="D105" s="67"/>
      <c r="E105" s="40">
        <v>0</v>
      </c>
      <c r="F105" s="41">
        <v>0</v>
      </c>
      <c r="G105" s="136">
        <v>0</v>
      </c>
      <c r="H105" s="130"/>
      <c r="I105" s="42">
        <f t="shared" si="21"/>
        <v>0</v>
      </c>
      <c r="J105" s="43">
        <f t="shared" si="22"/>
        <v>0</v>
      </c>
      <c r="K105" s="44">
        <v>0</v>
      </c>
      <c r="L105" s="40">
        <v>0</v>
      </c>
      <c r="M105" s="43">
        <v>0</v>
      </c>
      <c r="N105" s="44">
        <v>0</v>
      </c>
      <c r="O105" s="42">
        <v>0</v>
      </c>
      <c r="P105" s="44">
        <v>0</v>
      </c>
      <c r="Q105" s="30"/>
    </row>
    <row r="106" spans="1:17" s="31" customFormat="1" hidden="1" x14ac:dyDescent="0.15">
      <c r="A106" s="32"/>
      <c r="B106" s="32"/>
      <c r="C106" s="52"/>
      <c r="D106" s="69" t="s">
        <v>36</v>
      </c>
      <c r="E106" s="54">
        <v>0</v>
      </c>
      <c r="F106" s="55">
        <v>0</v>
      </c>
      <c r="G106" s="126">
        <v>0</v>
      </c>
      <c r="H106" s="130"/>
      <c r="I106" s="56">
        <f t="shared" si="21"/>
        <v>0</v>
      </c>
      <c r="J106" s="57">
        <f t="shared" si="22"/>
        <v>0</v>
      </c>
      <c r="K106" s="58">
        <v>0</v>
      </c>
      <c r="L106" s="54">
        <v>0</v>
      </c>
      <c r="M106" s="57">
        <v>0</v>
      </c>
      <c r="N106" s="58">
        <v>0</v>
      </c>
      <c r="O106" s="56">
        <v>0</v>
      </c>
      <c r="P106" s="58">
        <v>0</v>
      </c>
      <c r="Q106" s="30"/>
    </row>
    <row r="107" spans="1:17" s="31" customFormat="1" hidden="1" x14ac:dyDescent="0.15">
      <c r="A107" s="32"/>
      <c r="B107" s="32"/>
      <c r="C107" s="32"/>
      <c r="D107" s="70" t="s">
        <v>37</v>
      </c>
      <c r="E107" s="34">
        <v>0</v>
      </c>
      <c r="F107" s="35">
        <v>0</v>
      </c>
      <c r="G107" s="122">
        <v>0</v>
      </c>
      <c r="H107" s="130"/>
      <c r="I107" s="36">
        <f t="shared" si="21"/>
        <v>0</v>
      </c>
      <c r="J107" s="37">
        <f t="shared" si="22"/>
        <v>0</v>
      </c>
      <c r="K107" s="38">
        <v>0</v>
      </c>
      <c r="L107" s="34">
        <v>0</v>
      </c>
      <c r="M107" s="37">
        <v>0</v>
      </c>
      <c r="N107" s="38">
        <v>0</v>
      </c>
      <c r="O107" s="36">
        <v>0</v>
      </c>
      <c r="P107" s="38">
        <v>0</v>
      </c>
      <c r="Q107" s="30"/>
    </row>
    <row r="108" spans="1:17" s="31" customFormat="1" hidden="1" x14ac:dyDescent="0.15">
      <c r="A108" s="32"/>
      <c r="B108" s="32"/>
      <c r="C108" s="32"/>
      <c r="D108" s="70" t="s">
        <v>104</v>
      </c>
      <c r="E108" s="34">
        <v>0</v>
      </c>
      <c r="F108" s="35">
        <v>0</v>
      </c>
      <c r="G108" s="122">
        <v>0</v>
      </c>
      <c r="H108" s="130"/>
      <c r="I108" s="36">
        <f t="shared" si="21"/>
        <v>0</v>
      </c>
      <c r="J108" s="37">
        <f t="shared" si="22"/>
        <v>0</v>
      </c>
      <c r="K108" s="38">
        <v>0</v>
      </c>
      <c r="L108" s="34">
        <v>0</v>
      </c>
      <c r="M108" s="37">
        <v>0</v>
      </c>
      <c r="N108" s="38">
        <v>0</v>
      </c>
      <c r="O108" s="36">
        <v>0</v>
      </c>
      <c r="P108" s="38">
        <v>0</v>
      </c>
      <c r="Q108" s="30"/>
    </row>
    <row r="109" spans="1:17" s="31" customFormat="1" hidden="1" x14ac:dyDescent="0.15">
      <c r="A109" s="32"/>
      <c r="B109" s="32"/>
      <c r="C109" s="32"/>
      <c r="D109" s="71" t="s">
        <v>23</v>
      </c>
      <c r="E109" s="40">
        <v>0</v>
      </c>
      <c r="F109" s="41">
        <v>0</v>
      </c>
      <c r="G109" s="136">
        <v>0</v>
      </c>
      <c r="H109" s="130"/>
      <c r="I109" s="42">
        <f t="shared" si="21"/>
        <v>0</v>
      </c>
      <c r="J109" s="43">
        <f t="shared" si="22"/>
        <v>0</v>
      </c>
      <c r="K109" s="44">
        <v>0</v>
      </c>
      <c r="L109" s="40">
        <v>0</v>
      </c>
      <c r="M109" s="43">
        <v>0</v>
      </c>
      <c r="N109" s="44">
        <v>0</v>
      </c>
      <c r="O109" s="42">
        <v>0</v>
      </c>
      <c r="P109" s="44">
        <v>0</v>
      </c>
      <c r="Q109" s="30"/>
    </row>
    <row r="110" spans="1:17" s="31" customFormat="1" hidden="1" x14ac:dyDescent="0.15">
      <c r="A110" s="32"/>
      <c r="B110" s="32"/>
      <c r="C110" s="45" t="s">
        <v>105</v>
      </c>
      <c r="D110" s="46"/>
      <c r="E110" s="59">
        <f t="shared" ref="E110:P110" si="26">SUM(E106:E109)</f>
        <v>0</v>
      </c>
      <c r="F110" s="60">
        <f t="shared" si="26"/>
        <v>0</v>
      </c>
      <c r="G110" s="137">
        <f t="shared" si="26"/>
        <v>0</v>
      </c>
      <c r="H110" s="130"/>
      <c r="I110" s="61">
        <f t="shared" si="21"/>
        <v>0</v>
      </c>
      <c r="J110" s="62">
        <f t="shared" si="22"/>
        <v>0</v>
      </c>
      <c r="K110" s="63">
        <f t="shared" si="26"/>
        <v>0</v>
      </c>
      <c r="L110" s="59">
        <f t="shared" si="26"/>
        <v>0</v>
      </c>
      <c r="M110" s="62">
        <f t="shared" si="26"/>
        <v>0</v>
      </c>
      <c r="N110" s="63">
        <f t="shared" si="26"/>
        <v>0</v>
      </c>
      <c r="O110" s="61">
        <f t="shared" si="26"/>
        <v>0</v>
      </c>
      <c r="P110" s="63">
        <f t="shared" si="26"/>
        <v>0</v>
      </c>
      <c r="Q110" s="30"/>
    </row>
    <row r="111" spans="1:17" s="31" customFormat="1" hidden="1" x14ac:dyDescent="0.15">
      <c r="A111" s="32"/>
      <c r="B111" s="32"/>
      <c r="C111" s="52"/>
      <c r="D111" s="69" t="s">
        <v>106</v>
      </c>
      <c r="E111" s="54">
        <v>0</v>
      </c>
      <c r="F111" s="55">
        <v>0</v>
      </c>
      <c r="G111" s="126">
        <v>0</v>
      </c>
      <c r="H111" s="130"/>
      <c r="I111" s="56">
        <f t="shared" si="21"/>
        <v>0</v>
      </c>
      <c r="J111" s="57">
        <f t="shared" si="22"/>
        <v>0</v>
      </c>
      <c r="K111" s="58">
        <v>0</v>
      </c>
      <c r="L111" s="54">
        <v>0</v>
      </c>
      <c r="M111" s="57">
        <v>0</v>
      </c>
      <c r="N111" s="58">
        <v>0</v>
      </c>
      <c r="O111" s="56">
        <v>0</v>
      </c>
      <c r="P111" s="58">
        <v>0</v>
      </c>
      <c r="Q111" s="30"/>
    </row>
    <row r="112" spans="1:17" s="31" customFormat="1" hidden="1" x14ac:dyDescent="0.15">
      <c r="A112" s="32"/>
      <c r="B112" s="32"/>
      <c r="C112" s="32"/>
      <c r="D112" s="70" t="s">
        <v>107</v>
      </c>
      <c r="E112" s="34">
        <v>0</v>
      </c>
      <c r="F112" s="35">
        <v>0</v>
      </c>
      <c r="G112" s="122">
        <v>0</v>
      </c>
      <c r="H112" s="130"/>
      <c r="I112" s="36">
        <f t="shared" si="21"/>
        <v>0</v>
      </c>
      <c r="J112" s="37">
        <f t="shared" si="22"/>
        <v>0</v>
      </c>
      <c r="K112" s="38">
        <v>0</v>
      </c>
      <c r="L112" s="34">
        <v>0</v>
      </c>
      <c r="M112" s="37">
        <v>0</v>
      </c>
      <c r="N112" s="38">
        <v>0</v>
      </c>
      <c r="O112" s="36">
        <v>0</v>
      </c>
      <c r="P112" s="38">
        <v>0</v>
      </c>
      <c r="Q112" s="30"/>
    </row>
    <row r="113" spans="1:17" s="31" customFormat="1" hidden="1" x14ac:dyDescent="0.15">
      <c r="A113" s="32"/>
      <c r="B113" s="32"/>
      <c r="C113" s="32"/>
      <c r="D113" s="70" t="s">
        <v>108</v>
      </c>
      <c r="E113" s="34">
        <v>0</v>
      </c>
      <c r="F113" s="35">
        <v>0</v>
      </c>
      <c r="G113" s="122">
        <v>0</v>
      </c>
      <c r="H113" s="130"/>
      <c r="I113" s="36">
        <f t="shared" si="21"/>
        <v>0</v>
      </c>
      <c r="J113" s="37">
        <f t="shared" si="22"/>
        <v>0</v>
      </c>
      <c r="K113" s="38">
        <v>0</v>
      </c>
      <c r="L113" s="34">
        <v>0</v>
      </c>
      <c r="M113" s="37">
        <v>0</v>
      </c>
      <c r="N113" s="38">
        <v>0</v>
      </c>
      <c r="O113" s="36">
        <v>0</v>
      </c>
      <c r="P113" s="38">
        <v>0</v>
      </c>
      <c r="Q113" s="30"/>
    </row>
    <row r="114" spans="1:17" s="31" customFormat="1" hidden="1" x14ac:dyDescent="0.15">
      <c r="A114" s="32"/>
      <c r="B114" s="32"/>
      <c r="C114" s="32"/>
      <c r="D114" s="70" t="s">
        <v>109</v>
      </c>
      <c r="E114" s="34">
        <v>0</v>
      </c>
      <c r="F114" s="35">
        <v>0</v>
      </c>
      <c r="G114" s="122">
        <v>0</v>
      </c>
      <c r="H114" s="130"/>
      <c r="I114" s="36">
        <f t="shared" si="21"/>
        <v>0</v>
      </c>
      <c r="J114" s="37">
        <f t="shared" si="22"/>
        <v>0</v>
      </c>
      <c r="K114" s="38">
        <v>0</v>
      </c>
      <c r="L114" s="34">
        <v>0</v>
      </c>
      <c r="M114" s="37">
        <v>0</v>
      </c>
      <c r="N114" s="38">
        <v>0</v>
      </c>
      <c r="O114" s="36">
        <v>0</v>
      </c>
      <c r="P114" s="38">
        <v>0</v>
      </c>
      <c r="Q114" s="30"/>
    </row>
    <row r="115" spans="1:17" s="31" customFormat="1" hidden="1" x14ac:dyDescent="0.15">
      <c r="A115" s="32"/>
      <c r="B115" s="32"/>
      <c r="C115" s="32"/>
      <c r="D115" s="70" t="s">
        <v>110</v>
      </c>
      <c r="E115" s="34">
        <v>0</v>
      </c>
      <c r="F115" s="35">
        <v>0</v>
      </c>
      <c r="G115" s="122">
        <v>0</v>
      </c>
      <c r="H115" s="130"/>
      <c r="I115" s="36">
        <f t="shared" si="21"/>
        <v>0</v>
      </c>
      <c r="J115" s="37">
        <f t="shared" si="22"/>
        <v>0</v>
      </c>
      <c r="K115" s="38">
        <v>0</v>
      </c>
      <c r="L115" s="34">
        <v>0</v>
      </c>
      <c r="M115" s="37">
        <v>0</v>
      </c>
      <c r="N115" s="38">
        <v>0</v>
      </c>
      <c r="O115" s="36">
        <v>0</v>
      </c>
      <c r="P115" s="38">
        <v>0</v>
      </c>
      <c r="Q115" s="30"/>
    </row>
    <row r="116" spans="1:17" s="31" customFormat="1" hidden="1" x14ac:dyDescent="0.15">
      <c r="A116" s="32"/>
      <c r="B116" s="32"/>
      <c r="C116" s="32"/>
      <c r="D116" s="70" t="s">
        <v>111</v>
      </c>
      <c r="E116" s="34">
        <v>0</v>
      </c>
      <c r="F116" s="35">
        <v>0</v>
      </c>
      <c r="G116" s="122">
        <v>0</v>
      </c>
      <c r="H116" s="130"/>
      <c r="I116" s="36">
        <f t="shared" si="21"/>
        <v>0</v>
      </c>
      <c r="J116" s="37">
        <f t="shared" si="22"/>
        <v>0</v>
      </c>
      <c r="K116" s="38">
        <v>0</v>
      </c>
      <c r="L116" s="34">
        <v>0</v>
      </c>
      <c r="M116" s="37">
        <v>0</v>
      </c>
      <c r="N116" s="38">
        <v>0</v>
      </c>
      <c r="O116" s="36">
        <v>0</v>
      </c>
      <c r="P116" s="38">
        <v>0</v>
      </c>
      <c r="Q116" s="30"/>
    </row>
    <row r="117" spans="1:17" s="31" customFormat="1" hidden="1" x14ac:dyDescent="0.15">
      <c r="A117" s="32"/>
      <c r="B117" s="32"/>
      <c r="C117" s="32"/>
      <c r="D117" s="70" t="s">
        <v>112</v>
      </c>
      <c r="E117" s="34">
        <v>0</v>
      </c>
      <c r="F117" s="35">
        <v>0</v>
      </c>
      <c r="G117" s="122">
        <v>0</v>
      </c>
      <c r="H117" s="130"/>
      <c r="I117" s="36">
        <f t="shared" si="21"/>
        <v>0</v>
      </c>
      <c r="J117" s="37">
        <f t="shared" si="22"/>
        <v>0</v>
      </c>
      <c r="K117" s="38">
        <v>0</v>
      </c>
      <c r="L117" s="34">
        <v>0</v>
      </c>
      <c r="M117" s="37">
        <v>0</v>
      </c>
      <c r="N117" s="38">
        <v>0</v>
      </c>
      <c r="O117" s="36">
        <v>0</v>
      </c>
      <c r="P117" s="38">
        <v>0</v>
      </c>
      <c r="Q117" s="30"/>
    </row>
    <row r="118" spans="1:17" s="31" customFormat="1" hidden="1" x14ac:dyDescent="0.15">
      <c r="A118" s="32"/>
      <c r="B118" s="32"/>
      <c r="C118" s="32"/>
      <c r="D118" s="70" t="s">
        <v>113</v>
      </c>
      <c r="E118" s="34">
        <v>0</v>
      </c>
      <c r="F118" s="35">
        <v>0</v>
      </c>
      <c r="G118" s="122">
        <v>0</v>
      </c>
      <c r="H118" s="130"/>
      <c r="I118" s="36">
        <f t="shared" si="21"/>
        <v>0</v>
      </c>
      <c r="J118" s="37">
        <f t="shared" si="22"/>
        <v>0</v>
      </c>
      <c r="K118" s="38">
        <v>0</v>
      </c>
      <c r="L118" s="34">
        <v>0</v>
      </c>
      <c r="M118" s="37">
        <v>0</v>
      </c>
      <c r="N118" s="38">
        <v>0</v>
      </c>
      <c r="O118" s="36">
        <v>0</v>
      </c>
      <c r="P118" s="38">
        <v>0</v>
      </c>
      <c r="Q118" s="30"/>
    </row>
    <row r="119" spans="1:17" s="31" customFormat="1" hidden="1" x14ac:dyDescent="0.15">
      <c r="A119" s="32"/>
      <c r="B119" s="32"/>
      <c r="C119" s="32"/>
      <c r="D119" s="70" t="s">
        <v>114</v>
      </c>
      <c r="E119" s="34">
        <v>0</v>
      </c>
      <c r="F119" s="35">
        <v>0</v>
      </c>
      <c r="G119" s="122">
        <v>0</v>
      </c>
      <c r="H119" s="130"/>
      <c r="I119" s="36">
        <f t="shared" si="21"/>
        <v>0</v>
      </c>
      <c r="J119" s="37">
        <f t="shared" si="22"/>
        <v>0</v>
      </c>
      <c r="K119" s="38">
        <v>0</v>
      </c>
      <c r="L119" s="34">
        <v>0</v>
      </c>
      <c r="M119" s="37">
        <v>0</v>
      </c>
      <c r="N119" s="38">
        <v>0</v>
      </c>
      <c r="O119" s="36">
        <v>0</v>
      </c>
      <c r="P119" s="38">
        <v>0</v>
      </c>
      <c r="Q119" s="30"/>
    </row>
    <row r="120" spans="1:17" s="31" customFormat="1" hidden="1" x14ac:dyDescent="0.15">
      <c r="A120" s="32"/>
      <c r="B120" s="32"/>
      <c r="C120" s="32"/>
      <c r="D120" s="71" t="s">
        <v>23</v>
      </c>
      <c r="E120" s="40">
        <v>0</v>
      </c>
      <c r="F120" s="41">
        <v>0</v>
      </c>
      <c r="G120" s="136">
        <v>0</v>
      </c>
      <c r="H120" s="130"/>
      <c r="I120" s="42">
        <f t="shared" si="21"/>
        <v>0</v>
      </c>
      <c r="J120" s="43">
        <f t="shared" si="22"/>
        <v>0</v>
      </c>
      <c r="K120" s="44">
        <v>0</v>
      </c>
      <c r="L120" s="40">
        <v>0</v>
      </c>
      <c r="M120" s="43">
        <v>0</v>
      </c>
      <c r="N120" s="44">
        <v>0</v>
      </c>
      <c r="O120" s="42">
        <v>0</v>
      </c>
      <c r="P120" s="44">
        <v>0</v>
      </c>
      <c r="Q120" s="30"/>
    </row>
    <row r="121" spans="1:17" s="31" customFormat="1" hidden="1" x14ac:dyDescent="0.15">
      <c r="A121" s="32"/>
      <c r="B121" s="32"/>
      <c r="C121" s="45" t="s">
        <v>115</v>
      </c>
      <c r="D121" s="46"/>
      <c r="E121" s="59">
        <f t="shared" ref="E121:P121" si="27">SUM(E111:E120)</f>
        <v>0</v>
      </c>
      <c r="F121" s="60">
        <f t="shared" si="27"/>
        <v>0</v>
      </c>
      <c r="G121" s="137">
        <f t="shared" si="27"/>
        <v>0</v>
      </c>
      <c r="H121" s="130"/>
      <c r="I121" s="61">
        <f t="shared" si="21"/>
        <v>0</v>
      </c>
      <c r="J121" s="62">
        <f t="shared" si="22"/>
        <v>0</v>
      </c>
      <c r="K121" s="63">
        <f t="shared" si="27"/>
        <v>0</v>
      </c>
      <c r="L121" s="59">
        <f t="shared" si="27"/>
        <v>0</v>
      </c>
      <c r="M121" s="62">
        <f t="shared" si="27"/>
        <v>0</v>
      </c>
      <c r="N121" s="63">
        <f t="shared" si="27"/>
        <v>0</v>
      </c>
      <c r="O121" s="61">
        <f t="shared" si="27"/>
        <v>0</v>
      </c>
      <c r="P121" s="63">
        <f t="shared" si="27"/>
        <v>0</v>
      </c>
      <c r="Q121" s="30"/>
    </row>
    <row r="122" spans="1:17" s="31" customFormat="1" hidden="1" x14ac:dyDescent="0.15">
      <c r="A122" s="32"/>
      <c r="B122" s="45" t="s">
        <v>116</v>
      </c>
      <c r="C122" s="68"/>
      <c r="D122" s="46"/>
      <c r="E122" s="59">
        <f t="shared" ref="E122:P122" si="28">E92+E103+E104+E105+E110+E121</f>
        <v>0</v>
      </c>
      <c r="F122" s="60">
        <f t="shared" si="28"/>
        <v>0</v>
      </c>
      <c r="G122" s="137">
        <f t="shared" si="28"/>
        <v>0</v>
      </c>
      <c r="H122" s="130"/>
      <c r="I122" s="61">
        <f t="shared" si="21"/>
        <v>0</v>
      </c>
      <c r="J122" s="62">
        <f t="shared" si="22"/>
        <v>0</v>
      </c>
      <c r="K122" s="63">
        <f t="shared" si="28"/>
        <v>0</v>
      </c>
      <c r="L122" s="59">
        <f t="shared" si="28"/>
        <v>0</v>
      </c>
      <c r="M122" s="62">
        <f t="shared" si="28"/>
        <v>0</v>
      </c>
      <c r="N122" s="63">
        <f t="shared" si="28"/>
        <v>0</v>
      </c>
      <c r="O122" s="61">
        <f t="shared" si="28"/>
        <v>0</v>
      </c>
      <c r="P122" s="63">
        <f t="shared" si="28"/>
        <v>0</v>
      </c>
      <c r="Q122" s="30"/>
    </row>
    <row r="123" spans="1:17" s="31" customFormat="1" hidden="1" x14ac:dyDescent="0.15">
      <c r="A123" s="32"/>
      <c r="B123" s="52"/>
      <c r="C123" s="76"/>
      <c r="D123" s="77" t="s">
        <v>117</v>
      </c>
      <c r="E123" s="54">
        <v>0</v>
      </c>
      <c r="F123" s="55">
        <v>0</v>
      </c>
      <c r="G123" s="126">
        <v>0</v>
      </c>
      <c r="H123" s="130"/>
      <c r="I123" s="56">
        <f t="shared" si="21"/>
        <v>0</v>
      </c>
      <c r="J123" s="57">
        <f t="shared" si="22"/>
        <v>0</v>
      </c>
      <c r="K123" s="58">
        <v>0</v>
      </c>
      <c r="L123" s="54">
        <v>0</v>
      </c>
      <c r="M123" s="57">
        <v>0</v>
      </c>
      <c r="N123" s="58">
        <v>0</v>
      </c>
      <c r="O123" s="56">
        <v>0</v>
      </c>
      <c r="P123" s="58">
        <v>0</v>
      </c>
      <c r="Q123" s="30"/>
    </row>
    <row r="124" spans="1:17" s="31" customFormat="1" hidden="1" x14ac:dyDescent="0.15">
      <c r="A124" s="32"/>
      <c r="B124" s="32"/>
      <c r="C124" s="96"/>
      <c r="D124" s="97" t="s">
        <v>118</v>
      </c>
      <c r="E124" s="34">
        <v>0</v>
      </c>
      <c r="F124" s="35">
        <v>0</v>
      </c>
      <c r="G124" s="122">
        <v>0</v>
      </c>
      <c r="H124" s="130"/>
      <c r="I124" s="36">
        <f t="shared" si="21"/>
        <v>0</v>
      </c>
      <c r="J124" s="37">
        <f t="shared" si="22"/>
        <v>0</v>
      </c>
      <c r="K124" s="38">
        <v>0</v>
      </c>
      <c r="L124" s="34">
        <v>0</v>
      </c>
      <c r="M124" s="37">
        <v>0</v>
      </c>
      <c r="N124" s="38">
        <v>0</v>
      </c>
      <c r="O124" s="36">
        <v>0</v>
      </c>
      <c r="P124" s="38">
        <v>0</v>
      </c>
      <c r="Q124" s="30"/>
    </row>
    <row r="125" spans="1:17" s="31" customFormat="1" hidden="1" x14ac:dyDescent="0.15">
      <c r="A125" s="32"/>
      <c r="B125" s="32"/>
      <c r="C125" s="96"/>
      <c r="D125" s="97" t="s">
        <v>119</v>
      </c>
      <c r="E125" s="34">
        <v>0</v>
      </c>
      <c r="F125" s="35">
        <v>0</v>
      </c>
      <c r="G125" s="122">
        <v>0</v>
      </c>
      <c r="H125" s="130"/>
      <c r="I125" s="36">
        <f t="shared" si="21"/>
        <v>0</v>
      </c>
      <c r="J125" s="37">
        <f t="shared" si="22"/>
        <v>0</v>
      </c>
      <c r="K125" s="38">
        <v>0</v>
      </c>
      <c r="L125" s="34">
        <v>0</v>
      </c>
      <c r="M125" s="37">
        <v>0</v>
      </c>
      <c r="N125" s="38">
        <v>0</v>
      </c>
      <c r="O125" s="36">
        <v>0</v>
      </c>
      <c r="P125" s="38">
        <v>0</v>
      </c>
      <c r="Q125" s="30"/>
    </row>
    <row r="126" spans="1:17" s="31" customFormat="1" hidden="1" x14ac:dyDescent="0.15">
      <c r="A126" s="32"/>
      <c r="B126" s="32"/>
      <c r="C126" s="96"/>
      <c r="D126" s="97" t="s">
        <v>120</v>
      </c>
      <c r="E126" s="34">
        <v>0</v>
      </c>
      <c r="F126" s="35">
        <v>0</v>
      </c>
      <c r="G126" s="122">
        <v>0</v>
      </c>
      <c r="H126" s="130"/>
      <c r="I126" s="36">
        <f t="shared" si="21"/>
        <v>0</v>
      </c>
      <c r="J126" s="37">
        <f t="shared" si="22"/>
        <v>0</v>
      </c>
      <c r="K126" s="38">
        <v>0</v>
      </c>
      <c r="L126" s="34">
        <v>0</v>
      </c>
      <c r="M126" s="37">
        <v>0</v>
      </c>
      <c r="N126" s="38">
        <v>0</v>
      </c>
      <c r="O126" s="36">
        <v>0</v>
      </c>
      <c r="P126" s="38">
        <v>0</v>
      </c>
      <c r="Q126" s="30"/>
    </row>
    <row r="127" spans="1:17" s="31" customFormat="1" hidden="1" x14ac:dyDescent="0.15">
      <c r="A127" s="32"/>
      <c r="B127" s="32"/>
      <c r="C127" s="66"/>
      <c r="D127" s="67" t="s">
        <v>121</v>
      </c>
      <c r="E127" s="40">
        <v>0</v>
      </c>
      <c r="F127" s="41">
        <v>0</v>
      </c>
      <c r="G127" s="136">
        <v>0</v>
      </c>
      <c r="H127" s="130"/>
      <c r="I127" s="42">
        <f t="shared" si="21"/>
        <v>0</v>
      </c>
      <c r="J127" s="43">
        <f t="shared" si="22"/>
        <v>0</v>
      </c>
      <c r="K127" s="44">
        <v>0</v>
      </c>
      <c r="L127" s="40">
        <v>0</v>
      </c>
      <c r="M127" s="43">
        <v>0</v>
      </c>
      <c r="N127" s="44">
        <v>0</v>
      </c>
      <c r="O127" s="42">
        <v>0</v>
      </c>
      <c r="P127" s="44">
        <v>0</v>
      </c>
      <c r="Q127" s="30"/>
    </row>
    <row r="128" spans="1:17" s="31" customFormat="1" hidden="1" x14ac:dyDescent="0.15">
      <c r="A128" s="32"/>
      <c r="B128" s="45" t="s">
        <v>122</v>
      </c>
      <c r="C128" s="68"/>
      <c r="D128" s="46"/>
      <c r="E128" s="59">
        <f t="shared" ref="E128:P128" si="29">SUM(E123:E127)</f>
        <v>0</v>
      </c>
      <c r="F128" s="60">
        <f t="shared" si="29"/>
        <v>0</v>
      </c>
      <c r="G128" s="137">
        <f t="shared" si="29"/>
        <v>0</v>
      </c>
      <c r="H128" s="130"/>
      <c r="I128" s="61">
        <f t="shared" si="21"/>
        <v>0</v>
      </c>
      <c r="J128" s="62">
        <f t="shared" si="22"/>
        <v>0</v>
      </c>
      <c r="K128" s="63">
        <f t="shared" si="29"/>
        <v>0</v>
      </c>
      <c r="L128" s="59">
        <f t="shared" si="29"/>
        <v>0</v>
      </c>
      <c r="M128" s="62">
        <f t="shared" si="29"/>
        <v>0</v>
      </c>
      <c r="N128" s="63">
        <f t="shared" si="29"/>
        <v>0</v>
      </c>
      <c r="O128" s="61">
        <f t="shared" si="29"/>
        <v>0</v>
      </c>
      <c r="P128" s="63">
        <f t="shared" si="29"/>
        <v>0</v>
      </c>
      <c r="Q128" s="30"/>
    </row>
    <row r="129" spans="1:17" s="31" customFormat="1" x14ac:dyDescent="0.15">
      <c r="A129" s="45" t="s">
        <v>123</v>
      </c>
      <c r="B129" s="101"/>
      <c r="C129" s="101"/>
      <c r="D129" s="102"/>
      <c r="E129" s="59" t="e">
        <f t="shared" ref="E129:P129" si="30">E84+E122+E128</f>
        <v>#VALUE!</v>
      </c>
      <c r="F129" s="60">
        <f t="shared" si="30"/>
        <v>0</v>
      </c>
      <c r="G129" s="137" t="e">
        <f>E129-F129</f>
        <v>#VALUE!</v>
      </c>
      <c r="H129" s="130"/>
      <c r="I129" s="61" t="e">
        <f t="shared" si="21"/>
        <v>#VALUE!</v>
      </c>
      <c r="J129" s="62">
        <f t="shared" si="22"/>
        <v>0</v>
      </c>
      <c r="K129" s="63" t="e">
        <f>I129-J129</f>
        <v>#VALUE!</v>
      </c>
      <c r="L129" s="59" t="e">
        <f t="shared" si="30"/>
        <v>#VALUE!</v>
      </c>
      <c r="M129" s="62">
        <f t="shared" si="30"/>
        <v>0</v>
      </c>
      <c r="N129" s="63">
        <f t="shared" si="30"/>
        <v>-0.01</v>
      </c>
      <c r="O129" s="61">
        <f t="shared" si="30"/>
        <v>0</v>
      </c>
      <c r="P129" s="63">
        <f t="shared" si="30"/>
        <v>-0.01</v>
      </c>
      <c r="Q129" s="30"/>
    </row>
    <row r="130" spans="1:17" s="31" customFormat="1" ht="14.25" thickBot="1" x14ac:dyDescent="0.2">
      <c r="A130" s="103" t="s">
        <v>124</v>
      </c>
      <c r="B130" s="104"/>
      <c r="C130" s="104"/>
      <c r="D130" s="105"/>
      <c r="E130" s="47">
        <v>0</v>
      </c>
      <c r="F130" s="48">
        <v>0</v>
      </c>
      <c r="G130" s="127">
        <f>E130-F130</f>
        <v>0</v>
      </c>
      <c r="H130" s="130"/>
      <c r="I130" s="49">
        <f t="shared" si="21"/>
        <v>0</v>
      </c>
      <c r="J130" s="50">
        <f t="shared" si="22"/>
        <v>0</v>
      </c>
      <c r="K130" s="51">
        <f>I130-J130</f>
        <v>0</v>
      </c>
      <c r="L130" s="47">
        <v>0</v>
      </c>
      <c r="M130" s="50">
        <v>0</v>
      </c>
      <c r="N130" s="51">
        <v>0</v>
      </c>
      <c r="O130" s="49">
        <v>0</v>
      </c>
      <c r="P130" s="51">
        <v>0</v>
      </c>
      <c r="Q130" s="30"/>
    </row>
    <row r="131" spans="1:17" s="31" customFormat="1" ht="15" thickTop="1" thickBot="1" x14ac:dyDescent="0.2">
      <c r="A131" s="106" t="s">
        <v>125</v>
      </c>
      <c r="B131" s="107"/>
      <c r="C131" s="107"/>
      <c r="D131" s="108"/>
      <c r="E131" s="109" t="e">
        <f t="shared" ref="E131:P131" si="31">E48-E129-E130</f>
        <v>#VALUE!</v>
      </c>
      <c r="F131" s="110">
        <f t="shared" si="31"/>
        <v>0</v>
      </c>
      <c r="G131" s="139" t="e">
        <f>E131-F131</f>
        <v>#VALUE!</v>
      </c>
      <c r="H131" s="130"/>
      <c r="I131" s="111" t="e">
        <f t="shared" si="21"/>
        <v>#VALUE!</v>
      </c>
      <c r="J131" s="112">
        <f t="shared" si="22"/>
        <v>0</v>
      </c>
      <c r="K131" s="113" t="e">
        <f>I131-J131</f>
        <v>#VALUE!</v>
      </c>
      <c r="L131" s="109" t="e">
        <f t="shared" si="31"/>
        <v>#VALUE!</v>
      </c>
      <c r="M131" s="112">
        <f t="shared" si="31"/>
        <v>0</v>
      </c>
      <c r="N131" s="113">
        <f t="shared" si="31"/>
        <v>0.01</v>
      </c>
      <c r="O131" s="111">
        <f t="shared" si="31"/>
        <v>0</v>
      </c>
      <c r="P131" s="113">
        <f t="shared" si="31"/>
        <v>0.01</v>
      </c>
      <c r="Q131" s="30"/>
    </row>
    <row r="132" spans="1:17" ht="15" thickTop="1" thickBot="1" x14ac:dyDescent="0.2">
      <c r="A132" s="106" t="s">
        <v>129</v>
      </c>
      <c r="B132" s="107"/>
      <c r="C132" s="107"/>
      <c r="D132" s="108"/>
      <c r="E132" s="59" t="s">
        <v>155</v>
      </c>
      <c r="F132" s="60">
        <v>0</v>
      </c>
      <c r="G132" s="137" t="e">
        <f>E132-F132</f>
        <v>#VALUE!</v>
      </c>
      <c r="H132" s="130"/>
      <c r="I132" s="61">
        <f t="shared" si="21"/>
        <v>0</v>
      </c>
      <c r="J132" s="62">
        <f t="shared" si="22"/>
        <v>0</v>
      </c>
      <c r="K132" s="60">
        <f>I132-J132</f>
        <v>0</v>
      </c>
      <c r="L132" s="59" t="s">
        <v>223</v>
      </c>
      <c r="M132" s="62">
        <v>0</v>
      </c>
      <c r="N132" s="60">
        <v>0</v>
      </c>
      <c r="O132" s="61">
        <v>0</v>
      </c>
      <c r="P132" s="60">
        <v>0</v>
      </c>
    </row>
    <row r="133" spans="1:17" ht="14.25" thickTop="1" x14ac:dyDescent="0.15">
      <c r="A133" s="106" t="s">
        <v>126</v>
      </c>
      <c r="B133" s="107"/>
      <c r="C133" s="107"/>
      <c r="D133" s="108"/>
      <c r="E133" s="115" t="e">
        <f t="shared" ref="E133:P133" si="32">E131-E132</f>
        <v>#VALUE!</v>
      </c>
      <c r="F133" s="116">
        <f t="shared" si="32"/>
        <v>0</v>
      </c>
      <c r="G133" s="140" t="e">
        <f t="shared" si="32"/>
        <v>#VALUE!</v>
      </c>
      <c r="H133" s="130"/>
      <c r="I133" s="117" t="e">
        <f>SUMIF(E$3:H$3,"=実績",E133:H133)</f>
        <v>#VALUE!</v>
      </c>
      <c r="J133" s="118">
        <f>SUMIF(E$3:H$3,"=計画",E133:H133)</f>
        <v>0</v>
      </c>
      <c r="K133" s="119" t="e">
        <f t="shared" si="32"/>
        <v>#VALUE!</v>
      </c>
      <c r="L133" s="119" t="e">
        <f t="shared" si="32"/>
        <v>#VALUE!</v>
      </c>
      <c r="M133" s="118">
        <f t="shared" si="32"/>
        <v>0</v>
      </c>
      <c r="N133" s="119">
        <f t="shared" si="32"/>
        <v>0.01</v>
      </c>
      <c r="O133" s="117">
        <f t="shared" si="32"/>
        <v>0</v>
      </c>
      <c r="P133" s="119">
        <f t="shared" si="32"/>
        <v>0.01</v>
      </c>
    </row>
  </sheetData>
  <phoneticPr fontId="3"/>
  <pageMargins left="0.75" right="0.75" top="1" bottom="1" header="0.51200000000000001" footer="0.51200000000000001"/>
  <pageSetup paperSize="8"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月次収支(全社)</vt:lpstr>
      <vt:lpstr>月次収支(IGT)</vt:lpstr>
      <vt:lpstr>月次収支(Group)</vt:lpstr>
    </vt:vector>
  </TitlesOfParts>
  <Company>IINO Groups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sado-m</dc:creator>
  <cp:lastModifiedBy>吉原章哲</cp:lastModifiedBy>
  <cp:lastPrinted>2021-09-06T06:16:48Z</cp:lastPrinted>
  <dcterms:created xsi:type="dcterms:W3CDTF">2012-10-10T06:58:52Z</dcterms:created>
  <dcterms:modified xsi:type="dcterms:W3CDTF">2021-09-06T06:16:57Z</dcterms:modified>
</cp:coreProperties>
</file>