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i\Desktop\新しいフォルダー\"/>
    </mc:Choice>
  </mc:AlternateContent>
  <xr:revisionPtr revIDLastSave="0" documentId="8_{EF84AD7D-11B2-4AAB-BE82-0766240190CF}" xr6:coauthVersionLast="47" xr6:coauthVersionMax="47" xr10:uidLastSave="{00000000-0000-0000-0000-000000000000}"/>
  <bookViews>
    <workbookView xWindow="3600" yWindow="0" windowWidth="23025" windowHeight="16380"/>
  </bookViews>
  <sheets>
    <sheet name="経常収支実績" sheetId="1" r:id="rId1"/>
    <sheet name="経常収支実績（詳細）" sheetId="2" r:id="rId2"/>
  </sheets>
  <calcPr calcId="191029"/>
</workbook>
</file>

<file path=xl/calcChain.xml><?xml version="1.0" encoding="utf-8"?>
<calcChain xmlns="http://schemas.openxmlformats.org/spreadsheetml/2006/main">
  <c r="D18" i="1" l="1"/>
  <c r="E18" i="1"/>
  <c r="F18" i="1"/>
  <c r="C18" i="1"/>
  <c r="D5" i="1"/>
  <c r="D7" i="1"/>
  <c r="D9" i="1"/>
  <c r="G9" i="1" s="1"/>
  <c r="I9" i="1" s="1"/>
  <c r="D11" i="1"/>
  <c r="G11" i="1" s="1"/>
  <c r="I11" i="1" s="1"/>
  <c r="D13" i="1"/>
  <c r="D16" i="1"/>
  <c r="G16" i="1" s="1"/>
  <c r="I16" i="1" s="1"/>
  <c r="D20" i="1"/>
  <c r="E5" i="1"/>
  <c r="E13" i="1" s="1"/>
  <c r="E20" i="1" s="1"/>
  <c r="E7" i="1"/>
  <c r="E9" i="1"/>
  <c r="E11" i="1"/>
  <c r="E16" i="1"/>
  <c r="F5" i="1"/>
  <c r="F7" i="1"/>
  <c r="F9" i="1"/>
  <c r="F11" i="1"/>
  <c r="F13" i="1"/>
  <c r="F20" i="1" s="1"/>
  <c r="F16" i="1"/>
  <c r="D4" i="1"/>
  <c r="D6" i="1"/>
  <c r="D8" i="1"/>
  <c r="D10" i="1"/>
  <c r="D12" i="1"/>
  <c r="D15" i="1"/>
  <c r="D19" i="1"/>
  <c r="D21" i="1" s="1"/>
  <c r="E4" i="1"/>
  <c r="E12" i="1" s="1"/>
  <c r="E19" i="1" s="1"/>
  <c r="E6" i="1"/>
  <c r="G6" i="1" s="1"/>
  <c r="I6" i="1" s="1"/>
  <c r="E8" i="1"/>
  <c r="E10" i="1"/>
  <c r="E15" i="1"/>
  <c r="F4" i="1"/>
  <c r="F6" i="1"/>
  <c r="F8" i="1"/>
  <c r="F10" i="1"/>
  <c r="F12" i="1"/>
  <c r="F15" i="1"/>
  <c r="F19" i="1"/>
  <c r="C5" i="1"/>
  <c r="C13" i="1" s="1"/>
  <c r="C7" i="1"/>
  <c r="G7" i="1" s="1"/>
  <c r="I7" i="1" s="1"/>
  <c r="C9" i="1"/>
  <c r="C11" i="1"/>
  <c r="C16" i="1"/>
  <c r="C4" i="1"/>
  <c r="G4" i="1" s="1"/>
  <c r="I4" i="1" s="1"/>
  <c r="C6" i="1"/>
  <c r="C8" i="1"/>
  <c r="G8" i="1" s="1"/>
  <c r="I8" i="1" s="1"/>
  <c r="C10" i="1"/>
  <c r="G10" i="1" s="1"/>
  <c r="I10" i="1" s="1"/>
  <c r="C12" i="1"/>
  <c r="G12" i="1" s="1"/>
  <c r="I12" i="1" s="1"/>
  <c r="C15" i="1"/>
  <c r="G15" i="1" s="1"/>
  <c r="I15" i="1" s="1"/>
  <c r="C19" i="1"/>
  <c r="D14" i="1"/>
  <c r="E14" i="1"/>
  <c r="F14" i="1"/>
  <c r="C14" i="1"/>
  <c r="I14" i="1" s="1"/>
  <c r="G17" i="1"/>
  <c r="I17" i="1"/>
  <c r="H21" i="1"/>
  <c r="C20" i="1" l="1"/>
  <c r="G13" i="1"/>
  <c r="I13" i="1" s="1"/>
  <c r="G19" i="1"/>
  <c r="E21" i="1"/>
  <c r="F21" i="1"/>
  <c r="G5" i="1"/>
  <c r="I5" i="1" s="1"/>
  <c r="I19" i="1" l="1"/>
  <c r="G20" i="1"/>
  <c r="I20" i="1" s="1"/>
  <c r="C21" i="1"/>
  <c r="I21" i="1" l="1"/>
  <c r="G21" i="1"/>
</calcChain>
</file>

<file path=xl/sharedStrings.xml><?xml version="1.0" encoding="utf-8"?>
<sst xmlns="http://schemas.openxmlformats.org/spreadsheetml/2006/main" count="44" uniqueCount="44">
  <si>
    <t>運賃／貸船料</t>
    <rPh sb="0" eb="2">
      <t>ウンチン</t>
    </rPh>
    <rPh sb="3" eb="4">
      <t>カ</t>
    </rPh>
    <rPh sb="4" eb="5">
      <t>フネ</t>
    </rPh>
    <rPh sb="5" eb="6">
      <t>リョウ</t>
    </rPh>
    <phoneticPr fontId="1"/>
  </si>
  <si>
    <t>運航費</t>
    <rPh sb="0" eb="2">
      <t>ウンコウ</t>
    </rPh>
    <rPh sb="2" eb="3">
      <t>ヒ</t>
    </rPh>
    <phoneticPr fontId="1"/>
  </si>
  <si>
    <t>借船料／船費</t>
    <rPh sb="0" eb="1">
      <t>カ</t>
    </rPh>
    <rPh sb="1" eb="2">
      <t>フネ</t>
    </rPh>
    <rPh sb="2" eb="3">
      <t>リョウ</t>
    </rPh>
    <rPh sb="4" eb="5">
      <t>フネ</t>
    </rPh>
    <rPh sb="5" eb="6">
      <t>ヒ</t>
    </rPh>
    <phoneticPr fontId="1"/>
  </si>
  <si>
    <t>販売管理費</t>
    <rPh sb="0" eb="2">
      <t>ハンバイ</t>
    </rPh>
    <rPh sb="2" eb="5">
      <t>カンリヒ</t>
    </rPh>
    <phoneticPr fontId="1"/>
  </si>
  <si>
    <t>営業損益</t>
    <rPh sb="0" eb="2">
      <t>エイギョウ</t>
    </rPh>
    <rPh sb="2" eb="4">
      <t>ソンエキ</t>
    </rPh>
    <phoneticPr fontId="1"/>
  </si>
  <si>
    <t>営業外収益</t>
    <rPh sb="0" eb="3">
      <t>エイギョウガイ</t>
    </rPh>
    <rPh sb="3" eb="5">
      <t>シュウエキ</t>
    </rPh>
    <phoneticPr fontId="1"/>
  </si>
  <si>
    <t>設備金利</t>
    <rPh sb="0" eb="2">
      <t>セツビ</t>
    </rPh>
    <rPh sb="2" eb="4">
      <t>キンリ</t>
    </rPh>
    <phoneticPr fontId="1"/>
  </si>
  <si>
    <t>為替評価損益</t>
    <rPh sb="0" eb="2">
      <t>カワセ</t>
    </rPh>
    <rPh sb="2" eb="4">
      <t>ヒョウカ</t>
    </rPh>
    <rPh sb="4" eb="6">
      <t>ソンエキ</t>
    </rPh>
    <phoneticPr fontId="1"/>
  </si>
  <si>
    <t>営業外費用</t>
    <rPh sb="0" eb="3">
      <t>エイギョウガイ</t>
    </rPh>
    <rPh sb="3" eb="5">
      <t>ヒヨウ</t>
    </rPh>
    <phoneticPr fontId="1"/>
  </si>
  <si>
    <t>経常利益</t>
    <rPh sb="0" eb="2">
      <t>ケイジョウ</t>
    </rPh>
    <rPh sb="2" eb="4">
      <t>リエキ</t>
    </rPh>
    <phoneticPr fontId="1"/>
  </si>
  <si>
    <t>計画比</t>
    <rPh sb="0" eb="2">
      <t>ケイカク</t>
    </rPh>
    <rPh sb="2" eb="3">
      <t>ヒ</t>
    </rPh>
    <phoneticPr fontId="1"/>
  </si>
  <si>
    <t>分類①</t>
    <rPh sb="0" eb="2">
      <t>ブンルイ</t>
    </rPh>
    <phoneticPr fontId="1"/>
  </si>
  <si>
    <t>内航ガス</t>
    <rPh sb="0" eb="2">
      <t>ナイコウ</t>
    </rPh>
    <phoneticPr fontId="1"/>
  </si>
  <si>
    <t>その他</t>
    <rPh sb="2" eb="3">
      <t>ホカ</t>
    </rPh>
    <phoneticPr fontId="1"/>
  </si>
  <si>
    <t>VCM</t>
    <phoneticPr fontId="1"/>
  </si>
  <si>
    <t>内航船計</t>
    <rPh sb="0" eb="2">
      <t>ナイコウ</t>
    </rPh>
    <rPh sb="2" eb="3">
      <t>フネ</t>
    </rPh>
    <rPh sb="3" eb="4">
      <t>ケイ</t>
    </rPh>
    <phoneticPr fontId="1"/>
  </si>
  <si>
    <t>外航船</t>
    <rPh sb="0" eb="3">
      <t>ガイコウセン</t>
    </rPh>
    <phoneticPr fontId="1"/>
  </si>
  <si>
    <t>全社合計</t>
    <rPh sb="0" eb="2">
      <t>ゼンシャ</t>
    </rPh>
    <rPh sb="2" eb="4">
      <t>ゴウケイ</t>
    </rPh>
    <phoneticPr fontId="1"/>
  </si>
  <si>
    <r>
      <t>上段：実績</t>
    </r>
    <r>
      <rPr>
        <sz val="11"/>
        <rFont val="ＭＳ Ｐゴシック"/>
        <family val="3"/>
        <charset val="128"/>
      </rPr>
      <t xml:space="preserve">
下段：計画</t>
    </r>
    <rPh sb="0" eb="2">
      <t>ジョウダン</t>
    </rPh>
    <rPh sb="3" eb="5">
      <t>ジッセキ</t>
    </rPh>
    <rPh sb="6" eb="8">
      <t>ゲダン</t>
    </rPh>
    <rPh sb="9" eb="11">
      <t>ケイカク</t>
    </rPh>
    <phoneticPr fontId="1"/>
  </si>
  <si>
    <t>経常収支実績、投入先別収入</t>
    <rPh sb="0" eb="2">
      <t>ケイジョウ</t>
    </rPh>
    <rPh sb="2" eb="4">
      <t>シュウシ</t>
    </rPh>
    <rPh sb="4" eb="6">
      <t>ジッセキ</t>
    </rPh>
    <rPh sb="7" eb="9">
      <t>トウニュウ</t>
    </rPh>
    <rPh sb="9" eb="10">
      <t>サキ</t>
    </rPh>
    <rPh sb="10" eb="11">
      <t>ベツ</t>
    </rPh>
    <rPh sb="11" eb="13">
      <t>シュウニュウ</t>
    </rPh>
    <phoneticPr fontId="1"/>
  </si>
  <si>
    <t>**NENGETSU</t>
    <phoneticPr fontId="1"/>
  </si>
  <si>
    <t>**UNIT</t>
    <phoneticPr fontId="1"/>
  </si>
  <si>
    <t>**VESSEL_TYPE_NAME1</t>
  </si>
  <si>
    <t>**VESSEL_TYPE_NAME0</t>
    <phoneticPr fontId="1"/>
  </si>
  <si>
    <t>**VESSEL_TYPE_NAME2</t>
  </si>
  <si>
    <t>**VESSEL_TYPE_NAME3</t>
  </si>
  <si>
    <t>**VESSEL_TYPE_NAME4</t>
  </si>
  <si>
    <t>**VESSEL_TYPE_NAME5</t>
  </si>
  <si>
    <t>**VESSEL_TYPE_NAME6</t>
  </si>
  <si>
    <t>**VESSEL_TYPE_NAME7</t>
  </si>
  <si>
    <t>**VESSEL_TYPE_NAME8</t>
  </si>
  <si>
    <t>**VESSEL_TYPE_NAME9</t>
  </si>
  <si>
    <t>**VESSEL_TYPE_TYPE_NAME0</t>
    <phoneticPr fontId="1"/>
  </si>
  <si>
    <t>**VESSEL_TYPE_TYPE_NAME1</t>
  </si>
  <si>
    <t>**VESSEL_TYPE_TYPE_NAME2</t>
  </si>
  <si>
    <t>**VESSEL_TYPE_TYPE_NAME3</t>
  </si>
  <si>
    <t>**VESSEL_TYPE_TYPE_NAME4</t>
  </si>
  <si>
    <t>**VESSEL_TYPE_TYPE_NAME5</t>
  </si>
  <si>
    <t>**VESSEL_TYPE_TYPE_NAME6</t>
  </si>
  <si>
    <t>**VESSEL_TYPE_TYPE_NAME7</t>
  </si>
  <si>
    <t>**VESSEL_TYPE_TYPE_NAME8</t>
  </si>
  <si>
    <t>**VESSEL_TYPE_TYPE_NAME9</t>
  </si>
  <si>
    <t>**VESSEL_TYPE_TYPE_NAME10</t>
  </si>
  <si>
    <t>**VESSEL_TYPE_NAME10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</si>
</sst>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&quot;¥&quot;\ #,##0;[Red]&quot;▲\ &quot;#,##0"/>
  </numFmts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22"/>
      <name val="ＭＳ Ｐゴシック"/>
      <family val="3"/>
      <charset val="128"/>
    </font>
    <font>
      <sz val="2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ill="1" applyBorder="1" applyAlignment="1">
      <alignment horizontal="center" vertical="center"/>
    </xf>
    <xf numFmtId="178" fontId="0" fillId="0" borderId="8" xfId="0" applyNumberFormat="1" applyBorder="1">
      <alignment vertical="center"/>
    </xf>
    <xf numFmtId="55" fontId="4" fillId="0" borderId="0" xfId="0" applyNumberFormat="1" applyFont="1">
      <alignment vertical="center"/>
    </xf>
    <xf numFmtId="178" fontId="2" fillId="0" borderId="9" xfId="0" applyNumberFormat="1" applyFont="1" applyBorder="1">
      <alignment vertical="center"/>
    </xf>
    <xf numFmtId="178" fontId="2" fillId="0" borderId="10" xfId="0" applyNumberFormat="1" applyFont="1" applyBorder="1">
      <alignment vertical="center"/>
    </xf>
    <xf numFmtId="178" fontId="2" fillId="0" borderId="11" xfId="0" applyNumberFormat="1" applyFont="1" applyBorder="1">
      <alignment vertical="center"/>
    </xf>
    <xf numFmtId="178" fontId="0" fillId="0" borderId="12" xfId="0" applyNumberFormat="1" applyBorder="1">
      <alignment vertical="center"/>
    </xf>
    <xf numFmtId="178" fontId="0" fillId="0" borderId="13" xfId="0" applyNumberFormat="1" applyBorder="1">
      <alignment vertical="center"/>
    </xf>
    <xf numFmtId="178" fontId="0" fillId="0" borderId="14" xfId="0" applyNumberFormat="1" applyBorder="1">
      <alignment vertical="center"/>
    </xf>
    <xf numFmtId="178" fontId="0" fillId="0" borderId="15" xfId="0" applyNumberFormat="1" applyBorder="1">
      <alignment vertical="center"/>
    </xf>
    <xf numFmtId="178" fontId="0" fillId="0" borderId="16" xfId="0" applyNumberFormat="1" applyBorder="1">
      <alignment vertical="center"/>
    </xf>
    <xf numFmtId="178" fontId="0" fillId="0" borderId="17" xfId="0" applyNumberFormat="1" applyBorder="1">
      <alignment vertical="center"/>
    </xf>
    <xf numFmtId="178" fontId="2" fillId="0" borderId="18" xfId="0" applyNumberFormat="1" applyFont="1" applyBorder="1">
      <alignment vertical="center"/>
    </xf>
    <xf numFmtId="178" fontId="2" fillId="0" borderId="19" xfId="0" applyNumberFormat="1" applyFont="1" applyBorder="1">
      <alignment vertical="center"/>
    </xf>
    <xf numFmtId="178" fontId="2" fillId="0" borderId="20" xfId="0" applyNumberFormat="1" applyFont="1" applyBorder="1">
      <alignment vertical="center"/>
    </xf>
    <xf numFmtId="178" fontId="0" fillId="0" borderId="3" xfId="0" applyNumberFormat="1" applyBorder="1">
      <alignment vertical="center"/>
    </xf>
    <xf numFmtId="178" fontId="0" fillId="0" borderId="5" xfId="0" applyNumberFormat="1" applyBorder="1">
      <alignment vertical="center"/>
    </xf>
    <xf numFmtId="178" fontId="0" fillId="0" borderId="6" xfId="0" applyNumberFormat="1" applyBorder="1">
      <alignment vertical="center"/>
    </xf>
    <xf numFmtId="178" fontId="0" fillId="0" borderId="21" xfId="0" applyNumberFormat="1" applyBorder="1">
      <alignment vertical="center"/>
    </xf>
    <xf numFmtId="178" fontId="0" fillId="0" borderId="22" xfId="0" applyNumberFormat="1" applyBorder="1">
      <alignment vertical="center"/>
    </xf>
    <xf numFmtId="178" fontId="0" fillId="0" borderId="23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24" xfId="0" applyNumberFormat="1" applyBorder="1">
      <alignment vertical="center"/>
    </xf>
    <xf numFmtId="178" fontId="0" fillId="0" borderId="25" xfId="0" applyNumberFormat="1" applyBorder="1">
      <alignment vertical="center"/>
    </xf>
    <xf numFmtId="178" fontId="0" fillId="0" borderId="7" xfId="0" applyNumberFormat="1" applyBorder="1">
      <alignment vertical="center"/>
    </xf>
    <xf numFmtId="178" fontId="2" fillId="0" borderId="26" xfId="0" applyNumberFormat="1" applyFont="1" applyBorder="1">
      <alignment vertical="center"/>
    </xf>
    <xf numFmtId="178" fontId="2" fillId="0" borderId="27" xfId="0" applyNumberFormat="1" applyFont="1" applyBorder="1">
      <alignment vertical="center"/>
    </xf>
    <xf numFmtId="178" fontId="2" fillId="0" borderId="28" xfId="0" applyNumberFormat="1" applyFont="1" applyBorder="1">
      <alignment vertical="center"/>
    </xf>
    <xf numFmtId="178" fontId="0" fillId="0" borderId="29" xfId="0" applyNumberFormat="1" applyBorder="1">
      <alignment vertical="center"/>
    </xf>
    <xf numFmtId="178" fontId="0" fillId="0" borderId="30" xfId="0" applyNumberFormat="1" applyBorder="1">
      <alignment vertical="center"/>
    </xf>
    <xf numFmtId="178" fontId="0" fillId="0" borderId="31" xfId="0" applyNumberFormat="1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3"/>
  <sheetViews>
    <sheetView tabSelected="1" zoomScale="85" workbookViewId="0">
      <selection activeCell="B41" sqref="B41"/>
    </sheetView>
  </sheetViews>
  <sheetFormatPr defaultRowHeight="13.5" x14ac:dyDescent="0.15"/>
  <cols>
    <col min="2" max="2" width="19.5" bestFit="1" customWidth="1"/>
    <col min="3" max="9" width="10.625" customWidth="1"/>
  </cols>
  <sheetData>
    <row r="1" spans="2:9" ht="25.5" x14ac:dyDescent="0.15">
      <c r="B1" s="12" t="s">
        <v>20</v>
      </c>
      <c r="C1" s="9"/>
      <c r="E1" s="9" t="s">
        <v>19</v>
      </c>
    </row>
    <row r="2" spans="2:9" ht="14.25" thickBot="1" x14ac:dyDescent="0.2">
      <c r="I2" t="s">
        <v>21</v>
      </c>
    </row>
    <row r="3" spans="2:9" ht="30" customHeight="1" thickBot="1" x14ac:dyDescent="0.2">
      <c r="B3" s="7" t="s">
        <v>18</v>
      </c>
      <c r="C3" s="3" t="s">
        <v>11</v>
      </c>
      <c r="D3" s="4" t="s">
        <v>14</v>
      </c>
      <c r="E3" s="4" t="s">
        <v>12</v>
      </c>
      <c r="F3" s="5" t="s">
        <v>13</v>
      </c>
      <c r="G3" s="3" t="s">
        <v>15</v>
      </c>
      <c r="H3" s="5" t="s">
        <v>16</v>
      </c>
      <c r="I3" s="6" t="s">
        <v>17</v>
      </c>
    </row>
    <row r="4" spans="2:9" ht="15.95" customHeight="1" x14ac:dyDescent="0.15">
      <c r="B4" s="43" t="s">
        <v>0</v>
      </c>
      <c r="C4" s="13">
        <f>'経常収支実績（詳細）'!C8 + '経常収支実績（詳細）'!C10 + '経常収支実績（詳細）'!C12 + '経常収支実績（詳細）'!C14 + '経常収支実績（詳細）'!C16 + '経常収支実績（詳細）'!C18 + '経常収支実績（詳細）'!C20 + '経常収支実績（詳細）'!C22 + '経常収支実績（詳細）'!C24 + '経常収支実績（詳細）'!C26 + '経常収支実績（詳細）'!C28 + '経常収支実績（詳細）'!C30</f>
        <v>0</v>
      </c>
      <c r="D4" s="13">
        <f>'経常収支実績（詳細）'!D8 + '経常収支実績（詳細）'!D10 + '経常収支実績（詳細）'!D12 + '経常収支実績（詳細）'!D14 + '経常収支実績（詳細）'!D16 + '経常収支実績（詳細）'!D18 + '経常収支実績（詳細）'!D20 + '経常収支実績（詳細）'!D22 + '経常収支実績（詳細）'!D24 + '経常収支実績（詳細）'!D26 + '経常収支実績（詳細）'!D28 + '経常収支実績（詳細）'!D30</f>
        <v>0</v>
      </c>
      <c r="E4" s="13">
        <f>'経常収支実績（詳細）'!E8 + '経常収支実績（詳細）'!E10 + '経常収支実績（詳細）'!E12 + '経常収支実績（詳細）'!E14 + '経常収支実績（詳細）'!E16 + '経常収支実績（詳細）'!E18 + '経常収支実績（詳細）'!E20 + '経常収支実績（詳細）'!E22 + '経常収支実績（詳細）'!E24 + '経常収支実績（詳細）'!E26 + '経常収支実績（詳細）'!E28 + '経常収支実績（詳細）'!E30</f>
        <v>0</v>
      </c>
      <c r="F4" s="13">
        <f>'経常収支実績（詳細）'!F8 + '経常収支実績（詳細）'!F10 + '経常収支実績（詳細）'!F12 + '経常収支実績（詳細）'!F14 + '経常収支実績（詳細）'!F16 + '経常収支実績（詳細）'!F18 + '経常収支実績（詳細）'!F20 + '経常収支実績（詳細）'!F22 + '経常収支実績（詳細）'!F24 + '経常収支実績（詳細）'!F26 + '経常収支実績（詳細）'!F28 + '経常収支実績（詳細）'!F30</f>
        <v>0</v>
      </c>
      <c r="G4" s="13">
        <f t="shared" ref="G4:G13" si="0">SUM(C4:F4)</f>
        <v>0</v>
      </c>
      <c r="H4" s="14">
        <v>0</v>
      </c>
      <c r="I4" s="15">
        <f t="shared" ref="I4:I13" si="1">G4+H4</f>
        <v>0</v>
      </c>
    </row>
    <row r="5" spans="2:9" ht="15.75" customHeight="1" thickBot="1" x14ac:dyDescent="0.2">
      <c r="B5" s="42"/>
      <c r="C5" s="16">
        <f>'経常収支実績（詳細）'!C9 + '経常収支実績（詳細）'!C11 + '経常収支実績（詳細）'!C13 + '経常収支実績（詳細）'!C15 + '経常収支実績（詳細）'!C17 + '経常収支実績（詳細）'!C19 + '経常収支実績（詳細）'!C21 + '経常収支実績（詳細）'!C23 + '経常収支実績（詳細）'!C25 + '経常収支実績（詳細）'!C27 + '経常収支実績（詳細）'!C29 + '経常収支実績（詳細）'!C31</f>
        <v>0</v>
      </c>
      <c r="D5" s="16">
        <f>'経常収支実績（詳細）'!D9 + '経常収支実績（詳細）'!D11 + '経常収支実績（詳細）'!D13 + '経常収支実績（詳細）'!D15 + '経常収支実績（詳細）'!D17 + '経常収支実績（詳細）'!D19 + '経常収支実績（詳細）'!D21 + '経常収支実績（詳細）'!D23 + '経常収支実績（詳細）'!D25 + '経常収支実績（詳細）'!D27 + '経常収支実績（詳細）'!D29 + '経常収支実績（詳細）'!D31</f>
        <v>0</v>
      </c>
      <c r="E5" s="16">
        <f>'経常収支実績（詳細）'!E9 + '経常収支実績（詳細）'!E11 + '経常収支実績（詳細）'!E13 + '経常収支実績（詳細）'!E15 + '経常収支実績（詳細）'!E17 + '経常収支実績（詳細）'!E19 + '経常収支実績（詳細）'!E21 + '経常収支実績（詳細）'!E23 + '経常収支実績（詳細）'!E25 + '経常収支実績（詳細）'!E27 + '経常収支実績（詳細）'!E29 + '経常収支実績（詳細）'!E31</f>
        <v>0</v>
      </c>
      <c r="F5" s="16">
        <f>'経常収支実績（詳細）'!F9 + '経常収支実績（詳細）'!F11 + '経常収支実績（詳細）'!F13 + '経常収支実績（詳細）'!F15 + '経常収支実績（詳細）'!F17 + '経常収支実績（詳細）'!F19 + '経常収支実績（詳細）'!F21 + '経常収支実績（詳細）'!F23 + '経常収支実績（詳細）'!F25 + '経常収支実績（詳細）'!F27 + '経常収支実績（詳細）'!F29 + '経常収支実績（詳細）'!F31</f>
        <v>0</v>
      </c>
      <c r="G5" s="16">
        <f t="shared" si="0"/>
        <v>0</v>
      </c>
      <c r="H5" s="17">
        <v>0</v>
      </c>
      <c r="I5" s="18">
        <f t="shared" si="1"/>
        <v>0</v>
      </c>
    </row>
    <row r="6" spans="2:9" ht="15.95" customHeight="1" x14ac:dyDescent="0.15">
      <c r="B6" s="43" t="s">
        <v>1</v>
      </c>
      <c r="C6" s="13">
        <f>'経常収支実績（詳細）'!C36 + '経常収支実績（詳細）'!C38 + '経常収支実績（詳細）'!C40 + '経常収支実績（詳細）'!C42</f>
        <v>0</v>
      </c>
      <c r="D6" s="13">
        <f>'経常収支実績（詳細）'!D36 + '経常収支実績（詳細）'!D38 + '経常収支実績（詳細）'!D40 + '経常収支実績（詳細）'!D42</f>
        <v>0</v>
      </c>
      <c r="E6" s="13">
        <f>'経常収支実績（詳細）'!E36 + '経常収支実績（詳細）'!E38 + '経常収支実績（詳細）'!E40 + '経常収支実績（詳細）'!E42</f>
        <v>0</v>
      </c>
      <c r="F6" s="13">
        <f>'経常収支実績（詳細）'!F36 + '経常収支実績（詳細）'!F38 + '経常収支実績（詳細）'!F40 + '経常収支実績（詳細）'!F42</f>
        <v>0</v>
      </c>
      <c r="G6" s="13">
        <f t="shared" si="0"/>
        <v>0</v>
      </c>
      <c r="H6" s="14">
        <v>0</v>
      </c>
      <c r="I6" s="15">
        <f t="shared" si="1"/>
        <v>0</v>
      </c>
    </row>
    <row r="7" spans="2:9" ht="15.95" customHeight="1" thickBot="1" x14ac:dyDescent="0.2">
      <c r="B7" s="42"/>
      <c r="C7" s="16">
        <f>'経常収支実績（詳細）'!C37 + '経常収支実績（詳細）'!C39 + '経常収支実績（詳細）'!C41 + '経常収支実績（詳細）'!C43</f>
        <v>0</v>
      </c>
      <c r="D7" s="16">
        <f>'経常収支実績（詳細）'!D37 + '経常収支実績（詳細）'!D39 + '経常収支実績（詳細）'!D41 + '経常収支実績（詳細）'!D43</f>
        <v>0</v>
      </c>
      <c r="E7" s="16">
        <f>'経常収支実績（詳細）'!E37 + '経常収支実績（詳細）'!E39 + '経常収支実績（詳細）'!E41 + '経常収支実績（詳細）'!E43</f>
        <v>0</v>
      </c>
      <c r="F7" s="16">
        <f>'経常収支実績（詳細）'!F37 + '経常収支実績（詳細）'!F39 + '経常収支実績（詳細）'!F41 + '経常収支実績（詳細）'!F43</f>
        <v>0</v>
      </c>
      <c r="G7" s="16">
        <f t="shared" si="0"/>
        <v>0</v>
      </c>
      <c r="H7" s="17">
        <v>0</v>
      </c>
      <c r="I7" s="18">
        <f t="shared" si="1"/>
        <v>0</v>
      </c>
    </row>
    <row r="8" spans="2:9" ht="15.95" customHeight="1" x14ac:dyDescent="0.15">
      <c r="B8" s="43" t="s">
        <v>2</v>
      </c>
      <c r="C8" s="13">
        <f>'経常収支実績（詳細）'!C46 + '経常収支実績（詳細）'!C48 + '経常収支実績（詳細）'!C50 + '経常収支実績（詳細）'!C52 + '経常収支実績（詳細）'!C54 + '経常収支実績（詳細）'!C56 + '経常収支実績（詳細）'!C58 + '経常収支実績（詳細）'!C60 + '経常収支実績（詳細）'!C62 + '経常収支実績（詳細）'!C64 + '経常収支実績（詳細）'!C66 + '経常収支実績（詳細）'!C68 + '経常収支実績（詳細）'!C70 + '経常収支実績（詳細）'!C72 + '経常収支実績（詳細）'!C74 + '経常収支実績（詳細）'!C76 + '経常収支実績（詳細）'!C78 + '経常収支実績（詳細）'!C80 + '経常収支実績（詳細）'!C82 + '経常収支実績（詳細）'!C84 + '経常収支実績（詳細）'!C86 + '経常収支実績（詳細）'!C88 + '経常収支実績（詳細）'!C90 + '経常収支実績（詳細）'!C92 + '経常収支実績（詳細）'!C94 + '経常収支実績（詳細）'!C96 + '経常収支実績（詳細）'!C98 + '経常収支実績（詳細）'!C100 + '経常収支実績（詳細）'!C102 + '経常収支実績（詳細）'!C104 + '経常収支実績（詳細）'!C106 + '経常収支実績（詳細）'!C108 + '経常収支実績（詳細）'!C110 + '経常収支実績（詳細）'!C112 + '経常収支実績（詳細）'!C114 + '経常収支実績（詳細）'!C116 + '経常収支実績（詳細）'!C118 + '経常収支実績（詳細）'!C120 + '経常収支実績（詳細）'!C122 + '経常収支実績（詳細）'!C124 + '経常収支実績（詳細）'!C126 + '経常収支実績（詳細）'!C128</f>
        <v>0</v>
      </c>
      <c r="D8" s="13">
        <f>'経常収支実績（詳細）'!D46 + '経常収支実績（詳細）'!D48 + '経常収支実績（詳細）'!D50 + '経常収支実績（詳細）'!D52 + '経常収支実績（詳細）'!D54 + '経常収支実績（詳細）'!D56 + '経常収支実績（詳細）'!D58 + '経常収支実績（詳細）'!D60 + '経常収支実績（詳細）'!D62 + '経常収支実績（詳細）'!D64 + '経常収支実績（詳細）'!D66 + '経常収支実績（詳細）'!D68 + '経常収支実績（詳細）'!D70 + '経常収支実績（詳細）'!D72 + '経常収支実績（詳細）'!D74 + '経常収支実績（詳細）'!D76 + '経常収支実績（詳細）'!D78 + '経常収支実績（詳細）'!D80 + '経常収支実績（詳細）'!D82 + '経常収支実績（詳細）'!D84 + '経常収支実績（詳細）'!D86 + '経常収支実績（詳細）'!D88 + '経常収支実績（詳細）'!D90 + '経常収支実績（詳細）'!D92 + '経常収支実績（詳細）'!D94 + '経常収支実績（詳細）'!D96 + '経常収支実績（詳細）'!D98 + '経常収支実績（詳細）'!D100 + '経常収支実績（詳細）'!D102 + '経常収支実績（詳細）'!D104 + '経常収支実績（詳細）'!D106 + '経常収支実績（詳細）'!D108 + '経常収支実績（詳細）'!D110 + '経常収支実績（詳細）'!D112 + '経常収支実績（詳細）'!D114 + '経常収支実績（詳細）'!D116 + '経常収支実績（詳細）'!D118 + '経常収支実績（詳細）'!D120 + '経常収支実績（詳細）'!D122 + '経常収支実績（詳細）'!D124 + '経常収支実績（詳細）'!D126 + '経常収支実績（詳細）'!D128</f>
        <v>0</v>
      </c>
      <c r="E8" s="13">
        <f>'経常収支実績（詳細）'!E46 + '経常収支実績（詳細）'!E48 + '経常収支実績（詳細）'!E50 + '経常収支実績（詳細）'!E52 + '経常収支実績（詳細）'!E54 + '経常収支実績（詳細）'!E56 + '経常収支実績（詳細）'!E58 + '経常収支実績（詳細）'!E60 + '経常収支実績（詳細）'!E62 + '経常収支実績（詳細）'!E64 + '経常収支実績（詳細）'!E66 + '経常収支実績（詳細）'!E68 + '経常収支実績（詳細）'!E70 + '経常収支実績（詳細）'!E72 + '経常収支実績（詳細）'!E74 + '経常収支実績（詳細）'!E76 + '経常収支実績（詳細）'!E78 + '経常収支実績（詳細）'!E80 + '経常収支実績（詳細）'!E82 + '経常収支実績（詳細）'!E84 + '経常収支実績（詳細）'!E86 + '経常収支実績（詳細）'!E88 + '経常収支実績（詳細）'!E90 + '経常収支実績（詳細）'!E92 + '経常収支実績（詳細）'!E94 + '経常収支実績（詳細）'!E96 + '経常収支実績（詳細）'!E98 + '経常収支実績（詳細）'!E100 + '経常収支実績（詳細）'!E102 + '経常収支実績（詳細）'!E104 + '経常収支実績（詳細）'!E106 + '経常収支実績（詳細）'!E108 + '経常収支実績（詳細）'!E110 + '経常収支実績（詳細）'!E112 + '経常収支実績（詳細）'!E114 + '経常収支実績（詳細）'!E116 + '経常収支実績（詳細）'!E118 + '経常収支実績（詳細）'!E120 + '経常収支実績（詳細）'!E122 + '経常収支実績（詳細）'!E124 + '経常収支実績（詳細）'!E126 + '経常収支実績（詳細）'!E128</f>
        <v>0</v>
      </c>
      <c r="F8" s="13">
        <f>'経常収支実績（詳細）'!F46 + '経常収支実績（詳細）'!F48 + '経常収支実績（詳細）'!F50 + '経常収支実績（詳細）'!F52 + '経常収支実績（詳細）'!F54 + '経常収支実績（詳細）'!F56 + '経常収支実績（詳細）'!F58 + '経常収支実績（詳細）'!F60 + '経常収支実績（詳細）'!F62 + '経常収支実績（詳細）'!F64 + '経常収支実績（詳細）'!F66 + '経常収支実績（詳細）'!F68 + '経常収支実績（詳細）'!F70 + '経常収支実績（詳細）'!F72 + '経常収支実績（詳細）'!F74 + '経常収支実績（詳細）'!F76 + '経常収支実績（詳細）'!F78 + '経常収支実績（詳細）'!F80 + '経常収支実績（詳細）'!F82 + '経常収支実績（詳細）'!F84 + '経常収支実績（詳細）'!F86 + '経常収支実績（詳細）'!F88 + '経常収支実績（詳細）'!F90 + '経常収支実績（詳細）'!F92 + '経常収支実績（詳細）'!F94 + '経常収支実績（詳細）'!F96 + '経常収支実績（詳細）'!F98 + '経常収支実績（詳細）'!F100 + '経常収支実績（詳細）'!F102 + '経常収支実績（詳細）'!F104 + '経常収支実績（詳細）'!F106 + '経常収支実績（詳細）'!F108 + '経常収支実績（詳細）'!F110 + '経常収支実績（詳細）'!F112 + '経常収支実績（詳細）'!F114 + '経常収支実績（詳細）'!F116 + '経常収支実績（詳細）'!F118 + '経常収支実績（詳細）'!F120 + '経常収支実績（詳細）'!F122 + '経常収支実績（詳細）'!F124 + '経常収支実績（詳細）'!F126 + '経常収支実績（詳細）'!F128</f>
        <v>0</v>
      </c>
      <c r="G8" s="13">
        <f t="shared" si="0"/>
        <v>0</v>
      </c>
      <c r="H8" s="14">
        <v>0</v>
      </c>
      <c r="I8" s="15">
        <f t="shared" si="1"/>
        <v>0</v>
      </c>
    </row>
    <row r="9" spans="2:9" ht="15.95" customHeight="1" thickBot="1" x14ac:dyDescent="0.2">
      <c r="B9" s="42"/>
      <c r="C9" s="16">
        <f>'経常収支実績（詳細）'!C47 + '経常収支実績（詳細）'!C49 + '経常収支実績（詳細）'!C51 + '経常収支実績（詳細）'!C53 + '経常収支実績（詳細）'!C55 + '経常収支実績（詳細）'!C57 + '経常収支実績（詳細）'!C59 + '経常収支実績（詳細）'!C61 + '経常収支実績（詳細）'!C63 + '経常収支実績（詳細）'!C65 + '経常収支実績（詳細）'!C67 + '経常収支実績（詳細）'!C69 + '経常収支実績（詳細）'!C71 + '経常収支実績（詳細）'!C73 + '経常収支実績（詳細）'!C75 + '経常収支実績（詳細）'!C77 + '経常収支実績（詳細）'!C79 + '経常収支実績（詳細）'!C81 + '経常収支実績（詳細）'!C83 + '経常収支実績（詳細）'!C85 + '経常収支実績（詳細）'!C87 + '経常収支実績（詳細）'!C89 + '経常収支実績（詳細）'!C91 + '経常収支実績（詳細）'!C93 + '経常収支実績（詳細）'!C95 + '経常収支実績（詳細）'!C97 + '経常収支実績（詳細）'!C99 + '経常収支実績（詳細）'!C101 + '経常収支実績（詳細）'!C103 + '経常収支実績（詳細）'!C105 + '経常収支実績（詳細）'!C107 + '経常収支実績（詳細）'!C109 + '経常収支実績（詳細）'!C111 + '経常収支実績（詳細）'!C113 + '経常収支実績（詳細）'!C115 + '経常収支実績（詳細）'!C117 + '経常収支実績（詳細）'!C119 + '経常収支実績（詳細）'!C121 + '経常収支実績（詳細）'!C123 + '経常収支実績（詳細）'!C125 + '経常収支実績（詳細）'!C127 + '経常収支実績（詳細）'!C129</f>
        <v>0</v>
      </c>
      <c r="D9" s="16">
        <f>'経常収支実績（詳細）'!D47 + '経常収支実績（詳細）'!D49 + '経常収支実績（詳細）'!D51 + '経常収支実績（詳細）'!D53 + '経常収支実績（詳細）'!D55 + '経常収支実績（詳細）'!D57 + '経常収支実績（詳細）'!D59 + '経常収支実績（詳細）'!D61 + '経常収支実績（詳細）'!D63 + '経常収支実績（詳細）'!D65 + '経常収支実績（詳細）'!D67 + '経常収支実績（詳細）'!D69 + '経常収支実績（詳細）'!D71 + '経常収支実績（詳細）'!D73 + '経常収支実績（詳細）'!D75 + '経常収支実績（詳細）'!D77 + '経常収支実績（詳細）'!D79 + '経常収支実績（詳細）'!D81 + '経常収支実績（詳細）'!D83 + '経常収支実績（詳細）'!D85 + '経常収支実績（詳細）'!D87 + '経常収支実績（詳細）'!D89 + '経常収支実績（詳細）'!D91 + '経常収支実績（詳細）'!D93 + '経常収支実績（詳細）'!D95 + '経常収支実績（詳細）'!D97 + '経常収支実績（詳細）'!D99 + '経常収支実績（詳細）'!D101 + '経常収支実績（詳細）'!D103 + '経常収支実績（詳細）'!D105 + '経常収支実績（詳細）'!D107 + '経常収支実績（詳細）'!D109 + '経常収支実績（詳細）'!D111 + '経常収支実績（詳細）'!D113 + '経常収支実績（詳細）'!D115 + '経常収支実績（詳細）'!D117 + '経常収支実績（詳細）'!D119 + '経常収支実績（詳細）'!D121 + '経常収支実績（詳細）'!D123 + '経常収支実績（詳細）'!D125 + '経常収支実績（詳細）'!D127 + '経常収支実績（詳細）'!D129</f>
        <v>0</v>
      </c>
      <c r="E9" s="16">
        <f>'経常収支実績（詳細）'!E47 + '経常収支実績（詳細）'!E49 + '経常収支実績（詳細）'!E51 + '経常収支実績（詳細）'!E53 + '経常収支実績（詳細）'!E55 + '経常収支実績（詳細）'!E57 + '経常収支実績（詳細）'!E59 + '経常収支実績（詳細）'!E61 + '経常収支実績（詳細）'!E63 + '経常収支実績（詳細）'!E65 + '経常収支実績（詳細）'!E67 + '経常収支実績（詳細）'!E69 + '経常収支実績（詳細）'!E71 + '経常収支実績（詳細）'!E73 + '経常収支実績（詳細）'!E75 + '経常収支実績（詳細）'!E77 + '経常収支実績（詳細）'!E79 + '経常収支実績（詳細）'!E81 + '経常収支実績（詳細）'!E83 + '経常収支実績（詳細）'!E85 + '経常収支実績（詳細）'!E87 + '経常収支実績（詳細）'!E89 + '経常収支実績（詳細）'!E91 + '経常収支実績（詳細）'!E93 + '経常収支実績（詳細）'!E95 + '経常収支実績（詳細）'!E97 + '経常収支実績（詳細）'!E99 + '経常収支実績（詳細）'!E101 + '経常収支実績（詳細）'!E103 + '経常収支実績（詳細）'!E105 + '経常収支実績（詳細）'!E107 + '経常収支実績（詳細）'!E109 + '経常収支実績（詳細）'!E111 + '経常収支実績（詳細）'!E113 + '経常収支実績（詳細）'!E115 + '経常収支実績（詳細）'!E117 + '経常収支実績（詳細）'!E119 + '経常収支実績（詳細）'!E121 + '経常収支実績（詳細）'!E123 + '経常収支実績（詳細）'!E125 + '経常収支実績（詳細）'!E127 + '経常収支実績（詳細）'!E129</f>
        <v>0</v>
      </c>
      <c r="F9" s="16">
        <f>'経常収支実績（詳細）'!F47 + '経常収支実績（詳細）'!F49 + '経常収支実績（詳細）'!F51 + '経常収支実績（詳細）'!F53 + '経常収支実績（詳細）'!F55 + '経常収支実績（詳細）'!F57 + '経常収支実績（詳細）'!F59 + '経常収支実績（詳細）'!F61 + '経常収支実績（詳細）'!F63 + '経常収支実績（詳細）'!F65 + '経常収支実績（詳細）'!F67 + '経常収支実績（詳細）'!F69 + '経常収支実績（詳細）'!F71 + '経常収支実績（詳細）'!F73 + '経常収支実績（詳細）'!F75 + '経常収支実績（詳細）'!F77 + '経常収支実績（詳細）'!F79 + '経常収支実績（詳細）'!F81 + '経常収支実績（詳細）'!F83 + '経常収支実績（詳細）'!F85 + '経常収支実績（詳細）'!F87 + '経常収支実績（詳細）'!F89 + '経常収支実績（詳細）'!F91 + '経常収支実績（詳細）'!F93 + '経常収支実績（詳細）'!F95 + '経常収支実績（詳細）'!F97 + '経常収支実績（詳細）'!F99 + '経常収支実績（詳細）'!F101 + '経常収支実績（詳細）'!F103 + '経常収支実績（詳細）'!F105 + '経常収支実績（詳細）'!F107 + '経常収支実績（詳細）'!F109 + '経常収支実績（詳細）'!F111 + '経常収支実績（詳細）'!F113 + '経常収支実績（詳細）'!F115 + '経常収支実績（詳細）'!F117 + '経常収支実績（詳細）'!F119 + '経常収支実績（詳細）'!F121 + '経常収支実績（詳細）'!F123 + '経常収支実績（詳細）'!F125 + '経常収支実績（詳細）'!F127 + '経常収支実績（詳細）'!F129</f>
        <v>0</v>
      </c>
      <c r="G9" s="16">
        <f t="shared" si="0"/>
        <v>0</v>
      </c>
      <c r="H9" s="17">
        <v>0</v>
      </c>
      <c r="I9" s="18">
        <f t="shared" si="1"/>
        <v>0</v>
      </c>
    </row>
    <row r="10" spans="2:9" ht="15.95" customHeight="1" x14ac:dyDescent="0.15">
      <c r="B10" s="43" t="s">
        <v>3</v>
      </c>
      <c r="C10" s="13">
        <f>'経常収支実績（詳細）'!C132 + '経常収支実績（詳細）'!C134 + '経常収支実績（詳細）'!C136</f>
        <v>0</v>
      </c>
      <c r="D10" s="13">
        <f>'経常収支実績（詳細）'!D132 + '経常収支実績（詳細）'!D134 + '経常収支実績（詳細）'!D136</f>
        <v>0</v>
      </c>
      <c r="E10" s="13">
        <f>'経常収支実績（詳細）'!E132 + '経常収支実績（詳細）'!E134 + '経常収支実績（詳細）'!E136</f>
        <v>0</v>
      </c>
      <c r="F10" s="13">
        <f>'経常収支実績（詳細）'!F132 + '経常収支実績（詳細）'!F134 + '経常収支実績（詳細）'!F136</f>
        <v>0</v>
      </c>
      <c r="G10" s="13">
        <f t="shared" si="0"/>
        <v>0</v>
      </c>
      <c r="H10" s="14">
        <v>0</v>
      </c>
      <c r="I10" s="15">
        <f t="shared" si="1"/>
        <v>0</v>
      </c>
    </row>
    <row r="11" spans="2:9" ht="15.95" customHeight="1" thickBot="1" x14ac:dyDescent="0.2">
      <c r="B11" s="44"/>
      <c r="C11" s="19">
        <f>'経常収支実績（詳細）'!C133 + '経常収支実績（詳細）'!C135 + '経常収支実績（詳細）'!C137</f>
        <v>0</v>
      </c>
      <c r="D11" s="19">
        <f>'経常収支実績（詳細）'!D133 + '経常収支実績（詳細）'!D135 + '経常収支実績（詳細）'!D137</f>
        <v>0</v>
      </c>
      <c r="E11" s="19">
        <f>'経常収支実績（詳細）'!E133 + '経常収支実績（詳細）'!E135 + '経常収支実績（詳細）'!E137</f>
        <v>0</v>
      </c>
      <c r="F11" s="19">
        <f>'経常収支実績（詳細）'!F133 + '経常収支実績（詳細）'!F135 + '経常収支実績（詳細）'!F137</f>
        <v>0</v>
      </c>
      <c r="G11" s="19">
        <f t="shared" si="0"/>
        <v>0</v>
      </c>
      <c r="H11" s="20">
        <v>0</v>
      </c>
      <c r="I11" s="21">
        <f t="shared" si="1"/>
        <v>0</v>
      </c>
    </row>
    <row r="12" spans="2:9" ht="15.95" customHeight="1" thickTop="1" x14ac:dyDescent="0.15">
      <c r="B12" s="41" t="s">
        <v>4</v>
      </c>
      <c r="C12" s="22">
        <f t="shared" ref="C12:F13" si="2">C4-(C6+C8+C10)</f>
        <v>0</v>
      </c>
      <c r="D12" s="22">
        <f t="shared" si="2"/>
        <v>0</v>
      </c>
      <c r="E12" s="22">
        <f t="shared" si="2"/>
        <v>0</v>
      </c>
      <c r="F12" s="22">
        <f t="shared" si="2"/>
        <v>0</v>
      </c>
      <c r="G12" s="22">
        <f t="shared" si="0"/>
        <v>0</v>
      </c>
      <c r="H12" s="23">
        <v>0</v>
      </c>
      <c r="I12" s="24">
        <f t="shared" si="1"/>
        <v>0</v>
      </c>
    </row>
    <row r="13" spans="2:9" ht="15.95" customHeight="1" thickBot="1" x14ac:dyDescent="0.2">
      <c r="B13" s="42"/>
      <c r="C13" s="16">
        <f t="shared" si="2"/>
        <v>0</v>
      </c>
      <c r="D13" s="16">
        <f t="shared" si="2"/>
        <v>0</v>
      </c>
      <c r="E13" s="16">
        <f t="shared" si="2"/>
        <v>0</v>
      </c>
      <c r="F13" s="16">
        <f t="shared" si="2"/>
        <v>0</v>
      </c>
      <c r="G13" s="16">
        <f t="shared" si="0"/>
        <v>0</v>
      </c>
      <c r="H13" s="17">
        <v>0</v>
      </c>
      <c r="I13" s="18">
        <f t="shared" si="1"/>
        <v>0</v>
      </c>
    </row>
    <row r="14" spans="2:9" ht="15.95" customHeight="1" thickBot="1" x14ac:dyDescent="0.2">
      <c r="B14" s="6" t="s">
        <v>5</v>
      </c>
      <c r="C14" s="25">
        <f>'経常収支実績（詳細）'!C140</f>
        <v>0</v>
      </c>
      <c r="D14" s="25">
        <f>'経常収支実績（詳細）'!D140</f>
        <v>0</v>
      </c>
      <c r="E14" s="25">
        <f>'経常収支実績（詳細）'!E140</f>
        <v>0</v>
      </c>
      <c r="F14" s="25">
        <f>'経常収支実績（詳細）'!F140</f>
        <v>0</v>
      </c>
      <c r="G14" s="25"/>
      <c r="H14" s="26"/>
      <c r="I14" s="27">
        <f>SUM(C14:F14)+H14</f>
        <v>0</v>
      </c>
    </row>
    <row r="15" spans="2:9" ht="15.95" customHeight="1" x14ac:dyDescent="0.15">
      <c r="B15" s="43" t="s">
        <v>6</v>
      </c>
      <c r="C15" s="13">
        <f>'経常収支実績（詳細）'!C144 + '経常収支実績（詳細）'!C146</f>
        <v>0</v>
      </c>
      <c r="D15" s="13">
        <f>'経常収支実績（詳細）'!D144 + '経常収支実績（詳細）'!D146</f>
        <v>0</v>
      </c>
      <c r="E15" s="13">
        <f>'経常収支実績（詳細）'!E144 + '経常収支実績（詳細）'!E146</f>
        <v>0</v>
      </c>
      <c r="F15" s="13">
        <f>'経常収支実績（詳細）'!F144 + '経常収支実績（詳細）'!F146</f>
        <v>0</v>
      </c>
      <c r="G15" s="13">
        <f>SUM(C15:F15)</f>
        <v>0</v>
      </c>
      <c r="H15" s="14">
        <v>0</v>
      </c>
      <c r="I15" s="15">
        <f>G15+H15</f>
        <v>0</v>
      </c>
    </row>
    <row r="16" spans="2:9" ht="15.95" customHeight="1" thickBot="1" x14ac:dyDescent="0.2">
      <c r="B16" s="42"/>
      <c r="C16" s="16">
        <f>'経常収支実績（詳細）'!C145 + '経常収支実績（詳細）'!C147</f>
        <v>0</v>
      </c>
      <c r="D16" s="16">
        <f>'経常収支実績（詳細）'!D145 + '経常収支実績（詳細）'!D147</f>
        <v>0</v>
      </c>
      <c r="E16" s="16">
        <f>'経常収支実績（詳細）'!E145 + '経常収支実績（詳細）'!E147</f>
        <v>0</v>
      </c>
      <c r="F16" s="16">
        <f>'経常収支実績（詳細）'!F145 + '経常収支実績（詳細）'!F147</f>
        <v>0</v>
      </c>
      <c r="G16" s="16">
        <f>SUM(C16:F16)</f>
        <v>0</v>
      </c>
      <c r="H16" s="17">
        <v>0</v>
      </c>
      <c r="I16" s="18">
        <f>G16+H16</f>
        <v>0</v>
      </c>
    </row>
    <row r="17" spans="2:9" ht="15.95" customHeight="1" thickBot="1" x14ac:dyDescent="0.2">
      <c r="B17" s="1" t="s">
        <v>7</v>
      </c>
      <c r="C17" s="28"/>
      <c r="D17" s="29"/>
      <c r="E17" s="29"/>
      <c r="F17" s="30"/>
      <c r="G17" s="28">
        <f>SUM(C17:F17)</f>
        <v>0</v>
      </c>
      <c r="H17" s="30">
        <v>0</v>
      </c>
      <c r="I17" s="31">
        <f>G17+H17</f>
        <v>0</v>
      </c>
    </row>
    <row r="18" spans="2:9" ht="15.95" customHeight="1" thickTop="1" thickBot="1" x14ac:dyDescent="0.2">
      <c r="B18" s="8" t="s">
        <v>8</v>
      </c>
      <c r="C18" s="32">
        <f>'経常収支実績（詳細）'!C146</f>
        <v>0</v>
      </c>
      <c r="D18" s="32">
        <f>'経常収支実績（詳細）'!D146</f>
        <v>0</v>
      </c>
      <c r="E18" s="32">
        <f>'経常収支実績（詳細）'!E146</f>
        <v>0</v>
      </c>
      <c r="F18" s="32">
        <f>'経常収支実績（詳細）'!F146</f>
        <v>0</v>
      </c>
      <c r="G18" s="32"/>
      <c r="H18" s="33"/>
      <c r="I18" s="34"/>
    </row>
    <row r="19" spans="2:9" ht="15.95" customHeight="1" thickTop="1" x14ac:dyDescent="0.15">
      <c r="B19" s="44" t="s">
        <v>9</v>
      </c>
      <c r="C19" s="35">
        <f t="shared" ref="C19:F20" si="3">C12-C15</f>
        <v>0</v>
      </c>
      <c r="D19" s="35">
        <f t="shared" si="3"/>
        <v>0</v>
      </c>
      <c r="E19" s="35">
        <f t="shared" si="3"/>
        <v>0</v>
      </c>
      <c r="F19" s="35">
        <f t="shared" si="3"/>
        <v>0</v>
      </c>
      <c r="G19" s="35">
        <f>SUM(C19:F19)</f>
        <v>0</v>
      </c>
      <c r="H19" s="36">
        <v>0</v>
      </c>
      <c r="I19" s="37">
        <f>G19+H19</f>
        <v>0</v>
      </c>
    </row>
    <row r="20" spans="2:9" ht="15.95" customHeight="1" x14ac:dyDescent="0.15">
      <c r="B20" s="44"/>
      <c r="C20" s="38">
        <f t="shared" si="3"/>
        <v>0</v>
      </c>
      <c r="D20" s="38">
        <f t="shared" si="3"/>
        <v>0</v>
      </c>
      <c r="E20" s="38">
        <f t="shared" si="3"/>
        <v>0</v>
      </c>
      <c r="F20" s="38">
        <f t="shared" si="3"/>
        <v>0</v>
      </c>
      <c r="G20" s="38">
        <f>SUM(C20:F20)</f>
        <v>0</v>
      </c>
      <c r="H20" s="11">
        <v>0</v>
      </c>
      <c r="I20" s="39">
        <f>G20+H20</f>
        <v>0</v>
      </c>
    </row>
    <row r="21" spans="2:9" ht="15.95" customHeight="1" thickBot="1" x14ac:dyDescent="0.2">
      <c r="B21" s="2" t="s">
        <v>10</v>
      </c>
      <c r="C21" s="16">
        <f t="shared" ref="C21:H21" si="4">C19-C20</f>
        <v>0</v>
      </c>
      <c r="D21" s="40">
        <f t="shared" si="4"/>
        <v>0</v>
      </c>
      <c r="E21" s="40">
        <f t="shared" si="4"/>
        <v>0</v>
      </c>
      <c r="F21" s="17">
        <f t="shared" si="4"/>
        <v>0</v>
      </c>
      <c r="G21" s="16">
        <f t="shared" si="4"/>
        <v>0</v>
      </c>
      <c r="H21" s="17">
        <f t="shared" si="4"/>
        <v>0</v>
      </c>
      <c r="I21" s="18">
        <f>I19-I20</f>
        <v>0</v>
      </c>
    </row>
    <row r="23" spans="2:9" x14ac:dyDescent="0.15">
      <c r="B23" s="10" t="s">
        <v>32</v>
      </c>
      <c r="C23" t="s">
        <v>23</v>
      </c>
    </row>
    <row r="24" spans="2:9" x14ac:dyDescent="0.15">
      <c r="B24" s="10" t="s">
        <v>33</v>
      </c>
      <c r="C24" t="s">
        <v>22</v>
      </c>
    </row>
    <row r="25" spans="2:9" x14ac:dyDescent="0.15">
      <c r="B25" s="10" t="s">
        <v>34</v>
      </c>
      <c r="C25" t="s">
        <v>24</v>
      </c>
    </row>
    <row r="26" spans="2:9" x14ac:dyDescent="0.15">
      <c r="B26" s="10" t="s">
        <v>35</v>
      </c>
      <c r="C26" t="s">
        <v>25</v>
      </c>
    </row>
    <row r="27" spans="2:9" x14ac:dyDescent="0.15">
      <c r="B27" s="10" t="s">
        <v>36</v>
      </c>
      <c r="C27" t="s">
        <v>26</v>
      </c>
    </row>
    <row r="28" spans="2:9" x14ac:dyDescent="0.15">
      <c r="B28" s="10" t="s">
        <v>37</v>
      </c>
      <c r="C28" t="s">
        <v>27</v>
      </c>
    </row>
    <row r="29" spans="2:9" x14ac:dyDescent="0.15">
      <c r="B29" s="10" t="s">
        <v>38</v>
      </c>
      <c r="C29" t="s">
        <v>28</v>
      </c>
    </row>
    <row r="30" spans="2:9" x14ac:dyDescent="0.15">
      <c r="B30" s="10" t="s">
        <v>39</v>
      </c>
      <c r="C30" t="s">
        <v>29</v>
      </c>
    </row>
    <row r="31" spans="2:9" x14ac:dyDescent="0.15">
      <c r="B31" s="10" t="s">
        <v>40</v>
      </c>
      <c r="C31" t="s">
        <v>30</v>
      </c>
    </row>
    <row r="32" spans="2:9" x14ac:dyDescent="0.15">
      <c r="B32" s="10" t="s">
        <v>41</v>
      </c>
      <c r="C32" t="s">
        <v>31</v>
      </c>
    </row>
    <row r="33" spans="2:3" x14ac:dyDescent="0.15">
      <c r="B33" s="10" t="s">
        <v>42</v>
      </c>
      <c r="C33" t="s">
        <v>43</v>
      </c>
    </row>
  </sheetData>
  <mergeCells count="7">
    <mergeCell ref="B12:B13"/>
    <mergeCell ref="B15:B16"/>
    <mergeCell ref="B19:B20"/>
    <mergeCell ref="B4:B5"/>
    <mergeCell ref="B6:B7"/>
    <mergeCell ref="B8:B9"/>
    <mergeCell ref="B10:B11"/>
  </mergeCells>
  <phoneticPr fontId="1"/>
  <pageMargins left="0.78740157480314965" right="0.78740157480314965" top="0.98425196850393704" bottom="0.98425196850393704" header="0.51181102362204722" footer="0.51181102362204722"/>
  <pageSetup paperSize="9" scale="8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経常収支実績</vt:lpstr>
      <vt:lpstr>経常収支実績（詳細）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吉原章哲</dc:creator>
  <cp:lastModifiedBy>吉原章哲</cp:lastModifiedBy>
  <dcterms:created xsi:type="dcterms:W3CDTF">2009-09-24T22:35:55Z</dcterms:created>
  <dcterms:modified xsi:type="dcterms:W3CDTF">2021-09-06T06:16:39Z</dcterms:modified>
</cp:coreProperties>
</file>