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localSheetId="0" name="_Hlk114931776">Sheet1!#REF!</definedName>
  </definedNames>
  <calcPr/>
  <extLst>
    <ext uri="GoogleSheetsCustomDataVersion2">
      <go:sheetsCustomData xmlns:go="http://customooxmlschemas.google.com/" r:id="rId5" roundtripDataChecksum="hnPKcI65Tk1oP5w4Thbg8GHknwwq6FdOHP4+VisDeZE="/>
    </ext>
  </extLst>
</workbook>
</file>

<file path=xl/sharedStrings.xml><?xml version="1.0" encoding="utf-8"?>
<sst xmlns="http://schemas.openxmlformats.org/spreadsheetml/2006/main" count="71" uniqueCount="46">
  <si>
    <t>お見積り</t>
  </si>
  <si>
    <t>20xx年xx月xx日</t>
  </si>
  <si>
    <t>（株）ーーーーー ーー様</t>
  </si>
  <si>
    <t>件名</t>
  </si>
  <si>
    <t>φ230㎜プレート</t>
  </si>
  <si>
    <t>有限会社 竹堂園　　担当 ーーーー</t>
  </si>
  <si>
    <t>納期</t>
  </si>
  <si>
    <t>下記に明記</t>
  </si>
  <si>
    <t xml:space="preserve">〒480-1207　</t>
  </si>
  <si>
    <t>見積有効期限</t>
  </si>
  <si>
    <t>本日から3か月</t>
  </si>
  <si>
    <t>愛知県瀬戸市品野町1-101</t>
  </si>
  <si>
    <t xml:space="preserve">TEL：0561-42-0322　</t>
  </si>
  <si>
    <t>FAX:0561-41-3424</t>
  </si>
  <si>
    <t xml:space="preserve">　お世話になっております。</t>
  </si>
  <si>
    <t>下記の通りお見積りをご連絡致します。　どうぞ宜しくお願い申し上げます。</t>
  </si>
  <si>
    <t>陶磁器見積もりアプリからの概算費用</t>
  </si>
  <si>
    <t>構造</t>
  </si>
  <si>
    <t>釉薬の質感</t>
  </si>
  <si>
    <t>試作費</t>
  </si>
  <si>
    <t>項目</t>
  </si>
  <si>
    <t>品名</t>
  </si>
  <si>
    <t>ロット</t>
  </si>
  <si>
    <t>コスト</t>
  </si>
  <si>
    <t>合計金額</t>
  </si>
  <si>
    <t>備考</t>
  </si>
  <si>
    <t xml:space="preserve">  スケジュール</t>
  </si>
  <si>
    <t>・φ230㎜プレート 3Dデータ制作費</t>
  </si>
  <si>
    <t>税別</t>
  </si>
  <si>
    <t>・　　　〃　　　　　　原型・試作型制作費</t>
  </si>
  <si>
    <t>〃</t>
  </si>
  <si>
    <t>・　　　〃  　校正サンプル代（ベージュ）</t>
  </si>
  <si>
    <t>合計</t>
  </si>
  <si>
    <t xml:space="preserve">　・上記費用は初回のみ発生します。</t>
  </si>
  <si>
    <t>量産体制を整える為の費用</t>
  </si>
  <si>
    <t>・φ230㎜プレート　量産型代一式</t>
  </si>
  <si>
    <t>商品単価</t>
  </si>
  <si>
    <t>・φ230㎜プレート　ベージュ（つぶつぶあり）</t>
  </si>
  <si>
    <t>条件及び仕様について</t>
  </si>
  <si>
    <t>産地・素材</t>
  </si>
  <si>
    <t>・愛知県瀬戸焼・磁器製品</t>
  </si>
  <si>
    <t>荷姿</t>
  </si>
  <si>
    <t>・個装箱入り（下写真参照）</t>
  </si>
  <si>
    <t>運賃</t>
  </si>
  <si>
    <t>・弊社負担。但し納入価格合計が5万円以下の場合は貴社負担。</t>
  </si>
  <si>
    <t>印刷箱の場合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</si>
</sst>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年&quot;m&quot;月&quot;d&quot;日&quot;"/>
    <numFmt numFmtId="165" formatCode="#,##0_ "/>
  </numFmts>
  <fonts count="15">
    <font>
      <sz val="11.0"/>
      <color theme="1"/>
      <name val="Calibri"/>
      <scheme val="minor"/>
    </font>
    <font>
      <b/>
      <sz val="10.0"/>
      <color theme="1"/>
      <name val="MS PGothic"/>
    </font>
    <font>
      <sz val="10.0"/>
      <color theme="1"/>
      <name val="游ゴシック"/>
    </font>
    <font>
      <b/>
      <sz val="12.0"/>
      <color theme="1"/>
      <name val="MS PGothic"/>
    </font>
    <font/>
    <font>
      <sz val="11.0"/>
      <color theme="1"/>
      <name val="MS PGothic"/>
    </font>
    <font>
      <sz val="11.0"/>
      <color theme="1"/>
      <name val="Meiryo"/>
    </font>
    <font>
      <sz val="10.0"/>
      <color theme="1"/>
      <name val="MS PGothic"/>
    </font>
    <font>
      <b/>
      <sz val="11.0"/>
      <color theme="1"/>
      <name val="游ゴシック"/>
    </font>
    <font>
      <sz val="11.0"/>
      <color theme="1"/>
      <name val="游ゴシック"/>
    </font>
    <font>
      <b/>
      <sz val="11.0"/>
      <color theme="1"/>
      <name val="MS PGothic"/>
    </font>
    <font>
      <sz val="11.0"/>
      <color rgb="FFFF0000"/>
      <name val="MS PGothic"/>
    </font>
    <font>
      <b/>
      <sz val="10.0"/>
      <color theme="1"/>
      <name val="Meiryo"/>
    </font>
    <font>
      <b/>
      <sz val="11.0"/>
      <color theme="1"/>
      <name val="Meiryo"/>
    </font>
    <font>
      <sz val="10.0"/>
      <color rgb="FFFF0000"/>
      <name val="MS PGothic"/>
    </font>
  </fonts>
  <fills count="3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</fills>
  <borders count="11">
    <border/>
    <border>
      <left/>
      <top/>
      <bottom/>
    </border>
    <border>
      <top/>
      <bottom/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2" fontId="3" numFmtId="0" xfId="0" applyAlignment="1" applyBorder="1" applyFill="1" applyFont="1">
      <alignment horizontal="center" vertical="center"/>
    </xf>
    <xf borderId="2" fillId="0" fontId="4" numFmtId="0" xfId="0" applyAlignment="1" applyBorder="1" applyFont="1">
      <alignment vertical="center"/>
    </xf>
    <xf borderId="3" fillId="0" fontId="5" numFmtId="0" xfId="0" applyAlignment="1" applyBorder="1" applyFont="1">
      <alignment horizontal="center" readingOrder="0" vertical="bottom"/>
    </xf>
    <xf borderId="3" fillId="0" fontId="4" numFmtId="0" xfId="0" applyAlignment="1" applyBorder="1" applyFont="1">
      <alignment vertical="center"/>
    </xf>
    <xf borderId="0" fillId="0" fontId="6" numFmtId="0" xfId="0" applyAlignment="1" applyFont="1">
      <alignment vertical="center"/>
    </xf>
    <xf borderId="0" fillId="0" fontId="1" numFmtId="0" xfId="0" applyAlignment="1" applyFont="1">
      <alignment horizontal="left" vertical="center"/>
    </xf>
    <xf borderId="0" fillId="0" fontId="7" numFmtId="0" xfId="0" applyAlignment="1" applyFont="1">
      <alignment horizontal="left" vertical="center"/>
    </xf>
    <xf borderId="0" fillId="0" fontId="2" numFmtId="0" xfId="0" applyAlignment="1" applyFont="1">
      <alignment vertical="center"/>
    </xf>
    <xf borderId="3" fillId="0" fontId="8" numFmtId="0" xfId="0" applyAlignment="1" applyBorder="1" applyFont="1">
      <alignment horizontal="center" vertical="bottom"/>
    </xf>
    <xf borderId="0" fillId="0" fontId="7" numFmtId="0" xfId="0" applyAlignment="1" applyFont="1">
      <alignment horizontal="center" vertical="bottom"/>
    </xf>
    <xf borderId="3" fillId="0" fontId="1" numFmtId="0" xfId="0" applyAlignment="1" applyBorder="1" applyFont="1">
      <alignment horizontal="center" vertical="center"/>
    </xf>
    <xf borderId="3" fillId="0" fontId="9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 vertical="bottom"/>
    </xf>
    <xf borderId="4" fillId="0" fontId="9" numFmtId="164" xfId="0" applyAlignment="1" applyBorder="1" applyFont="1" applyNumberFormat="1">
      <alignment horizontal="center" vertical="bottom"/>
    </xf>
    <xf borderId="4" fillId="0" fontId="4" numFmtId="0" xfId="0" applyAlignment="1" applyBorder="1" applyFont="1">
      <alignment vertical="center"/>
    </xf>
    <xf borderId="4" fillId="0" fontId="5" numFmtId="0" xfId="0" applyAlignment="1" applyBorder="1" applyFont="1">
      <alignment horizontal="center" vertical="bottom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vertical="center"/>
    </xf>
    <xf borderId="0" fillId="0" fontId="5" numFmtId="0" xfId="0" applyAlignment="1" applyFont="1">
      <alignment vertical="center"/>
    </xf>
    <xf borderId="1" fillId="2" fontId="10" numFmtId="0" xfId="0" applyAlignment="1" applyBorder="1" applyFont="1">
      <alignment horizontal="center" readingOrder="0" vertical="center"/>
    </xf>
    <xf borderId="0" fillId="0" fontId="10" numFmtId="0" xfId="0" applyAlignment="1" applyFont="1">
      <alignment horizontal="center" vertical="center"/>
    </xf>
    <xf borderId="1" fillId="2" fontId="10" numFmtId="0" xfId="0" applyAlignment="1" applyBorder="1" applyFont="1">
      <alignment horizontal="center" vertical="center"/>
    </xf>
    <xf borderId="0" fillId="0" fontId="11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5" fillId="0" fontId="1" numFmtId="165" xfId="0" applyAlignment="1" applyBorder="1" applyFont="1" applyNumberFormat="1">
      <alignment horizontal="center" vertical="bottom"/>
    </xf>
    <xf borderId="6" fillId="0" fontId="1" numFmtId="165" xfId="0" applyAlignment="1" applyBorder="1" applyFont="1" applyNumberFormat="1">
      <alignment horizontal="center" vertical="bottom"/>
    </xf>
    <xf borderId="7" fillId="0" fontId="4" numFmtId="0" xfId="0" applyAlignment="1" applyBorder="1" applyFont="1">
      <alignment vertical="center"/>
    </xf>
    <xf borderId="5" fillId="0" fontId="1" numFmtId="0" xfId="0" applyAlignment="1" applyBorder="1" applyFont="1">
      <alignment horizontal="center" vertical="bottom"/>
    </xf>
    <xf borderId="0" fillId="0" fontId="6" numFmtId="0" xfId="0" applyAlignment="1" applyFont="1">
      <alignment vertical="bottom"/>
    </xf>
    <xf borderId="5" fillId="0" fontId="5" numFmtId="165" xfId="0" applyAlignment="1" applyBorder="1" applyFont="1" applyNumberFormat="1">
      <alignment horizontal="center" vertical="bottom"/>
    </xf>
    <xf borderId="6" fillId="0" fontId="5" numFmtId="165" xfId="0" applyAlignment="1" applyBorder="1" applyFont="1" applyNumberFormat="1">
      <alignment horizontal="left" vertical="bottom"/>
    </xf>
    <xf borderId="5" fillId="0" fontId="5" numFmtId="165" xfId="0" applyAlignment="1" applyBorder="1" applyFont="1" applyNumberFormat="1">
      <alignment horizontal="right" vertical="bottom"/>
    </xf>
    <xf borderId="5" fillId="0" fontId="5" numFmtId="0" xfId="0" applyAlignment="1" applyBorder="1" applyFont="1">
      <alignment horizontal="center" vertical="bottom"/>
    </xf>
    <xf borderId="6" fillId="0" fontId="1" numFmtId="165" xfId="0" applyAlignment="1" applyBorder="1" applyFont="1" applyNumberFormat="1">
      <alignment horizontal="left" vertical="bottom"/>
    </xf>
    <xf borderId="5" fillId="0" fontId="1" numFmtId="165" xfId="0" applyAlignment="1" applyBorder="1" applyFont="1" applyNumberFormat="1">
      <alignment horizontal="right" vertical="bottom"/>
    </xf>
    <xf borderId="8" fillId="0" fontId="7" numFmtId="165" xfId="0" applyAlignment="1" applyBorder="1" applyFont="1" applyNumberFormat="1">
      <alignment horizontal="left" vertical="bottom"/>
    </xf>
    <xf borderId="8" fillId="0" fontId="4" numFmtId="0" xfId="0" applyAlignment="1" applyBorder="1" applyFont="1">
      <alignment vertical="center"/>
    </xf>
    <xf borderId="0" fillId="0" fontId="7" numFmtId="165" xfId="0" applyAlignment="1" applyFont="1" applyNumberFormat="1">
      <alignment horizontal="left" vertical="bottom"/>
    </xf>
    <xf borderId="5" fillId="0" fontId="10" numFmtId="165" xfId="0" applyAlignment="1" applyBorder="1" applyFont="1" applyNumberFormat="1">
      <alignment horizontal="center" vertical="bottom"/>
    </xf>
    <xf borderId="6" fillId="0" fontId="10" numFmtId="165" xfId="0" applyAlignment="1" applyBorder="1" applyFont="1" applyNumberFormat="1">
      <alignment horizontal="left" vertical="bottom"/>
    </xf>
    <xf borderId="5" fillId="0" fontId="10" numFmtId="165" xfId="0" applyAlignment="1" applyBorder="1" applyFont="1" applyNumberFormat="1">
      <alignment horizontal="right" vertical="bottom"/>
    </xf>
    <xf borderId="0" fillId="0" fontId="2" numFmtId="0" xfId="0" applyAlignment="1" applyFont="1">
      <alignment horizontal="left" vertical="center"/>
    </xf>
    <xf borderId="6" fillId="0" fontId="12" numFmtId="0" xfId="0" applyAlignment="1" applyBorder="1" applyFont="1">
      <alignment horizontal="center" vertical="bottom"/>
    </xf>
    <xf borderId="5" fillId="0" fontId="12" numFmtId="0" xfId="0" applyAlignment="1" applyBorder="1" applyFont="1">
      <alignment horizontal="center" vertical="bottom"/>
    </xf>
    <xf borderId="5" fillId="0" fontId="7" numFmtId="165" xfId="0" applyAlignment="1" applyBorder="1" applyFont="1" applyNumberFormat="1">
      <alignment horizontal="center" vertical="bottom"/>
    </xf>
    <xf borderId="9" fillId="0" fontId="6" numFmtId="0" xfId="0" applyAlignment="1" applyBorder="1" applyFont="1">
      <alignment horizontal="left" vertical="bottom"/>
    </xf>
    <xf borderId="10" fillId="0" fontId="4" numFmtId="0" xfId="0" applyAlignment="1" applyBorder="1" applyFont="1">
      <alignment vertical="center"/>
    </xf>
    <xf borderId="5" fillId="0" fontId="6" numFmtId="165" xfId="0" applyAlignment="1" applyBorder="1" applyFont="1" applyNumberFormat="1">
      <alignment horizontal="right" vertical="bottom"/>
    </xf>
    <xf borderId="5" fillId="0" fontId="6" numFmtId="165" xfId="0" applyAlignment="1" applyBorder="1" applyFont="1" applyNumberFormat="1">
      <alignment horizontal="center" vertical="bottom"/>
    </xf>
    <xf borderId="9" fillId="0" fontId="13" numFmtId="0" xfId="0" applyAlignment="1" applyBorder="1" applyFont="1">
      <alignment horizontal="left" vertical="bottom"/>
    </xf>
    <xf borderId="5" fillId="0" fontId="13" numFmtId="165" xfId="0" applyAlignment="1" applyBorder="1" applyFont="1" applyNumberFormat="1">
      <alignment horizontal="right" vertical="bottom"/>
    </xf>
    <xf borderId="5" fillId="0" fontId="13" numFmtId="165" xfId="0" applyAlignment="1" applyBorder="1" applyFont="1" applyNumberFormat="1">
      <alignment horizontal="center" vertical="bottom"/>
    </xf>
    <xf borderId="8" fillId="0" fontId="14" numFmtId="165" xfId="0" applyAlignment="1" applyBorder="1" applyFont="1" applyNumberFormat="1">
      <alignment horizontal="center" vertical="bottom"/>
    </xf>
    <xf borderId="4" fillId="0" fontId="10" numFmtId="0" xfId="0" applyAlignment="1" applyBorder="1" applyFont="1">
      <alignment horizontal="center" vertical="bottom"/>
    </xf>
    <xf borderId="4" fillId="0" fontId="9" numFmtId="0" xfId="0" applyAlignment="1" applyBorder="1" applyFont="1">
      <alignment horizontal="left" vertical="bottom"/>
    </xf>
    <xf borderId="8" fillId="0" fontId="10" numFmtId="0" xfId="0" applyAlignment="1" applyBorder="1" applyFont="1">
      <alignment horizontal="center" vertical="bottom"/>
    </xf>
    <xf borderId="4" fillId="0" fontId="10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1.png"/><Relationship Id="rId3" Type="http://schemas.openxmlformats.org/officeDocument/2006/relationships/image" Target="../media/image2.jpg"/><Relationship Id="rId4" Type="http://schemas.openxmlformats.org/officeDocument/2006/relationships/image" Target="../media/image4.jp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285750</xdr:colOff>
      <xdr:row>74</xdr:row>
      <xdr:rowOff>19050</xdr:rowOff>
    </xdr:from>
    <xdr:ext cx="28575" cy="933450"/>
    <xdr:grpSp>
      <xdr:nvGrpSpPr>
        <xdr:cNvPr id="2" name="Shape 2"/>
        <xdr:cNvGrpSpPr/>
      </xdr:nvGrpSpPr>
      <xdr:grpSpPr>
        <a:xfrm>
          <a:off x="5331713" y="3313275"/>
          <a:ext cx="28575" cy="933450"/>
          <a:chOff x="5331713" y="3313275"/>
          <a:chExt cx="28575" cy="933450"/>
        </a:xfrm>
      </xdr:grpSpPr>
      <xdr:grpSp>
        <xdr:nvGrpSpPr>
          <xdr:cNvPr id="3" name="Shape 3"/>
          <xdr:cNvGrpSpPr/>
        </xdr:nvGrpSpPr>
        <xdr:grpSpPr>
          <a:xfrm>
            <a:off x="5331713" y="3313275"/>
            <a:ext cx="28575" cy="933450"/>
            <a:chOff x="5341238" y="3313275"/>
            <a:chExt cx="9525" cy="933450"/>
          </a:xfrm>
        </xdr:grpSpPr>
        <xdr:sp>
          <xdr:nvSpPr>
            <xdr:cNvPr id="4" name="Shape 4"/>
            <xdr:cNvSpPr/>
          </xdr:nvSpPr>
          <xdr:spPr>
            <a:xfrm>
              <a:off x="5341238" y="3313275"/>
              <a:ext cx="9525" cy="9334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5" name="Shape 5"/>
            <xdr:cNvCxnSpPr/>
          </xdr:nvCxnSpPr>
          <xdr:spPr>
            <a:xfrm>
              <a:off x="5341238" y="3313275"/>
              <a:ext cx="9525" cy="933450"/>
            </a:xfrm>
            <a:prstGeom prst="straightConnector1">
              <a:avLst/>
            </a:prstGeom>
            <a:noFill/>
            <a:ln cap="flat" cmpd="sng" w="9525">
              <a:solidFill>
                <a:schemeClr val="dk1"/>
              </a:solidFill>
              <a:prstDash val="solid"/>
              <a:miter lim="800000"/>
              <a:headEnd len="sm" w="sm" type="non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9</xdr:col>
      <xdr:colOff>295275</xdr:colOff>
      <xdr:row>75</xdr:row>
      <xdr:rowOff>0</xdr:rowOff>
    </xdr:from>
    <xdr:ext cx="3048000" cy="571500"/>
    <xdr:sp>
      <xdr:nvSpPr>
        <xdr:cNvPr id="6" name="Shape 6"/>
        <xdr:cNvSpPr txBox="1"/>
      </xdr:nvSpPr>
      <xdr:spPr>
        <a:xfrm>
          <a:off x="3826763" y="3499013"/>
          <a:ext cx="3038475" cy="5619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・デザイン入稿から校正出しまで中営業日約40日</a:t>
          </a:r>
          <a:endParaRPr sz="1400"/>
        </a:p>
      </xdr:txBody>
    </xdr:sp>
    <xdr:clientData fLocksWithSheet="0"/>
  </xdr:oneCellAnchor>
  <xdr:oneCellAnchor>
    <xdr:from>
      <xdr:col>5</xdr:col>
      <xdr:colOff>133350</xdr:colOff>
      <xdr:row>78</xdr:row>
      <xdr:rowOff>190500</xdr:rowOff>
    </xdr:from>
    <xdr:ext cx="1638300" cy="466725"/>
    <xdr:sp>
      <xdr:nvSpPr>
        <xdr:cNvPr id="7" name="Shape 7"/>
        <xdr:cNvSpPr txBox="1"/>
      </xdr:nvSpPr>
      <xdr:spPr>
        <a:xfrm>
          <a:off x="4531613" y="3551400"/>
          <a:ext cx="1628775" cy="4572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Calibri"/>
            <a:buNone/>
          </a:pP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校了した場合</a:t>
          </a:r>
          <a:endParaRPr sz="1400"/>
        </a:p>
      </xdr:txBody>
    </xdr:sp>
    <xdr:clientData fLocksWithSheet="0"/>
  </xdr:oneCellAnchor>
  <xdr:oneCellAnchor>
    <xdr:from>
      <xdr:col>9</xdr:col>
      <xdr:colOff>333375</xdr:colOff>
      <xdr:row>83</xdr:row>
      <xdr:rowOff>19050</xdr:rowOff>
    </xdr:from>
    <xdr:ext cx="28575" cy="381000"/>
    <xdr:grpSp>
      <xdr:nvGrpSpPr>
        <xdr:cNvPr id="2" name="Shape 2"/>
        <xdr:cNvGrpSpPr/>
      </xdr:nvGrpSpPr>
      <xdr:grpSpPr>
        <a:xfrm>
          <a:off x="5331713" y="3589500"/>
          <a:ext cx="28575" cy="381000"/>
          <a:chOff x="5331713" y="3589500"/>
          <a:chExt cx="28575" cy="381000"/>
        </a:xfrm>
      </xdr:grpSpPr>
      <xdr:grpSp>
        <xdr:nvGrpSpPr>
          <xdr:cNvPr id="8" name="Shape 8"/>
          <xdr:cNvGrpSpPr/>
        </xdr:nvGrpSpPr>
        <xdr:grpSpPr>
          <a:xfrm>
            <a:off x="5331713" y="3589500"/>
            <a:ext cx="28575" cy="381000"/>
            <a:chOff x="5341238" y="3589500"/>
            <a:chExt cx="9525" cy="381000"/>
          </a:xfrm>
        </xdr:grpSpPr>
        <xdr:sp>
          <xdr:nvSpPr>
            <xdr:cNvPr id="4" name="Shape 4"/>
            <xdr:cNvSpPr/>
          </xdr:nvSpPr>
          <xdr:spPr>
            <a:xfrm>
              <a:off x="5341238" y="3589500"/>
              <a:ext cx="9525" cy="3810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9" name="Shape 9"/>
            <xdr:cNvCxnSpPr/>
          </xdr:nvCxnSpPr>
          <xdr:spPr>
            <a:xfrm>
              <a:off x="5341238" y="3589500"/>
              <a:ext cx="9525" cy="381000"/>
            </a:xfrm>
            <a:prstGeom prst="straightConnector1">
              <a:avLst/>
            </a:prstGeom>
            <a:noFill/>
            <a:ln cap="flat" cmpd="sng" w="9525">
              <a:solidFill>
                <a:schemeClr val="dk1"/>
              </a:solidFill>
              <a:prstDash val="solid"/>
              <a:miter lim="800000"/>
              <a:headEnd len="sm" w="sm" type="non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9</xdr:col>
      <xdr:colOff>352425</xdr:colOff>
      <xdr:row>83</xdr:row>
      <xdr:rowOff>0</xdr:rowOff>
    </xdr:from>
    <xdr:ext cx="3152775" cy="390525"/>
    <xdr:sp>
      <xdr:nvSpPr>
        <xdr:cNvPr id="10" name="Shape 10"/>
        <xdr:cNvSpPr txBox="1"/>
      </xdr:nvSpPr>
      <xdr:spPr>
        <a:xfrm>
          <a:off x="3774375" y="3589500"/>
          <a:ext cx="3143250" cy="3810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・校了後、量産体制が整うまでに中営業日約30日</a:t>
          </a:r>
          <a:endParaRPr sz="1400"/>
        </a:p>
      </xdr:txBody>
    </xdr:sp>
    <xdr:clientData fLocksWithSheet="0"/>
  </xdr:oneCellAnchor>
  <xdr:oneCellAnchor>
    <xdr:from>
      <xdr:col>9</xdr:col>
      <xdr:colOff>352425</xdr:colOff>
      <xdr:row>89</xdr:row>
      <xdr:rowOff>9525</xdr:rowOff>
    </xdr:from>
    <xdr:ext cx="3581400" cy="485775"/>
    <xdr:sp>
      <xdr:nvSpPr>
        <xdr:cNvPr id="11" name="Shape 11"/>
        <xdr:cNvSpPr txBox="1"/>
      </xdr:nvSpPr>
      <xdr:spPr>
        <a:xfrm>
          <a:off x="3560063" y="3541875"/>
          <a:ext cx="3571875" cy="4762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・量産体制が整い、300個納品まで中営業日40日～50日を目安にて</a:t>
          </a:r>
          <a:endParaRPr sz="1400"/>
        </a:p>
      </xdr:txBody>
    </xdr:sp>
    <xdr:clientData fLocksWithSheet="0"/>
  </xdr:oneCellAnchor>
  <xdr:oneCellAnchor>
    <xdr:from>
      <xdr:col>3</xdr:col>
      <xdr:colOff>561975</xdr:colOff>
      <xdr:row>100</xdr:row>
      <xdr:rowOff>171450</xdr:rowOff>
    </xdr:from>
    <xdr:ext cx="1419225" cy="638175"/>
    <xdr:sp>
      <xdr:nvSpPr>
        <xdr:cNvPr id="12" name="Shape 12"/>
        <xdr:cNvSpPr txBox="1"/>
      </xdr:nvSpPr>
      <xdr:spPr>
        <a:xfrm>
          <a:off x="4641150" y="3465675"/>
          <a:ext cx="1409700" cy="6286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個装箱</a:t>
          </a:r>
          <a:endParaRPr sz="1400"/>
        </a:p>
      </xdr:txBody>
    </xdr:sp>
    <xdr:clientData fLocksWithSheet="0"/>
  </xdr:oneCellAnchor>
  <xdr:oneCellAnchor>
    <xdr:from>
      <xdr:col>5</xdr:col>
      <xdr:colOff>0</xdr:colOff>
      <xdr:row>110</xdr:row>
      <xdr:rowOff>161925</xdr:rowOff>
    </xdr:from>
    <xdr:ext cx="2876550" cy="3057525"/>
    <xdr:sp>
      <xdr:nvSpPr>
        <xdr:cNvPr id="13" name="Shape 13"/>
        <xdr:cNvSpPr txBox="1"/>
      </xdr:nvSpPr>
      <xdr:spPr>
        <a:xfrm>
          <a:off x="3912488" y="2256000"/>
          <a:ext cx="2867025" cy="30480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・印刷方法：オフセット印刷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・印刷カラー：1C印刷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・版代：別途45.000円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・箱代：上記商品価格に85円が加算されます</a:t>
          </a:r>
          <a:endParaRPr sz="1100"/>
        </a:p>
      </xdr:txBody>
    </xdr:sp>
    <xdr:clientData fLocksWithSheet="0"/>
  </xdr:oneCellAnchor>
  <xdr:oneCellAnchor>
    <xdr:from>
      <xdr:col>0</xdr:col>
      <xdr:colOff>228600</xdr:colOff>
      <xdr:row>0</xdr:row>
      <xdr:rowOff>95250</xdr:rowOff>
    </xdr:from>
    <xdr:ext cx="447675" cy="533400"/>
    <xdr:pic>
      <xdr:nvPicPr>
        <xdr:cNvPr descr="１０１ロゴ　朱印" id="0" name="image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523875</xdr:colOff>
      <xdr:row>5</xdr:row>
      <xdr:rowOff>76200</xdr:rowOff>
    </xdr:from>
    <xdr:ext cx="381000" cy="438150"/>
    <xdr:pic>
      <xdr:nvPicPr>
        <xdr:cNvPr descr="角印"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285750</xdr:colOff>
      <xdr:row>7</xdr:row>
      <xdr:rowOff>28575</xdr:rowOff>
    </xdr:from>
    <xdr:ext cx="352425" cy="342900"/>
    <xdr:pic>
      <xdr:nvPicPr>
        <xdr:cNvPr descr="島倉印" id="0" name="image2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419100</xdr:colOff>
      <xdr:row>98</xdr:row>
      <xdr:rowOff>180975</xdr:rowOff>
    </xdr:from>
    <xdr:ext cx="2181225" cy="1476375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171450</xdr:colOff>
      <xdr:row>110</xdr:row>
      <xdr:rowOff>66675</xdr:rowOff>
    </xdr:from>
    <xdr:ext cx="2686050" cy="319087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1.57"/>
    <col customWidth="1" min="2" max="4" width="9.0"/>
    <col customWidth="1" min="5" max="5" width="5.14"/>
    <col customWidth="1" min="6" max="7" width="8.57"/>
    <col customWidth="1" min="8" max="8" width="12.57"/>
    <col customWidth="1" min="9" max="9" width="13.29"/>
    <col customWidth="1" min="10" max="10" width="13.86"/>
    <col customWidth="1" min="11" max="26" width="9.0"/>
  </cols>
  <sheetData>
    <row r="1" ht="20.25" customHeight="1">
      <c r="A1" s="1"/>
      <c r="B1" s="2"/>
      <c r="C1" s="3" t="s">
        <v>0</v>
      </c>
      <c r="D1" s="4"/>
      <c r="E1" s="4"/>
      <c r="F1" s="4"/>
      <c r="G1" s="4"/>
      <c r="H1" s="5" t="s">
        <v>1</v>
      </c>
      <c r="I1" s="6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1"/>
      <c r="B2" s="2"/>
      <c r="C2" s="2"/>
      <c r="D2" s="1"/>
      <c r="E2" s="1"/>
      <c r="F2" s="1"/>
      <c r="G2" s="8"/>
      <c r="H2" s="9"/>
      <c r="I2" s="2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10"/>
      <c r="B3" s="10"/>
      <c r="C3" s="11" t="s">
        <v>2</v>
      </c>
      <c r="D3" s="6"/>
      <c r="E3" s="6"/>
      <c r="F3" s="6"/>
      <c r="G3" s="6"/>
      <c r="H3" s="10"/>
      <c r="I3" s="10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12"/>
      <c r="B4" s="10"/>
      <c r="C4" s="10"/>
      <c r="D4" s="10"/>
      <c r="E4" s="10"/>
      <c r="F4" s="10"/>
      <c r="G4" s="10"/>
      <c r="H4" s="10"/>
      <c r="I4" s="10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13" t="s">
        <v>3</v>
      </c>
      <c r="B5" s="14" t="s">
        <v>4</v>
      </c>
      <c r="C5" s="6"/>
      <c r="D5" s="6"/>
      <c r="E5" s="10"/>
      <c r="F5" s="10"/>
      <c r="G5" s="10" t="s">
        <v>5</v>
      </c>
      <c r="H5" s="10"/>
      <c r="I5" s="10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15" t="s">
        <v>6</v>
      </c>
      <c r="B6" s="16" t="s">
        <v>7</v>
      </c>
      <c r="C6" s="17"/>
      <c r="D6" s="17"/>
      <c r="E6" s="10"/>
      <c r="F6" s="10"/>
      <c r="G6" s="2" t="s">
        <v>8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15" t="s">
        <v>9</v>
      </c>
      <c r="B7" s="18" t="s">
        <v>10</v>
      </c>
      <c r="C7" s="17"/>
      <c r="D7" s="17"/>
      <c r="E7" s="10"/>
      <c r="F7" s="10"/>
      <c r="G7" s="2" t="s">
        <v>11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1"/>
      <c r="B8" s="19"/>
      <c r="E8" s="10"/>
      <c r="F8" s="10"/>
      <c r="G8" s="2" t="s">
        <v>12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2.0" customHeight="1">
      <c r="A9" s="20"/>
      <c r="B9" s="10"/>
      <c r="C9" s="10"/>
      <c r="D9" s="10"/>
      <c r="E9" s="10"/>
      <c r="F9" s="10"/>
      <c r="G9" s="2" t="s">
        <v>13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21" t="s">
        <v>14</v>
      </c>
      <c r="B10" s="10"/>
      <c r="C10" s="10"/>
      <c r="D10" s="10"/>
      <c r="E10" s="10"/>
      <c r="F10" s="10"/>
      <c r="G10" s="2"/>
      <c r="H10" s="2"/>
      <c r="I10" s="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1.0" customHeight="1">
      <c r="A11" s="21" t="s">
        <v>15</v>
      </c>
      <c r="B11" s="10"/>
      <c r="C11" s="10"/>
      <c r="D11" s="10"/>
      <c r="E11" s="10"/>
      <c r="F11" s="10"/>
      <c r="G11" s="2"/>
      <c r="H11" s="2"/>
      <c r="I11" s="2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22" t="s">
        <v>16</v>
      </c>
      <c r="B12" s="4"/>
      <c r="C12" s="4"/>
      <c r="D12" s="4"/>
      <c r="E12" s="4"/>
      <c r="F12" s="4"/>
      <c r="G12" s="4"/>
      <c r="H12" s="4"/>
      <c r="I12" s="4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23"/>
      <c r="B13" s="23"/>
      <c r="C13" s="23"/>
      <c r="D13" s="23"/>
      <c r="E13" s="23"/>
      <c r="F13" s="23"/>
      <c r="G13" s="23"/>
      <c r="H13" s="23"/>
      <c r="I13" s="23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23"/>
      <c r="B14" s="23"/>
      <c r="C14" s="23"/>
      <c r="D14" s="23"/>
      <c r="E14" s="23"/>
      <c r="F14" s="23"/>
      <c r="G14" s="23"/>
      <c r="H14" s="23"/>
      <c r="I14" s="23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23"/>
      <c r="B15" s="23"/>
      <c r="C15" s="23"/>
      <c r="D15" s="23"/>
      <c r="E15" s="23"/>
      <c r="F15" s="23"/>
      <c r="G15" s="23"/>
      <c r="H15" s="23"/>
      <c r="I15" s="23"/>
      <c r="J15" s="7"/>
      <c r="K15" s="7"/>
      <c r="L15" s="7"/>
      <c r="M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23"/>
      <c r="B16" s="23"/>
      <c r="C16" s="23"/>
      <c r="D16" s="23"/>
      <c r="E16" s="23"/>
      <c r="F16" s="23"/>
      <c r="G16" s="23"/>
      <c r="H16" s="23"/>
      <c r="I16" s="23"/>
      <c r="J16" s="7"/>
      <c r="K16" s="7"/>
      <c r="L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23"/>
      <c r="B17" s="23"/>
      <c r="C17" s="23"/>
      <c r="D17" s="23"/>
      <c r="E17" s="23"/>
      <c r="F17" s="23"/>
      <c r="G17" s="23"/>
      <c r="H17" s="23"/>
      <c r="I17" s="23"/>
      <c r="J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23"/>
      <c r="B18" s="23"/>
      <c r="C18" s="23"/>
      <c r="D18" s="23"/>
      <c r="E18" s="23"/>
      <c r="F18" s="23"/>
      <c r="G18" s="23"/>
      <c r="H18" s="23"/>
      <c r="I18" s="23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23"/>
      <c r="B19" s="23"/>
      <c r="C19" s="23"/>
      <c r="D19" s="23"/>
      <c r="E19" s="23"/>
      <c r="F19" s="23"/>
      <c r="G19" s="23"/>
      <c r="H19" s="23"/>
      <c r="I19" s="23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23"/>
      <c r="B20" s="23"/>
      <c r="C20" s="23"/>
      <c r="D20" s="23"/>
      <c r="E20" s="23"/>
      <c r="F20" s="23"/>
      <c r="G20" s="23"/>
      <c r="H20" s="23"/>
      <c r="I20" s="23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23"/>
      <c r="B21" s="23"/>
      <c r="C21" s="23"/>
      <c r="D21" s="23"/>
      <c r="E21" s="23"/>
      <c r="F21" s="23"/>
      <c r="G21" s="23"/>
      <c r="H21" s="23"/>
      <c r="I21" s="23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23"/>
      <c r="B22" s="23"/>
      <c r="C22" s="23"/>
      <c r="D22" s="23"/>
      <c r="E22" s="23"/>
      <c r="F22" s="23"/>
      <c r="G22" s="23"/>
      <c r="H22" s="23"/>
      <c r="I22" s="23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23"/>
      <c r="B23" s="23"/>
      <c r="C23" s="23"/>
      <c r="D23" s="23"/>
      <c r="E23" s="23"/>
      <c r="F23" s="23"/>
      <c r="G23" s="23"/>
      <c r="H23" s="23"/>
      <c r="I23" s="23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23"/>
      <c r="B24" s="23"/>
      <c r="C24" s="23"/>
      <c r="D24" s="23"/>
      <c r="E24" s="23"/>
      <c r="F24" s="23"/>
      <c r="G24" s="23"/>
      <c r="H24" s="23"/>
      <c r="I24" s="23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23"/>
      <c r="B25" s="23"/>
      <c r="C25" s="23"/>
      <c r="D25" s="23"/>
      <c r="E25" s="23"/>
      <c r="F25" s="23"/>
      <c r="G25" s="23"/>
      <c r="H25" s="23"/>
      <c r="I25" s="23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3"/>
      <c r="B26" s="23"/>
      <c r="C26" s="23"/>
      <c r="D26" s="23"/>
      <c r="E26" s="23"/>
      <c r="F26" s="23"/>
      <c r="G26" s="23"/>
      <c r="H26" s="23"/>
      <c r="I26" s="23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3"/>
      <c r="B27" s="23"/>
      <c r="C27" s="23"/>
      <c r="D27" s="23"/>
      <c r="E27" s="23"/>
      <c r="F27" s="23"/>
      <c r="G27" s="23"/>
      <c r="H27" s="23"/>
      <c r="I27" s="23"/>
      <c r="J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3"/>
      <c r="B28" s="23"/>
      <c r="C28" s="23"/>
      <c r="D28" s="23"/>
      <c r="E28" s="23"/>
      <c r="F28" s="23"/>
      <c r="G28" s="23"/>
      <c r="H28" s="23"/>
      <c r="I28" s="23"/>
      <c r="J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3"/>
      <c r="B29" s="23"/>
      <c r="C29" s="23"/>
      <c r="D29" s="23"/>
      <c r="E29" s="23"/>
      <c r="F29" s="23"/>
      <c r="G29" s="23"/>
      <c r="H29" s="23"/>
      <c r="I29" s="23"/>
      <c r="J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3"/>
      <c r="B30" s="23"/>
      <c r="C30" s="23"/>
      <c r="D30" s="23"/>
      <c r="E30" s="23"/>
      <c r="F30" s="23"/>
      <c r="G30" s="23"/>
      <c r="H30" s="23"/>
      <c r="I30" s="23"/>
      <c r="J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3"/>
      <c r="B31" s="23"/>
      <c r="C31" s="23"/>
      <c r="D31" s="23"/>
      <c r="E31" s="23"/>
      <c r="F31" s="23"/>
      <c r="G31" s="23"/>
      <c r="H31" s="23"/>
      <c r="I31" s="23"/>
      <c r="J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3"/>
      <c r="B32" s="23"/>
      <c r="C32" s="23"/>
      <c r="D32" s="23"/>
      <c r="E32" s="23"/>
      <c r="F32" s="23"/>
      <c r="G32" s="23"/>
      <c r="H32" s="23"/>
      <c r="I32" s="23"/>
      <c r="J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3"/>
      <c r="B33" s="23"/>
      <c r="C33" s="23"/>
      <c r="D33" s="23"/>
      <c r="E33" s="23"/>
      <c r="F33" s="23"/>
      <c r="G33" s="23"/>
      <c r="H33" s="23"/>
      <c r="I33" s="23"/>
      <c r="J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3"/>
      <c r="B34" s="23"/>
      <c r="C34" s="23"/>
      <c r="D34" s="23"/>
      <c r="E34" s="23"/>
      <c r="F34" s="23"/>
      <c r="G34" s="23"/>
      <c r="H34" s="23"/>
      <c r="I34" s="23"/>
      <c r="J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3"/>
      <c r="B35" s="23"/>
      <c r="C35" s="23"/>
      <c r="D35" s="23"/>
      <c r="E35" s="23"/>
      <c r="F35" s="23"/>
      <c r="G35" s="23"/>
      <c r="H35" s="23"/>
      <c r="I35" s="23"/>
      <c r="J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3"/>
      <c r="B36" s="23"/>
      <c r="C36" s="23"/>
      <c r="D36" s="23"/>
      <c r="E36" s="23"/>
      <c r="F36" s="23"/>
      <c r="G36" s="23"/>
      <c r="H36" s="23"/>
      <c r="I36" s="23"/>
      <c r="J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3"/>
      <c r="B37" s="23"/>
      <c r="C37" s="23"/>
      <c r="D37" s="23"/>
      <c r="E37" s="23"/>
      <c r="F37" s="23"/>
      <c r="G37" s="23"/>
      <c r="H37" s="23"/>
      <c r="I37" s="23"/>
      <c r="J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3"/>
      <c r="B38" s="23"/>
      <c r="C38" s="23"/>
      <c r="D38" s="23"/>
      <c r="E38" s="23"/>
      <c r="F38" s="23"/>
      <c r="G38" s="23"/>
      <c r="H38" s="23"/>
      <c r="I38" s="23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3"/>
      <c r="B39" s="23"/>
      <c r="C39" s="23"/>
      <c r="D39" s="23"/>
      <c r="E39" s="23"/>
      <c r="F39" s="23"/>
      <c r="G39" s="23"/>
      <c r="H39" s="23"/>
      <c r="I39" s="23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3"/>
      <c r="B40" s="23"/>
      <c r="C40" s="23"/>
      <c r="D40" s="23"/>
      <c r="E40" s="23"/>
      <c r="F40" s="23"/>
      <c r="G40" s="23"/>
      <c r="H40" s="23"/>
      <c r="I40" s="23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3"/>
      <c r="B41" s="23"/>
      <c r="C41" s="23"/>
      <c r="D41" s="23"/>
      <c r="E41" s="23"/>
      <c r="F41" s="23"/>
      <c r="G41" s="23"/>
      <c r="H41" s="23"/>
      <c r="I41" s="23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4" t="s">
        <v>17</v>
      </c>
      <c r="B42" s="4"/>
      <c r="C42" s="4"/>
      <c r="D42" s="4"/>
      <c r="E42" s="4"/>
      <c r="F42" s="4"/>
      <c r="G42" s="4"/>
      <c r="H42" s="4"/>
      <c r="I42" s="4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3"/>
      <c r="B43" s="23"/>
      <c r="C43" s="23"/>
      <c r="D43" s="23"/>
      <c r="E43" s="23"/>
      <c r="F43" s="23"/>
      <c r="G43" s="23"/>
      <c r="H43" s="23"/>
      <c r="I43" s="23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3"/>
      <c r="B44" s="23"/>
      <c r="C44" s="23"/>
      <c r="D44" s="23"/>
      <c r="E44" s="23"/>
      <c r="F44" s="23"/>
      <c r="G44" s="23"/>
      <c r="H44" s="23"/>
      <c r="I44" s="23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3"/>
      <c r="B45" s="23"/>
      <c r="C45" s="23"/>
      <c r="D45" s="23"/>
      <c r="E45" s="23"/>
      <c r="F45" s="23"/>
      <c r="G45" s="23"/>
      <c r="H45" s="23"/>
      <c r="I45" s="23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3"/>
      <c r="B46" s="23"/>
      <c r="C46" s="23"/>
      <c r="D46" s="23"/>
      <c r="E46" s="23"/>
      <c r="F46" s="23"/>
      <c r="G46" s="23"/>
      <c r="H46" s="23"/>
      <c r="I46" s="23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3"/>
      <c r="B47" s="23"/>
      <c r="C47" s="23"/>
      <c r="D47" s="23"/>
      <c r="E47" s="23"/>
      <c r="F47" s="23"/>
      <c r="G47" s="23"/>
      <c r="H47" s="23"/>
      <c r="I47" s="23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3"/>
      <c r="B48" s="23"/>
      <c r="C48" s="23"/>
      <c r="D48" s="23"/>
      <c r="E48" s="23"/>
      <c r="F48" s="23"/>
      <c r="G48" s="23"/>
      <c r="H48" s="23"/>
      <c r="I48" s="23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3"/>
      <c r="B49" s="23"/>
      <c r="C49" s="23"/>
      <c r="D49" s="23"/>
      <c r="E49" s="23"/>
      <c r="F49" s="23"/>
      <c r="G49" s="23"/>
      <c r="H49" s="23"/>
      <c r="I49" s="23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3"/>
      <c r="B50" s="23"/>
      <c r="C50" s="23"/>
      <c r="D50" s="23"/>
      <c r="E50" s="23"/>
      <c r="F50" s="23"/>
      <c r="G50" s="23"/>
      <c r="H50" s="23"/>
      <c r="I50" s="23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3"/>
      <c r="B51" s="23"/>
      <c r="C51" s="23"/>
      <c r="D51" s="23"/>
      <c r="E51" s="23"/>
      <c r="F51" s="23"/>
      <c r="G51" s="23"/>
      <c r="H51" s="23"/>
      <c r="I51" s="23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3"/>
      <c r="B52" s="23"/>
      <c r="C52" s="23"/>
      <c r="D52" s="23"/>
      <c r="E52" s="23"/>
      <c r="F52" s="23"/>
      <c r="G52" s="23"/>
      <c r="H52" s="23"/>
      <c r="I52" s="23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3"/>
      <c r="B53" s="23"/>
      <c r="C53" s="23"/>
      <c r="D53" s="23"/>
      <c r="E53" s="23"/>
      <c r="F53" s="23"/>
      <c r="G53" s="23"/>
      <c r="H53" s="23"/>
      <c r="I53" s="23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3"/>
      <c r="B54" s="23"/>
      <c r="C54" s="23"/>
      <c r="D54" s="23"/>
      <c r="E54" s="23"/>
      <c r="F54" s="23"/>
      <c r="G54" s="23"/>
      <c r="H54" s="23"/>
      <c r="I54" s="23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4" t="s">
        <v>18</v>
      </c>
      <c r="B55" s="4"/>
      <c r="C55" s="4"/>
      <c r="D55" s="4"/>
      <c r="E55" s="4"/>
      <c r="F55" s="4"/>
      <c r="G55" s="4"/>
      <c r="H55" s="4"/>
      <c r="I55" s="4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3"/>
      <c r="B56" s="23"/>
      <c r="C56" s="23"/>
      <c r="D56" s="23"/>
      <c r="E56" s="23"/>
      <c r="F56" s="23"/>
      <c r="G56" s="23"/>
      <c r="H56" s="23"/>
      <c r="I56" s="23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3"/>
      <c r="B57" s="23"/>
      <c r="C57" s="23"/>
      <c r="D57" s="23"/>
      <c r="E57" s="23"/>
      <c r="F57" s="23"/>
      <c r="G57" s="23"/>
      <c r="H57" s="23"/>
      <c r="I57" s="23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3"/>
      <c r="B58" s="23"/>
      <c r="C58" s="23"/>
      <c r="D58" s="23"/>
      <c r="E58" s="23"/>
      <c r="F58" s="23"/>
      <c r="G58" s="23"/>
      <c r="H58" s="23"/>
      <c r="I58" s="23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3"/>
      <c r="B59" s="23"/>
      <c r="C59" s="23"/>
      <c r="D59" s="23"/>
      <c r="E59" s="23"/>
      <c r="F59" s="23"/>
      <c r="G59" s="23"/>
      <c r="H59" s="23"/>
      <c r="I59" s="23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3"/>
      <c r="B60" s="23"/>
      <c r="C60" s="23"/>
      <c r="D60" s="23"/>
      <c r="E60" s="23"/>
      <c r="F60" s="23"/>
      <c r="G60" s="23"/>
      <c r="H60" s="23"/>
      <c r="I60" s="23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3"/>
      <c r="B61" s="23"/>
      <c r="C61" s="23"/>
      <c r="D61" s="23"/>
      <c r="E61" s="23"/>
      <c r="F61" s="23"/>
      <c r="G61" s="23"/>
      <c r="H61" s="23"/>
      <c r="I61" s="23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3"/>
      <c r="B62" s="23"/>
      <c r="C62" s="23"/>
      <c r="D62" s="23"/>
      <c r="E62" s="23"/>
      <c r="F62" s="23"/>
      <c r="G62" s="23"/>
      <c r="H62" s="23"/>
      <c r="I62" s="23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3"/>
      <c r="B63" s="23"/>
      <c r="C63" s="23"/>
      <c r="D63" s="23"/>
      <c r="E63" s="23"/>
      <c r="F63" s="23"/>
      <c r="G63" s="23"/>
      <c r="H63" s="23"/>
      <c r="I63" s="23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3"/>
      <c r="B64" s="23"/>
      <c r="C64" s="23"/>
      <c r="D64" s="23"/>
      <c r="E64" s="23"/>
      <c r="F64" s="23"/>
      <c r="G64" s="23"/>
      <c r="H64" s="23"/>
      <c r="I64" s="23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3"/>
      <c r="B65" s="23"/>
      <c r="C65" s="23"/>
      <c r="D65" s="23"/>
      <c r="E65" s="23"/>
      <c r="F65" s="23"/>
      <c r="G65" s="23"/>
      <c r="H65" s="23"/>
      <c r="I65" s="23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3"/>
      <c r="B66" s="23"/>
      <c r="C66" s="23"/>
      <c r="D66" s="23"/>
      <c r="E66" s="23"/>
      <c r="F66" s="23"/>
      <c r="G66" s="23"/>
      <c r="H66" s="23"/>
      <c r="I66" s="23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3"/>
      <c r="B67" s="23"/>
      <c r="C67" s="23"/>
      <c r="D67" s="23"/>
      <c r="E67" s="23"/>
      <c r="F67" s="23"/>
      <c r="G67" s="23"/>
      <c r="H67" s="23"/>
      <c r="I67" s="23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3"/>
      <c r="B68" s="23"/>
      <c r="C68" s="23"/>
      <c r="D68" s="23"/>
      <c r="E68" s="23"/>
      <c r="F68" s="23"/>
      <c r="G68" s="23"/>
      <c r="H68" s="23"/>
      <c r="I68" s="23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3"/>
      <c r="B69" s="23"/>
      <c r="C69" s="23"/>
      <c r="D69" s="23"/>
      <c r="E69" s="23"/>
      <c r="F69" s="23"/>
      <c r="G69" s="23"/>
      <c r="H69" s="23"/>
      <c r="I69" s="23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8.25" customHeight="1">
      <c r="A70" s="23"/>
      <c r="B70" s="23"/>
      <c r="C70" s="23"/>
      <c r="D70" s="23"/>
      <c r="E70" s="23"/>
      <c r="F70" s="23"/>
      <c r="G70" s="23"/>
      <c r="H70" s="23"/>
      <c r="I70" s="23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5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8.75" customHeight="1">
      <c r="A72" s="7"/>
      <c r="B72" s="7"/>
      <c r="C72" s="7"/>
      <c r="D72" s="7"/>
      <c r="E72" s="7"/>
      <c r="F72" s="26"/>
      <c r="G72" s="26"/>
      <c r="H72" s="26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7" t="s">
        <v>19</v>
      </c>
      <c r="B73" s="4"/>
      <c r="C73" s="4"/>
      <c r="D73" s="4"/>
      <c r="E73" s="4"/>
      <c r="F73" s="4"/>
      <c r="G73" s="4"/>
      <c r="H73" s="4"/>
      <c r="I73" s="4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9.5" customHeight="1">
      <c r="A74" s="28" t="s">
        <v>20</v>
      </c>
      <c r="B74" s="29" t="s">
        <v>21</v>
      </c>
      <c r="C74" s="17"/>
      <c r="D74" s="17"/>
      <c r="E74" s="30"/>
      <c r="F74" s="28" t="s">
        <v>22</v>
      </c>
      <c r="G74" s="28" t="s">
        <v>23</v>
      </c>
      <c r="H74" s="28" t="s">
        <v>24</v>
      </c>
      <c r="I74" s="31" t="s">
        <v>25</v>
      </c>
      <c r="J74" s="32" t="s">
        <v>26</v>
      </c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9.5" customHeight="1">
      <c r="A75" s="33">
        <v>1.0</v>
      </c>
      <c r="B75" s="34" t="s">
        <v>27</v>
      </c>
      <c r="C75" s="17"/>
      <c r="D75" s="17"/>
      <c r="E75" s="30"/>
      <c r="F75" s="35">
        <v>1.0</v>
      </c>
      <c r="G75" s="35">
        <v>35000.0</v>
      </c>
      <c r="H75" s="35">
        <f t="shared" ref="H75:H77" si="1">SUM(F75*G75)</f>
        <v>35000</v>
      </c>
      <c r="I75" s="36" t="s">
        <v>28</v>
      </c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9.5" customHeight="1">
      <c r="A76" s="33">
        <v>2.0</v>
      </c>
      <c r="B76" s="34" t="s">
        <v>29</v>
      </c>
      <c r="C76" s="17"/>
      <c r="D76" s="17"/>
      <c r="E76" s="30"/>
      <c r="F76" s="35">
        <v>1.0</v>
      </c>
      <c r="G76" s="35">
        <v>125000.0</v>
      </c>
      <c r="H76" s="35">
        <f t="shared" si="1"/>
        <v>125000</v>
      </c>
      <c r="I76" s="36" t="s">
        <v>30</v>
      </c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9.5" customHeight="1">
      <c r="A77" s="33">
        <v>3.0</v>
      </c>
      <c r="B77" s="34" t="s">
        <v>31</v>
      </c>
      <c r="C77" s="17"/>
      <c r="D77" s="17"/>
      <c r="E77" s="30"/>
      <c r="F77" s="35">
        <v>1.0</v>
      </c>
      <c r="G77" s="35">
        <v>15000.0</v>
      </c>
      <c r="H77" s="35">
        <f t="shared" si="1"/>
        <v>15000</v>
      </c>
      <c r="I77" s="36" t="s">
        <v>30</v>
      </c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9.5" customHeight="1">
      <c r="A78" s="28" t="s">
        <v>32</v>
      </c>
      <c r="B78" s="37"/>
      <c r="C78" s="17"/>
      <c r="D78" s="17"/>
      <c r="E78" s="30"/>
      <c r="F78" s="38"/>
      <c r="G78" s="38"/>
      <c r="H78" s="38">
        <f>SUM(H75:H77)</f>
        <v>175000</v>
      </c>
      <c r="I78" s="31" t="s">
        <v>28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9.5" customHeight="1">
      <c r="A79" s="39" t="s">
        <v>33</v>
      </c>
      <c r="B79" s="40"/>
      <c r="C79" s="40"/>
      <c r="D79" s="40"/>
      <c r="E79" s="40"/>
      <c r="F79" s="40"/>
      <c r="G79" s="40"/>
      <c r="H79" s="40"/>
      <c r="I79" s="40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9.5" customHeight="1">
      <c r="A80" s="41"/>
      <c r="B80" s="41"/>
      <c r="C80" s="41"/>
      <c r="D80" s="41"/>
      <c r="E80" s="41"/>
      <c r="F80" s="41"/>
      <c r="G80" s="41"/>
      <c r="H80" s="41"/>
      <c r="I80" s="41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9.5" customHeight="1">
      <c r="A81" s="41"/>
      <c r="B81" s="41"/>
      <c r="C81" s="41"/>
      <c r="D81" s="41"/>
      <c r="E81" s="41"/>
      <c r="F81" s="41"/>
      <c r="G81" s="41"/>
      <c r="H81" s="41"/>
      <c r="I81" s="41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9.5" customHeight="1">
      <c r="A82" s="27" t="s">
        <v>34</v>
      </c>
      <c r="B82" s="4"/>
      <c r="C82" s="4"/>
      <c r="D82" s="4"/>
      <c r="E82" s="4"/>
      <c r="F82" s="4"/>
      <c r="G82" s="4"/>
      <c r="H82" s="4"/>
      <c r="I82" s="4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9.5" customHeight="1">
      <c r="A83" s="28" t="s">
        <v>20</v>
      </c>
      <c r="B83" s="29" t="s">
        <v>21</v>
      </c>
      <c r="C83" s="17"/>
      <c r="D83" s="17"/>
      <c r="E83" s="30"/>
      <c r="F83" s="28" t="s">
        <v>22</v>
      </c>
      <c r="G83" s="28" t="s">
        <v>23</v>
      </c>
      <c r="H83" s="28" t="s">
        <v>24</v>
      </c>
      <c r="I83" s="31" t="s">
        <v>25</v>
      </c>
      <c r="J83" s="32" t="s">
        <v>26</v>
      </c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9.5" customHeight="1">
      <c r="A84" s="33">
        <v>1.0</v>
      </c>
      <c r="B84" s="34" t="s">
        <v>35</v>
      </c>
      <c r="C84" s="17"/>
      <c r="D84" s="17"/>
      <c r="E84" s="30"/>
      <c r="F84" s="35">
        <v>1.0</v>
      </c>
      <c r="G84" s="35">
        <v>180000.0</v>
      </c>
      <c r="H84" s="35">
        <f>SUM(F84*G84)</f>
        <v>180000</v>
      </c>
      <c r="I84" s="36" t="s">
        <v>28</v>
      </c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9.5" customHeight="1">
      <c r="A85" s="42" t="s">
        <v>32</v>
      </c>
      <c r="B85" s="43"/>
      <c r="C85" s="17"/>
      <c r="D85" s="17"/>
      <c r="E85" s="30"/>
      <c r="F85" s="44"/>
      <c r="G85" s="44"/>
      <c r="H85" s="44">
        <f>SUM(H84)</f>
        <v>180000</v>
      </c>
      <c r="I85" s="31" t="s">
        <v>28</v>
      </c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9.5" customHeight="1">
      <c r="A86" s="39" t="s">
        <v>33</v>
      </c>
      <c r="B86" s="40"/>
      <c r="C86" s="40"/>
      <c r="D86" s="40"/>
      <c r="E86" s="40"/>
      <c r="F86" s="40"/>
      <c r="G86" s="40"/>
      <c r="H86" s="40"/>
      <c r="I86" s="40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45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9.5" customHeight="1">
      <c r="A88" s="24" t="s">
        <v>36</v>
      </c>
      <c r="B88" s="4"/>
      <c r="C88" s="4"/>
      <c r="D88" s="4"/>
      <c r="E88" s="4"/>
      <c r="F88" s="4"/>
      <c r="G88" s="4"/>
      <c r="H88" s="4"/>
      <c r="I88" s="4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9.5" customHeight="1">
      <c r="A89" s="28" t="s">
        <v>20</v>
      </c>
      <c r="B89" s="46" t="s">
        <v>21</v>
      </c>
      <c r="C89" s="17"/>
      <c r="D89" s="17"/>
      <c r="E89" s="30"/>
      <c r="F89" s="28" t="s">
        <v>22</v>
      </c>
      <c r="G89" s="28" t="s">
        <v>23</v>
      </c>
      <c r="H89" s="47" t="s">
        <v>24</v>
      </c>
      <c r="I89" s="31" t="s">
        <v>25</v>
      </c>
      <c r="J89" s="32" t="s">
        <v>26</v>
      </c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9.5" customHeight="1">
      <c r="A90" s="48">
        <v>1.0</v>
      </c>
      <c r="B90" s="49" t="s">
        <v>37</v>
      </c>
      <c r="C90" s="40"/>
      <c r="D90" s="40"/>
      <c r="E90" s="50"/>
      <c r="F90" s="51">
        <v>300.0</v>
      </c>
      <c r="G90" s="51">
        <v>2080.0</v>
      </c>
      <c r="H90" s="51">
        <f t="shared" ref="H90:H91" si="2">SUM(F90*G90)</f>
        <v>624000</v>
      </c>
      <c r="I90" s="36" t="s">
        <v>28</v>
      </c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9.5" customHeight="1">
      <c r="A91" s="48">
        <v>2.0</v>
      </c>
      <c r="B91" s="49"/>
      <c r="C91" s="40"/>
      <c r="D91" s="40"/>
      <c r="E91" s="50"/>
      <c r="F91" s="51"/>
      <c r="G91" s="51"/>
      <c r="H91" s="51">
        <f t="shared" si="2"/>
        <v>0</v>
      </c>
      <c r="I91" s="52" t="s">
        <v>30</v>
      </c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9.5" customHeight="1">
      <c r="A92" s="28" t="s">
        <v>32</v>
      </c>
      <c r="B92" s="53"/>
      <c r="C92" s="40"/>
      <c r="D92" s="40"/>
      <c r="E92" s="50"/>
      <c r="F92" s="54">
        <f>SUM(F90:F91)</f>
        <v>300</v>
      </c>
      <c r="G92" s="54"/>
      <c r="H92" s="54">
        <f>SUM(H90:H91)</f>
        <v>624000</v>
      </c>
      <c r="I92" s="55" t="s">
        <v>28</v>
      </c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9.5" customHeight="1">
      <c r="A93" s="56"/>
      <c r="B93" s="40"/>
      <c r="C93" s="40"/>
      <c r="D93" s="40"/>
      <c r="E93" s="40"/>
      <c r="F93" s="40"/>
      <c r="G93" s="40"/>
      <c r="H93" s="40"/>
      <c r="I93" s="40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9.5" customHeight="1">
      <c r="A94" s="27" t="s">
        <v>38</v>
      </c>
      <c r="B94" s="4"/>
      <c r="C94" s="4"/>
      <c r="D94" s="4"/>
      <c r="E94" s="4"/>
      <c r="F94" s="4"/>
      <c r="G94" s="4"/>
      <c r="H94" s="4"/>
      <c r="I94" s="4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9.5" customHeight="1">
      <c r="A95" s="57" t="s">
        <v>39</v>
      </c>
      <c r="B95" s="58" t="s">
        <v>40</v>
      </c>
      <c r="C95" s="17"/>
      <c r="D95" s="17"/>
      <c r="E95" s="17"/>
      <c r="F95" s="17"/>
      <c r="G95" s="17"/>
      <c r="H95" s="17"/>
      <c r="I95" s="1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9.5" customHeight="1">
      <c r="A96" s="59" t="s">
        <v>41</v>
      </c>
      <c r="B96" s="58" t="s">
        <v>42</v>
      </c>
      <c r="C96" s="17"/>
      <c r="D96" s="17"/>
      <c r="E96" s="17"/>
      <c r="F96" s="17"/>
      <c r="G96" s="17"/>
      <c r="H96" s="17"/>
      <c r="I96" s="1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9.5" customHeight="1">
      <c r="A97" s="57" t="s">
        <v>43</v>
      </c>
      <c r="B97" s="58" t="s">
        <v>44</v>
      </c>
      <c r="C97" s="17"/>
      <c r="D97" s="17"/>
      <c r="E97" s="17"/>
      <c r="F97" s="17"/>
      <c r="G97" s="17"/>
      <c r="H97" s="17"/>
      <c r="I97" s="1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60" t="s">
        <v>25</v>
      </c>
      <c r="B98" s="58"/>
      <c r="C98" s="17"/>
      <c r="D98" s="17"/>
      <c r="E98" s="17"/>
      <c r="F98" s="17"/>
      <c r="G98" s="17"/>
      <c r="H98" s="17"/>
      <c r="I98" s="1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7"/>
      <c r="E107" s="7"/>
      <c r="F107" s="26"/>
      <c r="G107" s="26"/>
      <c r="H107" s="26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7"/>
      <c r="E108" s="7"/>
      <c r="F108" s="26"/>
      <c r="G108" s="26"/>
      <c r="H108" s="26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7"/>
      <c r="E109" s="7"/>
      <c r="F109" s="26"/>
      <c r="G109" s="26"/>
      <c r="H109" s="26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7" t="s">
        <v>45</v>
      </c>
      <c r="B110" s="4"/>
      <c r="C110" s="4"/>
      <c r="D110" s="4"/>
      <c r="E110" s="4"/>
      <c r="F110" s="4"/>
      <c r="G110" s="4"/>
      <c r="H110" s="4"/>
      <c r="I110" s="4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7"/>
      <c r="E111" s="7"/>
      <c r="F111" s="26"/>
      <c r="G111" s="26"/>
      <c r="H111" s="26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7"/>
      <c r="E112" s="7"/>
      <c r="F112" s="26"/>
      <c r="G112" s="26"/>
      <c r="H112" s="26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7"/>
      <c r="E113" s="7"/>
      <c r="F113" s="26"/>
      <c r="G113" s="26"/>
      <c r="H113" s="26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7"/>
      <c r="E114" s="7"/>
      <c r="F114" s="26"/>
      <c r="G114" s="26"/>
      <c r="H114" s="26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7"/>
      <c r="E115" s="7"/>
      <c r="F115" s="26"/>
      <c r="G115" s="26"/>
      <c r="H115" s="26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7"/>
      <c r="E116" s="7"/>
      <c r="F116" s="26"/>
      <c r="G116" s="26"/>
      <c r="H116" s="26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7"/>
      <c r="E117" s="7"/>
      <c r="F117" s="26"/>
      <c r="G117" s="26"/>
      <c r="H117" s="26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7"/>
      <c r="E118" s="7"/>
      <c r="F118" s="26"/>
      <c r="G118" s="26"/>
      <c r="H118" s="26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26"/>
      <c r="G119" s="26"/>
      <c r="H119" s="26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26"/>
      <c r="G120" s="26"/>
      <c r="H120" s="26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26"/>
      <c r="G121" s="26"/>
      <c r="H121" s="26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26"/>
      <c r="G122" s="26"/>
      <c r="H122" s="26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26"/>
      <c r="G123" s="26"/>
      <c r="H123" s="26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26"/>
      <c r="G124" s="26"/>
      <c r="H124" s="26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26"/>
      <c r="G125" s="26"/>
      <c r="H125" s="26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26"/>
      <c r="G126" s="26"/>
      <c r="H126" s="26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26"/>
      <c r="G127" s="26"/>
      <c r="H127" s="26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26"/>
      <c r="G128" s="26"/>
      <c r="H128" s="26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26"/>
      <c r="G129" s="26"/>
      <c r="H129" s="26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26"/>
      <c r="G130" s="26"/>
      <c r="H130" s="26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26"/>
      <c r="G131" s="26"/>
      <c r="H131" s="26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26"/>
      <c r="G132" s="26"/>
      <c r="H132" s="26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26"/>
      <c r="G133" s="26"/>
      <c r="H133" s="26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26"/>
      <c r="G134" s="26"/>
      <c r="H134" s="26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26"/>
      <c r="G135" s="26"/>
      <c r="H135" s="26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26"/>
      <c r="G136" s="26"/>
      <c r="H136" s="26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26"/>
      <c r="G137" s="26"/>
      <c r="H137" s="26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26"/>
      <c r="G138" s="26"/>
      <c r="H138" s="26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26"/>
      <c r="G139" s="26"/>
      <c r="H139" s="26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26"/>
      <c r="G140" s="26"/>
      <c r="H140" s="26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26"/>
      <c r="G141" s="26"/>
      <c r="H141" s="26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26"/>
      <c r="G142" s="26"/>
      <c r="H142" s="26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26"/>
      <c r="G143" s="26"/>
      <c r="H143" s="26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26"/>
      <c r="G144" s="26"/>
      <c r="H144" s="26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26"/>
      <c r="G145" s="26"/>
      <c r="H145" s="26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26"/>
      <c r="G146" s="26"/>
      <c r="H146" s="26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26"/>
      <c r="G147" s="26"/>
      <c r="H147" s="26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26"/>
      <c r="G148" s="26"/>
      <c r="H148" s="26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26"/>
      <c r="G149" s="26"/>
      <c r="H149" s="26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26"/>
      <c r="G150" s="26"/>
      <c r="H150" s="26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26"/>
      <c r="G151" s="26"/>
      <c r="H151" s="26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26"/>
      <c r="G152" s="26"/>
      <c r="H152" s="26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26"/>
      <c r="G153" s="26"/>
      <c r="H153" s="26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26"/>
      <c r="G154" s="26"/>
      <c r="H154" s="26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26"/>
      <c r="G155" s="26"/>
      <c r="H155" s="26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26"/>
      <c r="G156" s="26"/>
      <c r="H156" s="26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26"/>
      <c r="G157" s="26"/>
      <c r="H157" s="26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26"/>
      <c r="G158" s="26"/>
      <c r="H158" s="26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26"/>
      <c r="G159" s="26"/>
      <c r="H159" s="26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26"/>
      <c r="G160" s="26"/>
      <c r="H160" s="26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26"/>
      <c r="G161" s="26"/>
      <c r="H161" s="26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26"/>
      <c r="G162" s="26"/>
      <c r="H162" s="26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26"/>
      <c r="G163" s="26"/>
      <c r="H163" s="26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26"/>
      <c r="G164" s="26"/>
      <c r="H164" s="26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26"/>
      <c r="G165" s="26"/>
      <c r="H165" s="26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26"/>
      <c r="G166" s="26"/>
      <c r="H166" s="26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26"/>
      <c r="G167" s="26"/>
      <c r="H167" s="26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26"/>
      <c r="G168" s="26"/>
      <c r="H168" s="26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26"/>
      <c r="G169" s="26"/>
      <c r="H169" s="26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26"/>
      <c r="G170" s="26"/>
      <c r="H170" s="26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26"/>
      <c r="G171" s="26"/>
      <c r="H171" s="26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26"/>
      <c r="G172" s="26"/>
      <c r="H172" s="26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26"/>
      <c r="G173" s="26"/>
      <c r="H173" s="26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26"/>
      <c r="G174" s="26"/>
      <c r="H174" s="26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26"/>
      <c r="G175" s="26"/>
      <c r="H175" s="26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26"/>
      <c r="G176" s="26"/>
      <c r="H176" s="26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26"/>
      <c r="G177" s="26"/>
      <c r="H177" s="26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26"/>
      <c r="G178" s="26"/>
      <c r="H178" s="26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26"/>
      <c r="G179" s="26"/>
      <c r="H179" s="26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26"/>
      <c r="G180" s="26"/>
      <c r="H180" s="26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26"/>
      <c r="G181" s="26"/>
      <c r="H181" s="26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26"/>
      <c r="G182" s="26"/>
      <c r="H182" s="26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26"/>
      <c r="G183" s="26"/>
      <c r="H183" s="26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26"/>
      <c r="G184" s="26"/>
      <c r="H184" s="26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26"/>
      <c r="G185" s="26"/>
      <c r="H185" s="26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26"/>
      <c r="G186" s="26"/>
      <c r="H186" s="26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26"/>
      <c r="G187" s="26"/>
      <c r="H187" s="26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26"/>
      <c r="G188" s="26"/>
      <c r="H188" s="26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26"/>
      <c r="G189" s="26"/>
      <c r="H189" s="26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26"/>
      <c r="G190" s="26"/>
      <c r="H190" s="26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26"/>
      <c r="G191" s="26"/>
      <c r="H191" s="26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26"/>
      <c r="G192" s="26"/>
      <c r="H192" s="26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26"/>
      <c r="G193" s="26"/>
      <c r="H193" s="26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26"/>
      <c r="G194" s="26"/>
      <c r="H194" s="26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26"/>
      <c r="G195" s="26"/>
      <c r="H195" s="26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26"/>
      <c r="G196" s="26"/>
      <c r="H196" s="26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26"/>
      <c r="G197" s="26"/>
      <c r="H197" s="26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26"/>
      <c r="G198" s="26"/>
      <c r="H198" s="26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26"/>
      <c r="G199" s="26"/>
      <c r="H199" s="26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26"/>
      <c r="G200" s="26"/>
      <c r="H200" s="26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26"/>
      <c r="G201" s="26"/>
      <c r="H201" s="26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26"/>
      <c r="G202" s="26"/>
      <c r="H202" s="26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26"/>
      <c r="G203" s="26"/>
      <c r="H203" s="26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26"/>
      <c r="G204" s="26"/>
      <c r="H204" s="26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26"/>
      <c r="G205" s="26"/>
      <c r="H205" s="26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26"/>
      <c r="G206" s="26"/>
      <c r="H206" s="26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26"/>
      <c r="G207" s="26"/>
      <c r="H207" s="26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26"/>
      <c r="G208" s="26"/>
      <c r="H208" s="26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26"/>
      <c r="G209" s="26"/>
      <c r="H209" s="26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26"/>
      <c r="G210" s="26"/>
      <c r="H210" s="26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26"/>
      <c r="G211" s="26"/>
      <c r="H211" s="26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26"/>
      <c r="G212" s="26"/>
      <c r="H212" s="26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26"/>
      <c r="G213" s="26"/>
      <c r="H213" s="26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26"/>
      <c r="G214" s="26"/>
      <c r="H214" s="26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26"/>
      <c r="G215" s="26"/>
      <c r="H215" s="26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26"/>
      <c r="G216" s="26"/>
      <c r="H216" s="26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26"/>
      <c r="G217" s="26"/>
      <c r="H217" s="26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26"/>
      <c r="G218" s="26"/>
      <c r="H218" s="26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26"/>
      <c r="G219" s="26"/>
      <c r="H219" s="26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26"/>
      <c r="G220" s="26"/>
      <c r="H220" s="26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26"/>
      <c r="G221" s="26"/>
      <c r="H221" s="26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26"/>
      <c r="G222" s="26"/>
      <c r="H222" s="26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26"/>
      <c r="G223" s="26"/>
      <c r="H223" s="26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26"/>
      <c r="G224" s="26"/>
      <c r="H224" s="26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26"/>
      <c r="G225" s="26"/>
      <c r="H225" s="26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26"/>
      <c r="G226" s="26"/>
      <c r="H226" s="26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26"/>
      <c r="G227" s="26"/>
      <c r="H227" s="26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26"/>
      <c r="G228" s="26"/>
      <c r="H228" s="26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26"/>
      <c r="G229" s="26"/>
      <c r="H229" s="26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26"/>
      <c r="G230" s="26"/>
      <c r="H230" s="26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26"/>
      <c r="G231" s="26"/>
      <c r="H231" s="26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26"/>
      <c r="G232" s="26"/>
      <c r="H232" s="26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26"/>
      <c r="G233" s="26"/>
      <c r="H233" s="26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26"/>
      <c r="G234" s="26"/>
      <c r="H234" s="26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26"/>
      <c r="G235" s="26"/>
      <c r="H235" s="26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26"/>
      <c r="G236" s="26"/>
      <c r="H236" s="26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26"/>
      <c r="G237" s="26"/>
      <c r="H237" s="26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26"/>
      <c r="G238" s="26"/>
      <c r="H238" s="26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26"/>
      <c r="G239" s="26"/>
      <c r="H239" s="26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26"/>
      <c r="G240" s="26"/>
      <c r="H240" s="26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26"/>
      <c r="G241" s="26"/>
      <c r="H241" s="26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26"/>
      <c r="G242" s="26"/>
      <c r="H242" s="26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26"/>
      <c r="G243" s="26"/>
      <c r="H243" s="26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26"/>
      <c r="G244" s="26"/>
      <c r="H244" s="26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26"/>
      <c r="G245" s="26"/>
      <c r="H245" s="26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26"/>
      <c r="G246" s="26"/>
      <c r="H246" s="26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26"/>
      <c r="G247" s="26"/>
      <c r="H247" s="26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26"/>
      <c r="G248" s="26"/>
      <c r="H248" s="26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26"/>
      <c r="G249" s="26"/>
      <c r="H249" s="26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26"/>
      <c r="G250" s="26"/>
      <c r="H250" s="26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26"/>
      <c r="G251" s="26"/>
      <c r="H251" s="26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26"/>
      <c r="G252" s="26"/>
      <c r="H252" s="26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26"/>
      <c r="G253" s="26"/>
      <c r="H253" s="26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26"/>
      <c r="G254" s="26"/>
      <c r="H254" s="26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26"/>
      <c r="G255" s="26"/>
      <c r="H255" s="26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26"/>
      <c r="G256" s="26"/>
      <c r="H256" s="26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26"/>
      <c r="G257" s="26"/>
      <c r="H257" s="26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26"/>
      <c r="G258" s="26"/>
      <c r="H258" s="26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26"/>
      <c r="G259" s="26"/>
      <c r="H259" s="26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26"/>
      <c r="G260" s="26"/>
      <c r="H260" s="26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26"/>
      <c r="G261" s="26"/>
      <c r="H261" s="26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26"/>
      <c r="G262" s="26"/>
      <c r="H262" s="26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26"/>
      <c r="G263" s="26"/>
      <c r="H263" s="26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26"/>
      <c r="G264" s="26"/>
      <c r="H264" s="26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26"/>
      <c r="G265" s="26"/>
      <c r="H265" s="26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26"/>
      <c r="G266" s="26"/>
      <c r="H266" s="26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26"/>
      <c r="G267" s="26"/>
      <c r="H267" s="26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26"/>
      <c r="G268" s="26"/>
      <c r="H268" s="26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26"/>
      <c r="G269" s="26"/>
      <c r="H269" s="26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26"/>
      <c r="G270" s="26"/>
      <c r="H270" s="26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26"/>
      <c r="G271" s="26"/>
      <c r="H271" s="26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26"/>
      <c r="G272" s="26"/>
      <c r="H272" s="26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26"/>
      <c r="G273" s="26"/>
      <c r="H273" s="26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26"/>
      <c r="G274" s="26"/>
      <c r="H274" s="26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26"/>
      <c r="G275" s="26"/>
      <c r="H275" s="26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26"/>
      <c r="G276" s="26"/>
      <c r="H276" s="26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26"/>
      <c r="G277" s="26"/>
      <c r="H277" s="26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26"/>
      <c r="G278" s="26"/>
      <c r="H278" s="26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26"/>
      <c r="G279" s="26"/>
      <c r="H279" s="26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26"/>
      <c r="G280" s="26"/>
      <c r="H280" s="26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26"/>
      <c r="G281" s="26"/>
      <c r="H281" s="26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26"/>
      <c r="G282" s="26"/>
      <c r="H282" s="26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26"/>
      <c r="G283" s="26"/>
      <c r="H283" s="26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26"/>
      <c r="G284" s="26"/>
      <c r="H284" s="26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26"/>
      <c r="G285" s="26"/>
      <c r="H285" s="26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26"/>
      <c r="G286" s="26"/>
      <c r="H286" s="26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26"/>
      <c r="G287" s="26"/>
      <c r="H287" s="26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26"/>
      <c r="G288" s="26"/>
      <c r="H288" s="26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26"/>
      <c r="G289" s="26"/>
      <c r="H289" s="26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26"/>
      <c r="G290" s="26"/>
      <c r="H290" s="26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26"/>
      <c r="G291" s="26"/>
      <c r="H291" s="26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26"/>
      <c r="G292" s="26"/>
      <c r="H292" s="26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26"/>
      <c r="G293" s="26"/>
      <c r="H293" s="26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26"/>
      <c r="G294" s="26"/>
      <c r="H294" s="26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26"/>
      <c r="G295" s="26"/>
      <c r="H295" s="26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26"/>
      <c r="G296" s="26"/>
      <c r="H296" s="26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26"/>
      <c r="G297" s="26"/>
      <c r="H297" s="26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26"/>
      <c r="G298" s="26"/>
      <c r="H298" s="26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26"/>
      <c r="G299" s="26"/>
      <c r="H299" s="26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26"/>
      <c r="G300" s="26"/>
      <c r="H300" s="26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26"/>
      <c r="G301" s="26"/>
      <c r="H301" s="26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26"/>
      <c r="G302" s="26"/>
      <c r="H302" s="26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26"/>
      <c r="G303" s="26"/>
      <c r="H303" s="26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26"/>
      <c r="G304" s="26"/>
      <c r="H304" s="26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26"/>
      <c r="G305" s="26"/>
      <c r="H305" s="26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26"/>
      <c r="G306" s="26"/>
      <c r="H306" s="26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26"/>
      <c r="G307" s="26"/>
      <c r="H307" s="26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26"/>
      <c r="G308" s="26"/>
      <c r="H308" s="26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26"/>
      <c r="G309" s="26"/>
      <c r="H309" s="26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26"/>
      <c r="G310" s="26"/>
      <c r="H310" s="26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26"/>
      <c r="G311" s="26"/>
      <c r="H311" s="26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26"/>
      <c r="G312" s="26"/>
      <c r="H312" s="26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26"/>
      <c r="G313" s="26"/>
      <c r="H313" s="26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26"/>
      <c r="G314" s="26"/>
      <c r="H314" s="26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26"/>
      <c r="G315" s="26"/>
      <c r="H315" s="26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26"/>
      <c r="G316" s="26"/>
      <c r="H316" s="26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26"/>
      <c r="G317" s="26"/>
      <c r="H317" s="26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26"/>
      <c r="G318" s="26"/>
      <c r="H318" s="26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26"/>
      <c r="G319" s="26"/>
      <c r="H319" s="26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26"/>
      <c r="G320" s="26"/>
      <c r="H320" s="26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26"/>
      <c r="G321" s="26"/>
      <c r="H321" s="26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26"/>
      <c r="G322" s="26"/>
      <c r="H322" s="26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26"/>
      <c r="G323" s="26"/>
      <c r="H323" s="26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26"/>
      <c r="G324" s="26"/>
      <c r="H324" s="26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26"/>
      <c r="G325" s="26"/>
      <c r="H325" s="26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26"/>
      <c r="G326" s="26"/>
      <c r="H326" s="26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26"/>
      <c r="G327" s="26"/>
      <c r="H327" s="26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26"/>
      <c r="G328" s="26"/>
      <c r="H328" s="26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26"/>
      <c r="G329" s="26"/>
      <c r="H329" s="26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26"/>
      <c r="G330" s="26"/>
      <c r="H330" s="26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26"/>
      <c r="G331" s="26"/>
      <c r="H331" s="26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26"/>
      <c r="G332" s="26"/>
      <c r="H332" s="26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26"/>
      <c r="G333" s="26"/>
      <c r="H333" s="26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26"/>
      <c r="G334" s="26"/>
      <c r="H334" s="26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26"/>
      <c r="G335" s="26"/>
      <c r="H335" s="26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26"/>
      <c r="G336" s="26"/>
      <c r="H336" s="26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26"/>
      <c r="G337" s="26"/>
      <c r="H337" s="26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26"/>
      <c r="G338" s="26"/>
      <c r="H338" s="26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26"/>
      <c r="G339" s="26"/>
      <c r="H339" s="26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26"/>
      <c r="G340" s="26"/>
      <c r="H340" s="26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26"/>
      <c r="G341" s="26"/>
      <c r="H341" s="26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26"/>
      <c r="G342" s="26"/>
      <c r="H342" s="26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26"/>
      <c r="G343" s="26"/>
      <c r="H343" s="26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26"/>
      <c r="G344" s="26"/>
      <c r="H344" s="26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26"/>
      <c r="G345" s="26"/>
      <c r="H345" s="26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26"/>
      <c r="G346" s="26"/>
      <c r="H346" s="26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26"/>
      <c r="G347" s="26"/>
      <c r="H347" s="26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26"/>
      <c r="G348" s="26"/>
      <c r="H348" s="26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26"/>
      <c r="G349" s="26"/>
      <c r="H349" s="26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26"/>
      <c r="G350" s="26"/>
      <c r="H350" s="26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26"/>
      <c r="G351" s="26"/>
      <c r="H351" s="26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26"/>
      <c r="G352" s="26"/>
      <c r="H352" s="26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26"/>
      <c r="G353" s="26"/>
      <c r="H353" s="26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26"/>
      <c r="G354" s="26"/>
      <c r="H354" s="26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26"/>
      <c r="G355" s="26"/>
      <c r="H355" s="26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26"/>
      <c r="G356" s="26"/>
      <c r="H356" s="26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26"/>
      <c r="G357" s="26"/>
      <c r="H357" s="26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26"/>
      <c r="G358" s="26"/>
      <c r="H358" s="26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26"/>
      <c r="G359" s="26"/>
      <c r="H359" s="26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26"/>
      <c r="G360" s="26"/>
      <c r="H360" s="26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26"/>
      <c r="G361" s="26"/>
      <c r="H361" s="26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26"/>
      <c r="G362" s="26"/>
      <c r="H362" s="26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26"/>
      <c r="G363" s="26"/>
      <c r="H363" s="26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26"/>
      <c r="G364" s="26"/>
      <c r="H364" s="26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26"/>
      <c r="G365" s="26"/>
      <c r="H365" s="26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26"/>
      <c r="G366" s="26"/>
      <c r="H366" s="26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26"/>
      <c r="G367" s="26"/>
      <c r="H367" s="26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26"/>
      <c r="G368" s="26"/>
      <c r="H368" s="26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26"/>
      <c r="G369" s="26"/>
      <c r="H369" s="26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26"/>
      <c r="G370" s="26"/>
      <c r="H370" s="26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26"/>
      <c r="G371" s="26"/>
      <c r="H371" s="26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26"/>
      <c r="G372" s="26"/>
      <c r="H372" s="26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26"/>
      <c r="G373" s="26"/>
      <c r="H373" s="26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26"/>
      <c r="G374" s="26"/>
      <c r="H374" s="26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26"/>
      <c r="G375" s="26"/>
      <c r="H375" s="26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26"/>
      <c r="G376" s="26"/>
      <c r="H376" s="26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26"/>
      <c r="G377" s="26"/>
      <c r="H377" s="26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26"/>
      <c r="G378" s="26"/>
      <c r="H378" s="26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26"/>
      <c r="G379" s="26"/>
      <c r="H379" s="26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26"/>
      <c r="G380" s="26"/>
      <c r="H380" s="26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26"/>
      <c r="G381" s="26"/>
      <c r="H381" s="26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26"/>
      <c r="G382" s="26"/>
      <c r="H382" s="26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26"/>
      <c r="G383" s="26"/>
      <c r="H383" s="26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26"/>
      <c r="G384" s="26"/>
      <c r="H384" s="26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26"/>
      <c r="G385" s="26"/>
      <c r="H385" s="26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26"/>
      <c r="G386" s="26"/>
      <c r="H386" s="26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26"/>
      <c r="G387" s="26"/>
      <c r="H387" s="26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26"/>
      <c r="G388" s="26"/>
      <c r="H388" s="26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26"/>
      <c r="G389" s="26"/>
      <c r="H389" s="26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26"/>
      <c r="G390" s="26"/>
      <c r="H390" s="26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26"/>
      <c r="G391" s="26"/>
      <c r="H391" s="26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26"/>
      <c r="G392" s="26"/>
      <c r="H392" s="26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26"/>
      <c r="G393" s="26"/>
      <c r="H393" s="26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26"/>
      <c r="G394" s="26"/>
      <c r="H394" s="26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26"/>
      <c r="G395" s="26"/>
      <c r="H395" s="26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26"/>
      <c r="G396" s="26"/>
      <c r="H396" s="26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26"/>
      <c r="G397" s="26"/>
      <c r="H397" s="26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26"/>
      <c r="G398" s="26"/>
      <c r="H398" s="26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26"/>
      <c r="G399" s="26"/>
      <c r="H399" s="26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26"/>
      <c r="G400" s="26"/>
      <c r="H400" s="26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26"/>
      <c r="G401" s="26"/>
      <c r="H401" s="26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26"/>
      <c r="G402" s="26"/>
      <c r="H402" s="26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26"/>
      <c r="G403" s="26"/>
      <c r="H403" s="26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26"/>
      <c r="G404" s="26"/>
      <c r="H404" s="26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26"/>
      <c r="G405" s="26"/>
      <c r="H405" s="26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26"/>
      <c r="G406" s="26"/>
      <c r="H406" s="26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26"/>
      <c r="G407" s="26"/>
      <c r="H407" s="26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26"/>
      <c r="G408" s="26"/>
      <c r="H408" s="26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26"/>
      <c r="G409" s="26"/>
      <c r="H409" s="26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26"/>
      <c r="G410" s="26"/>
      <c r="H410" s="26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26"/>
      <c r="G411" s="26"/>
      <c r="H411" s="26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26"/>
      <c r="G412" s="26"/>
      <c r="H412" s="26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26"/>
      <c r="G413" s="26"/>
      <c r="H413" s="26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26"/>
      <c r="G414" s="26"/>
      <c r="H414" s="26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26"/>
      <c r="G415" s="26"/>
      <c r="H415" s="26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26"/>
      <c r="G416" s="26"/>
      <c r="H416" s="26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26"/>
      <c r="G417" s="26"/>
      <c r="H417" s="26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26"/>
      <c r="G418" s="26"/>
      <c r="H418" s="26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26"/>
      <c r="G419" s="26"/>
      <c r="H419" s="26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26"/>
      <c r="G420" s="26"/>
      <c r="H420" s="26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26"/>
      <c r="G421" s="26"/>
      <c r="H421" s="26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26"/>
      <c r="G422" s="26"/>
      <c r="H422" s="26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26"/>
      <c r="G423" s="26"/>
      <c r="H423" s="26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26"/>
      <c r="G424" s="26"/>
      <c r="H424" s="26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26"/>
      <c r="G425" s="26"/>
      <c r="H425" s="26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26"/>
      <c r="G426" s="26"/>
      <c r="H426" s="26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26"/>
      <c r="G427" s="26"/>
      <c r="H427" s="26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26"/>
      <c r="G428" s="26"/>
      <c r="H428" s="26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26"/>
      <c r="G429" s="26"/>
      <c r="H429" s="26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26"/>
      <c r="G430" s="26"/>
      <c r="H430" s="26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26"/>
      <c r="G431" s="26"/>
      <c r="H431" s="26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26"/>
      <c r="G432" s="26"/>
      <c r="H432" s="26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26"/>
      <c r="G433" s="26"/>
      <c r="H433" s="26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26"/>
      <c r="G434" s="26"/>
      <c r="H434" s="26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26"/>
      <c r="G435" s="26"/>
      <c r="H435" s="26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26"/>
      <c r="G436" s="26"/>
      <c r="H436" s="26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26"/>
      <c r="G437" s="26"/>
      <c r="H437" s="26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26"/>
      <c r="G438" s="26"/>
      <c r="H438" s="26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26"/>
      <c r="G439" s="26"/>
      <c r="H439" s="26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26"/>
      <c r="G440" s="26"/>
      <c r="H440" s="26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26"/>
      <c r="G441" s="26"/>
      <c r="H441" s="26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26"/>
      <c r="G442" s="26"/>
      <c r="H442" s="26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26"/>
      <c r="G443" s="26"/>
      <c r="H443" s="26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26"/>
      <c r="G444" s="26"/>
      <c r="H444" s="26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26"/>
      <c r="G445" s="26"/>
      <c r="H445" s="26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26"/>
      <c r="G446" s="26"/>
      <c r="H446" s="26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26"/>
      <c r="G447" s="26"/>
      <c r="H447" s="26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26"/>
      <c r="G448" s="26"/>
      <c r="H448" s="26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26"/>
      <c r="G449" s="26"/>
      <c r="H449" s="26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26"/>
      <c r="G450" s="26"/>
      <c r="H450" s="26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26"/>
      <c r="G451" s="26"/>
      <c r="H451" s="26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26"/>
      <c r="G452" s="26"/>
      <c r="H452" s="26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26"/>
      <c r="G453" s="26"/>
      <c r="H453" s="26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26"/>
      <c r="G454" s="26"/>
      <c r="H454" s="26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26"/>
      <c r="G455" s="26"/>
      <c r="H455" s="26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26"/>
      <c r="G456" s="26"/>
      <c r="H456" s="26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26"/>
      <c r="G457" s="26"/>
      <c r="H457" s="26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26"/>
      <c r="G458" s="26"/>
      <c r="H458" s="26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26"/>
      <c r="G459" s="26"/>
      <c r="H459" s="26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26"/>
      <c r="G460" s="26"/>
      <c r="H460" s="26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26"/>
      <c r="G461" s="26"/>
      <c r="H461" s="26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26"/>
      <c r="G462" s="26"/>
      <c r="H462" s="26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26"/>
      <c r="G463" s="26"/>
      <c r="H463" s="26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26"/>
      <c r="G464" s="26"/>
      <c r="H464" s="26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26"/>
      <c r="G465" s="26"/>
      <c r="H465" s="26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26"/>
      <c r="G466" s="26"/>
      <c r="H466" s="26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26"/>
      <c r="G467" s="26"/>
      <c r="H467" s="26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26"/>
      <c r="G468" s="26"/>
      <c r="H468" s="26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26"/>
      <c r="G469" s="26"/>
      <c r="H469" s="26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26"/>
      <c r="G470" s="26"/>
      <c r="H470" s="26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26"/>
      <c r="G471" s="26"/>
      <c r="H471" s="26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26"/>
      <c r="G472" s="26"/>
      <c r="H472" s="26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26"/>
      <c r="G473" s="26"/>
      <c r="H473" s="26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26"/>
      <c r="G474" s="26"/>
      <c r="H474" s="26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26"/>
      <c r="G475" s="26"/>
      <c r="H475" s="26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26"/>
      <c r="G476" s="26"/>
      <c r="H476" s="26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26"/>
      <c r="G477" s="26"/>
      <c r="H477" s="26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26"/>
      <c r="G478" s="26"/>
      <c r="H478" s="26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26"/>
      <c r="G479" s="26"/>
      <c r="H479" s="26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26"/>
      <c r="G480" s="26"/>
      <c r="H480" s="26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26"/>
      <c r="G481" s="26"/>
      <c r="H481" s="26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26"/>
      <c r="G482" s="26"/>
      <c r="H482" s="26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26"/>
      <c r="G483" s="26"/>
      <c r="H483" s="26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26"/>
      <c r="G484" s="26"/>
      <c r="H484" s="26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26"/>
      <c r="G485" s="26"/>
      <c r="H485" s="26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26"/>
      <c r="G486" s="26"/>
      <c r="H486" s="26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26"/>
      <c r="G487" s="26"/>
      <c r="H487" s="26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26"/>
      <c r="G488" s="26"/>
      <c r="H488" s="26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26"/>
      <c r="G489" s="26"/>
      <c r="H489" s="26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26"/>
      <c r="G490" s="26"/>
      <c r="H490" s="26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26"/>
      <c r="G491" s="26"/>
      <c r="H491" s="26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26"/>
      <c r="G492" s="26"/>
      <c r="H492" s="26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26"/>
      <c r="G493" s="26"/>
      <c r="H493" s="26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26"/>
      <c r="G494" s="26"/>
      <c r="H494" s="26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26"/>
      <c r="G495" s="26"/>
      <c r="H495" s="26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26"/>
      <c r="G496" s="26"/>
      <c r="H496" s="26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26"/>
      <c r="G497" s="26"/>
      <c r="H497" s="26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26"/>
      <c r="G498" s="26"/>
      <c r="H498" s="26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26"/>
      <c r="G499" s="26"/>
      <c r="H499" s="26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26"/>
      <c r="G500" s="26"/>
      <c r="H500" s="26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26"/>
      <c r="G501" s="26"/>
      <c r="H501" s="26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26"/>
      <c r="G502" s="26"/>
      <c r="H502" s="26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26"/>
      <c r="G503" s="26"/>
      <c r="H503" s="26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26"/>
      <c r="G504" s="26"/>
      <c r="H504" s="26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26"/>
      <c r="G505" s="26"/>
      <c r="H505" s="26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26"/>
      <c r="G506" s="26"/>
      <c r="H506" s="26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26"/>
      <c r="G507" s="26"/>
      <c r="H507" s="26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26"/>
      <c r="G508" s="26"/>
      <c r="H508" s="26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26"/>
      <c r="G509" s="26"/>
      <c r="H509" s="26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26"/>
      <c r="G510" s="26"/>
      <c r="H510" s="26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26"/>
      <c r="G511" s="26"/>
      <c r="H511" s="26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26"/>
      <c r="G512" s="26"/>
      <c r="H512" s="26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26"/>
      <c r="G513" s="26"/>
      <c r="H513" s="26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26"/>
      <c r="G514" s="26"/>
      <c r="H514" s="26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26"/>
      <c r="G515" s="26"/>
      <c r="H515" s="26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26"/>
      <c r="G516" s="26"/>
      <c r="H516" s="26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26"/>
      <c r="G517" s="26"/>
      <c r="H517" s="26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26"/>
      <c r="G518" s="26"/>
      <c r="H518" s="26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26"/>
      <c r="G519" s="26"/>
      <c r="H519" s="26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26"/>
      <c r="G520" s="26"/>
      <c r="H520" s="26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26"/>
      <c r="G521" s="26"/>
      <c r="H521" s="26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26"/>
      <c r="G522" s="26"/>
      <c r="H522" s="26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26"/>
      <c r="G523" s="26"/>
      <c r="H523" s="26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26"/>
      <c r="G524" s="26"/>
      <c r="H524" s="26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26"/>
      <c r="G525" s="26"/>
      <c r="H525" s="26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26"/>
      <c r="G526" s="26"/>
      <c r="H526" s="26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26"/>
      <c r="G527" s="26"/>
      <c r="H527" s="26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26"/>
      <c r="G528" s="26"/>
      <c r="H528" s="26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26"/>
      <c r="G529" s="26"/>
      <c r="H529" s="26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26"/>
      <c r="G530" s="26"/>
      <c r="H530" s="26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26"/>
      <c r="G531" s="26"/>
      <c r="H531" s="26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26"/>
      <c r="G532" s="26"/>
      <c r="H532" s="26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26"/>
      <c r="G533" s="26"/>
      <c r="H533" s="26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26"/>
      <c r="G534" s="26"/>
      <c r="H534" s="26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26"/>
      <c r="G535" s="26"/>
      <c r="H535" s="26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26"/>
      <c r="G536" s="26"/>
      <c r="H536" s="26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26"/>
      <c r="G537" s="26"/>
      <c r="H537" s="26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26"/>
      <c r="G538" s="26"/>
      <c r="H538" s="26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26"/>
      <c r="G539" s="26"/>
      <c r="H539" s="26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26"/>
      <c r="G540" s="26"/>
      <c r="H540" s="26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26"/>
      <c r="G541" s="26"/>
      <c r="H541" s="26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26"/>
      <c r="G542" s="26"/>
      <c r="H542" s="26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26"/>
      <c r="G543" s="26"/>
      <c r="H543" s="26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26"/>
      <c r="G544" s="26"/>
      <c r="H544" s="26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26"/>
      <c r="G545" s="26"/>
      <c r="H545" s="26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26"/>
      <c r="G546" s="26"/>
      <c r="H546" s="26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26"/>
      <c r="G547" s="26"/>
      <c r="H547" s="26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26"/>
      <c r="G548" s="26"/>
      <c r="H548" s="26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26"/>
      <c r="G549" s="26"/>
      <c r="H549" s="26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26"/>
      <c r="G550" s="26"/>
      <c r="H550" s="26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26"/>
      <c r="G551" s="26"/>
      <c r="H551" s="26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26"/>
      <c r="G552" s="26"/>
      <c r="H552" s="26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26"/>
      <c r="G553" s="26"/>
      <c r="H553" s="26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26"/>
      <c r="G554" s="26"/>
      <c r="H554" s="26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26"/>
      <c r="G555" s="26"/>
      <c r="H555" s="26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26"/>
      <c r="G556" s="26"/>
      <c r="H556" s="26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26"/>
      <c r="G557" s="26"/>
      <c r="H557" s="26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26"/>
      <c r="G558" s="26"/>
      <c r="H558" s="26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26"/>
      <c r="G559" s="26"/>
      <c r="H559" s="26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26"/>
      <c r="G560" s="26"/>
      <c r="H560" s="26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26"/>
      <c r="G561" s="26"/>
      <c r="H561" s="26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26"/>
      <c r="G562" s="26"/>
      <c r="H562" s="26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26"/>
      <c r="G563" s="26"/>
      <c r="H563" s="26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26"/>
      <c r="G564" s="26"/>
      <c r="H564" s="26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26"/>
      <c r="G565" s="26"/>
      <c r="H565" s="26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26"/>
      <c r="G566" s="26"/>
      <c r="H566" s="26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26"/>
      <c r="G567" s="26"/>
      <c r="H567" s="26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26"/>
      <c r="G568" s="26"/>
      <c r="H568" s="26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26"/>
      <c r="G569" s="26"/>
      <c r="H569" s="26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26"/>
      <c r="G570" s="26"/>
      <c r="H570" s="26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26"/>
      <c r="G571" s="26"/>
      <c r="H571" s="26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26"/>
      <c r="G572" s="26"/>
      <c r="H572" s="26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26"/>
      <c r="G573" s="26"/>
      <c r="H573" s="26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26"/>
      <c r="G574" s="26"/>
      <c r="H574" s="26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26"/>
      <c r="G575" s="26"/>
      <c r="H575" s="26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26"/>
      <c r="G576" s="26"/>
      <c r="H576" s="26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26"/>
      <c r="G577" s="26"/>
      <c r="H577" s="26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26"/>
      <c r="G578" s="26"/>
      <c r="H578" s="26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26"/>
      <c r="G579" s="26"/>
      <c r="H579" s="26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26"/>
      <c r="G580" s="26"/>
      <c r="H580" s="26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26"/>
      <c r="G581" s="26"/>
      <c r="H581" s="26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26"/>
      <c r="G582" s="26"/>
      <c r="H582" s="26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26"/>
      <c r="G583" s="26"/>
      <c r="H583" s="26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26"/>
      <c r="G584" s="26"/>
      <c r="H584" s="26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26"/>
      <c r="G585" s="26"/>
      <c r="H585" s="26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26"/>
      <c r="G586" s="26"/>
      <c r="H586" s="26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26"/>
      <c r="G587" s="26"/>
      <c r="H587" s="26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26"/>
      <c r="G588" s="26"/>
      <c r="H588" s="26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26"/>
      <c r="G589" s="26"/>
      <c r="H589" s="26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26"/>
      <c r="G590" s="26"/>
      <c r="H590" s="26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26"/>
      <c r="G591" s="26"/>
      <c r="H591" s="26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26"/>
      <c r="G592" s="26"/>
      <c r="H592" s="26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26"/>
      <c r="G593" s="26"/>
      <c r="H593" s="26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26"/>
      <c r="G594" s="26"/>
      <c r="H594" s="26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26"/>
      <c r="G595" s="26"/>
      <c r="H595" s="26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26"/>
      <c r="G596" s="26"/>
      <c r="H596" s="26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26"/>
      <c r="G597" s="26"/>
      <c r="H597" s="26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26"/>
      <c r="G598" s="26"/>
      <c r="H598" s="26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26"/>
      <c r="G599" s="26"/>
      <c r="H599" s="26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26"/>
      <c r="G600" s="26"/>
      <c r="H600" s="26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26"/>
      <c r="G601" s="26"/>
      <c r="H601" s="26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26"/>
      <c r="G602" s="26"/>
      <c r="H602" s="26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26"/>
      <c r="G603" s="26"/>
      <c r="H603" s="26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26"/>
      <c r="G604" s="26"/>
      <c r="H604" s="26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26"/>
      <c r="G605" s="26"/>
      <c r="H605" s="26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26"/>
      <c r="G606" s="26"/>
      <c r="H606" s="26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26"/>
      <c r="G607" s="26"/>
      <c r="H607" s="26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26"/>
      <c r="G608" s="26"/>
      <c r="H608" s="26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26"/>
      <c r="G609" s="26"/>
      <c r="H609" s="26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26"/>
      <c r="G610" s="26"/>
      <c r="H610" s="26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26"/>
      <c r="G611" s="26"/>
      <c r="H611" s="26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26"/>
      <c r="G612" s="26"/>
      <c r="H612" s="26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26"/>
      <c r="G613" s="26"/>
      <c r="H613" s="26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26"/>
      <c r="G614" s="26"/>
      <c r="H614" s="26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26"/>
      <c r="G615" s="26"/>
      <c r="H615" s="26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26"/>
      <c r="G616" s="26"/>
      <c r="H616" s="26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26"/>
      <c r="G617" s="26"/>
      <c r="H617" s="26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26"/>
      <c r="G618" s="26"/>
      <c r="H618" s="26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26"/>
      <c r="G619" s="26"/>
      <c r="H619" s="26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26"/>
      <c r="G620" s="26"/>
      <c r="H620" s="26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26"/>
      <c r="G621" s="26"/>
      <c r="H621" s="26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26"/>
      <c r="G622" s="26"/>
      <c r="H622" s="26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26"/>
      <c r="G623" s="26"/>
      <c r="H623" s="26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26"/>
      <c r="G624" s="26"/>
      <c r="H624" s="26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26"/>
      <c r="G625" s="26"/>
      <c r="H625" s="26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26"/>
      <c r="G626" s="26"/>
      <c r="H626" s="26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26"/>
      <c r="G627" s="26"/>
      <c r="H627" s="26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26"/>
      <c r="G628" s="26"/>
      <c r="H628" s="26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26"/>
      <c r="G629" s="26"/>
      <c r="H629" s="26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26"/>
      <c r="G630" s="26"/>
      <c r="H630" s="26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26"/>
      <c r="G631" s="26"/>
      <c r="H631" s="26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26"/>
      <c r="G632" s="26"/>
      <c r="H632" s="26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26"/>
      <c r="G633" s="26"/>
      <c r="H633" s="26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26"/>
      <c r="G634" s="26"/>
      <c r="H634" s="26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26"/>
      <c r="G635" s="26"/>
      <c r="H635" s="26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26"/>
      <c r="G636" s="26"/>
      <c r="H636" s="26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26"/>
      <c r="G637" s="26"/>
      <c r="H637" s="26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26"/>
      <c r="G638" s="26"/>
      <c r="H638" s="26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26"/>
      <c r="G639" s="26"/>
      <c r="H639" s="26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26"/>
      <c r="G640" s="26"/>
      <c r="H640" s="26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26"/>
      <c r="G641" s="26"/>
      <c r="H641" s="26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26"/>
      <c r="G642" s="26"/>
      <c r="H642" s="26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26"/>
      <c r="G643" s="26"/>
      <c r="H643" s="26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26"/>
      <c r="G644" s="26"/>
      <c r="H644" s="26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26"/>
      <c r="G645" s="26"/>
      <c r="H645" s="26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26"/>
      <c r="G646" s="26"/>
      <c r="H646" s="26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26"/>
      <c r="G647" s="26"/>
      <c r="H647" s="26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26"/>
      <c r="G648" s="26"/>
      <c r="H648" s="26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26"/>
      <c r="G649" s="26"/>
      <c r="H649" s="26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26"/>
      <c r="G650" s="26"/>
      <c r="H650" s="26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26"/>
      <c r="G651" s="26"/>
      <c r="H651" s="26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26"/>
      <c r="G652" s="26"/>
      <c r="H652" s="26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26"/>
      <c r="G653" s="26"/>
      <c r="H653" s="26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26"/>
      <c r="G654" s="26"/>
      <c r="H654" s="26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26"/>
      <c r="G655" s="26"/>
      <c r="H655" s="26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26"/>
      <c r="G656" s="26"/>
      <c r="H656" s="26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26"/>
      <c r="G657" s="26"/>
      <c r="H657" s="26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26"/>
      <c r="G658" s="26"/>
      <c r="H658" s="26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26"/>
      <c r="G659" s="26"/>
      <c r="H659" s="26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26"/>
      <c r="G660" s="26"/>
      <c r="H660" s="26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26"/>
      <c r="G661" s="26"/>
      <c r="H661" s="26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26"/>
      <c r="G662" s="26"/>
      <c r="H662" s="26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26"/>
      <c r="G663" s="26"/>
      <c r="H663" s="26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26"/>
      <c r="G664" s="26"/>
      <c r="H664" s="26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26"/>
      <c r="G665" s="26"/>
      <c r="H665" s="26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26"/>
      <c r="G666" s="26"/>
      <c r="H666" s="26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26"/>
      <c r="G667" s="26"/>
      <c r="H667" s="26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26"/>
      <c r="G668" s="26"/>
      <c r="H668" s="26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26"/>
      <c r="G669" s="26"/>
      <c r="H669" s="26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26"/>
      <c r="G670" s="26"/>
      <c r="H670" s="26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26"/>
      <c r="G671" s="26"/>
      <c r="H671" s="26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26"/>
      <c r="G672" s="26"/>
      <c r="H672" s="26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26"/>
      <c r="G673" s="26"/>
      <c r="H673" s="26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26"/>
      <c r="G674" s="26"/>
      <c r="H674" s="26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26"/>
      <c r="G675" s="26"/>
      <c r="H675" s="26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26"/>
      <c r="G676" s="26"/>
      <c r="H676" s="26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26"/>
      <c r="G677" s="26"/>
      <c r="H677" s="26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26"/>
      <c r="G678" s="26"/>
      <c r="H678" s="26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26"/>
      <c r="G679" s="26"/>
      <c r="H679" s="26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26"/>
      <c r="G680" s="26"/>
      <c r="H680" s="26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26"/>
      <c r="G681" s="26"/>
      <c r="H681" s="26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26"/>
      <c r="G682" s="26"/>
      <c r="H682" s="26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26"/>
      <c r="G683" s="26"/>
      <c r="H683" s="26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26"/>
      <c r="G684" s="26"/>
      <c r="H684" s="26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26"/>
      <c r="G685" s="26"/>
      <c r="H685" s="26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26"/>
      <c r="G686" s="26"/>
      <c r="H686" s="26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26"/>
      <c r="G687" s="26"/>
      <c r="H687" s="26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26"/>
      <c r="G688" s="26"/>
      <c r="H688" s="26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26"/>
      <c r="G689" s="26"/>
      <c r="H689" s="26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26"/>
      <c r="G690" s="26"/>
      <c r="H690" s="26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26"/>
      <c r="G691" s="26"/>
      <c r="H691" s="26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26"/>
      <c r="G692" s="26"/>
      <c r="H692" s="26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26"/>
      <c r="G693" s="26"/>
      <c r="H693" s="26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26"/>
      <c r="G694" s="26"/>
      <c r="H694" s="26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26"/>
      <c r="G695" s="26"/>
      <c r="H695" s="26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26"/>
      <c r="G696" s="26"/>
      <c r="H696" s="26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26"/>
      <c r="G697" s="26"/>
      <c r="H697" s="26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26"/>
      <c r="G698" s="26"/>
      <c r="H698" s="26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26"/>
      <c r="G699" s="26"/>
      <c r="H699" s="26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26"/>
      <c r="G700" s="26"/>
      <c r="H700" s="26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26"/>
      <c r="G701" s="26"/>
      <c r="H701" s="26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26"/>
      <c r="G702" s="26"/>
      <c r="H702" s="26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26"/>
      <c r="G703" s="26"/>
      <c r="H703" s="26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26"/>
      <c r="G704" s="26"/>
      <c r="H704" s="26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26"/>
      <c r="G705" s="26"/>
      <c r="H705" s="26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26"/>
      <c r="G706" s="26"/>
      <c r="H706" s="26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26"/>
      <c r="G707" s="26"/>
      <c r="H707" s="26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26"/>
      <c r="G708" s="26"/>
      <c r="H708" s="26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26"/>
      <c r="G709" s="26"/>
      <c r="H709" s="26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26"/>
      <c r="G710" s="26"/>
      <c r="H710" s="26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26"/>
      <c r="G711" s="26"/>
      <c r="H711" s="26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26"/>
      <c r="G712" s="26"/>
      <c r="H712" s="26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26"/>
      <c r="G713" s="26"/>
      <c r="H713" s="26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26"/>
      <c r="G714" s="26"/>
      <c r="H714" s="26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26"/>
      <c r="G715" s="26"/>
      <c r="H715" s="26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26"/>
      <c r="G716" s="26"/>
      <c r="H716" s="26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26"/>
      <c r="G717" s="26"/>
      <c r="H717" s="26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26"/>
      <c r="G718" s="26"/>
      <c r="H718" s="26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26"/>
      <c r="G719" s="26"/>
      <c r="H719" s="26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26"/>
      <c r="G720" s="26"/>
      <c r="H720" s="26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26"/>
      <c r="G721" s="26"/>
      <c r="H721" s="26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26"/>
      <c r="G722" s="26"/>
      <c r="H722" s="26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26"/>
      <c r="G723" s="26"/>
      <c r="H723" s="26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26"/>
      <c r="G724" s="26"/>
      <c r="H724" s="26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26"/>
      <c r="G725" s="26"/>
      <c r="H725" s="26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26"/>
      <c r="G726" s="26"/>
      <c r="H726" s="26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26"/>
      <c r="G727" s="26"/>
      <c r="H727" s="26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26"/>
      <c r="G728" s="26"/>
      <c r="H728" s="26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26"/>
      <c r="G729" s="26"/>
      <c r="H729" s="26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26"/>
      <c r="G730" s="26"/>
      <c r="H730" s="26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26"/>
      <c r="G731" s="26"/>
      <c r="H731" s="26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26"/>
      <c r="G732" s="26"/>
      <c r="H732" s="26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26"/>
      <c r="G733" s="26"/>
      <c r="H733" s="26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26"/>
      <c r="G734" s="26"/>
      <c r="H734" s="26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26"/>
      <c r="G735" s="26"/>
      <c r="H735" s="26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26"/>
      <c r="G736" s="26"/>
      <c r="H736" s="26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26"/>
      <c r="G737" s="26"/>
      <c r="H737" s="26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26"/>
      <c r="G738" s="26"/>
      <c r="H738" s="26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26"/>
      <c r="G739" s="26"/>
      <c r="H739" s="26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26"/>
      <c r="G740" s="26"/>
      <c r="H740" s="26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26"/>
      <c r="G741" s="26"/>
      <c r="H741" s="26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26"/>
      <c r="G742" s="26"/>
      <c r="H742" s="26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26"/>
      <c r="G743" s="26"/>
      <c r="H743" s="26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26"/>
      <c r="G744" s="26"/>
      <c r="H744" s="26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26"/>
      <c r="G745" s="26"/>
      <c r="H745" s="26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26"/>
      <c r="G746" s="26"/>
      <c r="H746" s="26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26"/>
      <c r="G747" s="26"/>
      <c r="H747" s="26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26"/>
      <c r="G748" s="26"/>
      <c r="H748" s="26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26"/>
      <c r="G749" s="26"/>
      <c r="H749" s="26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26"/>
      <c r="G750" s="26"/>
      <c r="H750" s="26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26"/>
      <c r="G751" s="26"/>
      <c r="H751" s="26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26"/>
      <c r="G752" s="26"/>
      <c r="H752" s="26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26"/>
      <c r="G753" s="26"/>
      <c r="H753" s="26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26"/>
      <c r="G754" s="26"/>
      <c r="H754" s="26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26"/>
      <c r="G755" s="26"/>
      <c r="H755" s="26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26"/>
      <c r="G756" s="26"/>
      <c r="H756" s="26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26"/>
      <c r="G757" s="26"/>
      <c r="H757" s="26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26"/>
      <c r="G758" s="26"/>
      <c r="H758" s="26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26"/>
      <c r="G759" s="26"/>
      <c r="H759" s="26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26"/>
      <c r="G760" s="26"/>
      <c r="H760" s="26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26"/>
      <c r="G761" s="26"/>
      <c r="H761" s="26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26"/>
      <c r="G762" s="26"/>
      <c r="H762" s="26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26"/>
      <c r="G763" s="26"/>
      <c r="H763" s="26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26"/>
      <c r="G764" s="26"/>
      <c r="H764" s="26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26"/>
      <c r="G765" s="26"/>
      <c r="H765" s="26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26"/>
      <c r="G766" s="26"/>
      <c r="H766" s="26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26"/>
      <c r="G767" s="26"/>
      <c r="H767" s="26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26"/>
      <c r="G768" s="26"/>
      <c r="H768" s="26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26"/>
      <c r="G769" s="26"/>
      <c r="H769" s="26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26"/>
      <c r="G770" s="26"/>
      <c r="H770" s="26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26"/>
      <c r="G771" s="26"/>
      <c r="H771" s="26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26"/>
      <c r="G772" s="26"/>
      <c r="H772" s="26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26"/>
      <c r="G773" s="26"/>
      <c r="H773" s="26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26"/>
      <c r="G774" s="26"/>
      <c r="H774" s="26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26"/>
      <c r="G775" s="26"/>
      <c r="H775" s="26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26"/>
      <c r="G776" s="26"/>
      <c r="H776" s="26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26"/>
      <c r="G777" s="26"/>
      <c r="H777" s="26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26"/>
      <c r="G778" s="26"/>
      <c r="H778" s="26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26"/>
      <c r="G779" s="26"/>
      <c r="H779" s="26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26"/>
      <c r="G780" s="26"/>
      <c r="H780" s="26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26"/>
      <c r="G781" s="26"/>
      <c r="H781" s="26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26"/>
      <c r="G782" s="26"/>
      <c r="H782" s="26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26"/>
      <c r="G783" s="26"/>
      <c r="H783" s="26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26"/>
      <c r="G784" s="26"/>
      <c r="H784" s="26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26"/>
      <c r="G785" s="26"/>
      <c r="H785" s="26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26"/>
      <c r="G786" s="26"/>
      <c r="H786" s="26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26"/>
      <c r="G787" s="26"/>
      <c r="H787" s="26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26"/>
      <c r="G788" s="26"/>
      <c r="H788" s="26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26"/>
      <c r="G789" s="26"/>
      <c r="H789" s="26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26"/>
      <c r="G790" s="26"/>
      <c r="H790" s="26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26"/>
      <c r="G791" s="26"/>
      <c r="H791" s="26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26"/>
      <c r="G792" s="26"/>
      <c r="H792" s="26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26"/>
      <c r="G793" s="26"/>
      <c r="H793" s="26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26"/>
      <c r="G794" s="26"/>
      <c r="H794" s="26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26"/>
      <c r="G795" s="26"/>
      <c r="H795" s="26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26"/>
      <c r="G796" s="26"/>
      <c r="H796" s="26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26"/>
      <c r="G797" s="26"/>
      <c r="H797" s="26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26"/>
      <c r="G798" s="26"/>
      <c r="H798" s="26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26"/>
      <c r="G799" s="26"/>
      <c r="H799" s="26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26"/>
      <c r="G800" s="26"/>
      <c r="H800" s="26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26"/>
      <c r="G801" s="26"/>
      <c r="H801" s="26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26"/>
      <c r="G802" s="26"/>
      <c r="H802" s="26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26"/>
      <c r="G803" s="26"/>
      <c r="H803" s="26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26"/>
      <c r="G804" s="26"/>
      <c r="H804" s="26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26"/>
      <c r="G805" s="26"/>
      <c r="H805" s="26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26"/>
      <c r="G806" s="26"/>
      <c r="H806" s="26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26"/>
      <c r="G807" s="26"/>
      <c r="H807" s="26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26"/>
      <c r="G808" s="26"/>
      <c r="H808" s="26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26"/>
      <c r="G809" s="26"/>
      <c r="H809" s="26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26"/>
      <c r="G810" s="26"/>
      <c r="H810" s="26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26"/>
      <c r="G811" s="26"/>
      <c r="H811" s="26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26"/>
      <c r="G812" s="26"/>
      <c r="H812" s="26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26"/>
      <c r="G813" s="26"/>
      <c r="H813" s="26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26"/>
      <c r="G814" s="26"/>
      <c r="H814" s="26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26"/>
      <c r="G815" s="26"/>
      <c r="H815" s="26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26"/>
      <c r="G816" s="26"/>
      <c r="H816" s="26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26"/>
      <c r="G817" s="26"/>
      <c r="H817" s="26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26"/>
      <c r="G818" s="26"/>
      <c r="H818" s="26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26"/>
      <c r="G819" s="26"/>
      <c r="H819" s="26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26"/>
      <c r="G820" s="26"/>
      <c r="H820" s="26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26"/>
      <c r="G821" s="26"/>
      <c r="H821" s="26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26"/>
      <c r="G822" s="26"/>
      <c r="H822" s="26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26"/>
      <c r="G823" s="26"/>
      <c r="H823" s="26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26"/>
      <c r="G824" s="26"/>
      <c r="H824" s="26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26"/>
      <c r="G825" s="26"/>
      <c r="H825" s="26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26"/>
      <c r="G826" s="26"/>
      <c r="H826" s="26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26"/>
      <c r="G827" s="26"/>
      <c r="H827" s="26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26"/>
      <c r="G828" s="26"/>
      <c r="H828" s="26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26"/>
      <c r="G829" s="26"/>
      <c r="H829" s="26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26"/>
      <c r="G830" s="26"/>
      <c r="H830" s="26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26"/>
      <c r="G831" s="26"/>
      <c r="H831" s="26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26"/>
      <c r="G832" s="26"/>
      <c r="H832" s="26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26"/>
      <c r="G833" s="26"/>
      <c r="H833" s="26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26"/>
      <c r="G834" s="26"/>
      <c r="H834" s="26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26"/>
      <c r="G835" s="26"/>
      <c r="H835" s="26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26"/>
      <c r="G836" s="26"/>
      <c r="H836" s="26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26"/>
      <c r="G837" s="26"/>
      <c r="H837" s="26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26"/>
      <c r="G838" s="26"/>
      <c r="H838" s="26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26"/>
      <c r="G839" s="26"/>
      <c r="H839" s="26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26"/>
      <c r="G840" s="26"/>
      <c r="H840" s="26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26"/>
      <c r="G841" s="26"/>
      <c r="H841" s="26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26"/>
      <c r="G842" s="26"/>
      <c r="H842" s="26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26"/>
      <c r="G843" s="26"/>
      <c r="H843" s="26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26"/>
      <c r="G844" s="26"/>
      <c r="H844" s="26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26"/>
      <c r="G845" s="26"/>
      <c r="H845" s="26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26"/>
      <c r="G846" s="26"/>
      <c r="H846" s="26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26"/>
      <c r="G847" s="26"/>
      <c r="H847" s="26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26"/>
      <c r="G848" s="26"/>
      <c r="H848" s="26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26"/>
      <c r="G849" s="26"/>
      <c r="H849" s="26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26"/>
      <c r="G850" s="26"/>
      <c r="H850" s="26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26"/>
      <c r="G851" s="26"/>
      <c r="H851" s="26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26"/>
      <c r="G852" s="26"/>
      <c r="H852" s="26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26"/>
      <c r="G853" s="26"/>
      <c r="H853" s="26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26"/>
      <c r="G854" s="26"/>
      <c r="H854" s="26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26"/>
      <c r="G855" s="26"/>
      <c r="H855" s="26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26"/>
      <c r="G856" s="26"/>
      <c r="H856" s="26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26"/>
      <c r="G857" s="26"/>
      <c r="H857" s="26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26"/>
      <c r="G858" s="26"/>
      <c r="H858" s="26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26"/>
      <c r="G859" s="26"/>
      <c r="H859" s="26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26"/>
      <c r="G860" s="26"/>
      <c r="H860" s="26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26"/>
      <c r="G861" s="26"/>
      <c r="H861" s="26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26"/>
      <c r="G862" s="26"/>
      <c r="H862" s="26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26"/>
      <c r="G863" s="26"/>
      <c r="H863" s="26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26"/>
      <c r="G864" s="26"/>
      <c r="H864" s="26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26"/>
      <c r="G865" s="26"/>
      <c r="H865" s="26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26"/>
      <c r="G866" s="26"/>
      <c r="H866" s="26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26"/>
      <c r="G867" s="26"/>
      <c r="H867" s="26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26"/>
      <c r="G868" s="26"/>
      <c r="H868" s="26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26"/>
      <c r="G869" s="26"/>
      <c r="H869" s="26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26"/>
      <c r="G870" s="26"/>
      <c r="H870" s="26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26"/>
      <c r="G871" s="26"/>
      <c r="H871" s="26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26"/>
      <c r="G872" s="26"/>
      <c r="H872" s="26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26"/>
      <c r="G873" s="26"/>
      <c r="H873" s="26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26"/>
      <c r="G874" s="26"/>
      <c r="H874" s="26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26"/>
      <c r="G875" s="26"/>
      <c r="H875" s="26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26"/>
      <c r="G876" s="26"/>
      <c r="H876" s="26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26"/>
      <c r="G877" s="26"/>
      <c r="H877" s="26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26"/>
      <c r="G878" s="26"/>
      <c r="H878" s="26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26"/>
      <c r="G879" s="26"/>
      <c r="H879" s="26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26"/>
      <c r="G880" s="26"/>
      <c r="H880" s="26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26"/>
      <c r="G881" s="26"/>
      <c r="H881" s="26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26"/>
      <c r="G882" s="26"/>
      <c r="H882" s="26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26"/>
      <c r="G883" s="26"/>
      <c r="H883" s="26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26"/>
      <c r="G884" s="26"/>
      <c r="H884" s="26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26"/>
      <c r="G885" s="26"/>
      <c r="H885" s="26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26"/>
      <c r="G886" s="26"/>
      <c r="H886" s="26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26"/>
      <c r="G887" s="26"/>
      <c r="H887" s="26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26"/>
      <c r="G888" s="26"/>
      <c r="H888" s="26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26"/>
      <c r="G889" s="26"/>
      <c r="H889" s="26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26"/>
      <c r="G890" s="26"/>
      <c r="H890" s="26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26"/>
      <c r="G891" s="26"/>
      <c r="H891" s="26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26"/>
      <c r="G892" s="26"/>
      <c r="H892" s="26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26"/>
      <c r="G893" s="26"/>
      <c r="H893" s="26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26"/>
      <c r="G894" s="26"/>
      <c r="H894" s="26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26"/>
      <c r="G895" s="26"/>
      <c r="H895" s="26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26"/>
      <c r="G896" s="26"/>
      <c r="H896" s="26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26"/>
      <c r="G897" s="26"/>
      <c r="H897" s="26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26"/>
      <c r="G898" s="26"/>
      <c r="H898" s="26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26"/>
      <c r="G899" s="26"/>
      <c r="H899" s="26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26"/>
      <c r="G900" s="26"/>
      <c r="H900" s="26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26"/>
      <c r="G901" s="26"/>
      <c r="H901" s="26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26"/>
      <c r="G902" s="26"/>
      <c r="H902" s="26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26"/>
      <c r="G903" s="26"/>
      <c r="H903" s="26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26"/>
      <c r="G904" s="26"/>
      <c r="H904" s="26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26"/>
      <c r="G905" s="26"/>
      <c r="H905" s="26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26"/>
      <c r="G906" s="26"/>
      <c r="H906" s="26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26"/>
      <c r="G907" s="26"/>
      <c r="H907" s="26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26"/>
      <c r="G908" s="26"/>
      <c r="H908" s="26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26"/>
      <c r="G909" s="26"/>
      <c r="H909" s="26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26"/>
      <c r="G910" s="26"/>
      <c r="H910" s="26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26"/>
      <c r="G911" s="26"/>
      <c r="H911" s="26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26"/>
      <c r="G912" s="26"/>
      <c r="H912" s="26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26"/>
      <c r="G913" s="26"/>
      <c r="H913" s="26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26"/>
      <c r="G914" s="26"/>
      <c r="H914" s="26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26"/>
      <c r="G915" s="26"/>
      <c r="H915" s="26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26"/>
      <c r="G916" s="26"/>
      <c r="H916" s="26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26"/>
      <c r="G917" s="26"/>
      <c r="H917" s="26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26"/>
      <c r="G918" s="26"/>
      <c r="H918" s="26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26"/>
      <c r="G919" s="26"/>
      <c r="H919" s="26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26"/>
      <c r="G920" s="26"/>
      <c r="H920" s="26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26"/>
      <c r="G921" s="26"/>
      <c r="H921" s="26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26"/>
      <c r="G922" s="26"/>
      <c r="H922" s="26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26"/>
      <c r="G923" s="26"/>
      <c r="H923" s="26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26"/>
      <c r="G924" s="26"/>
      <c r="H924" s="26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26"/>
      <c r="G925" s="26"/>
      <c r="H925" s="26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26"/>
      <c r="G926" s="26"/>
      <c r="H926" s="26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26"/>
      <c r="G927" s="26"/>
      <c r="H927" s="26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26"/>
      <c r="G928" s="26"/>
      <c r="H928" s="26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26"/>
      <c r="G929" s="26"/>
      <c r="H929" s="26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26"/>
      <c r="G930" s="26"/>
      <c r="H930" s="26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26"/>
      <c r="G931" s="26"/>
      <c r="H931" s="26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26"/>
      <c r="G932" s="26"/>
      <c r="H932" s="26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26"/>
      <c r="G933" s="26"/>
      <c r="H933" s="26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26"/>
      <c r="G934" s="26"/>
      <c r="H934" s="26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26"/>
      <c r="G935" s="26"/>
      <c r="H935" s="26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26"/>
      <c r="G936" s="26"/>
      <c r="H936" s="26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26"/>
      <c r="G937" s="26"/>
      <c r="H937" s="26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26"/>
      <c r="G938" s="26"/>
      <c r="H938" s="26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26"/>
      <c r="G939" s="26"/>
      <c r="H939" s="26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26"/>
      <c r="G940" s="26"/>
      <c r="H940" s="26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26"/>
      <c r="G941" s="26"/>
      <c r="H941" s="26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26"/>
      <c r="G942" s="26"/>
      <c r="H942" s="26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26"/>
      <c r="G943" s="26"/>
      <c r="H943" s="26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26"/>
      <c r="G944" s="26"/>
      <c r="H944" s="26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26"/>
      <c r="G945" s="26"/>
      <c r="H945" s="26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26"/>
      <c r="G946" s="26"/>
      <c r="H946" s="26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26"/>
      <c r="G947" s="26"/>
      <c r="H947" s="26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26"/>
      <c r="G948" s="26"/>
      <c r="H948" s="26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26"/>
      <c r="G949" s="26"/>
      <c r="H949" s="26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26"/>
      <c r="G950" s="26"/>
      <c r="H950" s="26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26"/>
      <c r="G951" s="26"/>
      <c r="H951" s="26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26"/>
      <c r="G952" s="26"/>
      <c r="H952" s="26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26"/>
      <c r="G953" s="26"/>
      <c r="H953" s="26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26"/>
      <c r="G954" s="26"/>
      <c r="H954" s="26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26"/>
      <c r="G955" s="26"/>
      <c r="H955" s="26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26"/>
      <c r="G956" s="26"/>
      <c r="H956" s="26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26"/>
      <c r="G957" s="26"/>
      <c r="H957" s="26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26"/>
      <c r="G958" s="26"/>
      <c r="H958" s="26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26"/>
      <c r="G959" s="26"/>
      <c r="H959" s="26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26"/>
      <c r="G960" s="26"/>
      <c r="H960" s="26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26"/>
      <c r="G961" s="26"/>
      <c r="H961" s="26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26"/>
      <c r="G962" s="26"/>
      <c r="H962" s="26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26"/>
      <c r="G963" s="26"/>
      <c r="H963" s="26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26"/>
      <c r="G964" s="26"/>
      <c r="H964" s="26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26"/>
      <c r="G965" s="26"/>
      <c r="H965" s="26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26"/>
      <c r="G966" s="26"/>
      <c r="H966" s="26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26"/>
      <c r="G967" s="26"/>
      <c r="H967" s="26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26"/>
      <c r="G968" s="26"/>
      <c r="H968" s="26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26"/>
      <c r="G969" s="26"/>
      <c r="H969" s="26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26"/>
      <c r="G970" s="26"/>
      <c r="H970" s="26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26"/>
      <c r="G971" s="26"/>
      <c r="H971" s="26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26"/>
      <c r="G972" s="26"/>
      <c r="H972" s="26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26"/>
      <c r="G973" s="26"/>
      <c r="H973" s="26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26"/>
      <c r="G974" s="26"/>
      <c r="H974" s="26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26"/>
      <c r="G975" s="26"/>
      <c r="H975" s="26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26"/>
      <c r="G976" s="26"/>
      <c r="H976" s="26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26"/>
      <c r="G977" s="26"/>
      <c r="H977" s="26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26"/>
      <c r="G978" s="26"/>
      <c r="H978" s="26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26"/>
      <c r="G979" s="26"/>
      <c r="H979" s="26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26"/>
      <c r="G980" s="26"/>
      <c r="H980" s="26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26"/>
      <c r="G981" s="26"/>
      <c r="H981" s="26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26"/>
      <c r="G982" s="26"/>
      <c r="H982" s="26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26"/>
      <c r="G983" s="26"/>
      <c r="H983" s="26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26"/>
      <c r="G984" s="26"/>
      <c r="H984" s="26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26"/>
      <c r="G985" s="26"/>
      <c r="H985" s="26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26"/>
      <c r="G986" s="26"/>
      <c r="H986" s="26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26"/>
      <c r="G987" s="26"/>
      <c r="H987" s="26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26"/>
      <c r="G988" s="26"/>
      <c r="H988" s="26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26"/>
      <c r="G989" s="26"/>
      <c r="H989" s="26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26"/>
      <c r="G990" s="26"/>
      <c r="H990" s="26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26"/>
      <c r="G991" s="26"/>
      <c r="H991" s="26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26"/>
      <c r="G992" s="26"/>
      <c r="H992" s="26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26"/>
      <c r="G993" s="26"/>
      <c r="H993" s="26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26"/>
      <c r="G994" s="26"/>
      <c r="H994" s="26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26"/>
      <c r="G995" s="26"/>
      <c r="H995" s="26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26"/>
      <c r="G996" s="26"/>
      <c r="H996" s="26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26"/>
      <c r="G997" s="26"/>
      <c r="H997" s="26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26"/>
      <c r="G998" s="26"/>
      <c r="H998" s="26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7"/>
      <c r="E999" s="7"/>
      <c r="F999" s="26"/>
      <c r="G999" s="26"/>
      <c r="H999" s="26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7"/>
      <c r="B1000" s="7"/>
      <c r="C1000" s="7"/>
      <c r="D1000" s="7"/>
      <c r="E1000" s="7"/>
      <c r="F1000" s="26"/>
      <c r="G1000" s="26"/>
      <c r="H1000" s="26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40">
    <mergeCell ref="B7:D7"/>
    <mergeCell ref="B8:D8"/>
    <mergeCell ref="C1:G1"/>
    <mergeCell ref="H1:I1"/>
    <mergeCell ref="C3:G3"/>
    <mergeCell ref="B5:D5"/>
    <mergeCell ref="B6:D6"/>
    <mergeCell ref="G6:I6"/>
    <mergeCell ref="G7:I7"/>
    <mergeCell ref="G8:I8"/>
    <mergeCell ref="G9:I9"/>
    <mergeCell ref="A12:I12"/>
    <mergeCell ref="A42:I42"/>
    <mergeCell ref="A55:I55"/>
    <mergeCell ref="A71:I71"/>
    <mergeCell ref="A73:I73"/>
    <mergeCell ref="B74:E74"/>
    <mergeCell ref="B75:E75"/>
    <mergeCell ref="B76:E76"/>
    <mergeCell ref="B77:E77"/>
    <mergeCell ref="B78:E78"/>
    <mergeCell ref="A79:I79"/>
    <mergeCell ref="A82:I82"/>
    <mergeCell ref="B83:E83"/>
    <mergeCell ref="B84:E84"/>
    <mergeCell ref="B85:E85"/>
    <mergeCell ref="A86:I86"/>
    <mergeCell ref="A87:I87"/>
    <mergeCell ref="A88:I88"/>
    <mergeCell ref="B89:E89"/>
    <mergeCell ref="B97:I97"/>
    <mergeCell ref="B98:I98"/>
    <mergeCell ref="A110:I110"/>
    <mergeCell ref="B90:E90"/>
    <mergeCell ref="B91:E91"/>
    <mergeCell ref="B92:E92"/>
    <mergeCell ref="A93:I93"/>
    <mergeCell ref="A94:I94"/>
    <mergeCell ref="B95:I95"/>
    <mergeCell ref="B96:I96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2021-04-30T00:32:30Z</dcterms:created>
  <dc:creator>Hamamura Emiko (濵村 恵美子)</dc:creator>
</cp:coreProperties>
</file>