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\Desktop\ER_EET\Grouped Results K&amp;C\Base_notdiscounted\Basecase\"/>
    </mc:Choice>
  </mc:AlternateContent>
  <bookViews>
    <workbookView xWindow="120" yWindow="360" windowWidth="8595" windowHeight="3930" tabRatio="848" activeTab="1"/>
  </bookViews>
  <sheets>
    <sheet name="Overview" sheetId="1" r:id="rId1"/>
    <sheet name="Results Strategies RS per age" sheetId="19" r:id="rId2"/>
    <sheet name="Definitions outputs" sheetId="5" r:id="rId3"/>
  </sheets>
  <externalReferences>
    <externalReference r:id="rId4"/>
  </externalReferences>
  <definedNames>
    <definedName name="Results_for_ages" comment="Information outcome definitions">'Definitions outputs'!$A$4</definedName>
  </definedNames>
  <calcPr calcId="162913"/>
</workbook>
</file>

<file path=xl/calcChain.xml><?xml version="1.0" encoding="utf-8"?>
<calcChain xmlns="http://schemas.openxmlformats.org/spreadsheetml/2006/main">
  <c r="BH17" i="19" l="1"/>
  <c r="BI17" i="19"/>
  <c r="BJ17" i="19"/>
  <c r="BK17" i="19"/>
  <c r="BL17" i="19"/>
  <c r="BM17" i="19"/>
  <c r="BG17" i="19"/>
  <c r="C17" i="19"/>
  <c r="AZ17" i="19"/>
  <c r="BA17" i="19"/>
  <c r="BB17" i="19"/>
  <c r="BC17" i="19"/>
  <c r="BD17" i="19"/>
  <c r="BE17" i="19"/>
  <c r="BF17" i="19"/>
  <c r="C18" i="19"/>
  <c r="C19" i="19"/>
  <c r="C20" i="19"/>
  <c r="BH16" i="19"/>
  <c r="BI16" i="19"/>
  <c r="BJ16" i="19"/>
  <c r="BK16" i="19"/>
  <c r="BL16" i="19"/>
  <c r="BM16" i="19"/>
  <c r="BG16" i="19"/>
  <c r="C16" i="19"/>
  <c r="BO16" i="19" l="1"/>
  <c r="D16" i="19" l="1"/>
  <c r="BT17" i="19" l="1"/>
  <c r="BP17" i="19"/>
  <c r="BS17" i="19"/>
  <c r="BR17" i="19"/>
  <c r="BO17" i="19"/>
  <c r="AT17" i="19"/>
  <c r="AR17" i="19"/>
  <c r="AN17" i="19"/>
  <c r="AP17" i="19"/>
  <c r="AM17" i="19"/>
  <c r="AQ17" i="19"/>
  <c r="AI17" i="19"/>
  <c r="AG17" i="19"/>
  <c r="AF17" i="19"/>
  <c r="AK17" i="19"/>
  <c r="AJ17" i="19"/>
  <c r="AB17" i="19"/>
  <c r="Z17" i="19"/>
  <c r="AD17" i="19"/>
  <c r="Y17" i="19"/>
  <c r="AC17" i="19"/>
  <c r="U17" i="19"/>
  <c r="S17" i="19"/>
  <c r="R17" i="19"/>
  <c r="W17" i="19"/>
  <c r="V17" i="19"/>
  <c r="N17" i="19"/>
  <c r="O17" i="19"/>
  <c r="P17" i="19"/>
  <c r="L17" i="19"/>
  <c r="K17" i="19"/>
  <c r="D19" i="19"/>
  <c r="AU17" i="19"/>
  <c r="I19" i="19" l="1"/>
  <c r="BO20" i="19" l="1"/>
  <c r="BO19" i="19"/>
  <c r="BR18" i="19"/>
  <c r="BS18" i="19"/>
  <c r="BO18" i="19"/>
  <c r="BT18" i="19"/>
  <c r="BP18" i="19"/>
  <c r="BH20" i="19"/>
  <c r="BH19" i="19"/>
  <c r="BM18" i="19"/>
  <c r="BI18" i="19"/>
  <c r="BH18" i="19"/>
  <c r="BL18" i="19"/>
  <c r="BK18" i="19"/>
  <c r="BA20" i="19"/>
  <c r="BA19" i="19"/>
  <c r="BA18" i="19"/>
  <c r="BB18" i="19"/>
  <c r="BF18" i="19"/>
  <c r="BD18" i="19"/>
  <c r="BE18" i="19"/>
  <c r="AM20" i="19"/>
  <c r="AM19" i="19"/>
  <c r="AP18" i="19"/>
  <c r="AR18" i="19"/>
  <c r="AM18" i="19"/>
  <c r="AQ18" i="19"/>
  <c r="AN18" i="19"/>
  <c r="AF20" i="19"/>
  <c r="AF19" i="19"/>
  <c r="AI18" i="19"/>
  <c r="AK18" i="19"/>
  <c r="AF18" i="19"/>
  <c r="AJ18" i="19"/>
  <c r="AG18" i="19"/>
  <c r="Y20" i="19"/>
  <c r="Y19" i="19"/>
  <c r="AD18" i="19"/>
  <c r="AC18" i="19"/>
  <c r="Z18" i="19"/>
  <c r="AB18" i="19"/>
  <c r="Y18" i="19"/>
  <c r="R20" i="19"/>
  <c r="R19" i="19"/>
  <c r="R18" i="19"/>
  <c r="W18" i="19"/>
  <c r="S18" i="19"/>
  <c r="V18" i="19"/>
  <c r="U18" i="19"/>
  <c r="K20" i="19"/>
  <c r="K19" i="19"/>
  <c r="P18" i="19"/>
  <c r="N18" i="19"/>
  <c r="L18" i="19"/>
  <c r="O18" i="19"/>
  <c r="K18" i="19"/>
  <c r="BQ17" i="19"/>
  <c r="AO17" i="19"/>
  <c r="AH17" i="19"/>
  <c r="AA17" i="19"/>
  <c r="T17" i="19"/>
  <c r="M17" i="19"/>
  <c r="G19" i="19"/>
  <c r="E19" i="19"/>
  <c r="H19" i="19"/>
  <c r="F19" i="19"/>
  <c r="AT18" i="19"/>
  <c r="AV17" i="19" l="1"/>
  <c r="AA19" i="19" l="1"/>
  <c r="P20" i="19"/>
  <c r="AC20" i="19"/>
  <c r="O20" i="19"/>
  <c r="AD19" i="19"/>
  <c r="BC19" i="19"/>
  <c r="AO18" i="19"/>
  <c r="BT20" i="19"/>
  <c r="BQ18" i="19"/>
  <c r="S19" i="19"/>
  <c r="AH19" i="19"/>
  <c r="BC18" i="19"/>
  <c r="AB20" i="19"/>
  <c r="AP20" i="19"/>
  <c r="AR19" i="19"/>
  <c r="AN20" i="19"/>
  <c r="BI20" i="19"/>
  <c r="BF20" i="19"/>
  <c r="BE19" i="19"/>
  <c r="BS19" i="19"/>
  <c r="BF19" i="19"/>
  <c r="AK19" i="19"/>
  <c r="AO19" i="19"/>
  <c r="V19" i="19"/>
  <c r="N20" i="19"/>
  <c r="T19" i="19"/>
  <c r="BM20" i="19"/>
  <c r="AQ20" i="19"/>
  <c r="BD19" i="19"/>
  <c r="AI20" i="19"/>
  <c r="BR19" i="19"/>
  <c r="BL20" i="19"/>
  <c r="U19" i="19"/>
  <c r="O19" i="19"/>
  <c r="V20" i="19"/>
  <c r="AP19" i="19"/>
  <c r="AA18" i="19"/>
  <c r="W20" i="19"/>
  <c r="P19" i="19"/>
  <c r="M19" i="19"/>
  <c r="BK19" i="19"/>
  <c r="W19" i="19"/>
  <c r="S20" i="19"/>
  <c r="L19" i="19"/>
  <c r="AK20" i="19"/>
  <c r="BJ18" i="19"/>
  <c r="BP19" i="19"/>
  <c r="BE20" i="19"/>
  <c r="AJ20" i="19"/>
  <c r="AJ19" i="19"/>
  <c r="BL19" i="19"/>
  <c r="T18" i="19"/>
  <c r="AG19" i="19"/>
  <c r="AB19" i="19"/>
  <c r="AI19" i="19"/>
  <c r="L20" i="19"/>
  <c r="BT19" i="19"/>
  <c r="BK20" i="19"/>
  <c r="AD20" i="19"/>
  <c r="BR20" i="19"/>
  <c r="AC19" i="19"/>
  <c r="AQ19" i="19"/>
  <c r="BJ19" i="19"/>
  <c r="BM19" i="19"/>
  <c r="BP20" i="19"/>
  <c r="BD20" i="19"/>
  <c r="AN19" i="19"/>
  <c r="M18" i="19"/>
  <c r="BB20" i="19"/>
  <c r="Z19" i="19"/>
  <c r="AG20" i="19"/>
  <c r="BQ19" i="19"/>
  <c r="Z20" i="19"/>
  <c r="U20" i="19"/>
  <c r="BS20" i="19"/>
  <c r="AR20" i="19"/>
  <c r="BB19" i="19"/>
  <c r="BI19" i="19"/>
  <c r="N19" i="19"/>
  <c r="AH18" i="19"/>
  <c r="BQ20" i="19"/>
  <c r="BJ20" i="19"/>
  <c r="BC20" i="19"/>
  <c r="AO20" i="19"/>
  <c r="AH20" i="19"/>
  <c r="AA20" i="19"/>
  <c r="T20" i="19"/>
  <c r="M20" i="19"/>
  <c r="AW17" i="19"/>
  <c r="AU18" i="19"/>
  <c r="BP16" i="19"/>
  <c r="BT16" i="19"/>
  <c r="BR16" i="19"/>
  <c r="BQ16" i="19"/>
  <c r="BS16" i="19"/>
  <c r="D20" i="19"/>
  <c r="F18" i="19"/>
  <c r="D18" i="19"/>
  <c r="E18" i="19"/>
  <c r="H17" i="19"/>
  <c r="D17" i="19"/>
  <c r="E17" i="19"/>
  <c r="G17" i="19"/>
  <c r="F17" i="19"/>
  <c r="BB16" i="19"/>
  <c r="BC16" i="19"/>
  <c r="BD16" i="19"/>
  <c r="BE16" i="19"/>
  <c r="BA16" i="19"/>
  <c r="AU16" i="19"/>
  <c r="AW16" i="19"/>
  <c r="AV16" i="19"/>
  <c r="AT16" i="19"/>
  <c r="AO16" i="19"/>
  <c r="AQ16" i="19"/>
  <c r="AN16" i="19"/>
  <c r="AP16" i="19"/>
  <c r="AM16" i="19"/>
  <c r="AJ16" i="19"/>
  <c r="AF16" i="19"/>
  <c r="AI16" i="19"/>
  <c r="AG16" i="19"/>
  <c r="AH16" i="19"/>
  <c r="AC16" i="19"/>
  <c r="AA16" i="19"/>
  <c r="AB16" i="19"/>
  <c r="Z16" i="19"/>
  <c r="Y16" i="19"/>
  <c r="T16" i="19"/>
  <c r="V16" i="19"/>
  <c r="S16" i="19"/>
  <c r="R16" i="19"/>
  <c r="U16" i="19"/>
  <c r="K16" i="19"/>
  <c r="L16" i="19"/>
  <c r="M16" i="19"/>
  <c r="N16" i="19"/>
  <c r="O16" i="19"/>
  <c r="P16" i="19"/>
  <c r="E16" i="19"/>
  <c r="H16" i="19"/>
  <c r="G16" i="19"/>
  <c r="I16" i="19"/>
  <c r="F16" i="19"/>
  <c r="B16" i="19"/>
  <c r="AX17" i="19" l="1"/>
  <c r="BN16" i="19"/>
  <c r="AV18" i="19"/>
  <c r="AY17" i="19"/>
  <c r="AX16" i="19"/>
  <c r="G18" i="19"/>
  <c r="W16" i="19"/>
  <c r="I17" i="19"/>
  <c r="E20" i="19"/>
  <c r="H18" i="19"/>
  <c r="AR16" i="19"/>
  <c r="AK16" i="19"/>
  <c r="AD16" i="19"/>
  <c r="J16" i="19"/>
  <c r="Q16" i="19" l="1"/>
  <c r="AW18" i="19"/>
  <c r="F20" i="19"/>
  <c r="BN17" i="19"/>
  <c r="Q17" i="19"/>
  <c r="AL17" i="19"/>
  <c r="AE17" i="19"/>
  <c r="X17" i="19"/>
  <c r="AE16" i="19"/>
  <c r="AL16" i="19"/>
  <c r="X16" i="19"/>
  <c r="AY16" i="19"/>
  <c r="J17" i="19"/>
  <c r="BF16" i="19"/>
  <c r="I18" i="19"/>
  <c r="AZ16" i="19" l="1"/>
  <c r="AS16" i="19"/>
  <c r="AX18" i="19"/>
  <c r="BG18" i="19"/>
  <c r="AS17" i="19"/>
  <c r="G20" i="19"/>
  <c r="BN18" i="19"/>
  <c r="J18" i="19"/>
  <c r="X18" i="19"/>
  <c r="AL18" i="19"/>
  <c r="AE18" i="19"/>
  <c r="Q18" i="19"/>
  <c r="AY18" i="19" l="1"/>
  <c r="BG19" i="19"/>
  <c r="H20" i="19"/>
  <c r="AL19" i="19"/>
  <c r="AE19" i="19"/>
  <c r="J19" i="19"/>
  <c r="Q19" i="19"/>
  <c r="BN19" i="19"/>
  <c r="X19" i="19" l="1"/>
  <c r="AT19" i="19"/>
  <c r="AZ18" i="19"/>
  <c r="BG20" i="19"/>
  <c r="AU19" i="19" l="1"/>
  <c r="AS18" i="19"/>
  <c r="I20" i="19"/>
  <c r="AV19" i="19" l="1"/>
  <c r="BN20" i="19"/>
  <c r="Q20" i="19"/>
  <c r="AL20" i="19"/>
  <c r="AE20" i="19"/>
  <c r="J20" i="19"/>
  <c r="AW19" i="19" l="1"/>
  <c r="AX19" i="19" l="1"/>
  <c r="X20" i="19" l="1"/>
  <c r="AY19" i="19"/>
  <c r="B17" i="19" l="1"/>
  <c r="AZ19" i="19"/>
  <c r="AT20" i="19" l="1"/>
  <c r="AS19" i="19"/>
  <c r="AU20" i="19" l="1"/>
  <c r="AV20" i="19" l="1"/>
  <c r="AW20" i="19" l="1"/>
  <c r="AX20" i="19" l="1"/>
  <c r="AY20" i="19" l="1"/>
  <c r="AZ20" i="19"/>
  <c r="AS20" i="19" l="1"/>
  <c r="B18" i="19" l="1"/>
  <c r="B19" i="19" l="1"/>
  <c r="B20" i="19" l="1"/>
</calcChain>
</file>

<file path=xl/comments1.xml><?xml version="1.0" encoding="utf-8"?>
<comments xmlns="http://schemas.openxmlformats.org/spreadsheetml/2006/main">
  <authors>
    <author>S. Kroep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24" authorId="0" shape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38" authorId="0" shape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</commentList>
</comments>
</file>

<file path=xl/sharedStrings.xml><?xml version="1.0" encoding="utf-8"?>
<sst xmlns="http://schemas.openxmlformats.org/spreadsheetml/2006/main" count="374" uniqueCount="111">
  <si>
    <t>Overview</t>
  </si>
  <si>
    <t>Strategy 3: Surveillance: ND+LGD+HGD, Treatment: Detected EAC+ Clinical EAC</t>
  </si>
  <si>
    <t>Strategy 4: Surveillance: ND+LGD, RFA: HGD, Treatment: Detected EAC+ Clinical EAC</t>
  </si>
  <si>
    <t>Strategy 5: Surveillance: ND, RFA: LGD+HGD, Treatment: Detected EAC+ Clinical EAC</t>
  </si>
  <si>
    <t>Strategy 6: RFA: ND+LGD+HGD, Treatment: Detected EAC+ Clinical EAC</t>
  </si>
  <si>
    <t>Content</t>
  </si>
  <si>
    <t>Sheet</t>
  </si>
  <si>
    <t>Results for ages:</t>
  </si>
  <si>
    <t>50-85</t>
  </si>
  <si>
    <t>60-85</t>
  </si>
  <si>
    <t>70-85</t>
  </si>
  <si>
    <t>Definitions of outputs in the templates</t>
  </si>
  <si>
    <t>Defined as:</t>
  </si>
  <si>
    <t>The intervention is at age 50 , there is a first screening in which you detect all BE,hereafter you follow up according to the applied strategy untill death or age 85</t>
  </si>
  <si>
    <t>The intervention is at age 60 , there is a first screening in which you detect all BE,hereafter you follow up according to the applied strategy untill death or age 85</t>
  </si>
  <si>
    <t>The intervention is at age 70 , there is a first screening in which you detect all BE,hereafter you follow up according to the applied strategy untill death or age 85</t>
  </si>
  <si>
    <t>Results for the BE detected population at the startage of your intervention, not for the NON-BE population at the startage of your intervention</t>
  </si>
  <si>
    <t>0. No surveillance, Treatment: All diagnosed EAC</t>
  </si>
  <si>
    <t>3. Surveillance: ND+LGD+HGD Treatment: All diagnosed  EAC</t>
  </si>
  <si>
    <t>4. Surveillance ND+LGD, Ablation: HGD, Treatment: All diagnosed EAC</t>
  </si>
  <si>
    <t>5. Surveillance ND, Ablation:LGD+HGD, Treatment: All diagnosed EAC</t>
  </si>
  <si>
    <t>6. Ablation:ND+LGD+HGD, Treatment: All diagnosed  EAC</t>
  </si>
  <si>
    <t>Strategy 0: No surveillance, Treatment: Detected EAC+ Clinical EAC</t>
  </si>
  <si>
    <t>Results at screening/intervention</t>
  </si>
  <si>
    <t>Number of ND patients</t>
  </si>
  <si>
    <t>Number of LGD patients</t>
  </si>
  <si>
    <t>Number of HGD patients</t>
  </si>
  <si>
    <t>Results from screening/intervention untill end age in your BE population</t>
  </si>
  <si>
    <t>Prevalent Clinical EAC</t>
  </si>
  <si>
    <t>Screendetected Cancers at start age</t>
  </si>
  <si>
    <t>STARTGRADING TRUE POSITIVES</t>
  </si>
  <si>
    <t>STARTGRADING FALSE POSITIVES</t>
  </si>
  <si>
    <t>Per 1000 patients with BE (ND + LGD + HGD) ; Denominator = 1000 BE patients TRUE + FALSE POSITIVES  (ND+LGD+HGD)</t>
  </si>
  <si>
    <t>TRUE POSITIVES Surveillance Detected EAC From STARTGRADING ND ( TRUE POSITIVE)</t>
  </si>
  <si>
    <t>TRUE POSITIVES Surveillance Detected EAC From STARTGRADING LGD ( TRUE POSITIVE)</t>
  </si>
  <si>
    <t>TRUE POSITIVES Surveillance Detected EAC From STARTGRADING HGD ( TRUE POSITIVE)</t>
  </si>
  <si>
    <t>TRUE POSITIVES Surveillance Detected EAC From STARTGRADING ND ( FALSE POSITIVE)</t>
  </si>
  <si>
    <t>TRUE POSITIVES Surveillance Detected EAC From STARTGRADING LGD ( FALSE POSITIVE)</t>
  </si>
  <si>
    <t>TRUE POSITIVES Surveillance Detected EAC From STARTGRADING HGD ( FALSE POSITIVE)</t>
  </si>
  <si>
    <t>TOTAL TRUE POSITIVES Surveillance Detected EAC</t>
  </si>
  <si>
    <t>TOTAL FALSE POSITIVES Surveillance Detected EAC</t>
  </si>
  <si>
    <t>FALSE POSITIVES Surveillance Detected EAC From STARTGRADING ND ( TRUE POSITIVE)</t>
  </si>
  <si>
    <t>FALSE POSITIVES Surveillance Detected EAC From STARTGRADING LGD ( TRUE POSITIVE)</t>
  </si>
  <si>
    <t>FALSE POSITIVES Surveillance Detected EAC From STARTGRADING HGD ( TRUE POSITIVE)</t>
  </si>
  <si>
    <t>FALSE POSITIVES Surveillance Detected EAC From STARTGRADING ND ( FALSE POSITIVE)</t>
  </si>
  <si>
    <t>FALSE POSITIVES Surveillance Detected EAC From STARTGRADING LGD ( FALSE POSITIVE)</t>
  </si>
  <si>
    <t>FALSE POSITIVES Surveillance Detected EAC From STARTGRADING HGD ( FALSE POSITIVE)</t>
  </si>
  <si>
    <t>TOTAL Clinical EAC (= always true positive)</t>
  </si>
  <si>
    <t>Clinical EAC From STARTGRADING ND ( TRUE POSITIVE)</t>
  </si>
  <si>
    <t>Clinical EAC From STARTGRADING LGD ( TRUE POSITIVE)</t>
  </si>
  <si>
    <t>Clinical EAC From STARTGRADING HGD ( TRUE POSITIVE)</t>
  </si>
  <si>
    <t>Clinical EAC From STARTGRADING ND ( FALSE POSITIVE)</t>
  </si>
  <si>
    <t>Clinical EAC From STARTGRADING LGD ( FALSE POSITIVE)</t>
  </si>
  <si>
    <t>Clinical EAC From STARTGRADING HGD ( FALSE POSITIVE)</t>
  </si>
  <si>
    <t>TOTAL Deaths because of EAC</t>
  </si>
  <si>
    <t>Death because of EAC From STARTGRADING ND ( TRUE POSITIVE)</t>
  </si>
  <si>
    <t>Death because of EAC From STARTGRADING LGD ( TRUE POSITIVE)</t>
  </si>
  <si>
    <t>Death because of EAC From STARTGRADING HGD ( TRUE POSITIVE)</t>
  </si>
  <si>
    <t>Death because of EAC From STARTGRADING ND ( FALSE POSITIVE)</t>
  </si>
  <si>
    <t>Death because of EAC From STARTGRADING LGD ( FALSE POSITIVE)</t>
  </si>
  <si>
    <t>Death because of EAC From STARTGRADING HGD ( FALSE POSITIVE)</t>
  </si>
  <si>
    <t>TOTAL Deaths because of Other Causes</t>
  </si>
  <si>
    <t>Death because of  Other Causes From STARTGRADING ND ( TRUE POSITIVE)</t>
  </si>
  <si>
    <t>Death because of  Other Causes From STARTGRADING LGD ( TRUE POSITIVE)</t>
  </si>
  <si>
    <t>Death because of  Other Causes From STARTGRADING HGD ( TRUE POSITIVE)</t>
  </si>
  <si>
    <t>Death because of  Other Causes From STARTGRADING ND ( FALSE POSITIVE)</t>
  </si>
  <si>
    <t>Death because of  Other Causes from STARTGRADING LGD ( FALSE POSITIVE)</t>
  </si>
  <si>
    <t>Death because of  Other Causes From STARTGRADING HGD ( FALSE POSITIVE)</t>
  </si>
  <si>
    <t>TOTAL Number of endoscopies</t>
  </si>
  <si>
    <t xml:space="preserve"> Number of endoscopies  From STARTGRADING ND ( TRUE POSITIVE)</t>
  </si>
  <si>
    <t xml:space="preserve"> Number of endoscopies  From STARTGRADING ND ( FALSE POSITIVE)</t>
  </si>
  <si>
    <t xml:space="preserve"> Number of endoscopies  From STARTGRADING HGD ( FALSE POSITIVE)</t>
  </si>
  <si>
    <t>TOTAL Number of RFA treatments (2 year treatments)</t>
  </si>
  <si>
    <t xml:space="preserve"> Number of RFA treatments  From STARTGRADING ND ( TRUE POSITIVE)</t>
  </si>
  <si>
    <t xml:space="preserve"> Number of RFA treatments  From STARTGRADING ND ( FALSE POSITIVE)</t>
  </si>
  <si>
    <t xml:space="preserve"> Number of RFA treatments  From STARTGRADING HGD ( FALSE POSITIVE)</t>
  </si>
  <si>
    <t xml:space="preserve">TOTAL Number of additional touch ups </t>
  </si>
  <si>
    <t xml:space="preserve"> Number of touch ups From STARTGRADING HGD ( TRUE POSITIVE)</t>
  </si>
  <si>
    <t xml:space="preserve"> Number of touch ups from STARTGRADING LGD ( FALSE POSITIVE)</t>
  </si>
  <si>
    <t xml:space="preserve"> Number of touch ups From STARTGRADING HGD ( FALSE POSITIVE)</t>
  </si>
  <si>
    <t xml:space="preserve">TOTAL Number of Lifeyears </t>
  </si>
  <si>
    <t xml:space="preserve"> Number of Lifeyears From STARTGRADING LGD ( TRUE POSITIVE)</t>
  </si>
  <si>
    <t xml:space="preserve"> Number of Lifeyears From STARTGRADING HGD ( TRUE POSITIVE)</t>
  </si>
  <si>
    <t xml:space="preserve"> Number of Lifeyears From STARTGRADING ND ( FALSE POSITIVE)</t>
  </si>
  <si>
    <t xml:space="preserve"> Number of Lifeyears from STARTGRADING LGD ( FALSE POSITIVE)</t>
  </si>
  <si>
    <t xml:space="preserve"> Number of Lifeyears From STARTGRADING HGD ( FALSE POSITIVE)</t>
  </si>
  <si>
    <t>Results Strategies RS</t>
  </si>
  <si>
    <t>Strategies:</t>
  </si>
  <si>
    <t>Age 50</t>
  </si>
  <si>
    <t>Age 60</t>
  </si>
  <si>
    <t>Age 70</t>
  </si>
  <si>
    <t>MALES</t>
  </si>
  <si>
    <t>FEMALES</t>
  </si>
  <si>
    <t xml:space="preserve"> Number of endoscopies  From STARTGRADING LGD ( TRUE POSITIVE)</t>
  </si>
  <si>
    <t xml:space="preserve"> Number of endoscopies  From STARTGRADING HGD ( TRUE POSITIVE)</t>
  </si>
  <si>
    <t xml:space="preserve"> Number of endoscopies  from STARTGRADING LGD ( FALSE POSITIVE)</t>
  </si>
  <si>
    <t xml:space="preserve"> Number of RFA treatments  From STARTGRADING LGD ( TRUE POSITIVE)</t>
  </si>
  <si>
    <t xml:space="preserve"> Number of RFA treatments  From STARTGRADING HGD ( TRUE POSITIVE)</t>
  </si>
  <si>
    <t xml:space="preserve"> Number of RFA treatments  from STARTGRADING LGD ( FALSE POSITIVE)</t>
  </si>
  <si>
    <t xml:space="preserve"> Number of touch ups From STARTGRADING ND ( TRUE POSITIVE)</t>
  </si>
  <si>
    <t xml:space="preserve"> Number of touch ups From STARTGRADING LGD ( TRUE POSITIVE)</t>
  </si>
  <si>
    <t xml:space="preserve"> Number of touch ups From STARTGRADING ND ( FALSE POSITIVE)</t>
  </si>
  <si>
    <t xml:space="preserve"> Number of Lifeyears From STARTGRADING ND ( TRUE POSITIVE)</t>
  </si>
  <si>
    <t>Base Case Runs:</t>
  </si>
  <si>
    <t>MALE</t>
  </si>
  <si>
    <t>AGE 60</t>
  </si>
  <si>
    <t>AGE 50</t>
  </si>
  <si>
    <t>AGE 70</t>
  </si>
  <si>
    <t>FEMALE</t>
  </si>
  <si>
    <t>Sensitivity RUNS</t>
  </si>
  <si>
    <t>Sensitivity Runs: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</si>
</sst>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[$-409]mmmm\ d\,\ yyyy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9" fillId="0" borderId="0" xfId="1" applyFont="1" applyBorder="1"/>
    <xf numFmtId="0" fontId="10" fillId="0" borderId="0" xfId="0" applyFont="1" applyBorder="1"/>
    <xf numFmtId="0" fontId="2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0" xfId="1" applyBorder="1" applyAlignment="1">
      <alignment vertical="center" wrapText="1"/>
    </xf>
    <xf numFmtId="2" fontId="1" fillId="0" borderId="0" xfId="0" applyNumberFormat="1" applyFont="1" applyBorder="1"/>
    <xf numFmtId="0" fontId="1" fillId="0" borderId="0" xfId="0" applyNumberFormat="1" applyFont="1" applyBorder="1"/>
    <xf numFmtId="0" fontId="0" fillId="0" borderId="0" xfId="0" applyBorder="1" applyAlignment="1">
      <alignment horizontal="left" vertical="center" indent="1"/>
    </xf>
    <xf numFmtId="0" fontId="7" fillId="0" borderId="0" xfId="1" applyBorder="1" applyAlignment="1">
      <alignment horizontal="left" vertical="center" indent="1"/>
    </xf>
    <xf numFmtId="0" fontId="1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2" fillId="2" borderId="6" xfId="0" applyFont="1" applyFill="1" applyBorder="1"/>
    <xf numFmtId="0" fontId="11" fillId="2" borderId="6" xfId="0" applyFont="1" applyFill="1" applyBorder="1"/>
    <xf numFmtId="0" fontId="1" fillId="2" borderId="6" xfId="0" applyFont="1" applyFill="1" applyBorder="1"/>
    <xf numFmtId="0" fontId="1" fillId="0" borderId="0" xfId="0" applyFont="1" applyBorder="1" applyAlignment="1">
      <alignment wrapText="1"/>
    </xf>
    <xf numFmtId="0" fontId="9" fillId="0" borderId="2" xfId="1" applyFont="1" applyBorder="1"/>
    <xf numFmtId="0" fontId="4" fillId="0" borderId="5" xfId="0" applyFont="1" applyBorder="1"/>
    <xf numFmtId="0" fontId="4" fillId="0" borderId="8" xfId="0" applyFont="1" applyBorder="1"/>
    <xf numFmtId="165" fontId="13" fillId="0" borderId="0" xfId="0" applyNumberFormat="1" applyFont="1"/>
    <xf numFmtId="0" fontId="3" fillId="2" borderId="0" xfId="0" applyFont="1" applyFill="1"/>
    <xf numFmtId="0" fontId="2" fillId="2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0" xfId="0" applyFont="1" applyFill="1"/>
    <xf numFmtId="0" fontId="4" fillId="2" borderId="6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3" fillId="0" borderId="0" xfId="0" applyFont="1" applyFill="1"/>
    <xf numFmtId="0" fontId="4" fillId="0" borderId="8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/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0" fillId="0" borderId="0" xfId="0" applyFont="1"/>
    <xf numFmtId="0" fontId="4" fillId="0" borderId="8" xfId="0" applyFont="1" applyFill="1" applyBorder="1"/>
    <xf numFmtId="0" fontId="4" fillId="3" borderId="1" xfId="0" applyFont="1" applyFill="1" applyBorder="1"/>
    <xf numFmtId="164" fontId="4" fillId="0" borderId="8" xfId="0" applyNumberFormat="1" applyFont="1" applyFill="1" applyBorder="1"/>
    <xf numFmtId="0" fontId="0" fillId="0" borderId="0" xfId="0" applyBorder="1" applyAlignment="1">
      <alignment vertical="center"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2" fillId="0" borderId="2" xfId="1" applyFont="1" applyFill="1" applyBorder="1" applyAlignment="1">
      <alignment horizontal="center"/>
    </xf>
    <xf numFmtId="0" fontId="12" fillId="0" borderId="3" xfId="1" applyFont="1" applyFill="1" applyBorder="1" applyAlignment="1">
      <alignment horizontal="center"/>
    </xf>
    <xf numFmtId="0" fontId="12" fillId="0" borderId="4" xfId="1" applyFont="1" applyFill="1" applyBorder="1" applyAlignment="1">
      <alignment horizontal="center"/>
    </xf>
    <xf numFmtId="0" fontId="12" fillId="2" borderId="9" xfId="1" applyFont="1" applyFill="1" applyBorder="1" applyAlignment="1">
      <alignment horizontal="center"/>
    </xf>
    <xf numFmtId="0" fontId="12" fillId="2" borderId="7" xfId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sophagus_projects/CISNET/ER_EET/ErasmusUW_RUNS/Results_RF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_Real_Sens"/>
      <sheetName val="GRAPHS_Real"/>
      <sheetName val="RUN"/>
      <sheetName val="AM_s0hgd_60_t"/>
      <sheetName val="AM_s4nd_60_t"/>
      <sheetName val="AM_s6_60_t"/>
      <sheetName val="AM_s5nd_60_t"/>
      <sheetName val="AM_s3_60_t"/>
      <sheetName val="AM_s2_60_t"/>
      <sheetName val="AM_s4_60_t"/>
      <sheetName val="AM_s1_60_t"/>
      <sheetName val="AM_s3_60_f"/>
      <sheetName val="AM_s2_60_f"/>
      <sheetName val="AM_s1_60_f"/>
      <sheetName val="AM_s0hgd_60_f"/>
      <sheetName val="AM_s0nd_60_t"/>
      <sheetName val="AM_s0lgd_60_f"/>
      <sheetName val="AM_s0lgd_60_t"/>
      <sheetName val="AM_s4nd_60_f"/>
      <sheetName val="AM_s0nd_60_f"/>
      <sheetName val="AM_s4_60_f"/>
      <sheetName val="AM_s5_60_f"/>
      <sheetName val="AM_s5_60_t"/>
      <sheetName val="AM_s4lgd_60_f"/>
      <sheetName val="AM_s4lgd_60_t"/>
      <sheetName val="AM_s5nd_60_f"/>
      <sheetName val="AM_s6_60_f"/>
      <sheetName val="AM_s6lgd_60_f"/>
      <sheetName val="AM_s6lgd_60_t"/>
      <sheetName val="Sheet1"/>
    </sheetNames>
    <sheetDataSet>
      <sheetData sheetId="0">
        <row r="11">
          <cell r="B11">
            <v>5.3239042937890213</v>
          </cell>
          <cell r="C11">
            <v>5.3239021301269531</v>
          </cell>
          <cell r="D11">
            <v>725.14933569789116</v>
          </cell>
          <cell r="E11">
            <v>78.813123296368872</v>
          </cell>
          <cell r="F11">
            <v>22.789886406346358</v>
          </cell>
          <cell r="G11">
            <v>19.857907585195239</v>
          </cell>
          <cell r="H11">
            <v>129.50515787437922</v>
          </cell>
          <cell r="I11">
            <v>18.56068484603006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67.688232790878544</v>
          </cell>
          <cell r="Y11">
            <v>32.657343683507712</v>
          </cell>
          <cell r="Z11">
            <v>13.608449381484144</v>
          </cell>
          <cell r="AA11">
            <v>8.2065241316565647</v>
          </cell>
          <cell r="AB11">
            <v>3.4410905835913543</v>
          </cell>
          <cell r="AC11">
            <v>7.2802177645384241</v>
          </cell>
          <cell r="AD11">
            <v>2.4946072461003421</v>
          </cell>
          <cell r="AE11">
            <v>48.808091331973529</v>
          </cell>
          <cell r="AF11">
            <v>22.781633821004593</v>
          </cell>
          <cell r="AG11">
            <v>10.097656536604692</v>
          </cell>
          <cell r="AH11">
            <v>6.3043861065050546</v>
          </cell>
          <cell r="AI11">
            <v>2.5551381572189533</v>
          </cell>
          <cell r="AJ11">
            <v>5.1836471157937991</v>
          </cell>
          <cell r="AK11">
            <v>1.8856295948464352</v>
          </cell>
          <cell r="AL11">
            <v>951.1919086680266</v>
          </cell>
          <cell r="AM11">
            <v>706.24899115148139</v>
          </cell>
          <cell r="AN11">
            <v>69.137306117657417</v>
          </cell>
          <cell r="AO11">
            <v>16.607480886906245</v>
          </cell>
          <cell r="AP11">
            <v>17.409056891719374</v>
          </cell>
          <cell r="AQ11">
            <v>125.01467416027118</v>
          </cell>
          <cell r="AR11">
            <v>16.774399459990903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20495.693867668426</v>
          </cell>
          <cell r="CJ11">
            <v>15123.142618163676</v>
          </cell>
          <cell r="CK11">
            <v>1547.2082410084079</v>
          </cell>
          <cell r="CL11">
            <v>390.31156910795784</v>
          </cell>
          <cell r="CM11">
            <v>389.01070479991796</v>
          </cell>
          <cell r="CN11">
            <v>2680.661107605617</v>
          </cell>
          <cell r="CO11">
            <v>365.35962698284601</v>
          </cell>
        </row>
        <row r="47">
          <cell r="B47">
            <v>5.3239042937890213</v>
          </cell>
          <cell r="C47">
            <v>5.3239021301269531</v>
          </cell>
          <cell r="D47">
            <v>725.14933569789116</v>
          </cell>
          <cell r="E47">
            <v>78.813123296368872</v>
          </cell>
          <cell r="F47">
            <v>22.789886406346358</v>
          </cell>
          <cell r="G47">
            <v>19.857907585195239</v>
          </cell>
          <cell r="H47">
            <v>129.50515787437922</v>
          </cell>
          <cell r="I47">
            <v>18.56068484603006</v>
          </cell>
          <cell r="J47">
            <v>47.907464745329946</v>
          </cell>
          <cell r="K47">
            <v>20.589681130497308</v>
          </cell>
          <cell r="L47">
            <v>10.717639808061984</v>
          </cell>
          <cell r="M47">
            <v>6.8803468971488106</v>
          </cell>
          <cell r="N47">
            <v>2.7715820212188356</v>
          </cell>
          <cell r="O47">
            <v>4.936020661217662</v>
          </cell>
          <cell r="P47">
            <v>2.0121942271853492</v>
          </cell>
          <cell r="Q47">
            <v>23.948229562563284</v>
          </cell>
          <cell r="R47">
            <v>10.284752080062219</v>
          </cell>
          <cell r="S47">
            <v>5.7430994761324783</v>
          </cell>
          <cell r="T47">
            <v>3.4997872246760675</v>
          </cell>
          <cell r="U47">
            <v>1.3041659941009875</v>
          </cell>
          <cell r="V47">
            <v>2.3496999134224543</v>
          </cell>
          <cell r="W47">
            <v>0.76672487416907564</v>
          </cell>
          <cell r="X47">
            <v>22.47164218527595</v>
          </cell>
          <cell r="Y47">
            <v>13.436027998297797</v>
          </cell>
          <cell r="Z47">
            <v>3.4227478832523808</v>
          </cell>
          <cell r="AA47">
            <v>1.6086548197279411</v>
          </cell>
          <cell r="AB47">
            <v>0.80891308494871383</v>
          </cell>
          <cell r="AC47">
            <v>2.6303432286087429</v>
          </cell>
          <cell r="AD47">
            <v>0.56495517044037158</v>
          </cell>
          <cell r="AE47">
            <v>38.398608889606294</v>
          </cell>
          <cell r="AF47">
            <v>18.575652633278061</v>
          </cell>
          <cell r="AG47">
            <v>7.6580773915212701</v>
          </cell>
          <cell r="AH47">
            <v>4.5856750847432757</v>
          </cell>
          <cell r="AI47">
            <v>1.9846801766768896</v>
          </cell>
          <cell r="AJ47">
            <v>4.1362789264384343</v>
          </cell>
          <cell r="AK47">
            <v>1.4582446769483615</v>
          </cell>
          <cell r="AL47">
            <v>961.60139111039393</v>
          </cell>
          <cell r="AM47">
            <v>710.45497233920798</v>
          </cell>
          <cell r="AN47">
            <v>71.576885262740845</v>
          </cell>
          <cell r="AO47">
            <v>18.326191908668026</v>
          </cell>
          <cell r="AP47">
            <v>17.979514872261433</v>
          </cell>
          <cell r="AQ47">
            <v>126.06204234962655</v>
          </cell>
          <cell r="AR47">
            <v>17.201784377888977</v>
          </cell>
          <cell r="AS47">
            <v>8429.6172245293274</v>
          </cell>
          <cell r="AT47">
            <v>5381.7849648553865</v>
          </cell>
          <cell r="AU47">
            <v>1095.0353647262534</v>
          </cell>
          <cell r="AV47">
            <v>398.97024080297007</v>
          </cell>
          <cell r="AW47">
            <v>231.79853845363698</v>
          </cell>
          <cell r="AX47">
            <v>1118.1123160227155</v>
          </cell>
          <cell r="AY47">
            <v>203.91579966836397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20626.898102631076</v>
          </cell>
          <cell r="CJ47">
            <v>15168.30197954422</v>
          </cell>
          <cell r="CK47">
            <v>1579.634283240641</v>
          </cell>
          <cell r="CL47">
            <v>416.90921830748243</v>
          </cell>
          <cell r="CM47">
            <v>396.40978326265275</v>
          </cell>
          <cell r="CN47">
            <v>2694.0890648157665</v>
          </cell>
          <cell r="CO47">
            <v>371.55377346031372</v>
          </cell>
        </row>
        <row r="59">
          <cell r="B59">
            <v>5.3239042937890213</v>
          </cell>
          <cell r="C59">
            <v>5.3239021301269531</v>
          </cell>
          <cell r="D59">
            <v>725.52153462727199</v>
          </cell>
          <cell r="E59">
            <v>78.614252299787992</v>
          </cell>
          <cell r="F59">
            <v>22.939495779920961</v>
          </cell>
          <cell r="G59">
            <v>19.918116235536239</v>
          </cell>
          <cell r="H59">
            <v>129.70767788007169</v>
          </cell>
          <cell r="I59">
            <v>18.38735691323021</v>
          </cell>
          <cell r="J59">
            <v>13.166435033241536</v>
          </cell>
          <cell r="K59">
            <v>5.0073157047462233</v>
          </cell>
          <cell r="L59">
            <v>3.5441747555014462</v>
          </cell>
          <cell r="M59">
            <v>1.6446584354292795</v>
          </cell>
          <cell r="N59">
            <v>0.85808266196310234</v>
          </cell>
          <cell r="O59">
            <v>1.6923296944272297</v>
          </cell>
          <cell r="P59">
            <v>0.41987378117425311</v>
          </cell>
          <cell r="Q59">
            <v>6.7234810286724285</v>
          </cell>
          <cell r="R59">
            <v>3.1701387233636837</v>
          </cell>
          <cell r="S59">
            <v>1.8096743319606452</v>
          </cell>
          <cell r="T59">
            <v>0.48771364974825904</v>
          </cell>
          <cell r="U59">
            <v>0.41070623136695494</v>
          </cell>
          <cell r="V59">
            <v>0.76090663400574254</v>
          </cell>
          <cell r="W59">
            <v>8.4341458227142535E-2</v>
          </cell>
          <cell r="X59">
            <v>24.611204212672487</v>
          </cell>
          <cell r="Y59">
            <v>19.367365722897972</v>
          </cell>
          <cell r="Z59">
            <v>1.6446584354292795</v>
          </cell>
          <cell r="AA59">
            <v>0.53538490874620914</v>
          </cell>
          <cell r="AB59">
            <v>1.433804789861423</v>
          </cell>
          <cell r="AC59">
            <v>1.4173032002082866</v>
          </cell>
          <cell r="AD59">
            <v>0.21268715552931597</v>
          </cell>
          <cell r="AE59">
            <v>22.484332657379326</v>
          </cell>
          <cell r="AF59">
            <v>15.331810297725346</v>
          </cell>
          <cell r="AG59">
            <v>2.6292532847330956</v>
          </cell>
          <cell r="AH59">
            <v>1.0799373672997166</v>
          </cell>
          <cell r="AI59">
            <v>1.4851430687822926</v>
          </cell>
          <cell r="AJ59">
            <v>1.6941632043886894</v>
          </cell>
          <cell r="AK59">
            <v>0.26402543445018534</v>
          </cell>
          <cell r="AL59">
            <v>977.51566734262065</v>
          </cell>
          <cell r="AM59">
            <v>713.77075991653851</v>
          </cell>
          <cell r="AN59">
            <v>76.373023934639022</v>
          </cell>
          <cell r="AO59">
            <v>21.972783378132089</v>
          </cell>
          <cell r="AP59">
            <v>18.531285180472384</v>
          </cell>
          <cell r="AQ59">
            <v>128.65372697569865</v>
          </cell>
          <cell r="AR59">
            <v>18.214087957139871</v>
          </cell>
          <cell r="AS59">
            <v>6473.2435891324185</v>
          </cell>
          <cell r="AT59">
            <v>3975.6454871819315</v>
          </cell>
          <cell r="AU59">
            <v>865.68439426331395</v>
          </cell>
          <cell r="AV59">
            <v>266.16330706524724</v>
          </cell>
          <cell r="AW59">
            <v>153.91399371472784</v>
          </cell>
          <cell r="AX59">
            <v>1072.3264674496975</v>
          </cell>
          <cell r="AY59">
            <v>139.50993945750108</v>
          </cell>
          <cell r="AZ59">
            <v>199.94792831709452</v>
          </cell>
          <cell r="BA59">
            <v>73.206552231198259</v>
          </cell>
          <cell r="BB59">
            <v>50.32801493210512</v>
          </cell>
          <cell r="BC59">
            <v>23.052720745431806</v>
          </cell>
          <cell r="BD59">
            <v>6.4282859248774296</v>
          </cell>
          <cell r="BE59">
            <v>28.454241091891848</v>
          </cell>
          <cell r="BF59">
            <v>18.478113391590053</v>
          </cell>
          <cell r="CB59">
            <v>444.80951665010394</v>
          </cell>
          <cell r="CC59">
            <v>100.47634588798721</v>
          </cell>
          <cell r="CD59">
            <v>125.0417123516232</v>
          </cell>
          <cell r="CE59">
            <v>113.28524647874411</v>
          </cell>
          <cell r="CF59">
            <v>17.249661717412106</v>
          </cell>
          <cell r="CG59">
            <v>47.154209188818513</v>
          </cell>
          <cell r="CH59">
            <v>41.60234102551879</v>
          </cell>
          <cell r="CI59">
            <v>20808.783429470368</v>
          </cell>
          <cell r="CJ59">
            <v>15196.064370867723</v>
          </cell>
          <cell r="CK59">
            <v>1631.6538993256356</v>
          </cell>
          <cell r="CL59">
            <v>470.19611222547769</v>
          </cell>
          <cell r="CM59">
            <v>403.10358231176264</v>
          </cell>
          <cell r="CN59">
            <v>2724.0800363768376</v>
          </cell>
          <cell r="CO59">
            <v>383.68542836293216</v>
          </cell>
        </row>
        <row r="71">
          <cell r="B71">
            <v>5.3239042937890213</v>
          </cell>
          <cell r="C71">
            <v>5.3239021301269531</v>
          </cell>
          <cell r="D71">
            <v>725.52153462727199</v>
          </cell>
          <cell r="E71">
            <v>78.614252299787992</v>
          </cell>
          <cell r="F71">
            <v>22.939495779920961</v>
          </cell>
          <cell r="G71">
            <v>19.918116235536239</v>
          </cell>
          <cell r="H71">
            <v>129.70767788007169</v>
          </cell>
          <cell r="I71">
            <v>18.38735691323021</v>
          </cell>
          <cell r="J71">
            <v>10.825042812457598</v>
          </cell>
          <cell r="K71">
            <v>4.4150919871947663</v>
          </cell>
          <cell r="L71">
            <v>2.1562077146765133</v>
          </cell>
          <cell r="M71">
            <v>1.6446584354292795</v>
          </cell>
          <cell r="N71">
            <v>0.81774544281099071</v>
          </cell>
          <cell r="O71">
            <v>1.3714654511717959</v>
          </cell>
          <cell r="P71">
            <v>0.41987378117425311</v>
          </cell>
          <cell r="Q71">
            <v>3.8082001899516316</v>
          </cell>
          <cell r="R71">
            <v>2.1287050652546191</v>
          </cell>
          <cell r="S71">
            <v>0.45471047044198581</v>
          </cell>
          <cell r="T71">
            <v>0.48771364974825904</v>
          </cell>
          <cell r="U71">
            <v>0.27686000418040269</v>
          </cell>
          <cell r="V71">
            <v>0.37586954209922219</v>
          </cell>
          <cell r="W71">
            <v>8.4341458227142535E-2</v>
          </cell>
          <cell r="X71">
            <v>18.648629818005798</v>
          </cell>
          <cell r="Y71">
            <v>14.481061675608082</v>
          </cell>
          <cell r="Z71">
            <v>1.3898005507863924</v>
          </cell>
          <cell r="AA71">
            <v>0.53538490874620914</v>
          </cell>
          <cell r="AB71">
            <v>0.88925233130791592</v>
          </cell>
          <cell r="AC71">
            <v>1.1404431960278838</v>
          </cell>
          <cell r="AD71">
            <v>0.21268715552931597</v>
          </cell>
          <cell r="AE71">
            <v>16.166057330189474</v>
          </cell>
          <cell r="AF71">
            <v>11.277919772938125</v>
          </cell>
          <cell r="AG71">
            <v>1.468641479129156</v>
          </cell>
          <cell r="AH71">
            <v>1.0799373672997166</v>
          </cell>
          <cell r="AI71">
            <v>1.0194315385715489</v>
          </cell>
          <cell r="AJ71">
            <v>1.0561017378007413</v>
          </cell>
          <cell r="AK71">
            <v>0.26402543445018534</v>
          </cell>
          <cell r="AL71">
            <v>983.83394266981054</v>
          </cell>
          <cell r="AM71">
            <v>717.82465044132584</v>
          </cell>
          <cell r="AN71">
            <v>77.533635740242971</v>
          </cell>
          <cell r="AO71">
            <v>21.972783378132089</v>
          </cell>
          <cell r="AP71">
            <v>18.996996710683128</v>
          </cell>
          <cell r="AQ71">
            <v>129.29178844228659</v>
          </cell>
          <cell r="AR71">
            <v>18.214087957139871</v>
          </cell>
          <cell r="AS71">
            <v>6082.5079482656811</v>
          </cell>
          <cell r="AT71">
            <v>3952.7064440541099</v>
          </cell>
          <cell r="AU71">
            <v>608.23392653492283</v>
          </cell>
          <cell r="AV71">
            <v>266.16330706524724</v>
          </cell>
          <cell r="AW71">
            <v>145.53668670081885</v>
          </cell>
          <cell r="AX71">
            <v>970.35764445308212</v>
          </cell>
          <cell r="AY71">
            <v>139.50993945750108</v>
          </cell>
          <cell r="AZ71">
            <v>430.54847616987098</v>
          </cell>
          <cell r="BA71">
            <v>167.71298968467295</v>
          </cell>
          <cell r="BB71">
            <v>79.002277219372132</v>
          </cell>
          <cell r="BC71">
            <v>23.052720745431806</v>
          </cell>
          <cell r="BD71">
            <v>11.954484948716726</v>
          </cell>
          <cell r="BE71">
            <v>130.34789018008735</v>
          </cell>
          <cell r="BF71">
            <v>18.478113391590053</v>
          </cell>
          <cell r="CB71">
            <v>827.60422587375911</v>
          </cell>
          <cell r="CC71">
            <v>206.20386430559475</v>
          </cell>
          <cell r="CD71">
            <v>201.57241814294775</v>
          </cell>
          <cell r="CE71">
            <v>113.28524647874411</v>
          </cell>
          <cell r="CF71">
            <v>28.210384267017719</v>
          </cell>
          <cell r="CG71">
            <v>236.72997165393596</v>
          </cell>
          <cell r="CH71">
            <v>41.60234102551879</v>
          </cell>
          <cell r="CI71">
            <v>20872.412825768879</v>
          </cell>
          <cell r="CJ71">
            <v>15232.56790404142</v>
          </cell>
          <cell r="CK71">
            <v>1647.6226709839711</v>
          </cell>
          <cell r="CL71">
            <v>470.19611222547769</v>
          </cell>
          <cell r="CM71">
            <v>407.79278403819569</v>
          </cell>
          <cell r="CN71">
            <v>2730.5479261168825</v>
          </cell>
          <cell r="CO71">
            <v>383.68542836293216</v>
          </cell>
        </row>
        <row r="83">
          <cell r="B83">
            <v>5.3239042937890213</v>
          </cell>
          <cell r="C83">
            <v>5.3239021301269531</v>
          </cell>
          <cell r="D83">
            <v>725.52153462727199</v>
          </cell>
          <cell r="E83">
            <v>78.614252299787992</v>
          </cell>
          <cell r="F83">
            <v>22.939495779920961</v>
          </cell>
          <cell r="G83">
            <v>19.918116235536239</v>
          </cell>
          <cell r="H83">
            <v>129.70767788007169</v>
          </cell>
          <cell r="I83">
            <v>18.38735691323021</v>
          </cell>
          <cell r="J83">
            <v>12.326687470893029</v>
          </cell>
          <cell r="K83">
            <v>6.2009306896564365</v>
          </cell>
          <cell r="L83">
            <v>2.1562077146765133</v>
          </cell>
          <cell r="M83">
            <v>1.6446584354292795</v>
          </cell>
          <cell r="N83">
            <v>0.53355139878474955</v>
          </cell>
          <cell r="O83">
            <v>1.3714654511717959</v>
          </cell>
          <cell r="P83">
            <v>0.41987378117425311</v>
          </cell>
          <cell r="Q83">
            <v>3.412162038276354</v>
          </cell>
          <cell r="R83">
            <v>1.9031833399950862</v>
          </cell>
          <cell r="S83">
            <v>0.45471047044198581</v>
          </cell>
          <cell r="T83">
            <v>0.48771364974825904</v>
          </cell>
          <cell r="U83">
            <v>0.10634357776465798</v>
          </cell>
          <cell r="V83">
            <v>0.37586954209922219</v>
          </cell>
          <cell r="W83">
            <v>8.4341458227142535E-2</v>
          </cell>
          <cell r="X83">
            <v>9.4059061022878527</v>
          </cell>
          <cell r="Y83">
            <v>5.7737228686363444</v>
          </cell>
          <cell r="Z83">
            <v>1.3898005507863924</v>
          </cell>
          <cell r="AA83">
            <v>0.53538490874620914</v>
          </cell>
          <cell r="AB83">
            <v>0.35386742256170672</v>
          </cell>
          <cell r="AC83">
            <v>1.1404431960278838</v>
          </cell>
          <cell r="AD83">
            <v>0.21268715552931597</v>
          </cell>
          <cell r="AE83">
            <v>9.0153684804969529</v>
          </cell>
          <cell r="AF83">
            <v>4.7891280193325283</v>
          </cell>
          <cell r="AG83">
            <v>1.468641479129156</v>
          </cell>
          <cell r="AH83">
            <v>1.0799373672997166</v>
          </cell>
          <cell r="AI83">
            <v>0.35753444248462596</v>
          </cell>
          <cell r="AJ83">
            <v>1.0561017378007413</v>
          </cell>
          <cell r="AK83">
            <v>0.26402543445018534</v>
          </cell>
          <cell r="AL83">
            <v>990.98463151950295</v>
          </cell>
          <cell r="AM83">
            <v>724.31344219493133</v>
          </cell>
          <cell r="AN83">
            <v>77.533635740242971</v>
          </cell>
          <cell r="AO83">
            <v>21.972783378132089</v>
          </cell>
          <cell r="AP83">
            <v>19.658893806770049</v>
          </cell>
          <cell r="AQ83">
            <v>129.29178844228659</v>
          </cell>
          <cell r="AR83">
            <v>18.214087957139871</v>
          </cell>
          <cell r="AS83">
            <v>7331.8506349444979</v>
          </cell>
          <cell r="AT83">
            <v>5197.4726898691233</v>
          </cell>
          <cell r="AU83">
            <v>608.23392653492283</v>
          </cell>
          <cell r="AV83">
            <v>266.16330706524724</v>
          </cell>
          <cell r="AW83">
            <v>150.11312756462206</v>
          </cell>
          <cell r="AX83">
            <v>970.35764445308212</v>
          </cell>
          <cell r="AY83">
            <v>139.50993945750108</v>
          </cell>
          <cell r="AZ83">
            <v>999.99999999999989</v>
          </cell>
          <cell r="BA83">
            <v>729.10257021426401</v>
          </cell>
          <cell r="BB83">
            <v>79.002277219372132</v>
          </cell>
          <cell r="BC83">
            <v>23.052720745431806</v>
          </cell>
          <cell r="BD83">
            <v>20.016428249254677</v>
          </cell>
          <cell r="BE83">
            <v>130.34789018008735</v>
          </cell>
          <cell r="BF83">
            <v>18.478113391590053</v>
          </cell>
          <cell r="CB83">
            <v>1898.2328630991451</v>
          </cell>
          <cell r="CC83">
            <v>1253.4497489924861</v>
          </cell>
          <cell r="CD83">
            <v>201.57241814294775</v>
          </cell>
          <cell r="CE83">
            <v>113.28524647874411</v>
          </cell>
          <cell r="CF83">
            <v>51.593136805512266</v>
          </cell>
          <cell r="CG83">
            <v>236.72997165393596</v>
          </cell>
          <cell r="CH83">
            <v>41.60234102551879</v>
          </cell>
          <cell r="CI83">
            <v>20936.280395011385</v>
          </cell>
          <cell r="CJ83">
            <v>15287.469059519399</v>
          </cell>
          <cell r="CK83">
            <v>1647.6226709839711</v>
          </cell>
          <cell r="CL83">
            <v>470.19611222547769</v>
          </cell>
          <cell r="CM83">
            <v>416.7591978027217</v>
          </cell>
          <cell r="CN83">
            <v>2730.5479261168825</v>
          </cell>
          <cell r="CO83">
            <v>383.68542836293216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1"/>
  <sheetViews>
    <sheetView workbookViewId="0">
      <selection activeCell="B28" sqref="B28"/>
    </sheetView>
  </sheetViews>
  <sheetFormatPr defaultRowHeight="12.75" x14ac:dyDescent="0.2"/>
  <cols>
    <col min="1" max="1" width="34.140625" style="3" customWidth="1"/>
    <col min="2" max="2" width="100.140625" style="3" bestFit="1" customWidth="1"/>
    <col min="3" max="3" width="21.85546875" style="3" bestFit="1" customWidth="1"/>
    <col min="4" max="4" width="33.5703125" style="3" customWidth="1"/>
    <col min="5" max="16384" width="9.140625" style="3"/>
  </cols>
  <sheetData>
    <row r="1" spans="1:2" ht="15.75" x14ac:dyDescent="0.25">
      <c r="A1" s="5" t="s">
        <v>0</v>
      </c>
    </row>
    <row r="2" spans="1:2" ht="15" x14ac:dyDescent="0.25">
      <c r="B2" s="26"/>
    </row>
    <row r="3" spans="1:2" x14ac:dyDescent="0.2">
      <c r="A3" s="6" t="s">
        <v>6</v>
      </c>
      <c r="B3" s="6" t="s">
        <v>5</v>
      </c>
    </row>
    <row r="4" spans="1:2" ht="15.75" x14ac:dyDescent="0.25">
      <c r="A4" s="5"/>
      <c r="B4" s="5"/>
    </row>
    <row r="5" spans="1:2" x14ac:dyDescent="0.2">
      <c r="A5" s="4" t="s">
        <v>86</v>
      </c>
    </row>
    <row r="9" spans="1:2" x14ac:dyDescent="0.2">
      <c r="B9" s="3" t="s">
        <v>87</v>
      </c>
    </row>
    <row r="10" spans="1:2" x14ac:dyDescent="0.2">
      <c r="B10" s="3" t="s">
        <v>17</v>
      </c>
    </row>
    <row r="11" spans="1:2" x14ac:dyDescent="0.2">
      <c r="B11" s="3" t="s">
        <v>18</v>
      </c>
    </row>
    <row r="12" spans="1:2" x14ac:dyDescent="0.2">
      <c r="B12" s="3" t="s">
        <v>19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6" spans="1:2" x14ac:dyDescent="0.2">
      <c r="A16" s="4"/>
    </row>
    <row r="17" spans="1:3" x14ac:dyDescent="0.2">
      <c r="A17" s="3" t="s">
        <v>103</v>
      </c>
      <c r="B17" s="22" t="s">
        <v>104</v>
      </c>
      <c r="C17" s="22" t="s">
        <v>105</v>
      </c>
    </row>
    <row r="18" spans="1:3" x14ac:dyDescent="0.2">
      <c r="B18" s="22"/>
      <c r="C18" s="22" t="s">
        <v>106</v>
      </c>
    </row>
    <row r="19" spans="1:3" x14ac:dyDescent="0.2">
      <c r="B19" s="22"/>
      <c r="C19" s="22" t="s">
        <v>107</v>
      </c>
    </row>
    <row r="20" spans="1:3" x14ac:dyDescent="0.2">
      <c r="B20" s="22" t="s">
        <v>108</v>
      </c>
      <c r="C20" s="22" t="s">
        <v>105</v>
      </c>
    </row>
    <row r="21" spans="1:3" x14ac:dyDescent="0.2">
      <c r="B21" s="22"/>
      <c r="C21" s="22"/>
    </row>
    <row r="24" spans="1:3" x14ac:dyDescent="0.2">
      <c r="A24" s="3" t="s">
        <v>110</v>
      </c>
      <c r="B24" s="22" t="s">
        <v>104</v>
      </c>
      <c r="C24" s="22" t="s">
        <v>105</v>
      </c>
    </row>
    <row r="45" spans="5:5" ht="15" x14ac:dyDescent="0.25">
      <c r="E45" s="7"/>
    </row>
    <row r="46" spans="5:5" ht="15" x14ac:dyDescent="0.25">
      <c r="E46" s="7"/>
    </row>
    <row r="47" spans="5:5" ht="15" x14ac:dyDescent="0.2">
      <c r="E47" s="8"/>
    </row>
    <row r="48" spans="5:5" ht="15" x14ac:dyDescent="0.2">
      <c r="E48" s="9"/>
    </row>
    <row r="49" spans="3:5" ht="15" x14ac:dyDescent="0.2">
      <c r="E49" s="10"/>
    </row>
    <row r="50" spans="3:5" ht="15" x14ac:dyDescent="0.2">
      <c r="E50" s="9"/>
    </row>
    <row r="51" spans="3:5" ht="15" x14ac:dyDescent="0.2">
      <c r="E51" s="10"/>
    </row>
    <row r="52" spans="3:5" ht="15" x14ac:dyDescent="0.2">
      <c r="E52" s="9"/>
    </row>
    <row r="53" spans="3:5" ht="15" x14ac:dyDescent="0.2">
      <c r="E53" s="9"/>
    </row>
    <row r="54" spans="3:5" ht="15" x14ac:dyDescent="0.2">
      <c r="E54" s="9"/>
    </row>
    <row r="55" spans="3:5" ht="15" x14ac:dyDescent="0.2">
      <c r="E55" s="9"/>
    </row>
    <row r="56" spans="3:5" ht="15" x14ac:dyDescent="0.2">
      <c r="E56" s="10"/>
    </row>
    <row r="57" spans="3:5" ht="15" x14ac:dyDescent="0.2">
      <c r="E57" s="10"/>
    </row>
    <row r="58" spans="3:5" ht="15" x14ac:dyDescent="0.2">
      <c r="E58" s="9"/>
    </row>
    <row r="59" spans="3:5" ht="15" x14ac:dyDescent="0.2">
      <c r="E59" s="10"/>
    </row>
    <row r="60" spans="3:5" ht="15" x14ac:dyDescent="0.2">
      <c r="E60" s="9"/>
    </row>
    <row r="61" spans="3:5" ht="15" x14ac:dyDescent="0.2">
      <c r="E61" s="9"/>
    </row>
    <row r="62" spans="3:5" ht="15" x14ac:dyDescent="0.2">
      <c r="E62" s="9"/>
    </row>
    <row r="63" spans="3:5" ht="15" x14ac:dyDescent="0.2">
      <c r="C63" s="10"/>
      <c r="D63" s="9"/>
      <c r="E63" s="9"/>
    </row>
    <row r="64" spans="3:5" ht="15" x14ac:dyDescent="0.2">
      <c r="C64" s="10"/>
      <c r="D64" s="9"/>
      <c r="E64" s="9"/>
    </row>
    <row r="65" spans="2:5" ht="15" x14ac:dyDescent="0.2">
      <c r="C65" s="9"/>
      <c r="D65" s="9"/>
      <c r="E65" s="9"/>
    </row>
    <row r="66" spans="2:5" ht="15" x14ac:dyDescent="0.2">
      <c r="C66" s="9"/>
      <c r="D66" s="9"/>
      <c r="E66" s="9"/>
    </row>
    <row r="67" spans="2:5" ht="15" x14ac:dyDescent="0.2">
      <c r="C67" s="10"/>
      <c r="D67" s="9"/>
      <c r="E67" s="10"/>
    </row>
    <row r="68" spans="2:5" ht="15" x14ac:dyDescent="0.2">
      <c r="C68" s="10"/>
      <c r="D68" s="48"/>
      <c r="E68" s="9"/>
    </row>
    <row r="69" spans="2:5" ht="15" x14ac:dyDescent="0.2">
      <c r="C69" s="9"/>
      <c r="D69" s="48"/>
      <c r="E69" s="9"/>
    </row>
    <row r="70" spans="2:5" ht="15" x14ac:dyDescent="0.2">
      <c r="C70" s="9"/>
      <c r="D70" s="9"/>
      <c r="E70" s="9"/>
    </row>
    <row r="71" spans="2:5" ht="15" x14ac:dyDescent="0.2">
      <c r="C71" s="9"/>
      <c r="D71" s="9"/>
      <c r="E71" s="9"/>
    </row>
    <row r="72" spans="2:5" ht="15" x14ac:dyDescent="0.2">
      <c r="C72" s="9"/>
      <c r="D72" s="9"/>
      <c r="E72" s="9"/>
    </row>
    <row r="73" spans="2:5" ht="15" x14ac:dyDescent="0.2">
      <c r="C73" s="9"/>
      <c r="D73" s="9"/>
      <c r="E73" s="9"/>
    </row>
    <row r="74" spans="2:5" ht="15" x14ac:dyDescent="0.2">
      <c r="C74" s="9"/>
      <c r="D74" s="9"/>
      <c r="E74" s="9"/>
    </row>
    <row r="75" spans="2:5" ht="15" x14ac:dyDescent="0.2">
      <c r="C75" s="9"/>
      <c r="D75" s="9"/>
      <c r="E75" s="10"/>
    </row>
    <row r="76" spans="2:5" ht="15" x14ac:dyDescent="0.2">
      <c r="C76" s="9"/>
      <c r="D76" s="9"/>
      <c r="E76" s="10"/>
    </row>
    <row r="77" spans="2:5" ht="15" x14ac:dyDescent="0.2">
      <c r="C77" s="10"/>
      <c r="D77" s="9"/>
      <c r="E77" s="9"/>
    </row>
    <row r="78" spans="2:5" ht="15" x14ac:dyDescent="0.2">
      <c r="B78" s="11"/>
      <c r="C78" s="9"/>
      <c r="D78" s="9"/>
      <c r="E78" s="9"/>
    </row>
    <row r="79" spans="2:5" ht="15" x14ac:dyDescent="0.2">
      <c r="B79" s="12"/>
      <c r="C79" s="9"/>
      <c r="D79" s="9"/>
      <c r="E79" s="9"/>
    </row>
    <row r="80" spans="2:5" ht="15" x14ac:dyDescent="0.2">
      <c r="B80" s="12"/>
      <c r="C80" s="9"/>
      <c r="D80" s="9"/>
      <c r="E80" s="9"/>
    </row>
    <row r="81" spans="1:5" ht="15" x14ac:dyDescent="0.2">
      <c r="B81" s="12"/>
      <c r="C81" s="9"/>
      <c r="D81" s="9"/>
      <c r="E81" s="10"/>
    </row>
    <row r="82" spans="1:5" ht="15" x14ac:dyDescent="0.2">
      <c r="B82" s="12"/>
      <c r="C82" s="9"/>
      <c r="D82" s="9"/>
      <c r="E82" s="9"/>
    </row>
    <row r="83" spans="1:5" ht="15" x14ac:dyDescent="0.2">
      <c r="B83" s="12"/>
      <c r="C83" s="9"/>
      <c r="D83" s="9"/>
      <c r="E83" s="9"/>
    </row>
    <row r="84" spans="1:5" ht="15" x14ac:dyDescent="0.2">
      <c r="A84" s="9"/>
      <c r="B84" s="9"/>
      <c r="C84" s="9"/>
      <c r="D84" s="9"/>
      <c r="E84" s="9"/>
    </row>
    <row r="85" spans="1:5" ht="15" x14ac:dyDescent="0.2">
      <c r="A85" s="9"/>
      <c r="B85" s="9"/>
      <c r="C85" s="9"/>
      <c r="D85" s="9"/>
      <c r="E85" s="9"/>
    </row>
    <row r="86" spans="1:5" ht="15" x14ac:dyDescent="0.2">
      <c r="A86" s="9"/>
      <c r="B86" s="9"/>
      <c r="C86" s="9"/>
      <c r="D86" s="9"/>
      <c r="E86" s="9"/>
    </row>
    <row r="87" spans="1:5" ht="15" x14ac:dyDescent="0.2">
      <c r="A87" s="9"/>
      <c r="B87" s="9"/>
      <c r="C87" s="9"/>
      <c r="D87" s="9"/>
      <c r="E87" s="9"/>
    </row>
    <row r="88" spans="1:5" ht="15" x14ac:dyDescent="0.2">
      <c r="A88" s="9"/>
      <c r="B88" s="9"/>
      <c r="C88" s="9"/>
      <c r="D88" s="9"/>
      <c r="E88" s="9"/>
    </row>
    <row r="89" spans="1:5" ht="15" x14ac:dyDescent="0.2">
      <c r="A89" s="9"/>
      <c r="B89" s="9"/>
      <c r="C89" s="10"/>
      <c r="D89" s="9"/>
      <c r="E89" s="9"/>
    </row>
    <row r="90" spans="1:5" ht="15" x14ac:dyDescent="0.2">
      <c r="A90" s="9"/>
      <c r="B90" s="9"/>
      <c r="C90" s="9"/>
      <c r="D90" s="9"/>
      <c r="E90" s="9"/>
    </row>
    <row r="91" spans="1:5" ht="15" x14ac:dyDescent="0.2">
      <c r="A91" s="9"/>
      <c r="B91" s="9"/>
      <c r="C91" s="9"/>
      <c r="D91" s="9"/>
      <c r="E91" s="10"/>
    </row>
    <row r="92" spans="1:5" ht="15" x14ac:dyDescent="0.2">
      <c r="A92" s="9"/>
      <c r="B92" s="9"/>
      <c r="C92" s="9"/>
      <c r="D92" s="9"/>
      <c r="E92" s="9"/>
    </row>
    <row r="93" spans="1:5" ht="15" x14ac:dyDescent="0.2">
      <c r="A93" s="9"/>
      <c r="B93" s="9"/>
      <c r="C93" s="9"/>
      <c r="D93" s="9"/>
      <c r="E93" s="9"/>
    </row>
    <row r="94" spans="1:5" ht="15" x14ac:dyDescent="0.2">
      <c r="A94" s="9"/>
      <c r="B94" s="9"/>
      <c r="C94" s="9"/>
      <c r="D94" s="9"/>
      <c r="E94" s="9"/>
    </row>
    <row r="95" spans="1:5" ht="15" x14ac:dyDescent="0.2">
      <c r="A95" s="9"/>
      <c r="B95" s="9"/>
      <c r="C95" s="9"/>
      <c r="D95" s="9"/>
      <c r="E95" s="9"/>
    </row>
    <row r="96" spans="1:5" ht="15" x14ac:dyDescent="0.2">
      <c r="A96" s="9"/>
      <c r="B96" s="9"/>
      <c r="C96" s="9"/>
      <c r="D96" s="9"/>
      <c r="E96" s="9"/>
    </row>
    <row r="97" spans="1:5" ht="15" x14ac:dyDescent="0.2">
      <c r="A97" s="9"/>
      <c r="B97" s="9"/>
      <c r="C97" s="9"/>
      <c r="D97" s="9"/>
      <c r="E97" s="9"/>
    </row>
    <row r="98" spans="1:5" ht="15" x14ac:dyDescent="0.2">
      <c r="A98" s="9"/>
      <c r="B98" s="9"/>
      <c r="C98" s="9"/>
      <c r="D98" s="9"/>
      <c r="E98" s="9"/>
    </row>
    <row r="99" spans="1:5" ht="15" x14ac:dyDescent="0.2">
      <c r="A99" s="9"/>
      <c r="B99" s="9"/>
      <c r="C99" s="9"/>
      <c r="D99" s="9"/>
      <c r="E99" s="9"/>
    </row>
    <row r="100" spans="1:5" ht="15" x14ac:dyDescent="0.2">
      <c r="A100" s="9"/>
      <c r="B100" s="9"/>
      <c r="C100" s="9"/>
      <c r="D100" s="9"/>
      <c r="E100" s="9"/>
    </row>
    <row r="101" spans="1:5" ht="15" x14ac:dyDescent="0.2">
      <c r="A101" s="9"/>
      <c r="B101" s="9"/>
      <c r="C101" s="9"/>
      <c r="D101" s="9"/>
      <c r="E101" s="9"/>
    </row>
    <row r="102" spans="1:5" ht="15" x14ac:dyDescent="0.25">
      <c r="A102" s="7"/>
      <c r="B102" s="7"/>
      <c r="C102" s="7"/>
      <c r="D102" s="9"/>
      <c r="E102" s="7"/>
    </row>
    <row r="103" spans="1:5" ht="15" x14ac:dyDescent="0.25">
      <c r="A103" s="7"/>
      <c r="B103" s="7"/>
      <c r="C103" s="7"/>
      <c r="D103" s="9"/>
      <c r="E103" s="7"/>
    </row>
    <row r="104" spans="1:5" ht="15" x14ac:dyDescent="0.25">
      <c r="A104" s="7"/>
      <c r="B104" s="7"/>
      <c r="C104" s="7"/>
      <c r="D104" s="9"/>
      <c r="E104" s="7"/>
    </row>
    <row r="105" spans="1:5" ht="15" x14ac:dyDescent="0.25">
      <c r="A105" s="7"/>
      <c r="B105" s="7"/>
      <c r="C105" s="7"/>
      <c r="D105" s="9"/>
      <c r="E105" s="7"/>
    </row>
    <row r="106" spans="1:5" ht="15" x14ac:dyDescent="0.25">
      <c r="A106" s="13"/>
      <c r="B106" s="7"/>
      <c r="C106" s="7"/>
      <c r="D106" s="9"/>
      <c r="E106" s="7"/>
    </row>
    <row r="107" spans="1:5" ht="15" x14ac:dyDescent="0.25">
      <c r="A107" s="13"/>
      <c r="B107" s="7"/>
      <c r="C107" s="7"/>
      <c r="D107" s="9"/>
      <c r="E107" s="7"/>
    </row>
    <row r="108" spans="1:5" ht="15" x14ac:dyDescent="0.25">
      <c r="A108" s="7"/>
      <c r="B108" s="7"/>
      <c r="C108" s="7"/>
      <c r="D108" s="9"/>
      <c r="E108" s="7"/>
    </row>
    <row r="109" spans="1:5" ht="15" x14ac:dyDescent="0.25">
      <c r="A109" s="7"/>
      <c r="B109" s="7"/>
      <c r="C109" s="7"/>
      <c r="D109" s="9"/>
      <c r="E109" s="7"/>
    </row>
    <row r="110" spans="1:5" ht="15" x14ac:dyDescent="0.25">
      <c r="A110" s="13"/>
      <c r="B110" s="7"/>
      <c r="C110" s="7"/>
      <c r="D110" s="9"/>
      <c r="E110" s="7"/>
    </row>
    <row r="111" spans="1:5" ht="15" x14ac:dyDescent="0.25">
      <c r="A111" s="13"/>
      <c r="B111" s="7"/>
      <c r="C111" s="7"/>
      <c r="D111" s="9"/>
      <c r="E111" s="7"/>
    </row>
    <row r="112" spans="1:5" ht="15" x14ac:dyDescent="0.25">
      <c r="A112" s="7"/>
      <c r="B112" s="7"/>
      <c r="C112" s="7"/>
      <c r="D112" s="9"/>
      <c r="E112" s="7"/>
    </row>
    <row r="113" spans="1:5" ht="15" x14ac:dyDescent="0.25">
      <c r="A113" s="7"/>
      <c r="B113" s="7"/>
      <c r="C113" s="7"/>
      <c r="D113" s="9"/>
      <c r="E113" s="7"/>
    </row>
    <row r="114" spans="1:5" ht="15" x14ac:dyDescent="0.25">
      <c r="A114" s="13"/>
      <c r="B114" s="7"/>
      <c r="C114" s="7"/>
      <c r="D114" s="7"/>
      <c r="E114" s="7"/>
    </row>
    <row r="115" spans="1:5" ht="15" x14ac:dyDescent="0.25">
      <c r="A115" s="13"/>
      <c r="B115" s="7"/>
      <c r="C115" s="7"/>
      <c r="D115" s="7"/>
      <c r="E115" s="7"/>
    </row>
    <row r="116" spans="1:5" ht="15" x14ac:dyDescent="0.25">
      <c r="A116" s="7"/>
      <c r="B116" s="7"/>
      <c r="C116" s="7"/>
      <c r="D116" s="7"/>
      <c r="E116" s="7"/>
    </row>
    <row r="117" spans="1:5" ht="15" x14ac:dyDescent="0.25">
      <c r="A117" s="7"/>
      <c r="B117" s="7"/>
      <c r="C117" s="7"/>
      <c r="D117" s="7"/>
      <c r="E117" s="7"/>
    </row>
    <row r="118" spans="1:5" ht="15" x14ac:dyDescent="0.25">
      <c r="A118" s="13"/>
      <c r="B118" s="7"/>
      <c r="C118" s="7"/>
      <c r="D118" s="7"/>
      <c r="E118" s="7"/>
    </row>
    <row r="119" spans="1:5" ht="15" x14ac:dyDescent="0.25">
      <c r="A119" s="14"/>
      <c r="B119" s="7"/>
      <c r="C119" s="7"/>
      <c r="D119" s="7"/>
      <c r="E119" s="7"/>
    </row>
    <row r="120" spans="1:5" ht="15" x14ac:dyDescent="0.25">
      <c r="D120" s="7"/>
    </row>
    <row r="121" spans="1:5" ht="15" x14ac:dyDescent="0.25">
      <c r="D121" s="7"/>
    </row>
    <row r="122" spans="1:5" ht="15" x14ac:dyDescent="0.25">
      <c r="D122" s="7"/>
    </row>
    <row r="123" spans="1:5" ht="15" x14ac:dyDescent="0.25">
      <c r="D123" s="7"/>
    </row>
    <row r="124" spans="1:5" ht="15" x14ac:dyDescent="0.25">
      <c r="D124" s="7"/>
    </row>
    <row r="125" spans="1:5" ht="15" x14ac:dyDescent="0.25">
      <c r="D125" s="7"/>
    </row>
    <row r="126" spans="1:5" ht="15" x14ac:dyDescent="0.25">
      <c r="D126" s="7"/>
    </row>
    <row r="127" spans="1:5" ht="15" x14ac:dyDescent="0.25">
      <c r="D127" s="7"/>
    </row>
    <row r="128" spans="1:5" ht="15" x14ac:dyDescent="0.25">
      <c r="D128" s="7"/>
    </row>
    <row r="129" spans="4:4" ht="15" x14ac:dyDescent="0.25">
      <c r="D129" s="7"/>
    </row>
    <row r="130" spans="4:4" ht="15" x14ac:dyDescent="0.25">
      <c r="D130" s="7"/>
    </row>
    <row r="131" spans="4:4" ht="15" x14ac:dyDescent="0.25">
      <c r="D131" s="7"/>
    </row>
  </sheetData>
  <mergeCells count="1">
    <mergeCell ref="D68:D69"/>
  </mergeCells>
  <hyperlinks>
    <hyperlink ref="A5" location="'Results Strategies Realist Sens'!A1" display="Overview all results Realist Sen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3"/>
  <sheetViews>
    <sheetView tabSelected="1" topLeftCell="K26" zoomScale="85" zoomScaleNormal="85" workbookViewId="0">
      <selection activeCell="AD43" sqref="AD43"/>
    </sheetView>
  </sheetViews>
  <sheetFormatPr defaultColWidth="13.7109375" defaultRowHeight="15" customHeight="1" x14ac:dyDescent="0.2"/>
  <cols>
    <col min="1" max="1" width="77.7109375" style="2" bestFit="1" customWidth="1"/>
    <col min="2" max="2" width="12.5703125" style="39" customWidth="1"/>
    <col min="3" max="3" width="10.28515625" style="39" customWidth="1"/>
    <col min="4" max="4" width="7.28515625" style="39" customWidth="1"/>
    <col min="5" max="5" width="6.42578125" style="39" customWidth="1"/>
    <col min="6" max="6" width="7.42578125" style="39" customWidth="1"/>
    <col min="7" max="8" width="7.42578125" style="31" customWidth="1"/>
    <col min="9" max="9" width="13.85546875" style="31" customWidth="1"/>
    <col min="10" max="10" width="11.5703125" style="39" customWidth="1"/>
    <col min="11" max="11" width="11.28515625" style="39" customWidth="1"/>
    <col min="12" max="12" width="10.85546875" style="39" customWidth="1"/>
    <col min="13" max="13" width="11" style="39" customWidth="1"/>
    <col min="14" max="16" width="11" style="31" customWidth="1"/>
    <col min="17" max="20" width="11" style="39" customWidth="1"/>
    <col min="21" max="23" width="11" style="31" customWidth="1"/>
    <col min="24" max="24" width="6.5703125" style="39" customWidth="1"/>
    <col min="25" max="25" width="11.28515625" style="39" customWidth="1"/>
    <col min="26" max="27" width="10.85546875" style="39" customWidth="1"/>
    <col min="28" max="30" width="10.85546875" style="31" customWidth="1"/>
    <col min="31" max="34" width="8.85546875" style="39" customWidth="1"/>
    <col min="35" max="35" width="7.7109375" style="31" customWidth="1"/>
    <col min="36" max="36" width="5.7109375" style="31" customWidth="1"/>
    <col min="37" max="37" width="5.28515625" style="31" customWidth="1"/>
    <col min="38" max="38" width="8.5703125" style="39" customWidth="1"/>
    <col min="39" max="39" width="6.7109375" style="39" customWidth="1"/>
    <col min="40" max="40" width="7.5703125" style="39" customWidth="1"/>
    <col min="41" max="41" width="9.5703125" style="39" customWidth="1"/>
    <col min="42" max="42" width="7.7109375" style="31" customWidth="1"/>
    <col min="43" max="43" width="11.85546875" style="31" customWidth="1"/>
    <col min="44" max="44" width="6.7109375" style="31" customWidth="1"/>
    <col min="45" max="45" width="11.7109375" style="39" customWidth="1"/>
    <col min="46" max="46" width="9.85546875" style="39" customWidth="1"/>
    <col min="47" max="47" width="9.42578125" style="39" customWidth="1"/>
    <col min="48" max="48" width="6.7109375" style="39" customWidth="1"/>
    <col min="49" max="49" width="6.7109375" style="31" customWidth="1"/>
    <col min="50" max="50" width="11.5703125" style="31" customWidth="1"/>
    <col min="51" max="51" width="6.7109375" style="31" customWidth="1"/>
    <col min="52" max="52" width="9.28515625" style="39" customWidth="1"/>
    <col min="53" max="55" width="6.7109375" style="39" customWidth="1"/>
    <col min="56" max="58" width="6.7109375" style="31" customWidth="1"/>
    <col min="59" max="59" width="9.85546875" style="39" customWidth="1"/>
    <col min="60" max="60" width="8.28515625" style="39" customWidth="1"/>
    <col min="61" max="62" width="6.7109375" style="39" customWidth="1"/>
    <col min="63" max="65" width="6.7109375" style="31" customWidth="1"/>
    <col min="66" max="66" width="9.85546875" style="39" customWidth="1"/>
    <col min="67" max="67" width="12.5703125" style="39" customWidth="1"/>
    <col min="68" max="68" width="12.42578125" style="39" customWidth="1"/>
    <col min="69" max="69" width="6.7109375" style="39" customWidth="1"/>
    <col min="70" max="70" width="6.7109375" style="31" customWidth="1"/>
    <col min="71" max="71" width="10.28515625" style="31" customWidth="1"/>
    <col min="72" max="72" width="6.7109375" style="31" customWidth="1"/>
    <col min="73" max="177" width="6.7109375" style="2" customWidth="1"/>
    <col min="178" max="16384" width="13.7109375" style="2"/>
  </cols>
  <sheetData>
    <row r="1" spans="1:72" ht="15" customHeight="1" x14ac:dyDescent="0.25">
      <c r="A1" s="44" t="s">
        <v>91</v>
      </c>
    </row>
    <row r="2" spans="1:72" ht="15" customHeight="1" x14ac:dyDescent="0.2">
      <c r="A2" s="1" t="s">
        <v>88</v>
      </c>
      <c r="B2" s="35"/>
      <c r="C2" s="35"/>
      <c r="D2" s="35"/>
      <c r="E2" s="35"/>
      <c r="F2" s="35"/>
      <c r="G2" s="27"/>
      <c r="H2" s="27"/>
      <c r="I2" s="27"/>
    </row>
    <row r="3" spans="1:72" ht="15" customHeight="1" x14ac:dyDescent="0.2">
      <c r="A3" s="25"/>
      <c r="B3" s="49" t="s">
        <v>23</v>
      </c>
      <c r="C3" s="50"/>
      <c r="D3" s="50"/>
      <c r="E3" s="50"/>
      <c r="F3" s="51"/>
      <c r="G3" s="28"/>
      <c r="H3" s="28"/>
      <c r="I3" s="28"/>
      <c r="J3" s="49" t="s">
        <v>27</v>
      </c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1"/>
    </row>
    <row r="4" spans="1:72" ht="15" customHeight="1" x14ac:dyDescent="0.2">
      <c r="A4" s="23" t="s">
        <v>7</v>
      </c>
      <c r="B4" s="52" t="s">
        <v>30</v>
      </c>
      <c r="C4" s="53"/>
      <c r="D4" s="53"/>
      <c r="E4" s="53"/>
      <c r="F4" s="54"/>
      <c r="G4" s="55" t="s">
        <v>31</v>
      </c>
      <c r="H4" s="55"/>
      <c r="I4" s="56"/>
      <c r="J4" s="57" t="s">
        <v>32</v>
      </c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9"/>
    </row>
    <row r="5" spans="1:72" ht="84" customHeight="1" x14ac:dyDescent="0.2">
      <c r="A5" s="24"/>
      <c r="B5" s="36" t="s">
        <v>29</v>
      </c>
      <c r="C5" s="37" t="s">
        <v>28</v>
      </c>
      <c r="D5" s="36" t="s">
        <v>24</v>
      </c>
      <c r="E5" s="36" t="s">
        <v>25</v>
      </c>
      <c r="F5" s="38" t="s">
        <v>26</v>
      </c>
      <c r="G5" s="29" t="s">
        <v>24</v>
      </c>
      <c r="H5" s="29" t="s">
        <v>25</v>
      </c>
      <c r="I5" s="30" t="s">
        <v>26</v>
      </c>
      <c r="J5" s="40" t="s">
        <v>39</v>
      </c>
      <c r="K5" s="41" t="s">
        <v>33</v>
      </c>
      <c r="L5" s="41" t="s">
        <v>34</v>
      </c>
      <c r="M5" s="41" t="s">
        <v>35</v>
      </c>
      <c r="N5" s="32" t="s">
        <v>36</v>
      </c>
      <c r="O5" s="32" t="s">
        <v>37</v>
      </c>
      <c r="P5" s="32" t="s">
        <v>38</v>
      </c>
      <c r="Q5" s="36" t="s">
        <v>40</v>
      </c>
      <c r="R5" s="42" t="s">
        <v>41</v>
      </c>
      <c r="S5" s="42" t="s">
        <v>42</v>
      </c>
      <c r="T5" s="42" t="s">
        <v>43</v>
      </c>
      <c r="U5" s="33" t="s">
        <v>44</v>
      </c>
      <c r="V5" s="33" t="s">
        <v>45</v>
      </c>
      <c r="W5" s="34" t="s">
        <v>46</v>
      </c>
      <c r="X5" s="36" t="s">
        <v>47</v>
      </c>
      <c r="Y5" s="42" t="s">
        <v>48</v>
      </c>
      <c r="Z5" s="42" t="s">
        <v>49</v>
      </c>
      <c r="AA5" s="42" t="s">
        <v>50</v>
      </c>
      <c r="AB5" s="33" t="s">
        <v>51</v>
      </c>
      <c r="AC5" s="33" t="s">
        <v>52</v>
      </c>
      <c r="AD5" s="34" t="s">
        <v>53</v>
      </c>
      <c r="AE5" s="36" t="s">
        <v>54</v>
      </c>
      <c r="AF5" s="42" t="s">
        <v>55</v>
      </c>
      <c r="AG5" s="42" t="s">
        <v>56</v>
      </c>
      <c r="AH5" s="42" t="s">
        <v>57</v>
      </c>
      <c r="AI5" s="33" t="s">
        <v>58</v>
      </c>
      <c r="AJ5" s="33" t="s">
        <v>59</v>
      </c>
      <c r="AK5" s="34" t="s">
        <v>60</v>
      </c>
      <c r="AL5" s="36" t="s">
        <v>61</v>
      </c>
      <c r="AM5" s="42" t="s">
        <v>62</v>
      </c>
      <c r="AN5" s="42" t="s">
        <v>63</v>
      </c>
      <c r="AO5" s="42" t="s">
        <v>64</v>
      </c>
      <c r="AP5" s="33" t="s">
        <v>65</v>
      </c>
      <c r="AQ5" s="33" t="s">
        <v>66</v>
      </c>
      <c r="AR5" s="34" t="s">
        <v>67</v>
      </c>
      <c r="AS5" s="36" t="s">
        <v>68</v>
      </c>
      <c r="AT5" s="42" t="s">
        <v>69</v>
      </c>
      <c r="AU5" s="42" t="s">
        <v>93</v>
      </c>
      <c r="AV5" s="42" t="s">
        <v>94</v>
      </c>
      <c r="AW5" s="33" t="s">
        <v>70</v>
      </c>
      <c r="AX5" s="33" t="s">
        <v>95</v>
      </c>
      <c r="AY5" s="34" t="s">
        <v>71</v>
      </c>
      <c r="AZ5" s="36" t="s">
        <v>72</v>
      </c>
      <c r="BA5" s="42" t="s">
        <v>73</v>
      </c>
      <c r="BB5" s="42" t="s">
        <v>96</v>
      </c>
      <c r="BC5" s="42" t="s">
        <v>97</v>
      </c>
      <c r="BD5" s="33" t="s">
        <v>74</v>
      </c>
      <c r="BE5" s="33" t="s">
        <v>98</v>
      </c>
      <c r="BF5" s="34" t="s">
        <v>75</v>
      </c>
      <c r="BG5" s="36" t="s">
        <v>76</v>
      </c>
      <c r="BH5" s="42" t="s">
        <v>99</v>
      </c>
      <c r="BI5" s="42" t="s">
        <v>100</v>
      </c>
      <c r="BJ5" s="42" t="s">
        <v>77</v>
      </c>
      <c r="BK5" s="33" t="s">
        <v>101</v>
      </c>
      <c r="BL5" s="33" t="s">
        <v>78</v>
      </c>
      <c r="BM5" s="34" t="s">
        <v>79</v>
      </c>
      <c r="BN5" s="36" t="s">
        <v>80</v>
      </c>
      <c r="BO5" s="42" t="s">
        <v>102</v>
      </c>
      <c r="BP5" s="42" t="s">
        <v>81</v>
      </c>
      <c r="BQ5" s="42" t="s">
        <v>82</v>
      </c>
      <c r="BR5" s="33" t="s">
        <v>83</v>
      </c>
      <c r="BS5" s="33" t="s">
        <v>84</v>
      </c>
      <c r="BT5" s="34" t="s">
        <v>85</v>
      </c>
    </row>
    <row r="6" spans="1:72" ht="15" customHeight="1" x14ac:dyDescent="0.2">
      <c r="A6" s="43" t="s">
        <v>22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</row>
    <row r="7" spans="1:72" ht="15" customHeight="1" x14ac:dyDescent="0.2">
      <c r="A7" s="43" t="s">
        <v>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</row>
    <row r="8" spans="1:72" ht="15" customHeight="1" x14ac:dyDescent="0.2">
      <c r="A8" s="43" t="s">
        <v>2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</row>
    <row r="9" spans="1:72" ht="15" customHeight="1" x14ac:dyDescent="0.2">
      <c r="A9" s="43" t="s">
        <v>3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</row>
    <row r="10" spans="1:72" ht="15" customHeight="1" x14ac:dyDescent="0.2">
      <c r="A10" s="43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</row>
    <row r="12" spans="1:72" ht="15" customHeight="1" x14ac:dyDescent="0.2">
      <c r="A12" s="1" t="s">
        <v>89</v>
      </c>
      <c r="B12" s="35"/>
      <c r="C12" s="35"/>
      <c r="D12" s="35"/>
      <c r="E12" s="35"/>
      <c r="F12" s="35"/>
      <c r="G12" s="27"/>
      <c r="H12" s="27"/>
      <c r="I12" s="27"/>
    </row>
    <row r="13" spans="1:72" ht="15" customHeight="1" x14ac:dyDescent="0.2">
      <c r="A13" s="25"/>
      <c r="B13" s="49" t="s">
        <v>23</v>
      </c>
      <c r="C13" s="50"/>
      <c r="D13" s="50"/>
      <c r="E13" s="50"/>
      <c r="F13" s="51"/>
      <c r="G13" s="28"/>
      <c r="H13" s="28"/>
      <c r="I13" s="28"/>
      <c r="J13" s="49" t="s">
        <v>27</v>
      </c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1"/>
    </row>
    <row r="14" spans="1:72" ht="20.25" customHeight="1" x14ac:dyDescent="0.2">
      <c r="A14" s="23" t="s">
        <v>7</v>
      </c>
      <c r="B14" s="52" t="s">
        <v>30</v>
      </c>
      <c r="C14" s="53"/>
      <c r="D14" s="53"/>
      <c r="E14" s="53"/>
      <c r="F14" s="54"/>
      <c r="G14" s="55" t="s">
        <v>31</v>
      </c>
      <c r="H14" s="55"/>
      <c r="I14" s="56"/>
      <c r="J14" s="57" t="s">
        <v>32</v>
      </c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9"/>
    </row>
    <row r="15" spans="1:72" ht="58.5" customHeight="1" x14ac:dyDescent="0.2">
      <c r="A15" s="24"/>
      <c r="B15" s="36" t="s">
        <v>29</v>
      </c>
      <c r="C15" s="37" t="s">
        <v>28</v>
      </c>
      <c r="D15" s="36" t="s">
        <v>24</v>
      </c>
      <c r="E15" s="36" t="s">
        <v>25</v>
      </c>
      <c r="F15" s="38" t="s">
        <v>26</v>
      </c>
      <c r="G15" s="29" t="s">
        <v>24</v>
      </c>
      <c r="H15" s="29" t="s">
        <v>25</v>
      </c>
      <c r="I15" s="30" t="s">
        <v>26</v>
      </c>
      <c r="J15" s="40" t="s">
        <v>39</v>
      </c>
      <c r="K15" s="41" t="s">
        <v>33</v>
      </c>
      <c r="L15" s="41" t="s">
        <v>34</v>
      </c>
      <c r="M15" s="41" t="s">
        <v>35</v>
      </c>
      <c r="N15" s="32" t="s">
        <v>36</v>
      </c>
      <c r="O15" s="32" t="s">
        <v>37</v>
      </c>
      <c r="P15" s="32" t="s">
        <v>38</v>
      </c>
      <c r="Q15" s="36" t="s">
        <v>40</v>
      </c>
      <c r="R15" s="42" t="s">
        <v>41</v>
      </c>
      <c r="S15" s="42" t="s">
        <v>42</v>
      </c>
      <c r="T15" s="42" t="s">
        <v>43</v>
      </c>
      <c r="U15" s="33" t="s">
        <v>44</v>
      </c>
      <c r="V15" s="33" t="s">
        <v>45</v>
      </c>
      <c r="W15" s="34" t="s">
        <v>46</v>
      </c>
      <c r="X15" s="36" t="s">
        <v>47</v>
      </c>
      <c r="Y15" s="42" t="s">
        <v>48</v>
      </c>
      <c r="Z15" s="42" t="s">
        <v>49</v>
      </c>
      <c r="AA15" s="42" t="s">
        <v>50</v>
      </c>
      <c r="AB15" s="33" t="s">
        <v>51</v>
      </c>
      <c r="AC15" s="33" t="s">
        <v>52</v>
      </c>
      <c r="AD15" s="34" t="s">
        <v>53</v>
      </c>
      <c r="AE15" s="36" t="s">
        <v>54</v>
      </c>
      <c r="AF15" s="42" t="s">
        <v>55</v>
      </c>
      <c r="AG15" s="42" t="s">
        <v>56</v>
      </c>
      <c r="AH15" s="42" t="s">
        <v>57</v>
      </c>
      <c r="AI15" s="33" t="s">
        <v>58</v>
      </c>
      <c r="AJ15" s="33" t="s">
        <v>59</v>
      </c>
      <c r="AK15" s="34" t="s">
        <v>60</v>
      </c>
      <c r="AL15" s="36" t="s">
        <v>61</v>
      </c>
      <c r="AM15" s="42" t="s">
        <v>62</v>
      </c>
      <c r="AN15" s="42" t="s">
        <v>63</v>
      </c>
      <c r="AO15" s="42" t="s">
        <v>64</v>
      </c>
      <c r="AP15" s="33" t="s">
        <v>65</v>
      </c>
      <c r="AQ15" s="33" t="s">
        <v>66</v>
      </c>
      <c r="AR15" s="34" t="s">
        <v>67</v>
      </c>
      <c r="AS15" s="36" t="s">
        <v>68</v>
      </c>
      <c r="AT15" s="42" t="s">
        <v>69</v>
      </c>
      <c r="AU15" s="42" t="s">
        <v>93</v>
      </c>
      <c r="AV15" s="42" t="s">
        <v>94</v>
      </c>
      <c r="AW15" s="33" t="s">
        <v>70</v>
      </c>
      <c r="AX15" s="33" t="s">
        <v>95</v>
      </c>
      <c r="AY15" s="34" t="s">
        <v>71</v>
      </c>
      <c r="AZ15" s="36" t="s">
        <v>72</v>
      </c>
      <c r="BA15" s="42" t="s">
        <v>73</v>
      </c>
      <c r="BB15" s="42" t="s">
        <v>96</v>
      </c>
      <c r="BC15" s="42" t="s">
        <v>97</v>
      </c>
      <c r="BD15" s="33" t="s">
        <v>74</v>
      </c>
      <c r="BE15" s="33" t="s">
        <v>98</v>
      </c>
      <c r="BF15" s="34" t="s">
        <v>75</v>
      </c>
      <c r="BG15" s="36" t="s">
        <v>76</v>
      </c>
      <c r="BH15" s="42" t="s">
        <v>99</v>
      </c>
      <c r="BI15" s="42" t="s">
        <v>100</v>
      </c>
      <c r="BJ15" s="42" t="s">
        <v>77</v>
      </c>
      <c r="BK15" s="33" t="s">
        <v>101</v>
      </c>
      <c r="BL15" s="33" t="s">
        <v>78</v>
      </c>
      <c r="BM15" s="34" t="s">
        <v>79</v>
      </c>
      <c r="BN15" s="36" t="s">
        <v>80</v>
      </c>
      <c r="BO15" s="42" t="s">
        <v>102</v>
      </c>
      <c r="BP15" s="42" t="s">
        <v>81</v>
      </c>
      <c r="BQ15" s="42" t="s">
        <v>82</v>
      </c>
      <c r="BR15" s="33" t="s">
        <v>83</v>
      </c>
      <c r="BS15" s="33" t="s">
        <v>84</v>
      </c>
      <c r="BT15" s="34" t="s">
        <v>85</v>
      </c>
    </row>
    <row r="16" spans="1:72" ht="15" customHeight="1" x14ac:dyDescent="0.2">
      <c r="A16" s="43" t="s">
        <v>22</v>
      </c>
      <c r="B16" s="47">
        <f>[1]AM_Real_Sens!B$11</f>
        <v>5.3239042937890213</v>
      </c>
      <c r="C16" s="47">
        <f>[1]AM_Real_Sens!C$11</f>
        <v>5.3239021301269531</v>
      </c>
      <c r="D16" s="47">
        <f>[1]AM_Real_Sens!D$11</f>
        <v>725.14933569789116</v>
      </c>
      <c r="E16" s="47">
        <f>[1]AM_Real_Sens!E$11</f>
        <v>78.813123296368872</v>
      </c>
      <c r="F16" s="47">
        <f>[1]AM_Real_Sens!F$11</f>
        <v>22.789886406346358</v>
      </c>
      <c r="G16" s="47">
        <f>[1]AM_Real_Sens!G$11</f>
        <v>19.857907585195239</v>
      </c>
      <c r="H16" s="47">
        <f>[1]AM_Real_Sens!H$11</f>
        <v>129.50515787437922</v>
      </c>
      <c r="I16" s="47">
        <f>[1]AM_Real_Sens!I$11</f>
        <v>18.56068484603006</v>
      </c>
      <c r="J16" s="47">
        <f>[1]AM_Real_Sens!J$11</f>
        <v>0</v>
      </c>
      <c r="K16" s="47">
        <f>[1]AM_Real_Sens!K$11</f>
        <v>0</v>
      </c>
      <c r="L16" s="47">
        <f>[1]AM_Real_Sens!L$11</f>
        <v>0</v>
      </c>
      <c r="M16" s="47">
        <f>[1]AM_Real_Sens!M$11</f>
        <v>0</v>
      </c>
      <c r="N16" s="47">
        <f>[1]AM_Real_Sens!N$11</f>
        <v>0</v>
      </c>
      <c r="O16" s="47">
        <f>[1]AM_Real_Sens!O$11</f>
        <v>0</v>
      </c>
      <c r="P16" s="47">
        <f>[1]AM_Real_Sens!P$11</f>
        <v>0</v>
      </c>
      <c r="Q16" s="47">
        <f>[1]AM_Real_Sens!Q$11</f>
        <v>0</v>
      </c>
      <c r="R16" s="47">
        <f>[1]AM_Real_Sens!R$11</f>
        <v>0</v>
      </c>
      <c r="S16" s="47">
        <f>[1]AM_Real_Sens!S$11</f>
        <v>0</v>
      </c>
      <c r="T16" s="47">
        <f>[1]AM_Real_Sens!T$11</f>
        <v>0</v>
      </c>
      <c r="U16" s="47">
        <f>[1]AM_Real_Sens!U$11</f>
        <v>0</v>
      </c>
      <c r="V16" s="47">
        <f>[1]AM_Real_Sens!V$11</f>
        <v>0</v>
      </c>
      <c r="W16" s="47">
        <f>[1]AM_Real_Sens!W$11</f>
        <v>0</v>
      </c>
      <c r="X16" s="47">
        <f>[1]AM_Real_Sens!X$11</f>
        <v>67.688232790878544</v>
      </c>
      <c r="Y16" s="47">
        <f>[1]AM_Real_Sens!Y$11</f>
        <v>32.657343683507712</v>
      </c>
      <c r="Z16" s="47">
        <f>[1]AM_Real_Sens!Z$11</f>
        <v>13.608449381484144</v>
      </c>
      <c r="AA16" s="47">
        <f>[1]AM_Real_Sens!AA$11</f>
        <v>8.2065241316565647</v>
      </c>
      <c r="AB16" s="47">
        <f>[1]AM_Real_Sens!AB$11</f>
        <v>3.4410905835913543</v>
      </c>
      <c r="AC16" s="47">
        <f>[1]AM_Real_Sens!AC$11</f>
        <v>7.2802177645384241</v>
      </c>
      <c r="AD16" s="47">
        <f>[1]AM_Real_Sens!AD$11</f>
        <v>2.4946072461003421</v>
      </c>
      <c r="AE16" s="47">
        <f>[1]AM_Real_Sens!AE$11</f>
        <v>48.808091331973529</v>
      </c>
      <c r="AF16" s="47">
        <f>[1]AM_Real_Sens!AF$11</f>
        <v>22.781633821004593</v>
      </c>
      <c r="AG16" s="47">
        <f>[1]AM_Real_Sens!AG$11</f>
        <v>10.097656536604692</v>
      </c>
      <c r="AH16" s="47">
        <f>[1]AM_Real_Sens!AH$11</f>
        <v>6.3043861065050546</v>
      </c>
      <c r="AI16" s="47">
        <f>[1]AM_Real_Sens!AI$11</f>
        <v>2.5551381572189533</v>
      </c>
      <c r="AJ16" s="47">
        <f>[1]AM_Real_Sens!AJ$11</f>
        <v>5.1836471157937991</v>
      </c>
      <c r="AK16" s="47">
        <f>[1]AM_Real_Sens!AK$11</f>
        <v>1.8856295948464352</v>
      </c>
      <c r="AL16" s="47">
        <f>[1]AM_Real_Sens!AL$11</f>
        <v>951.1919086680266</v>
      </c>
      <c r="AM16" s="47">
        <f>[1]AM_Real_Sens!AM$11</f>
        <v>706.24899115148139</v>
      </c>
      <c r="AN16" s="47">
        <f>[1]AM_Real_Sens!AN$11</f>
        <v>69.137306117657417</v>
      </c>
      <c r="AO16" s="47">
        <f>[1]AM_Real_Sens!AO$11</f>
        <v>16.607480886906245</v>
      </c>
      <c r="AP16" s="47">
        <f>[1]AM_Real_Sens!AP$11</f>
        <v>17.409056891719374</v>
      </c>
      <c r="AQ16" s="47">
        <f>[1]AM_Real_Sens!AQ$11</f>
        <v>125.01467416027118</v>
      </c>
      <c r="AR16" s="47">
        <f>[1]AM_Real_Sens!AR$11</f>
        <v>16.774399459990903</v>
      </c>
      <c r="AS16" s="47">
        <f>[1]AM_Real_Sens!AS$11</f>
        <v>0</v>
      </c>
      <c r="AT16" s="47">
        <f>[1]AM_Real_Sens!AT$11</f>
        <v>0</v>
      </c>
      <c r="AU16" s="47">
        <f>[1]AM_Real_Sens!AU$11</f>
        <v>0</v>
      </c>
      <c r="AV16" s="47">
        <f>[1]AM_Real_Sens!AV$11</f>
        <v>0</v>
      </c>
      <c r="AW16" s="47">
        <f>[1]AM_Real_Sens!AW$11</f>
        <v>0</v>
      </c>
      <c r="AX16" s="47">
        <f>[1]AM_Real_Sens!AX$11</f>
        <v>0</v>
      </c>
      <c r="AY16" s="47">
        <f>[1]AM_Real_Sens!AY$11</f>
        <v>0</v>
      </c>
      <c r="AZ16" s="47">
        <f>[1]AM_Real_Sens!AZ$11</f>
        <v>0</v>
      </c>
      <c r="BA16" s="47">
        <f>[1]AM_Real_Sens!BA$11</f>
        <v>0</v>
      </c>
      <c r="BB16" s="47">
        <f>[1]AM_Real_Sens!BB$11</f>
        <v>0</v>
      </c>
      <c r="BC16" s="47">
        <f>[1]AM_Real_Sens!BC$11</f>
        <v>0</v>
      </c>
      <c r="BD16" s="47">
        <f>[1]AM_Real_Sens!BD$11</f>
        <v>0</v>
      </c>
      <c r="BE16" s="47">
        <f>[1]AM_Real_Sens!BE$11</f>
        <v>0</v>
      </c>
      <c r="BF16" s="47">
        <f>[1]AM_Real_Sens!BF$11</f>
        <v>0</v>
      </c>
      <c r="BG16" s="47">
        <f>[1]AM_Real_Sens!CB$11</f>
        <v>0</v>
      </c>
      <c r="BH16" s="47">
        <f>[1]AM_Real_Sens!CC$11</f>
        <v>0</v>
      </c>
      <c r="BI16" s="47">
        <f>[1]AM_Real_Sens!CD$11</f>
        <v>0</v>
      </c>
      <c r="BJ16" s="47">
        <f>[1]AM_Real_Sens!CE$11</f>
        <v>0</v>
      </c>
      <c r="BK16" s="47">
        <f>[1]AM_Real_Sens!CF$11</f>
        <v>0</v>
      </c>
      <c r="BL16" s="47">
        <f>[1]AM_Real_Sens!CG$11</f>
        <v>0</v>
      </c>
      <c r="BM16" s="47">
        <f>[1]AM_Real_Sens!CH$11</f>
        <v>0</v>
      </c>
      <c r="BN16" s="47">
        <f>[1]AM_Real_Sens!CI$11</f>
        <v>20495.693867668426</v>
      </c>
      <c r="BO16" s="47">
        <f>[1]AM_Real_Sens!CJ$11</f>
        <v>15123.142618163676</v>
      </c>
      <c r="BP16" s="47">
        <f>[1]AM_Real_Sens!CK$11</f>
        <v>1547.2082410084079</v>
      </c>
      <c r="BQ16" s="47">
        <f>[1]AM_Real_Sens!CL$11</f>
        <v>390.31156910795784</v>
      </c>
      <c r="BR16" s="47">
        <f>[1]AM_Real_Sens!CM$11</f>
        <v>389.01070479991796</v>
      </c>
      <c r="BS16" s="47">
        <f>[1]AM_Real_Sens!CN$11</f>
        <v>2680.661107605617</v>
      </c>
      <c r="BT16" s="47">
        <f>[1]AM_Real_Sens!CO$11</f>
        <v>365.35962698284601</v>
      </c>
    </row>
    <row r="17" spans="1:72" ht="15" customHeight="1" x14ac:dyDescent="0.2">
      <c r="A17" s="43" t="s">
        <v>1</v>
      </c>
      <c r="B17" s="47">
        <f>[1]AM_Real_Sens!B$47</f>
        <v>5.3239042937890213</v>
      </c>
      <c r="C17" s="47">
        <f>[1]AM_Real_Sens!C$47</f>
        <v>5.3239021301269531</v>
      </c>
      <c r="D17" s="47">
        <f>[1]AM_Real_Sens!D$47</f>
        <v>725.14933569789116</v>
      </c>
      <c r="E17" s="47">
        <f>[1]AM_Real_Sens!E$47</f>
        <v>78.813123296368872</v>
      </c>
      <c r="F17" s="47">
        <f>[1]AM_Real_Sens!F$47</f>
        <v>22.789886406346358</v>
      </c>
      <c r="G17" s="47">
        <f>[1]AM_Real_Sens!G$47</f>
        <v>19.857907585195239</v>
      </c>
      <c r="H17" s="47">
        <f>[1]AM_Real_Sens!H$47</f>
        <v>129.50515787437922</v>
      </c>
      <c r="I17" s="47">
        <f>[1]AM_Real_Sens!I$47</f>
        <v>18.56068484603006</v>
      </c>
      <c r="J17" s="47">
        <f>[1]AM_Real_Sens!J$47</f>
        <v>47.907464745329946</v>
      </c>
      <c r="K17" s="47">
        <f>[1]AM_Real_Sens!K$47</f>
        <v>20.589681130497308</v>
      </c>
      <c r="L17" s="47">
        <f>[1]AM_Real_Sens!L$47</f>
        <v>10.717639808061984</v>
      </c>
      <c r="M17" s="47">
        <f>[1]AM_Real_Sens!M$47</f>
        <v>6.8803468971488106</v>
      </c>
      <c r="N17" s="47">
        <f>[1]AM_Real_Sens!N$47</f>
        <v>2.7715820212188356</v>
      </c>
      <c r="O17" s="47">
        <f>[1]AM_Real_Sens!O$47</f>
        <v>4.936020661217662</v>
      </c>
      <c r="P17" s="47">
        <f>[1]AM_Real_Sens!P$47</f>
        <v>2.0121942271853492</v>
      </c>
      <c r="Q17" s="47">
        <f>[1]AM_Real_Sens!Q$47</f>
        <v>23.948229562563284</v>
      </c>
      <c r="R17" s="47">
        <f>[1]AM_Real_Sens!R$47</f>
        <v>10.284752080062219</v>
      </c>
      <c r="S17" s="47">
        <f>[1]AM_Real_Sens!S$47</f>
        <v>5.7430994761324783</v>
      </c>
      <c r="T17" s="47">
        <f>[1]AM_Real_Sens!T$47</f>
        <v>3.4997872246760675</v>
      </c>
      <c r="U17" s="47">
        <f>[1]AM_Real_Sens!U$47</f>
        <v>1.3041659941009875</v>
      </c>
      <c r="V17" s="47">
        <f>[1]AM_Real_Sens!V$47</f>
        <v>2.3496999134224543</v>
      </c>
      <c r="W17" s="47">
        <f>[1]AM_Real_Sens!W$47</f>
        <v>0.76672487416907564</v>
      </c>
      <c r="X17" s="47">
        <f>[1]AM_Real_Sens!X$47</f>
        <v>22.47164218527595</v>
      </c>
      <c r="Y17" s="47">
        <f>[1]AM_Real_Sens!Y$47</f>
        <v>13.436027998297797</v>
      </c>
      <c r="Z17" s="47">
        <f>[1]AM_Real_Sens!Z$47</f>
        <v>3.4227478832523808</v>
      </c>
      <c r="AA17" s="47">
        <f>[1]AM_Real_Sens!AA$47</f>
        <v>1.6086548197279411</v>
      </c>
      <c r="AB17" s="47">
        <f>[1]AM_Real_Sens!AB$47</f>
        <v>0.80891308494871383</v>
      </c>
      <c r="AC17" s="47">
        <f>[1]AM_Real_Sens!AC$47</f>
        <v>2.6303432286087429</v>
      </c>
      <c r="AD17" s="47">
        <f>[1]AM_Real_Sens!AD$47</f>
        <v>0.56495517044037158</v>
      </c>
      <c r="AE17" s="47">
        <f>[1]AM_Real_Sens!AE$47</f>
        <v>38.398608889606294</v>
      </c>
      <c r="AF17" s="47">
        <f>[1]AM_Real_Sens!AF$47</f>
        <v>18.575652633278061</v>
      </c>
      <c r="AG17" s="47">
        <f>[1]AM_Real_Sens!AG$47</f>
        <v>7.6580773915212701</v>
      </c>
      <c r="AH17" s="47">
        <f>[1]AM_Real_Sens!AH$47</f>
        <v>4.5856750847432757</v>
      </c>
      <c r="AI17" s="47">
        <f>[1]AM_Real_Sens!AI$47</f>
        <v>1.9846801766768896</v>
      </c>
      <c r="AJ17" s="47">
        <f>[1]AM_Real_Sens!AJ$47</f>
        <v>4.1362789264384343</v>
      </c>
      <c r="AK17" s="47">
        <f>[1]AM_Real_Sens!AK$47</f>
        <v>1.4582446769483615</v>
      </c>
      <c r="AL17" s="47">
        <f>[1]AM_Real_Sens!AL$47</f>
        <v>961.60139111039393</v>
      </c>
      <c r="AM17" s="47">
        <f>[1]AM_Real_Sens!AM$47</f>
        <v>710.45497233920798</v>
      </c>
      <c r="AN17" s="47">
        <f>[1]AM_Real_Sens!AN$47</f>
        <v>71.576885262740845</v>
      </c>
      <c r="AO17" s="47">
        <f>[1]AM_Real_Sens!AO$47</f>
        <v>18.326191908668026</v>
      </c>
      <c r="AP17" s="47">
        <f>[1]AM_Real_Sens!AP$47</f>
        <v>17.979514872261433</v>
      </c>
      <c r="AQ17" s="47">
        <f>[1]AM_Real_Sens!AQ$47</f>
        <v>126.06204234962655</v>
      </c>
      <c r="AR17" s="47">
        <f>[1]AM_Real_Sens!AR$47</f>
        <v>17.201784377888977</v>
      </c>
      <c r="AS17" s="47">
        <f>[1]AM_Real_Sens!AS$47</f>
        <v>8429.6172245293274</v>
      </c>
      <c r="AT17" s="47">
        <f>[1]AM_Real_Sens!AT$47</f>
        <v>5381.7849648553865</v>
      </c>
      <c r="AU17" s="47">
        <f>[1]AM_Real_Sens!AU$47</f>
        <v>1095.0353647262534</v>
      </c>
      <c r="AV17" s="47">
        <f>[1]AM_Real_Sens!AV$47</f>
        <v>398.97024080297007</v>
      </c>
      <c r="AW17" s="47">
        <f>[1]AM_Real_Sens!AW$47</f>
        <v>231.79853845363698</v>
      </c>
      <c r="AX17" s="47">
        <f>[1]AM_Real_Sens!AX$47</f>
        <v>1118.1123160227155</v>
      </c>
      <c r="AY17" s="47">
        <f>[1]AM_Real_Sens!AY$47</f>
        <v>203.91579966836397</v>
      </c>
      <c r="AZ17" s="47">
        <f>[1]AM_Real_Sens!AZ$47</f>
        <v>0</v>
      </c>
      <c r="BA17" s="47">
        <f>[1]AM_Real_Sens!BA$47</f>
        <v>0</v>
      </c>
      <c r="BB17" s="47">
        <f>[1]AM_Real_Sens!BB$47</f>
        <v>0</v>
      </c>
      <c r="BC17" s="47">
        <f>[1]AM_Real_Sens!BC$47</f>
        <v>0</v>
      </c>
      <c r="BD17" s="47">
        <f>[1]AM_Real_Sens!BD$47</f>
        <v>0</v>
      </c>
      <c r="BE17" s="47">
        <f>[1]AM_Real_Sens!BE$47</f>
        <v>0</v>
      </c>
      <c r="BF17" s="47">
        <f>[1]AM_Real_Sens!BF$47</f>
        <v>0</v>
      </c>
      <c r="BG17" s="47">
        <f>[1]AM_Real_Sens!CB$47</f>
        <v>0</v>
      </c>
      <c r="BH17" s="47">
        <f>[1]AM_Real_Sens!CC$47</f>
        <v>0</v>
      </c>
      <c r="BI17" s="47">
        <f>[1]AM_Real_Sens!CD$47</f>
        <v>0</v>
      </c>
      <c r="BJ17" s="47">
        <f>[1]AM_Real_Sens!CE$47</f>
        <v>0</v>
      </c>
      <c r="BK17" s="47">
        <f>[1]AM_Real_Sens!CF$47</f>
        <v>0</v>
      </c>
      <c r="BL17" s="47">
        <f>[1]AM_Real_Sens!CG$47</f>
        <v>0</v>
      </c>
      <c r="BM17" s="47">
        <f>[1]AM_Real_Sens!CH$47</f>
        <v>0</v>
      </c>
      <c r="BN17" s="47">
        <f>[1]AM_Real_Sens!CI$47</f>
        <v>20626.898102631076</v>
      </c>
      <c r="BO17" s="47">
        <f>[1]AM_Real_Sens!CJ$47</f>
        <v>15168.30197954422</v>
      </c>
      <c r="BP17" s="47">
        <f>[1]AM_Real_Sens!CK$47</f>
        <v>1579.634283240641</v>
      </c>
      <c r="BQ17" s="47">
        <f>[1]AM_Real_Sens!CL$47</f>
        <v>416.90921830748243</v>
      </c>
      <c r="BR17" s="47">
        <f>[1]AM_Real_Sens!CM$47</f>
        <v>396.40978326265275</v>
      </c>
      <c r="BS17" s="47">
        <f>[1]AM_Real_Sens!CN$47</f>
        <v>2694.0890648157665</v>
      </c>
      <c r="BT17" s="47">
        <f>[1]AM_Real_Sens!CO$47</f>
        <v>371.55377346031372</v>
      </c>
    </row>
    <row r="18" spans="1:72" ht="15" customHeight="1" x14ac:dyDescent="0.2">
      <c r="A18" s="43" t="s">
        <v>2</v>
      </c>
      <c r="B18" s="47">
        <f>[1]AM_Real_Sens!B$59</f>
        <v>5.3239042937890213</v>
      </c>
      <c r="C18" s="47">
        <f>[1]AM_Real_Sens!C$59</f>
        <v>5.3239021301269531</v>
      </c>
      <c r="D18" s="47">
        <f>[1]AM_Real_Sens!D$59</f>
        <v>725.52153462727199</v>
      </c>
      <c r="E18" s="47">
        <f>[1]AM_Real_Sens!E$59</f>
        <v>78.614252299787992</v>
      </c>
      <c r="F18" s="47">
        <f>[1]AM_Real_Sens!F$59</f>
        <v>22.939495779920961</v>
      </c>
      <c r="G18" s="47">
        <f>[1]AM_Real_Sens!G$59</f>
        <v>19.918116235536239</v>
      </c>
      <c r="H18" s="47">
        <f>[1]AM_Real_Sens!H$59</f>
        <v>129.70767788007169</v>
      </c>
      <c r="I18" s="47">
        <f>[1]AM_Real_Sens!I$59</f>
        <v>18.38735691323021</v>
      </c>
      <c r="J18" s="47">
        <f>[1]AM_Real_Sens!J$59</f>
        <v>13.166435033241536</v>
      </c>
      <c r="K18" s="47">
        <f>[1]AM_Real_Sens!K$59</f>
        <v>5.0073157047462233</v>
      </c>
      <c r="L18" s="47">
        <f>[1]AM_Real_Sens!L$59</f>
        <v>3.5441747555014462</v>
      </c>
      <c r="M18" s="47">
        <f>[1]AM_Real_Sens!M$59</f>
        <v>1.6446584354292795</v>
      </c>
      <c r="N18" s="47">
        <f>[1]AM_Real_Sens!N$59</f>
        <v>0.85808266196310234</v>
      </c>
      <c r="O18" s="47">
        <f>[1]AM_Real_Sens!O$59</f>
        <v>1.6923296944272297</v>
      </c>
      <c r="P18" s="47">
        <f>[1]AM_Real_Sens!P$59</f>
        <v>0.41987378117425311</v>
      </c>
      <c r="Q18" s="47">
        <f>[1]AM_Real_Sens!Q$59</f>
        <v>6.7234810286724285</v>
      </c>
      <c r="R18" s="47">
        <f>[1]AM_Real_Sens!R$59</f>
        <v>3.1701387233636837</v>
      </c>
      <c r="S18" s="47">
        <f>[1]AM_Real_Sens!S$59</f>
        <v>1.8096743319606452</v>
      </c>
      <c r="T18" s="47">
        <f>[1]AM_Real_Sens!T$59</f>
        <v>0.48771364974825904</v>
      </c>
      <c r="U18" s="47">
        <f>[1]AM_Real_Sens!U$59</f>
        <v>0.41070623136695494</v>
      </c>
      <c r="V18" s="47">
        <f>[1]AM_Real_Sens!V$59</f>
        <v>0.76090663400574254</v>
      </c>
      <c r="W18" s="47">
        <f>[1]AM_Real_Sens!W$59</f>
        <v>8.4341458227142535E-2</v>
      </c>
      <c r="X18" s="47">
        <f>[1]AM_Real_Sens!X$59</f>
        <v>24.611204212672487</v>
      </c>
      <c r="Y18" s="47">
        <f>[1]AM_Real_Sens!Y$59</f>
        <v>19.367365722897972</v>
      </c>
      <c r="Z18" s="47">
        <f>[1]AM_Real_Sens!Z$59</f>
        <v>1.6446584354292795</v>
      </c>
      <c r="AA18" s="47">
        <f>[1]AM_Real_Sens!AA$59</f>
        <v>0.53538490874620914</v>
      </c>
      <c r="AB18" s="47">
        <f>[1]AM_Real_Sens!AB$59</f>
        <v>1.433804789861423</v>
      </c>
      <c r="AC18" s="47">
        <f>[1]AM_Real_Sens!AC$59</f>
        <v>1.4173032002082866</v>
      </c>
      <c r="AD18" s="47">
        <f>[1]AM_Real_Sens!AD$59</f>
        <v>0.21268715552931597</v>
      </c>
      <c r="AE18" s="47">
        <f>[1]AM_Real_Sens!AE$59</f>
        <v>22.484332657379326</v>
      </c>
      <c r="AF18" s="47">
        <f>[1]AM_Real_Sens!AF$59</f>
        <v>15.331810297725346</v>
      </c>
      <c r="AG18" s="47">
        <f>[1]AM_Real_Sens!AG$59</f>
        <v>2.6292532847330956</v>
      </c>
      <c r="AH18" s="47">
        <f>[1]AM_Real_Sens!AH$59</f>
        <v>1.0799373672997166</v>
      </c>
      <c r="AI18" s="47">
        <f>[1]AM_Real_Sens!AI$59</f>
        <v>1.4851430687822926</v>
      </c>
      <c r="AJ18" s="47">
        <f>[1]AM_Real_Sens!AJ$59</f>
        <v>1.6941632043886894</v>
      </c>
      <c r="AK18" s="47">
        <f>[1]AM_Real_Sens!AK$59</f>
        <v>0.26402543445018534</v>
      </c>
      <c r="AL18" s="47">
        <f>[1]AM_Real_Sens!AL$59</f>
        <v>977.51566734262065</v>
      </c>
      <c r="AM18" s="47">
        <f>[1]AM_Real_Sens!AM$59</f>
        <v>713.77075991653851</v>
      </c>
      <c r="AN18" s="47">
        <f>[1]AM_Real_Sens!AN$59</f>
        <v>76.373023934639022</v>
      </c>
      <c r="AO18" s="47">
        <f>[1]AM_Real_Sens!AO$59</f>
        <v>21.972783378132089</v>
      </c>
      <c r="AP18" s="47">
        <f>[1]AM_Real_Sens!AP$59</f>
        <v>18.531285180472384</v>
      </c>
      <c r="AQ18" s="47">
        <f>[1]AM_Real_Sens!AQ$59</f>
        <v>128.65372697569865</v>
      </c>
      <c r="AR18" s="47">
        <f>[1]AM_Real_Sens!AR$59</f>
        <v>18.214087957139871</v>
      </c>
      <c r="AS18" s="47">
        <f>[1]AM_Real_Sens!AS$59</f>
        <v>6473.2435891324185</v>
      </c>
      <c r="AT18" s="47">
        <f>[1]AM_Real_Sens!AT$59</f>
        <v>3975.6454871819315</v>
      </c>
      <c r="AU18" s="47">
        <f>[1]AM_Real_Sens!AU$59</f>
        <v>865.68439426331395</v>
      </c>
      <c r="AV18" s="47">
        <f>[1]AM_Real_Sens!AV$59</f>
        <v>266.16330706524724</v>
      </c>
      <c r="AW18" s="47">
        <f>[1]AM_Real_Sens!AW$59</f>
        <v>153.91399371472784</v>
      </c>
      <c r="AX18" s="47">
        <f>[1]AM_Real_Sens!AX$59</f>
        <v>1072.3264674496975</v>
      </c>
      <c r="AY18" s="47">
        <f>[1]AM_Real_Sens!AY$59</f>
        <v>139.50993945750108</v>
      </c>
      <c r="AZ18" s="47">
        <f>[1]AM_Real_Sens!AZ$59</f>
        <v>199.94792831709452</v>
      </c>
      <c r="BA18" s="47">
        <f>[1]AM_Real_Sens!BA$59</f>
        <v>73.206552231198259</v>
      </c>
      <c r="BB18" s="47">
        <f>[1]AM_Real_Sens!BB$59</f>
        <v>50.32801493210512</v>
      </c>
      <c r="BC18" s="47">
        <f>[1]AM_Real_Sens!BC$59</f>
        <v>23.052720745431806</v>
      </c>
      <c r="BD18" s="47">
        <f>[1]AM_Real_Sens!BD$59</f>
        <v>6.4282859248774296</v>
      </c>
      <c r="BE18" s="47">
        <f>[1]AM_Real_Sens!BE$59</f>
        <v>28.454241091891848</v>
      </c>
      <c r="BF18" s="47">
        <f>[1]AM_Real_Sens!BF$59</f>
        <v>18.478113391590053</v>
      </c>
      <c r="BG18" s="47">
        <f>[1]AM_Real_Sens!CB$59</f>
        <v>444.80951665010394</v>
      </c>
      <c r="BH18" s="47">
        <f>[1]AM_Real_Sens!CC$59</f>
        <v>100.47634588798721</v>
      </c>
      <c r="BI18" s="47">
        <f>[1]AM_Real_Sens!CD$59</f>
        <v>125.0417123516232</v>
      </c>
      <c r="BJ18" s="47">
        <f>[1]AM_Real_Sens!CE$59</f>
        <v>113.28524647874411</v>
      </c>
      <c r="BK18" s="47">
        <f>[1]AM_Real_Sens!CF$59</f>
        <v>17.249661717412106</v>
      </c>
      <c r="BL18" s="47">
        <f>[1]AM_Real_Sens!CG$59</f>
        <v>47.154209188818513</v>
      </c>
      <c r="BM18" s="47">
        <f>[1]AM_Real_Sens!CH$59</f>
        <v>41.60234102551879</v>
      </c>
      <c r="BN18" s="47">
        <f>[1]AM_Real_Sens!CI$59</f>
        <v>20808.783429470368</v>
      </c>
      <c r="BO18" s="47">
        <f>[1]AM_Real_Sens!CJ$59</f>
        <v>15196.064370867723</v>
      </c>
      <c r="BP18" s="47">
        <f>[1]AM_Real_Sens!CK$59</f>
        <v>1631.6538993256356</v>
      </c>
      <c r="BQ18" s="47">
        <f>[1]AM_Real_Sens!CL$59</f>
        <v>470.19611222547769</v>
      </c>
      <c r="BR18" s="47">
        <f>[1]AM_Real_Sens!CM$59</f>
        <v>403.10358231176264</v>
      </c>
      <c r="BS18" s="47">
        <f>[1]AM_Real_Sens!CN$59</f>
        <v>2724.0800363768376</v>
      </c>
      <c r="BT18" s="47">
        <f>[1]AM_Real_Sens!CO$59</f>
        <v>383.68542836293216</v>
      </c>
    </row>
    <row r="19" spans="1:72" ht="15" customHeight="1" x14ac:dyDescent="0.2">
      <c r="A19" s="43" t="s">
        <v>3</v>
      </c>
      <c r="B19" s="47">
        <f>[1]AM_Real_Sens!B$71</f>
        <v>5.3239042937890213</v>
      </c>
      <c r="C19" s="47">
        <f>[1]AM_Real_Sens!C$71</f>
        <v>5.3239021301269531</v>
      </c>
      <c r="D19" s="47">
        <f>[1]AM_Real_Sens!D$71</f>
        <v>725.52153462727199</v>
      </c>
      <c r="E19" s="47">
        <f>[1]AM_Real_Sens!E$71</f>
        <v>78.614252299787992</v>
      </c>
      <c r="F19" s="47">
        <f>[1]AM_Real_Sens!F$71</f>
        <v>22.939495779920961</v>
      </c>
      <c r="G19" s="47">
        <f>[1]AM_Real_Sens!G$71</f>
        <v>19.918116235536239</v>
      </c>
      <c r="H19" s="47">
        <f>[1]AM_Real_Sens!H$71</f>
        <v>129.70767788007169</v>
      </c>
      <c r="I19" s="47">
        <f>[1]AM_Real_Sens!I$71</f>
        <v>18.38735691323021</v>
      </c>
      <c r="J19" s="47">
        <f>[1]AM_Real_Sens!J$71</f>
        <v>10.825042812457598</v>
      </c>
      <c r="K19" s="47">
        <f>[1]AM_Real_Sens!K$71</f>
        <v>4.4150919871947663</v>
      </c>
      <c r="L19" s="47">
        <f>[1]AM_Real_Sens!L$71</f>
        <v>2.1562077146765133</v>
      </c>
      <c r="M19" s="47">
        <f>[1]AM_Real_Sens!M$71</f>
        <v>1.6446584354292795</v>
      </c>
      <c r="N19" s="47">
        <f>[1]AM_Real_Sens!N$71</f>
        <v>0.81774544281099071</v>
      </c>
      <c r="O19" s="47">
        <f>[1]AM_Real_Sens!O$71</f>
        <v>1.3714654511717959</v>
      </c>
      <c r="P19" s="47">
        <f>[1]AM_Real_Sens!P$71</f>
        <v>0.41987378117425311</v>
      </c>
      <c r="Q19" s="47">
        <f>[1]AM_Real_Sens!Q$71</f>
        <v>3.8082001899516316</v>
      </c>
      <c r="R19" s="47">
        <f>[1]AM_Real_Sens!R$71</f>
        <v>2.1287050652546191</v>
      </c>
      <c r="S19" s="47">
        <f>[1]AM_Real_Sens!S$71</f>
        <v>0.45471047044198581</v>
      </c>
      <c r="T19" s="47">
        <f>[1]AM_Real_Sens!T$71</f>
        <v>0.48771364974825904</v>
      </c>
      <c r="U19" s="47">
        <f>[1]AM_Real_Sens!U$71</f>
        <v>0.27686000418040269</v>
      </c>
      <c r="V19" s="47">
        <f>[1]AM_Real_Sens!V$71</f>
        <v>0.37586954209922219</v>
      </c>
      <c r="W19" s="47">
        <f>[1]AM_Real_Sens!W$71</f>
        <v>8.4341458227142535E-2</v>
      </c>
      <c r="X19" s="47">
        <f>[1]AM_Real_Sens!X$71</f>
        <v>18.648629818005798</v>
      </c>
      <c r="Y19" s="47">
        <f>[1]AM_Real_Sens!Y$71</f>
        <v>14.481061675608082</v>
      </c>
      <c r="Z19" s="47">
        <f>[1]AM_Real_Sens!Z$71</f>
        <v>1.3898005507863924</v>
      </c>
      <c r="AA19" s="47">
        <f>[1]AM_Real_Sens!AA$71</f>
        <v>0.53538490874620914</v>
      </c>
      <c r="AB19" s="47">
        <f>[1]AM_Real_Sens!AB$71</f>
        <v>0.88925233130791592</v>
      </c>
      <c r="AC19" s="47">
        <f>[1]AM_Real_Sens!AC$71</f>
        <v>1.1404431960278838</v>
      </c>
      <c r="AD19" s="47">
        <f>[1]AM_Real_Sens!AD$71</f>
        <v>0.21268715552931597</v>
      </c>
      <c r="AE19" s="47">
        <f>[1]AM_Real_Sens!AE$71</f>
        <v>16.166057330189474</v>
      </c>
      <c r="AF19" s="47">
        <f>[1]AM_Real_Sens!AF$71</f>
        <v>11.277919772938125</v>
      </c>
      <c r="AG19" s="47">
        <f>[1]AM_Real_Sens!AG$71</f>
        <v>1.468641479129156</v>
      </c>
      <c r="AH19" s="47">
        <f>[1]AM_Real_Sens!AH$71</f>
        <v>1.0799373672997166</v>
      </c>
      <c r="AI19" s="47">
        <f>[1]AM_Real_Sens!AI$71</f>
        <v>1.0194315385715489</v>
      </c>
      <c r="AJ19" s="47">
        <f>[1]AM_Real_Sens!AJ$71</f>
        <v>1.0561017378007413</v>
      </c>
      <c r="AK19" s="47">
        <f>[1]AM_Real_Sens!AK$71</f>
        <v>0.26402543445018534</v>
      </c>
      <c r="AL19" s="47">
        <f>[1]AM_Real_Sens!AL$71</f>
        <v>983.83394266981054</v>
      </c>
      <c r="AM19" s="47">
        <f>[1]AM_Real_Sens!AM$71</f>
        <v>717.82465044132584</v>
      </c>
      <c r="AN19" s="47">
        <f>[1]AM_Real_Sens!AN$71</f>
        <v>77.533635740242971</v>
      </c>
      <c r="AO19" s="47">
        <f>[1]AM_Real_Sens!AO$71</f>
        <v>21.972783378132089</v>
      </c>
      <c r="AP19" s="47">
        <f>[1]AM_Real_Sens!AP$71</f>
        <v>18.996996710683128</v>
      </c>
      <c r="AQ19" s="47">
        <f>[1]AM_Real_Sens!AQ$71</f>
        <v>129.29178844228659</v>
      </c>
      <c r="AR19" s="47">
        <f>[1]AM_Real_Sens!AR$71</f>
        <v>18.214087957139871</v>
      </c>
      <c r="AS19" s="47">
        <f>[1]AM_Real_Sens!AS$71</f>
        <v>6082.5079482656811</v>
      </c>
      <c r="AT19" s="47">
        <f>[1]AM_Real_Sens!AT$71</f>
        <v>3952.7064440541099</v>
      </c>
      <c r="AU19" s="47">
        <f>[1]AM_Real_Sens!AU$71</f>
        <v>608.23392653492283</v>
      </c>
      <c r="AV19" s="47">
        <f>[1]AM_Real_Sens!AV$71</f>
        <v>266.16330706524724</v>
      </c>
      <c r="AW19" s="47">
        <f>[1]AM_Real_Sens!AW$71</f>
        <v>145.53668670081885</v>
      </c>
      <c r="AX19" s="47">
        <f>[1]AM_Real_Sens!AX$71</f>
        <v>970.35764445308212</v>
      </c>
      <c r="AY19" s="47">
        <f>[1]AM_Real_Sens!AY$71</f>
        <v>139.50993945750108</v>
      </c>
      <c r="AZ19" s="47">
        <f>[1]AM_Real_Sens!AZ$71</f>
        <v>430.54847616987098</v>
      </c>
      <c r="BA19" s="47">
        <f>[1]AM_Real_Sens!BA$71</f>
        <v>167.71298968467295</v>
      </c>
      <c r="BB19" s="47">
        <f>[1]AM_Real_Sens!BB$71</f>
        <v>79.002277219372132</v>
      </c>
      <c r="BC19" s="47">
        <f>[1]AM_Real_Sens!BC$71</f>
        <v>23.052720745431806</v>
      </c>
      <c r="BD19" s="47">
        <f>[1]AM_Real_Sens!BD$71</f>
        <v>11.954484948716726</v>
      </c>
      <c r="BE19" s="47">
        <f>[1]AM_Real_Sens!BE$71</f>
        <v>130.34789018008735</v>
      </c>
      <c r="BF19" s="47">
        <f>[1]AM_Real_Sens!BF$71</f>
        <v>18.478113391590053</v>
      </c>
      <c r="BG19" s="47">
        <f>[1]AM_Real_Sens!CB$71</f>
        <v>827.60422587375911</v>
      </c>
      <c r="BH19" s="47">
        <f>[1]AM_Real_Sens!CC$71</f>
        <v>206.20386430559475</v>
      </c>
      <c r="BI19" s="47">
        <f>[1]AM_Real_Sens!CD$71</f>
        <v>201.57241814294775</v>
      </c>
      <c r="BJ19" s="47">
        <f>[1]AM_Real_Sens!CE$71</f>
        <v>113.28524647874411</v>
      </c>
      <c r="BK19" s="47">
        <f>[1]AM_Real_Sens!CF$71</f>
        <v>28.210384267017719</v>
      </c>
      <c r="BL19" s="47">
        <f>[1]AM_Real_Sens!CG$71</f>
        <v>236.72997165393596</v>
      </c>
      <c r="BM19" s="47">
        <f>[1]AM_Real_Sens!CH$71</f>
        <v>41.60234102551879</v>
      </c>
      <c r="BN19" s="47">
        <f>[1]AM_Real_Sens!CI$71</f>
        <v>20872.412825768879</v>
      </c>
      <c r="BO19" s="47">
        <f>[1]AM_Real_Sens!CJ$71</f>
        <v>15232.56790404142</v>
      </c>
      <c r="BP19" s="47">
        <f>[1]AM_Real_Sens!CK$71</f>
        <v>1647.6226709839711</v>
      </c>
      <c r="BQ19" s="47">
        <f>[1]AM_Real_Sens!CL$71</f>
        <v>470.19611222547769</v>
      </c>
      <c r="BR19" s="47">
        <f>[1]AM_Real_Sens!CM$71</f>
        <v>407.79278403819569</v>
      </c>
      <c r="BS19" s="47">
        <f>[1]AM_Real_Sens!CN$71</f>
        <v>2730.5479261168825</v>
      </c>
      <c r="BT19" s="47">
        <f>[1]AM_Real_Sens!CO$71</f>
        <v>383.68542836293216</v>
      </c>
    </row>
    <row r="20" spans="1:72" ht="15" customHeight="1" x14ac:dyDescent="0.2">
      <c r="A20" s="43" t="s">
        <v>4</v>
      </c>
      <c r="B20" s="47">
        <f>[1]AM_Real_Sens!B$83</f>
        <v>5.3239042937890213</v>
      </c>
      <c r="C20" s="47">
        <f>[1]AM_Real_Sens!C$83</f>
        <v>5.3239021301269531</v>
      </c>
      <c r="D20" s="47">
        <f>[1]AM_Real_Sens!D$83</f>
        <v>725.52153462727199</v>
      </c>
      <c r="E20" s="47">
        <f>[1]AM_Real_Sens!E$83</f>
        <v>78.614252299787992</v>
      </c>
      <c r="F20" s="47">
        <f>[1]AM_Real_Sens!F$83</f>
        <v>22.939495779920961</v>
      </c>
      <c r="G20" s="47">
        <f>[1]AM_Real_Sens!G$83</f>
        <v>19.918116235536239</v>
      </c>
      <c r="H20" s="47">
        <f>[1]AM_Real_Sens!H$83</f>
        <v>129.70767788007169</v>
      </c>
      <c r="I20" s="47">
        <f>[1]AM_Real_Sens!I$83</f>
        <v>18.38735691323021</v>
      </c>
      <c r="J20" s="47">
        <f>[1]AM_Real_Sens!J$83</f>
        <v>12.326687470893029</v>
      </c>
      <c r="K20" s="47">
        <f>[1]AM_Real_Sens!K$83</f>
        <v>6.2009306896564365</v>
      </c>
      <c r="L20" s="47">
        <f>[1]AM_Real_Sens!L$83</f>
        <v>2.1562077146765133</v>
      </c>
      <c r="M20" s="47">
        <f>[1]AM_Real_Sens!M$83</f>
        <v>1.6446584354292795</v>
      </c>
      <c r="N20" s="47">
        <f>[1]AM_Real_Sens!N$83</f>
        <v>0.53355139878474955</v>
      </c>
      <c r="O20" s="47">
        <f>[1]AM_Real_Sens!O$83</f>
        <v>1.3714654511717959</v>
      </c>
      <c r="P20" s="47">
        <f>[1]AM_Real_Sens!P$83</f>
        <v>0.41987378117425311</v>
      </c>
      <c r="Q20" s="47">
        <f>[1]AM_Real_Sens!Q$83</f>
        <v>3.412162038276354</v>
      </c>
      <c r="R20" s="47">
        <f>[1]AM_Real_Sens!R$83</f>
        <v>1.9031833399950862</v>
      </c>
      <c r="S20" s="47">
        <f>[1]AM_Real_Sens!S$83</f>
        <v>0.45471047044198581</v>
      </c>
      <c r="T20" s="47">
        <f>[1]AM_Real_Sens!T$83</f>
        <v>0.48771364974825904</v>
      </c>
      <c r="U20" s="47">
        <f>[1]AM_Real_Sens!U$83</f>
        <v>0.10634357776465798</v>
      </c>
      <c r="V20" s="47">
        <f>[1]AM_Real_Sens!V$83</f>
        <v>0.37586954209922219</v>
      </c>
      <c r="W20" s="47">
        <f>[1]AM_Real_Sens!W$83</f>
        <v>8.4341458227142535E-2</v>
      </c>
      <c r="X20" s="47">
        <f>[1]AM_Real_Sens!X$83</f>
        <v>9.4059061022878527</v>
      </c>
      <c r="Y20" s="47">
        <f>[1]AM_Real_Sens!Y$83</f>
        <v>5.7737228686363444</v>
      </c>
      <c r="Z20" s="47">
        <f>[1]AM_Real_Sens!Z$83</f>
        <v>1.3898005507863924</v>
      </c>
      <c r="AA20" s="47">
        <f>[1]AM_Real_Sens!AA$83</f>
        <v>0.53538490874620914</v>
      </c>
      <c r="AB20" s="47">
        <f>[1]AM_Real_Sens!AB$83</f>
        <v>0.35386742256170672</v>
      </c>
      <c r="AC20" s="47">
        <f>[1]AM_Real_Sens!AC$83</f>
        <v>1.1404431960278838</v>
      </c>
      <c r="AD20" s="47">
        <f>[1]AM_Real_Sens!AD$83</f>
        <v>0.21268715552931597</v>
      </c>
      <c r="AE20" s="47">
        <f>[1]AM_Real_Sens!AE$83</f>
        <v>9.0153684804969529</v>
      </c>
      <c r="AF20" s="47">
        <f>[1]AM_Real_Sens!AF$83</f>
        <v>4.7891280193325283</v>
      </c>
      <c r="AG20" s="47">
        <f>[1]AM_Real_Sens!AG$83</f>
        <v>1.468641479129156</v>
      </c>
      <c r="AH20" s="47">
        <f>[1]AM_Real_Sens!AH$83</f>
        <v>1.0799373672997166</v>
      </c>
      <c r="AI20" s="47">
        <f>[1]AM_Real_Sens!AI$83</f>
        <v>0.35753444248462596</v>
      </c>
      <c r="AJ20" s="47">
        <f>[1]AM_Real_Sens!AJ$83</f>
        <v>1.0561017378007413</v>
      </c>
      <c r="AK20" s="47">
        <f>[1]AM_Real_Sens!AK$83</f>
        <v>0.26402543445018534</v>
      </c>
      <c r="AL20" s="47">
        <f>[1]AM_Real_Sens!AL$83</f>
        <v>990.98463151950295</v>
      </c>
      <c r="AM20" s="47">
        <f>[1]AM_Real_Sens!AM$83</f>
        <v>724.31344219493133</v>
      </c>
      <c r="AN20" s="47">
        <f>[1]AM_Real_Sens!AN$83</f>
        <v>77.533635740242971</v>
      </c>
      <c r="AO20" s="47">
        <f>[1]AM_Real_Sens!AO$83</f>
        <v>21.972783378132089</v>
      </c>
      <c r="AP20" s="47">
        <f>[1]AM_Real_Sens!AP$83</f>
        <v>19.658893806770049</v>
      </c>
      <c r="AQ20" s="47">
        <f>[1]AM_Real_Sens!AQ$83</f>
        <v>129.29178844228659</v>
      </c>
      <c r="AR20" s="47">
        <f>[1]AM_Real_Sens!AR$83</f>
        <v>18.214087957139871</v>
      </c>
      <c r="AS20" s="47">
        <f>[1]AM_Real_Sens!AS$83</f>
        <v>7331.8506349444979</v>
      </c>
      <c r="AT20" s="47">
        <f>[1]AM_Real_Sens!AT$83</f>
        <v>5197.4726898691233</v>
      </c>
      <c r="AU20" s="47">
        <f>[1]AM_Real_Sens!AU$83</f>
        <v>608.23392653492283</v>
      </c>
      <c r="AV20" s="47">
        <f>[1]AM_Real_Sens!AV$83</f>
        <v>266.16330706524724</v>
      </c>
      <c r="AW20" s="47">
        <f>[1]AM_Real_Sens!AW$83</f>
        <v>150.11312756462206</v>
      </c>
      <c r="AX20" s="47">
        <f>[1]AM_Real_Sens!AX$83</f>
        <v>970.35764445308212</v>
      </c>
      <c r="AY20" s="47">
        <f>[1]AM_Real_Sens!AY$83</f>
        <v>139.50993945750108</v>
      </c>
      <c r="AZ20" s="47">
        <f>[1]AM_Real_Sens!AZ$83</f>
        <v>999.99999999999989</v>
      </c>
      <c r="BA20" s="47">
        <f>[1]AM_Real_Sens!BA$83</f>
        <v>729.10257021426401</v>
      </c>
      <c r="BB20" s="47">
        <f>[1]AM_Real_Sens!BB$83</f>
        <v>79.002277219372132</v>
      </c>
      <c r="BC20" s="47">
        <f>[1]AM_Real_Sens!BC$83</f>
        <v>23.052720745431806</v>
      </c>
      <c r="BD20" s="47">
        <f>[1]AM_Real_Sens!BD$83</f>
        <v>20.016428249254677</v>
      </c>
      <c r="BE20" s="47">
        <f>[1]AM_Real_Sens!BE$83</f>
        <v>130.34789018008735</v>
      </c>
      <c r="BF20" s="47">
        <f>[1]AM_Real_Sens!BF$83</f>
        <v>18.478113391590053</v>
      </c>
      <c r="BG20" s="47">
        <f>[1]AM_Real_Sens!CB$83</f>
        <v>1898.2328630991451</v>
      </c>
      <c r="BH20" s="47">
        <f>[1]AM_Real_Sens!CC$83</f>
        <v>1253.4497489924861</v>
      </c>
      <c r="BI20" s="47">
        <f>[1]AM_Real_Sens!CD$83</f>
        <v>201.57241814294775</v>
      </c>
      <c r="BJ20" s="47">
        <f>[1]AM_Real_Sens!CE$83</f>
        <v>113.28524647874411</v>
      </c>
      <c r="BK20" s="47">
        <f>[1]AM_Real_Sens!CF$83</f>
        <v>51.593136805512266</v>
      </c>
      <c r="BL20" s="47">
        <f>[1]AM_Real_Sens!CG$83</f>
        <v>236.72997165393596</v>
      </c>
      <c r="BM20" s="47">
        <f>[1]AM_Real_Sens!CH$83</f>
        <v>41.60234102551879</v>
      </c>
      <c r="BN20" s="47">
        <f>[1]AM_Real_Sens!CI$83</f>
        <v>20936.280395011385</v>
      </c>
      <c r="BO20" s="47">
        <f>[1]AM_Real_Sens!CJ$83</f>
        <v>15287.469059519399</v>
      </c>
      <c r="BP20" s="47">
        <f>[1]AM_Real_Sens!CK$83</f>
        <v>1647.6226709839711</v>
      </c>
      <c r="BQ20" s="47">
        <f>[1]AM_Real_Sens!CL$83</f>
        <v>470.19611222547769</v>
      </c>
      <c r="BR20" s="47">
        <f>[1]AM_Real_Sens!CM$83</f>
        <v>416.7591978027217</v>
      </c>
      <c r="BS20" s="47">
        <f>[1]AM_Real_Sens!CN$83</f>
        <v>2730.5479261168825</v>
      </c>
      <c r="BT20" s="47">
        <f>[1]AM_Real_Sens!CO$83</f>
        <v>383.68542836293216</v>
      </c>
    </row>
    <row r="21" spans="1:72" ht="15" customHeight="1" x14ac:dyDescent="0.2">
      <c r="AA21" s="45"/>
    </row>
    <row r="22" spans="1:72" ht="15" customHeight="1" x14ac:dyDescent="0.2">
      <c r="A22" s="1" t="s">
        <v>90</v>
      </c>
      <c r="B22" s="35"/>
      <c r="C22" s="35"/>
      <c r="D22" s="35"/>
      <c r="E22" s="35"/>
      <c r="F22" s="35"/>
      <c r="G22" s="27"/>
      <c r="H22" s="27"/>
      <c r="I22" s="27"/>
    </row>
    <row r="23" spans="1:72" ht="15" customHeight="1" x14ac:dyDescent="0.2">
      <c r="A23" s="25"/>
      <c r="B23" s="49" t="s">
        <v>23</v>
      </c>
      <c r="C23" s="50"/>
      <c r="D23" s="50"/>
      <c r="E23" s="50"/>
      <c r="F23" s="51"/>
      <c r="G23" s="28"/>
      <c r="H23" s="28"/>
      <c r="I23" s="28"/>
      <c r="J23" s="49" t="s">
        <v>27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1"/>
    </row>
    <row r="24" spans="1:72" ht="15" customHeight="1" x14ac:dyDescent="0.2">
      <c r="A24" s="23" t="s">
        <v>7</v>
      </c>
      <c r="B24" s="52" t="s">
        <v>30</v>
      </c>
      <c r="C24" s="53"/>
      <c r="D24" s="53"/>
      <c r="E24" s="53"/>
      <c r="F24" s="54"/>
      <c r="G24" s="55" t="s">
        <v>31</v>
      </c>
      <c r="H24" s="55"/>
      <c r="I24" s="56"/>
      <c r="J24" s="57" t="s">
        <v>32</v>
      </c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9"/>
    </row>
    <row r="25" spans="1:72" ht="27" customHeight="1" x14ac:dyDescent="0.2">
      <c r="A25" s="24"/>
      <c r="B25" s="36" t="s">
        <v>29</v>
      </c>
      <c r="C25" s="37" t="s">
        <v>28</v>
      </c>
      <c r="D25" s="36" t="s">
        <v>24</v>
      </c>
      <c r="E25" s="36" t="s">
        <v>25</v>
      </c>
      <c r="F25" s="38" t="s">
        <v>26</v>
      </c>
      <c r="G25" s="29" t="s">
        <v>24</v>
      </c>
      <c r="H25" s="29" t="s">
        <v>25</v>
      </c>
      <c r="I25" s="30" t="s">
        <v>26</v>
      </c>
      <c r="J25" s="40" t="s">
        <v>39</v>
      </c>
      <c r="K25" s="41" t="s">
        <v>33</v>
      </c>
      <c r="L25" s="41" t="s">
        <v>34</v>
      </c>
      <c r="M25" s="41" t="s">
        <v>35</v>
      </c>
      <c r="N25" s="32" t="s">
        <v>36</v>
      </c>
      <c r="O25" s="32" t="s">
        <v>37</v>
      </c>
      <c r="P25" s="32" t="s">
        <v>38</v>
      </c>
      <c r="Q25" s="36" t="s">
        <v>40</v>
      </c>
      <c r="R25" s="42" t="s">
        <v>41</v>
      </c>
      <c r="S25" s="42" t="s">
        <v>42</v>
      </c>
      <c r="T25" s="42" t="s">
        <v>43</v>
      </c>
      <c r="U25" s="33" t="s">
        <v>44</v>
      </c>
      <c r="V25" s="33" t="s">
        <v>45</v>
      </c>
      <c r="W25" s="34" t="s">
        <v>46</v>
      </c>
      <c r="X25" s="36" t="s">
        <v>47</v>
      </c>
      <c r="Y25" s="42" t="s">
        <v>48</v>
      </c>
      <c r="Z25" s="42" t="s">
        <v>49</v>
      </c>
      <c r="AA25" s="42" t="s">
        <v>50</v>
      </c>
      <c r="AB25" s="33" t="s">
        <v>51</v>
      </c>
      <c r="AC25" s="33" t="s">
        <v>52</v>
      </c>
      <c r="AD25" s="34" t="s">
        <v>53</v>
      </c>
      <c r="AE25" s="36" t="s">
        <v>54</v>
      </c>
      <c r="AF25" s="42" t="s">
        <v>55</v>
      </c>
      <c r="AG25" s="42" t="s">
        <v>56</v>
      </c>
      <c r="AH25" s="42" t="s">
        <v>57</v>
      </c>
      <c r="AI25" s="33" t="s">
        <v>58</v>
      </c>
      <c r="AJ25" s="33" t="s">
        <v>59</v>
      </c>
      <c r="AK25" s="34" t="s">
        <v>60</v>
      </c>
      <c r="AL25" s="36" t="s">
        <v>61</v>
      </c>
      <c r="AM25" s="42" t="s">
        <v>62</v>
      </c>
      <c r="AN25" s="42" t="s">
        <v>63</v>
      </c>
      <c r="AO25" s="42" t="s">
        <v>64</v>
      </c>
      <c r="AP25" s="33" t="s">
        <v>65</v>
      </c>
      <c r="AQ25" s="33" t="s">
        <v>66</v>
      </c>
      <c r="AR25" s="34" t="s">
        <v>67</v>
      </c>
      <c r="AS25" s="36" t="s">
        <v>68</v>
      </c>
      <c r="AT25" s="42" t="s">
        <v>69</v>
      </c>
      <c r="AU25" s="42" t="s">
        <v>93</v>
      </c>
      <c r="AV25" s="42" t="s">
        <v>94</v>
      </c>
      <c r="AW25" s="33" t="s">
        <v>70</v>
      </c>
      <c r="AX25" s="33" t="s">
        <v>95</v>
      </c>
      <c r="AY25" s="34" t="s">
        <v>71</v>
      </c>
      <c r="AZ25" s="36" t="s">
        <v>72</v>
      </c>
      <c r="BA25" s="42" t="s">
        <v>73</v>
      </c>
      <c r="BB25" s="42" t="s">
        <v>96</v>
      </c>
      <c r="BC25" s="42" t="s">
        <v>97</v>
      </c>
      <c r="BD25" s="33" t="s">
        <v>74</v>
      </c>
      <c r="BE25" s="33" t="s">
        <v>98</v>
      </c>
      <c r="BF25" s="34" t="s">
        <v>75</v>
      </c>
      <c r="BG25" s="36" t="s">
        <v>76</v>
      </c>
      <c r="BH25" s="42" t="s">
        <v>99</v>
      </c>
      <c r="BI25" s="42" t="s">
        <v>100</v>
      </c>
      <c r="BJ25" s="42" t="s">
        <v>77</v>
      </c>
      <c r="BK25" s="33" t="s">
        <v>101</v>
      </c>
      <c r="BL25" s="33" t="s">
        <v>78</v>
      </c>
      <c r="BM25" s="34" t="s">
        <v>79</v>
      </c>
      <c r="BN25" s="36" t="s">
        <v>80</v>
      </c>
      <c r="BO25" s="42" t="s">
        <v>102</v>
      </c>
      <c r="BP25" s="42" t="s">
        <v>81</v>
      </c>
      <c r="BQ25" s="42" t="s">
        <v>82</v>
      </c>
      <c r="BR25" s="33" t="s">
        <v>83</v>
      </c>
      <c r="BS25" s="33" t="s">
        <v>84</v>
      </c>
      <c r="BT25" s="34" t="s">
        <v>85</v>
      </c>
    </row>
    <row r="26" spans="1:72" ht="15" customHeight="1" x14ac:dyDescent="0.2">
      <c r="A26" s="43" t="s">
        <v>22</v>
      </c>
      <c r="B26" s="45"/>
      <c r="C26" s="45"/>
      <c r="D26" s="45"/>
      <c r="E26" s="45"/>
      <c r="F26" s="45"/>
      <c r="G26" s="46"/>
      <c r="H26" s="46"/>
      <c r="I26" s="4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</row>
    <row r="27" spans="1:72" ht="15" customHeight="1" x14ac:dyDescent="0.2">
      <c r="A27" s="43" t="s">
        <v>1</v>
      </c>
      <c r="B27" s="45"/>
      <c r="C27" s="45"/>
      <c r="D27" s="45"/>
      <c r="E27" s="45"/>
      <c r="F27" s="45"/>
      <c r="G27" s="46"/>
      <c r="H27" s="46"/>
      <c r="I27" s="46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</row>
    <row r="28" spans="1:72" ht="15" customHeight="1" x14ac:dyDescent="0.2">
      <c r="A28" s="43" t="s">
        <v>2</v>
      </c>
      <c r="B28" s="45"/>
      <c r="C28" s="45"/>
      <c r="D28" s="45"/>
      <c r="E28" s="45"/>
      <c r="F28" s="45"/>
      <c r="G28" s="46"/>
      <c r="H28" s="46"/>
      <c r="I28" s="46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</row>
    <row r="29" spans="1:72" ht="15" customHeight="1" x14ac:dyDescent="0.2">
      <c r="A29" s="43" t="s">
        <v>3</v>
      </c>
      <c r="B29" s="45"/>
      <c r="C29" s="45"/>
      <c r="D29" s="45"/>
      <c r="E29" s="45"/>
      <c r="F29" s="45"/>
      <c r="G29" s="46"/>
      <c r="H29" s="46"/>
      <c r="I29" s="4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</row>
    <row r="30" spans="1:72" ht="15" customHeight="1" x14ac:dyDescent="0.2">
      <c r="A30" s="43" t="s">
        <v>4</v>
      </c>
      <c r="B30" s="45"/>
      <c r="C30" s="45"/>
      <c r="D30" s="45"/>
      <c r="E30" s="45"/>
      <c r="F30" s="45"/>
      <c r="G30" s="46"/>
      <c r="H30" s="46"/>
      <c r="I30" s="46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</row>
    <row r="33" spans="1:72" ht="15" customHeight="1" x14ac:dyDescent="0.25">
      <c r="A33" s="44" t="s">
        <v>92</v>
      </c>
    </row>
    <row r="35" spans="1:72" ht="15" customHeight="1" x14ac:dyDescent="0.2">
      <c r="A35" s="1" t="s">
        <v>89</v>
      </c>
      <c r="B35" s="35"/>
      <c r="C35" s="35"/>
      <c r="D35" s="35"/>
      <c r="E35" s="35"/>
      <c r="F35" s="35"/>
      <c r="G35" s="27"/>
      <c r="H35" s="27"/>
      <c r="I35" s="27"/>
    </row>
    <row r="36" spans="1:72" ht="15" customHeight="1" x14ac:dyDescent="0.2">
      <c r="A36" s="25"/>
      <c r="B36" s="49" t="s">
        <v>23</v>
      </c>
      <c r="C36" s="50"/>
      <c r="D36" s="50"/>
      <c r="E36" s="50"/>
      <c r="F36" s="51"/>
      <c r="G36" s="28"/>
      <c r="H36" s="28"/>
      <c r="I36" s="28"/>
      <c r="J36" s="49" t="s">
        <v>27</v>
      </c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1"/>
    </row>
    <row r="37" spans="1:72" ht="20.25" customHeight="1" x14ac:dyDescent="0.2">
      <c r="A37" s="23" t="s">
        <v>7</v>
      </c>
      <c r="B37" s="52" t="s">
        <v>30</v>
      </c>
      <c r="C37" s="53"/>
      <c r="D37" s="53"/>
      <c r="E37" s="53"/>
      <c r="F37" s="54"/>
      <c r="G37" s="55" t="s">
        <v>31</v>
      </c>
      <c r="H37" s="55"/>
      <c r="I37" s="56"/>
      <c r="J37" s="57" t="s">
        <v>32</v>
      </c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9"/>
    </row>
    <row r="38" spans="1:72" ht="24.75" customHeight="1" x14ac:dyDescent="0.2">
      <c r="A38" s="24"/>
      <c r="B38" s="36" t="s">
        <v>29</v>
      </c>
      <c r="C38" s="37" t="s">
        <v>28</v>
      </c>
      <c r="D38" s="36" t="s">
        <v>24</v>
      </c>
      <c r="E38" s="36" t="s">
        <v>25</v>
      </c>
      <c r="F38" s="38" t="s">
        <v>26</v>
      </c>
      <c r="G38" s="29" t="s">
        <v>24</v>
      </c>
      <c r="H38" s="29" t="s">
        <v>25</v>
      </c>
      <c r="I38" s="30" t="s">
        <v>26</v>
      </c>
      <c r="J38" s="40" t="s">
        <v>39</v>
      </c>
      <c r="K38" s="41" t="s">
        <v>33</v>
      </c>
      <c r="L38" s="41" t="s">
        <v>34</v>
      </c>
      <c r="M38" s="41" t="s">
        <v>35</v>
      </c>
      <c r="N38" s="32" t="s">
        <v>36</v>
      </c>
      <c r="O38" s="32" t="s">
        <v>37</v>
      </c>
      <c r="P38" s="32" t="s">
        <v>38</v>
      </c>
      <c r="Q38" s="36" t="s">
        <v>40</v>
      </c>
      <c r="R38" s="42" t="s">
        <v>41</v>
      </c>
      <c r="S38" s="42" t="s">
        <v>42</v>
      </c>
      <c r="T38" s="42" t="s">
        <v>43</v>
      </c>
      <c r="U38" s="33" t="s">
        <v>44</v>
      </c>
      <c r="V38" s="33" t="s">
        <v>45</v>
      </c>
      <c r="W38" s="34" t="s">
        <v>46</v>
      </c>
      <c r="X38" s="36" t="s">
        <v>47</v>
      </c>
      <c r="Y38" s="42" t="s">
        <v>48</v>
      </c>
      <c r="Z38" s="42" t="s">
        <v>49</v>
      </c>
      <c r="AA38" s="42" t="s">
        <v>50</v>
      </c>
      <c r="AB38" s="33" t="s">
        <v>51</v>
      </c>
      <c r="AC38" s="33" t="s">
        <v>52</v>
      </c>
      <c r="AD38" s="34" t="s">
        <v>53</v>
      </c>
      <c r="AE38" s="36" t="s">
        <v>54</v>
      </c>
      <c r="AF38" s="42" t="s">
        <v>55</v>
      </c>
      <c r="AG38" s="42" t="s">
        <v>56</v>
      </c>
      <c r="AH38" s="42" t="s">
        <v>57</v>
      </c>
      <c r="AI38" s="33" t="s">
        <v>58</v>
      </c>
      <c r="AJ38" s="33" t="s">
        <v>59</v>
      </c>
      <c r="AK38" s="34" t="s">
        <v>60</v>
      </c>
      <c r="AL38" s="36" t="s">
        <v>61</v>
      </c>
      <c r="AM38" s="42" t="s">
        <v>62</v>
      </c>
      <c r="AN38" s="42" t="s">
        <v>63</v>
      </c>
      <c r="AO38" s="42" t="s">
        <v>64</v>
      </c>
      <c r="AP38" s="33" t="s">
        <v>65</v>
      </c>
      <c r="AQ38" s="33" t="s">
        <v>66</v>
      </c>
      <c r="AR38" s="34" t="s">
        <v>67</v>
      </c>
      <c r="AS38" s="36" t="s">
        <v>68</v>
      </c>
      <c r="AT38" s="42" t="s">
        <v>69</v>
      </c>
      <c r="AU38" s="42" t="s">
        <v>93</v>
      </c>
      <c r="AV38" s="42" t="s">
        <v>94</v>
      </c>
      <c r="AW38" s="33" t="s">
        <v>70</v>
      </c>
      <c r="AX38" s="33" t="s">
        <v>95</v>
      </c>
      <c r="AY38" s="34" t="s">
        <v>71</v>
      </c>
      <c r="AZ38" s="36" t="s">
        <v>72</v>
      </c>
      <c r="BA38" s="42" t="s">
        <v>73</v>
      </c>
      <c r="BB38" s="42" t="s">
        <v>96</v>
      </c>
      <c r="BC38" s="42" t="s">
        <v>97</v>
      </c>
      <c r="BD38" s="33" t="s">
        <v>74</v>
      </c>
      <c r="BE38" s="33" t="s">
        <v>98</v>
      </c>
      <c r="BF38" s="34" t="s">
        <v>75</v>
      </c>
      <c r="BG38" s="36" t="s">
        <v>76</v>
      </c>
      <c r="BH38" s="42" t="s">
        <v>99</v>
      </c>
      <c r="BI38" s="42" t="s">
        <v>100</v>
      </c>
      <c r="BJ38" s="42" t="s">
        <v>77</v>
      </c>
      <c r="BK38" s="33" t="s">
        <v>101</v>
      </c>
      <c r="BL38" s="33" t="s">
        <v>78</v>
      </c>
      <c r="BM38" s="34" t="s">
        <v>79</v>
      </c>
      <c r="BN38" s="36" t="s">
        <v>80</v>
      </c>
      <c r="BO38" s="42" t="s">
        <v>102</v>
      </c>
      <c r="BP38" s="42" t="s">
        <v>81</v>
      </c>
      <c r="BQ38" s="42" t="s">
        <v>82</v>
      </c>
      <c r="BR38" s="33" t="s">
        <v>83</v>
      </c>
      <c r="BS38" s="33" t="s">
        <v>84</v>
      </c>
      <c r="BT38" s="34" t="s">
        <v>85</v>
      </c>
    </row>
    <row r="39" spans="1:72" ht="15" customHeight="1" x14ac:dyDescent="0.2">
      <c r="A39" s="43" t="s">
        <v>22</v>
      </c>
      <c r="B39" s="45">
        <v>3.1423141640070207</v>
      </c>
      <c r="C39" s="45">
        <v>0</v>
      </c>
      <c r="D39" s="45">
        <v>727.2564641706183</v>
      </c>
      <c r="E39" s="45">
        <v>79.291579272134257</v>
      </c>
      <c r="F39" s="45">
        <v>22.268429335525003</v>
      </c>
      <c r="G39" s="45">
        <v>19.771689616103583</v>
      </c>
      <c r="H39" s="45">
        <v>130.21158767238003</v>
      </c>
      <c r="I39" s="45">
        <v>18.057935769231765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37.764212946466891</v>
      </c>
      <c r="Y39" s="45">
        <v>14.073151257116553</v>
      </c>
      <c r="Z39" s="45">
        <v>9.5294818344252548</v>
      </c>
      <c r="AA39" s="45">
        <v>6.8766239001693155</v>
      </c>
      <c r="AB39" s="45">
        <v>2.3303536363660005</v>
      </c>
      <c r="AC39" s="45">
        <v>3.5189380245571416</v>
      </c>
      <c r="AD39" s="45">
        <v>1.4356642938326254</v>
      </c>
      <c r="AE39" s="45">
        <v>27.001932424946229</v>
      </c>
      <c r="AF39" s="45">
        <v>9.649120525577974</v>
      </c>
      <c r="AG39" s="45">
        <v>6.8532163301611746</v>
      </c>
      <c r="AH39" s="45">
        <v>5.2719049340556738</v>
      </c>
      <c r="AI39" s="45">
        <v>1.6671391528020161</v>
      </c>
      <c r="AJ39" s="45">
        <v>2.5176141964311256</v>
      </c>
      <c r="AK39" s="45">
        <v>1.0429372859182657</v>
      </c>
      <c r="AL39" s="45">
        <v>972.99806757505382</v>
      </c>
      <c r="AM39" s="45">
        <v>719.89981560036529</v>
      </c>
      <c r="AN39" s="45">
        <v>72.688307398612721</v>
      </c>
      <c r="AO39" s="45">
        <v>17.066719377046539</v>
      </c>
      <c r="AP39" s="45">
        <v>18.166875167429147</v>
      </c>
      <c r="AQ39" s="45">
        <v>128.10442897232966</v>
      </c>
      <c r="AR39" s="45">
        <v>17.071921059270565</v>
      </c>
      <c r="AS39" s="45">
        <v>0</v>
      </c>
      <c r="AT39" s="45">
        <v>0</v>
      </c>
      <c r="AU39" s="45">
        <v>0</v>
      </c>
      <c r="AV39" s="45">
        <v>0</v>
      </c>
      <c r="AW39" s="45">
        <v>0</v>
      </c>
      <c r="AX39" s="45">
        <v>0</v>
      </c>
      <c r="AY39" s="45">
        <v>0</v>
      </c>
      <c r="AZ39" s="45">
        <v>0</v>
      </c>
      <c r="BA39" s="45">
        <v>0</v>
      </c>
      <c r="BB39" s="45">
        <v>0</v>
      </c>
      <c r="BC39" s="45">
        <v>0</v>
      </c>
      <c r="BD39" s="45">
        <v>0</v>
      </c>
      <c r="BE39" s="45">
        <v>0</v>
      </c>
      <c r="BF39" s="45">
        <v>0</v>
      </c>
      <c r="BG39" s="45">
        <v>0</v>
      </c>
      <c r="BH39" s="45">
        <v>0</v>
      </c>
      <c r="BI39" s="45">
        <v>0</v>
      </c>
      <c r="BJ39" s="45">
        <v>0</v>
      </c>
      <c r="BK39" s="45">
        <v>0</v>
      </c>
      <c r="BL39" s="45">
        <v>0</v>
      </c>
      <c r="BM39" s="45">
        <v>0</v>
      </c>
      <c r="BN39" s="45">
        <v>23561.671144448119</v>
      </c>
      <c r="BO39" s="45">
        <v>17330.23477792718</v>
      </c>
      <c r="BP39" s="45">
        <v>1809.8413226837565</v>
      </c>
      <c r="BQ39" s="45">
        <v>453.38642516989989</v>
      </c>
      <c r="BR39" s="45">
        <v>449.74212660374371</v>
      </c>
      <c r="BS39" s="45">
        <v>3098.5128390521486</v>
      </c>
      <c r="BT39" s="45">
        <v>419.95365301138389</v>
      </c>
    </row>
    <row r="40" spans="1:72" ht="15" customHeight="1" x14ac:dyDescent="0.2">
      <c r="A40" s="43" t="s">
        <v>1</v>
      </c>
      <c r="B40" s="45">
        <v>3.1423141640070207</v>
      </c>
      <c r="C40" s="45">
        <v>0</v>
      </c>
      <c r="D40" s="45">
        <v>727.2564641706183</v>
      </c>
      <c r="E40" s="45">
        <v>79.291579272134257</v>
      </c>
      <c r="F40" s="45">
        <v>22.268429335525003</v>
      </c>
      <c r="G40" s="45">
        <v>19.771689616103583</v>
      </c>
      <c r="H40" s="45">
        <v>130.21158767238003</v>
      </c>
      <c r="I40" s="45">
        <v>18.057935769231765</v>
      </c>
      <c r="J40" s="45">
        <v>23.433578419260794</v>
      </c>
      <c r="K40" s="45">
        <v>6.9858592268739717</v>
      </c>
      <c r="L40" s="45">
        <v>6.5671238078394563</v>
      </c>
      <c r="M40" s="45">
        <v>5.1860771773591585</v>
      </c>
      <c r="N40" s="45">
        <v>1.6463324239058914</v>
      </c>
      <c r="O40" s="45">
        <v>2.0442611140442821</v>
      </c>
      <c r="P40" s="45">
        <v>1.0039246692380317</v>
      </c>
      <c r="Q40" s="45">
        <v>22.57270001118362</v>
      </c>
      <c r="R40" s="45">
        <v>6.7933969845848159</v>
      </c>
      <c r="S40" s="45">
        <v>6.6399473589758937</v>
      </c>
      <c r="T40" s="45">
        <v>4.8323627861250333</v>
      </c>
      <c r="U40" s="45">
        <v>1.4980844805210007</v>
      </c>
      <c r="V40" s="45">
        <v>1.9038156939954385</v>
      </c>
      <c r="W40" s="45">
        <v>0.90509270698143796</v>
      </c>
      <c r="X40" s="45">
        <v>15.357966766452272</v>
      </c>
      <c r="Y40" s="45">
        <v>7.5008257670530654</v>
      </c>
      <c r="Z40" s="45">
        <v>3.2536522311315483</v>
      </c>
      <c r="AA40" s="45">
        <v>1.8075845728508602</v>
      </c>
      <c r="AB40" s="45">
        <v>0.76464728693259409</v>
      </c>
      <c r="AC40" s="45">
        <v>1.5553029849853446</v>
      </c>
      <c r="AD40" s="45">
        <v>0.47595392349885962</v>
      </c>
      <c r="AE40" s="45">
        <v>21.625993846409933</v>
      </c>
      <c r="AF40" s="45">
        <v>8.1354309983848783</v>
      </c>
      <c r="AG40" s="45">
        <v>5.3369259618560649</v>
      </c>
      <c r="AH40" s="45">
        <v>4.0000936302800332</v>
      </c>
      <c r="AI40" s="45">
        <v>1.2900171915597507</v>
      </c>
      <c r="AJ40" s="45">
        <v>2.0546644784923447</v>
      </c>
      <c r="AK40" s="45">
        <v>0.80886158583685974</v>
      </c>
      <c r="AL40" s="45">
        <v>978.37400615359013</v>
      </c>
      <c r="AM40" s="45">
        <v>721.41350512755832</v>
      </c>
      <c r="AN40" s="45">
        <v>74.204597766917828</v>
      </c>
      <c r="AO40" s="45">
        <v>18.338530680822181</v>
      </c>
      <c r="AP40" s="45">
        <v>18.543997128671414</v>
      </c>
      <c r="AQ40" s="45">
        <v>128.56737869026844</v>
      </c>
      <c r="AR40" s="45">
        <v>17.305996759351974</v>
      </c>
      <c r="AS40" s="45">
        <v>8897.7245241110977</v>
      </c>
      <c r="AT40" s="45">
        <v>5472.1983089331097</v>
      </c>
      <c r="AU40" s="45">
        <v>1266.5003862249052</v>
      </c>
      <c r="AV40" s="45">
        <v>501.45256976106072</v>
      </c>
      <c r="AW40" s="45">
        <v>273.43943031176286</v>
      </c>
      <c r="AX40" s="45">
        <v>1158.9504045608351</v>
      </c>
      <c r="AY40" s="45">
        <v>225.18342431942492</v>
      </c>
      <c r="AZ40" s="45">
        <v>0</v>
      </c>
      <c r="BA40" s="45">
        <v>0</v>
      </c>
      <c r="BB40" s="45">
        <v>0</v>
      </c>
      <c r="BC40" s="45">
        <v>0</v>
      </c>
      <c r="BD40" s="45">
        <v>0</v>
      </c>
      <c r="BE40" s="45">
        <v>0</v>
      </c>
      <c r="BF40" s="45">
        <v>0</v>
      </c>
      <c r="BG40" s="45">
        <v>0</v>
      </c>
      <c r="BH40" s="45">
        <v>0</v>
      </c>
      <c r="BI40" s="45">
        <v>0</v>
      </c>
      <c r="BJ40" s="45">
        <v>0</v>
      </c>
      <c r="BK40" s="45">
        <v>0</v>
      </c>
      <c r="BL40" s="45">
        <v>0</v>
      </c>
      <c r="BM40" s="45">
        <v>0</v>
      </c>
      <c r="BN40" s="45">
        <v>23640.619156235131</v>
      </c>
      <c r="BO40" s="45">
        <v>17348.689046037493</v>
      </c>
      <c r="BP40" s="45">
        <v>1831.6668010434573</v>
      </c>
      <c r="BQ40" s="45">
        <v>475.83324447126216</v>
      </c>
      <c r="BR40" s="45">
        <v>455.04108028536422</v>
      </c>
      <c r="BS40" s="45">
        <v>3105.5379709798149</v>
      </c>
      <c r="BT40" s="45">
        <v>423.85101341773941</v>
      </c>
    </row>
    <row r="41" spans="1:72" ht="15" customHeight="1" x14ac:dyDescent="0.2">
      <c r="A41" s="43" t="s">
        <v>2</v>
      </c>
      <c r="B41" s="45">
        <v>3.1423141640070207</v>
      </c>
      <c r="C41" s="45">
        <v>0</v>
      </c>
      <c r="D41" s="45">
        <v>727.60906708011089</v>
      </c>
      <c r="E41" s="45">
        <v>79.161945849526717</v>
      </c>
      <c r="F41" s="45">
        <v>22.322875373020171</v>
      </c>
      <c r="G41" s="45">
        <v>20.05429047738804</v>
      </c>
      <c r="H41" s="45">
        <v>130.10528826584186</v>
      </c>
      <c r="I41" s="45">
        <v>18.509060079906043</v>
      </c>
      <c r="J41" s="45">
        <v>5.8699719363891489</v>
      </c>
      <c r="K41" s="45">
        <v>1.4655441222326164</v>
      </c>
      <c r="L41" s="45">
        <v>1.7487787132314729</v>
      </c>
      <c r="M41" s="45">
        <v>1.2628624883068291</v>
      </c>
      <c r="N41" s="45">
        <v>0.46252988254859168</v>
      </c>
      <c r="O41" s="45">
        <v>0.72237813117139593</v>
      </c>
      <c r="P41" s="45">
        <v>0.20787859889824345</v>
      </c>
      <c r="Q41" s="45">
        <v>6.2155701070574798</v>
      </c>
      <c r="R41" s="45">
        <v>2.2710736929633097</v>
      </c>
      <c r="S41" s="45">
        <v>2.000831514395593</v>
      </c>
      <c r="T41" s="45">
        <v>0.78474171084086897</v>
      </c>
      <c r="U41" s="45">
        <v>0.38457540796175038</v>
      </c>
      <c r="V41" s="45">
        <v>0.68599937636420327</v>
      </c>
      <c r="W41" s="45">
        <v>8.8348404531753466E-2</v>
      </c>
      <c r="X41" s="45">
        <v>12.849495894397675</v>
      </c>
      <c r="Y41" s="45">
        <v>9.1258704916328881</v>
      </c>
      <c r="Z41" s="45">
        <v>1.2160898035547241</v>
      </c>
      <c r="AA41" s="45">
        <v>0.4157571977964869</v>
      </c>
      <c r="AB41" s="45">
        <v>1.1589231888577072</v>
      </c>
      <c r="AC41" s="45">
        <v>0.79513564078578114</v>
      </c>
      <c r="AD41" s="45">
        <v>0.13771957177008629</v>
      </c>
      <c r="AE41" s="45">
        <v>11.124103523542251</v>
      </c>
      <c r="AF41" s="45">
        <v>6.7014863319821227</v>
      </c>
      <c r="AG41" s="45">
        <v>1.5201122544434051</v>
      </c>
      <c r="AH41" s="45">
        <v>0.82112046564806163</v>
      </c>
      <c r="AI41" s="45">
        <v>1.0471884419499013</v>
      </c>
      <c r="AJ41" s="45">
        <v>0.86789315040016635</v>
      </c>
      <c r="AK41" s="45">
        <v>0.16630287911859476</v>
      </c>
      <c r="AL41" s="45">
        <v>988.87589647645768</v>
      </c>
      <c r="AM41" s="45">
        <v>722.53923708554203</v>
      </c>
      <c r="AN41" s="45">
        <v>77.819353497557444</v>
      </c>
      <c r="AO41" s="45">
        <v>21.55181374077539</v>
      </c>
      <c r="AP41" s="45">
        <v>19.052073589024012</v>
      </c>
      <c r="AQ41" s="45">
        <v>129.52915497349548</v>
      </c>
      <c r="AR41" s="45">
        <v>18.384263590063405</v>
      </c>
      <c r="AS41" s="45">
        <v>6686.0903232512228</v>
      </c>
      <c r="AT41" s="45">
        <v>4020.8060492672284</v>
      </c>
      <c r="AU41" s="45">
        <v>950.9302567300698</v>
      </c>
      <c r="AV41" s="45">
        <v>291.53934102484152</v>
      </c>
      <c r="AW41" s="45">
        <v>170.53840557114648</v>
      </c>
      <c r="AX41" s="45">
        <v>1105.4282299137303</v>
      </c>
      <c r="AY41" s="45">
        <v>146.84804074420538</v>
      </c>
      <c r="AZ41" s="45">
        <v>178.78598898243428</v>
      </c>
      <c r="BA41" s="45">
        <v>55.742646294563983</v>
      </c>
      <c r="BB41" s="45">
        <v>53.393618127013831</v>
      </c>
      <c r="BC41" s="45">
        <v>22.372934206423452</v>
      </c>
      <c r="BD41" s="45">
        <v>6.620933374909054</v>
      </c>
      <c r="BE41" s="45">
        <v>22.105290510341963</v>
      </c>
      <c r="BF41" s="45">
        <v>18.550566469181998</v>
      </c>
      <c r="BG41" s="45">
        <v>420.82423864463158</v>
      </c>
      <c r="BH41" s="45">
        <v>68.371271177632266</v>
      </c>
      <c r="BI41" s="45">
        <v>128.52614073381147</v>
      </c>
      <c r="BJ41" s="45">
        <v>122.34694938156117</v>
      </c>
      <c r="BK41" s="45">
        <v>17.451408377507537</v>
      </c>
      <c r="BL41" s="45">
        <v>38.888888888888893</v>
      </c>
      <c r="BM41" s="45">
        <v>45.23958008523023</v>
      </c>
      <c r="BN41" s="45">
        <v>23810.453695042102</v>
      </c>
      <c r="BO41" s="45">
        <v>17371.217389044803</v>
      </c>
      <c r="BP41" s="45">
        <v>1879.6806465024429</v>
      </c>
      <c r="BQ41" s="45">
        <v>526.13008003326047</v>
      </c>
      <c r="BR41" s="45">
        <v>472.98149880469805</v>
      </c>
      <c r="BS41" s="45">
        <v>3116.621972767904</v>
      </c>
      <c r="BT41" s="45">
        <v>443.82210788899289</v>
      </c>
    </row>
    <row r="42" spans="1:72" ht="15" customHeight="1" x14ac:dyDescent="0.2">
      <c r="A42" s="43" t="s">
        <v>3</v>
      </c>
      <c r="B42" s="45">
        <v>3.1423141640070207</v>
      </c>
      <c r="C42" s="45">
        <v>0</v>
      </c>
      <c r="D42" s="45">
        <v>727.60906708011089</v>
      </c>
      <c r="E42" s="45">
        <v>79.161945849526717</v>
      </c>
      <c r="F42" s="45">
        <v>22.322875373020171</v>
      </c>
      <c r="G42" s="45">
        <v>20.05429047738804</v>
      </c>
      <c r="H42" s="45">
        <v>130.10528826584186</v>
      </c>
      <c r="I42" s="45">
        <v>18.509060079906043</v>
      </c>
      <c r="J42" s="45">
        <v>4.7422305373661793</v>
      </c>
      <c r="K42" s="45">
        <v>1.268059453279285</v>
      </c>
      <c r="L42" s="45">
        <v>1.0679763018397257</v>
      </c>
      <c r="M42" s="45">
        <v>1.2628624883068291</v>
      </c>
      <c r="N42" s="45">
        <v>0.39496933790666255</v>
      </c>
      <c r="O42" s="45">
        <v>0.54048435713543297</v>
      </c>
      <c r="P42" s="45">
        <v>0.20787859889824345</v>
      </c>
      <c r="Q42" s="45">
        <v>3.5807088660222433</v>
      </c>
      <c r="R42" s="45">
        <v>1.4603471572601603</v>
      </c>
      <c r="S42" s="45">
        <v>0.57946159442885359</v>
      </c>
      <c r="T42" s="45">
        <v>0.78474171084086897</v>
      </c>
      <c r="U42" s="45">
        <v>0.28063610851262866</v>
      </c>
      <c r="V42" s="45">
        <v>0.38717389044797845</v>
      </c>
      <c r="W42" s="45">
        <v>8.8348404531753466E-2</v>
      </c>
      <c r="X42" s="45">
        <v>9.5806049267227937</v>
      </c>
      <c r="Y42" s="45">
        <v>6.810622596403701</v>
      </c>
      <c r="Z42" s="45">
        <v>0.94065066001455155</v>
      </c>
      <c r="AA42" s="45">
        <v>0.4157571977964869</v>
      </c>
      <c r="AB42" s="45">
        <v>0.68340089387797531</v>
      </c>
      <c r="AC42" s="45">
        <v>0.59245400685999383</v>
      </c>
      <c r="AD42" s="45">
        <v>0.13771957177008629</v>
      </c>
      <c r="AE42" s="45">
        <v>7.8837958632158838</v>
      </c>
      <c r="AF42" s="45">
        <v>4.9137303814572295</v>
      </c>
      <c r="AG42" s="45">
        <v>0.81332501818937741</v>
      </c>
      <c r="AH42" s="45">
        <v>0.82112046564806163</v>
      </c>
      <c r="AI42" s="45">
        <v>0.65481758652946687</v>
      </c>
      <c r="AJ42" s="45">
        <v>0.51449953227315248</v>
      </c>
      <c r="AK42" s="45">
        <v>0.16630287911859476</v>
      </c>
      <c r="AL42" s="45">
        <v>992.11620413678418</v>
      </c>
      <c r="AM42" s="45">
        <v>724.32699303606705</v>
      </c>
      <c r="AN42" s="45">
        <v>78.526140733811474</v>
      </c>
      <c r="AO42" s="45">
        <v>21.55181374077539</v>
      </c>
      <c r="AP42" s="45">
        <v>19.444444444444446</v>
      </c>
      <c r="AQ42" s="45">
        <v>129.88254859162251</v>
      </c>
      <c r="AR42" s="45">
        <v>18.384263590063405</v>
      </c>
      <c r="AS42" s="45">
        <v>6276.0134081696297</v>
      </c>
      <c r="AT42" s="45">
        <v>4028.87173890448</v>
      </c>
      <c r="AU42" s="45">
        <v>646.38551086165694</v>
      </c>
      <c r="AV42" s="45">
        <v>291.53934102484152</v>
      </c>
      <c r="AW42" s="45">
        <v>157.36150088348407</v>
      </c>
      <c r="AX42" s="45">
        <v>1005.0072757509615</v>
      </c>
      <c r="AY42" s="45">
        <v>146.84804074420538</v>
      </c>
      <c r="AZ42" s="45">
        <v>403.46637563662819</v>
      </c>
      <c r="BA42" s="45">
        <v>139.63465336243632</v>
      </c>
      <c r="BB42" s="45">
        <v>79.339465752000834</v>
      </c>
      <c r="BC42" s="45">
        <v>22.372934206423452</v>
      </c>
      <c r="BD42" s="45">
        <v>13.17170772268995</v>
      </c>
      <c r="BE42" s="45">
        <v>130.39704812389564</v>
      </c>
      <c r="BF42" s="45">
        <v>18.550566469181998</v>
      </c>
      <c r="BG42" s="45">
        <v>845.81124623220057</v>
      </c>
      <c r="BH42" s="45">
        <v>161.47749714166929</v>
      </c>
      <c r="BI42" s="45">
        <v>222.27419187194681</v>
      </c>
      <c r="BJ42" s="45">
        <v>122.34694938156117</v>
      </c>
      <c r="BK42" s="45">
        <v>32.114645047292385</v>
      </c>
      <c r="BL42" s="45">
        <v>262.35838270450057</v>
      </c>
      <c r="BM42" s="45">
        <v>45.23958008523023</v>
      </c>
      <c r="BN42" s="45">
        <v>23845.452395800858</v>
      </c>
      <c r="BO42" s="45">
        <v>17387.959671551816</v>
      </c>
      <c r="BP42" s="45">
        <v>1890.4381041471781</v>
      </c>
      <c r="BQ42" s="45">
        <v>526.13008003326047</v>
      </c>
      <c r="BR42" s="45">
        <v>477.10373142085012</v>
      </c>
      <c r="BS42" s="45">
        <v>3119.9987007587565</v>
      </c>
      <c r="BT42" s="45">
        <v>443.82210788899289</v>
      </c>
    </row>
    <row r="43" spans="1:72" ht="15" customHeight="1" x14ac:dyDescent="0.2">
      <c r="A43" s="43" t="s">
        <v>4</v>
      </c>
      <c r="B43" s="45">
        <v>3.1423141640070207</v>
      </c>
      <c r="C43" s="45">
        <v>0</v>
      </c>
      <c r="D43" s="45">
        <v>727.60906708011089</v>
      </c>
      <c r="E43" s="45">
        <v>79.161945849526717</v>
      </c>
      <c r="F43" s="45">
        <v>22.322875373020171</v>
      </c>
      <c r="G43" s="45">
        <v>20.05429047738804</v>
      </c>
      <c r="H43" s="45">
        <v>130.10528826584186</v>
      </c>
      <c r="I43" s="45">
        <v>18.509060079906043</v>
      </c>
      <c r="J43" s="45">
        <v>5.1397983577590693</v>
      </c>
      <c r="K43" s="45">
        <v>1.7955513979835778</v>
      </c>
      <c r="L43" s="45">
        <v>1.0679763018397257</v>
      </c>
      <c r="M43" s="45">
        <v>1.2628624883068291</v>
      </c>
      <c r="N43" s="45">
        <v>0.26504521359526034</v>
      </c>
      <c r="O43" s="45">
        <v>0.54048435713543297</v>
      </c>
      <c r="P43" s="45">
        <v>0.20787859889824345</v>
      </c>
      <c r="Q43" s="45">
        <v>3.3806257145826835</v>
      </c>
      <c r="R43" s="45">
        <v>1.397983577590687</v>
      </c>
      <c r="S43" s="45">
        <v>0.57946159442885359</v>
      </c>
      <c r="T43" s="45">
        <v>0.78474171084086897</v>
      </c>
      <c r="U43" s="45">
        <v>0.14291653674254237</v>
      </c>
      <c r="V43" s="45">
        <v>0.38717389044797845</v>
      </c>
      <c r="W43" s="45">
        <v>8.8348404531753466E-2</v>
      </c>
      <c r="X43" s="45">
        <v>4.9942833385302983</v>
      </c>
      <c r="Y43" s="45">
        <v>2.6478536534663761</v>
      </c>
      <c r="Z43" s="45">
        <v>0.94065066001455155</v>
      </c>
      <c r="AA43" s="45">
        <v>0.4157571977964869</v>
      </c>
      <c r="AB43" s="45">
        <v>0.25984824862280431</v>
      </c>
      <c r="AC43" s="45">
        <v>0.59245400685999383</v>
      </c>
      <c r="AD43" s="45">
        <v>0.13771957177008629</v>
      </c>
      <c r="AE43" s="45">
        <v>4.3706475418355684</v>
      </c>
      <c r="AF43" s="45">
        <v>1.8631119426255067</v>
      </c>
      <c r="AG43" s="45">
        <v>0.81332501818937741</v>
      </c>
      <c r="AH43" s="45">
        <v>0.82112046564806163</v>
      </c>
      <c r="AI43" s="45">
        <v>0.19228770398087519</v>
      </c>
      <c r="AJ43" s="45">
        <v>0.51449953227315248</v>
      </c>
      <c r="AK43" s="45">
        <v>0.16630287911859476</v>
      </c>
      <c r="AL43" s="45">
        <v>995.62935245816459</v>
      </c>
      <c r="AM43" s="45">
        <v>727.3776114748988</v>
      </c>
      <c r="AN43" s="45">
        <v>78.526140733811474</v>
      </c>
      <c r="AO43" s="45">
        <v>21.55181374077539</v>
      </c>
      <c r="AP43" s="45">
        <v>19.906974326993037</v>
      </c>
      <c r="AQ43" s="45">
        <v>129.88254859162251</v>
      </c>
      <c r="AR43" s="45">
        <v>18.384263590063405</v>
      </c>
      <c r="AS43" s="45">
        <v>7599.3269930360684</v>
      </c>
      <c r="AT43" s="45">
        <v>5350.1481135017157</v>
      </c>
      <c r="AU43" s="45">
        <v>646.38551086165694</v>
      </c>
      <c r="AV43" s="45">
        <v>291.53934102484152</v>
      </c>
      <c r="AW43" s="45">
        <v>159.39871115268684</v>
      </c>
      <c r="AX43" s="45">
        <v>1005.0072757509615</v>
      </c>
      <c r="AY43" s="45">
        <v>146.84804074420538</v>
      </c>
      <c r="AZ43" s="45">
        <v>1000</v>
      </c>
      <c r="BA43" s="45">
        <v>729.24072341752424</v>
      </c>
      <c r="BB43" s="45">
        <v>79.339465752000834</v>
      </c>
      <c r="BC43" s="45">
        <v>22.372934206423452</v>
      </c>
      <c r="BD43" s="45">
        <v>20.099262030973915</v>
      </c>
      <c r="BE43" s="45">
        <v>130.39704812389564</v>
      </c>
      <c r="BF43" s="45">
        <v>18.550566469181998</v>
      </c>
      <c r="BG43" s="45">
        <v>2105.2047604199147</v>
      </c>
      <c r="BH43" s="45">
        <v>1396.7674877871325</v>
      </c>
      <c r="BI43" s="45">
        <v>222.27419187194681</v>
      </c>
      <c r="BJ43" s="45">
        <v>122.34694938156117</v>
      </c>
      <c r="BK43" s="45">
        <v>56.218168589543708</v>
      </c>
      <c r="BL43" s="45">
        <v>262.35838270450057</v>
      </c>
      <c r="BM43" s="45">
        <v>45.23958008523023</v>
      </c>
      <c r="BN43" s="45">
        <v>23877.572237813121</v>
      </c>
      <c r="BO43" s="45">
        <v>17413.662041367843</v>
      </c>
      <c r="BP43" s="45">
        <v>1890.4381041471781</v>
      </c>
      <c r="BQ43" s="45">
        <v>526.13008003326047</v>
      </c>
      <c r="BR43" s="45">
        <v>483.52120361708774</v>
      </c>
      <c r="BS43" s="45">
        <v>3119.9987007587565</v>
      </c>
      <c r="BT43" s="45">
        <v>443.82210788899289</v>
      </c>
    </row>
  </sheetData>
  <mergeCells count="20">
    <mergeCell ref="B3:F3"/>
    <mergeCell ref="J3:BT3"/>
    <mergeCell ref="B4:F4"/>
    <mergeCell ref="G4:I4"/>
    <mergeCell ref="J4:BT4"/>
    <mergeCell ref="B23:F23"/>
    <mergeCell ref="J23:BT23"/>
    <mergeCell ref="B24:F24"/>
    <mergeCell ref="G24:I24"/>
    <mergeCell ref="J24:BT24"/>
    <mergeCell ref="B13:F13"/>
    <mergeCell ref="J13:BT13"/>
    <mergeCell ref="B14:F14"/>
    <mergeCell ref="G14:I14"/>
    <mergeCell ref="J14:BT14"/>
    <mergeCell ref="B36:F36"/>
    <mergeCell ref="J36:BT36"/>
    <mergeCell ref="B37:F37"/>
    <mergeCell ref="G37:I37"/>
    <mergeCell ref="J37:BT37"/>
  </mergeCells>
  <hyperlinks>
    <hyperlink ref="A4" location="Results_for_ages" display="Results for ages:"/>
    <hyperlink ref="A14" location="Results_for_ages" display="Results for ages:"/>
    <hyperlink ref="A24" location="Results_for_ages" display="Results for ages:"/>
    <hyperlink ref="A37" location="Results_for_ages" display="Results for ages: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52"/>
  <sheetViews>
    <sheetView workbookViewId="0">
      <selection activeCell="A12" sqref="A12:C17"/>
    </sheetView>
  </sheetViews>
  <sheetFormatPr defaultRowHeight="12.75" x14ac:dyDescent="0.2"/>
  <cols>
    <col min="1" max="1" width="40" style="3" bestFit="1" customWidth="1"/>
    <col min="2" max="2" width="72.28515625" style="3" customWidth="1"/>
    <col min="3" max="3" width="107.85546875" style="3" customWidth="1"/>
    <col min="4" max="4" width="86" style="3" bestFit="1" customWidth="1"/>
    <col min="5" max="16384" width="9.140625" style="3"/>
  </cols>
  <sheetData>
    <row r="1" spans="1:4" ht="15.75" x14ac:dyDescent="0.25">
      <c r="A1" s="5" t="s">
        <v>11</v>
      </c>
      <c r="B1" s="15" t="s">
        <v>16</v>
      </c>
    </row>
    <row r="2" spans="1:4" ht="15.75" x14ac:dyDescent="0.25">
      <c r="A2" s="5"/>
    </row>
    <row r="4" spans="1:4" s="21" customFormat="1" x14ac:dyDescent="0.2">
      <c r="A4" s="19" t="s">
        <v>7</v>
      </c>
      <c r="B4" s="20" t="s">
        <v>12</v>
      </c>
    </row>
    <row r="6" spans="1:4" x14ac:dyDescent="0.2">
      <c r="A6" s="3" t="s">
        <v>8</v>
      </c>
      <c r="B6" s="3" t="s">
        <v>13</v>
      </c>
    </row>
    <row r="7" spans="1:4" x14ac:dyDescent="0.2">
      <c r="A7" s="3" t="s">
        <v>9</v>
      </c>
      <c r="B7" s="3" t="s">
        <v>14</v>
      </c>
    </row>
    <row r="8" spans="1:4" x14ac:dyDescent="0.2">
      <c r="A8" s="3" t="s">
        <v>10</v>
      </c>
      <c r="B8" s="3" t="s">
        <v>15</v>
      </c>
    </row>
    <row r="11" spans="1:4" x14ac:dyDescent="0.2">
      <c r="B11" s="22"/>
    </row>
    <row r="12" spans="1:4" x14ac:dyDescent="0.2">
      <c r="A12" s="3" t="s">
        <v>103</v>
      </c>
      <c r="B12" s="22" t="s">
        <v>104</v>
      </c>
      <c r="C12" s="22" t="s">
        <v>105</v>
      </c>
    </row>
    <row r="13" spans="1:4" x14ac:dyDescent="0.2">
      <c r="B13" s="22"/>
      <c r="C13" s="22" t="s">
        <v>106</v>
      </c>
      <c r="D13" s="22"/>
    </row>
    <row r="14" spans="1:4" x14ac:dyDescent="0.2">
      <c r="B14" s="22"/>
      <c r="C14" s="22" t="s">
        <v>107</v>
      </c>
      <c r="D14" s="22"/>
    </row>
    <row r="15" spans="1:4" x14ac:dyDescent="0.2">
      <c r="B15" s="22" t="s">
        <v>108</v>
      </c>
      <c r="C15" s="22" t="s">
        <v>105</v>
      </c>
      <c r="D15" s="22"/>
    </row>
    <row r="16" spans="1:4" x14ac:dyDescent="0.2">
      <c r="B16" s="22"/>
      <c r="C16" s="22"/>
      <c r="D16" s="22"/>
    </row>
    <row r="17" spans="1:4" x14ac:dyDescent="0.2">
      <c r="A17" s="3" t="s">
        <v>109</v>
      </c>
      <c r="B17" s="22" t="s">
        <v>104</v>
      </c>
      <c r="C17" s="22" t="s">
        <v>105</v>
      </c>
      <c r="D17" s="22"/>
    </row>
    <row r="18" spans="1:4" x14ac:dyDescent="0.2">
      <c r="B18" s="22"/>
      <c r="C18" s="22"/>
      <c r="D18" s="22"/>
    </row>
    <row r="19" spans="1:4" x14ac:dyDescent="0.2">
      <c r="B19" s="22"/>
      <c r="C19" s="22"/>
      <c r="D19" s="22"/>
    </row>
    <row r="20" spans="1:4" x14ac:dyDescent="0.2">
      <c r="B20" s="22"/>
      <c r="C20" s="22"/>
      <c r="D20" s="22"/>
    </row>
    <row r="21" spans="1:4" x14ac:dyDescent="0.2">
      <c r="B21" s="22"/>
      <c r="C21" s="22"/>
      <c r="D21" s="22"/>
    </row>
    <row r="22" spans="1:4" x14ac:dyDescent="0.2">
      <c r="B22" s="22"/>
      <c r="C22" s="22"/>
      <c r="D22" s="22"/>
    </row>
    <row r="23" spans="1:4" x14ac:dyDescent="0.2">
      <c r="B23" s="22"/>
      <c r="C23" s="22"/>
      <c r="D23" s="22"/>
    </row>
    <row r="24" spans="1:4" x14ac:dyDescent="0.2">
      <c r="B24" s="22"/>
      <c r="C24" s="22"/>
      <c r="D24" s="22"/>
    </row>
    <row r="25" spans="1:4" x14ac:dyDescent="0.2">
      <c r="B25" s="22"/>
      <c r="C25" s="22"/>
      <c r="D25" s="22"/>
    </row>
    <row r="26" spans="1:4" x14ac:dyDescent="0.2">
      <c r="B26" s="22"/>
      <c r="C26" s="22"/>
      <c r="D26" s="22"/>
    </row>
    <row r="27" spans="1:4" x14ac:dyDescent="0.2">
      <c r="B27" s="22"/>
      <c r="C27" s="22"/>
      <c r="D27" s="22"/>
    </row>
    <row r="28" spans="1:4" x14ac:dyDescent="0.2">
      <c r="B28" s="22"/>
      <c r="C28" s="22"/>
      <c r="D28" s="22"/>
    </row>
    <row r="29" spans="1:4" ht="30.75" customHeight="1" x14ac:dyDescent="0.2">
      <c r="A29" s="6"/>
      <c r="B29" s="22"/>
      <c r="C29" s="22"/>
      <c r="D29" s="22"/>
    </row>
    <row r="30" spans="1:4" ht="31.5" customHeight="1" x14ac:dyDescent="0.2">
      <c r="B30" s="22"/>
      <c r="C30" s="22"/>
      <c r="D30" s="22"/>
    </row>
    <row r="31" spans="1:4" ht="32.25" customHeight="1" x14ac:dyDescent="0.2">
      <c r="B31" s="22"/>
      <c r="C31" s="22"/>
      <c r="D31" s="22"/>
    </row>
    <row r="32" spans="1:4" ht="30" customHeight="1" x14ac:dyDescent="0.2">
      <c r="B32" s="22"/>
      <c r="C32" s="22"/>
      <c r="D32" s="22"/>
    </row>
    <row r="33" spans="1:4" ht="30.75" customHeight="1" x14ac:dyDescent="0.2">
      <c r="B33" s="22"/>
      <c r="C33" s="22"/>
      <c r="D33" s="22"/>
    </row>
    <row r="34" spans="1:4" ht="22.5" customHeight="1" x14ac:dyDescent="0.2">
      <c r="B34" s="22"/>
      <c r="C34" s="22"/>
    </row>
    <row r="35" spans="1:4" ht="19.5" customHeight="1" x14ac:dyDescent="0.2">
      <c r="B35" s="22"/>
      <c r="C35" s="22"/>
    </row>
    <row r="36" spans="1:4" ht="19.5" customHeight="1" x14ac:dyDescent="0.2">
      <c r="B36" s="22"/>
      <c r="C36" s="22"/>
    </row>
    <row r="37" spans="1:4" ht="21.75" customHeight="1" x14ac:dyDescent="0.2">
      <c r="C37" s="22"/>
    </row>
    <row r="38" spans="1:4" x14ac:dyDescent="0.2">
      <c r="C38" s="22"/>
    </row>
    <row r="39" spans="1:4" x14ac:dyDescent="0.2">
      <c r="B39" s="16"/>
      <c r="C39" s="22"/>
    </row>
    <row r="40" spans="1:4" ht="26.25" customHeight="1" x14ac:dyDescent="0.2">
      <c r="A40" s="6"/>
      <c r="B40" s="17"/>
      <c r="C40" s="22"/>
    </row>
    <row r="41" spans="1:4" ht="22.5" customHeight="1" x14ac:dyDescent="0.2">
      <c r="B41" s="17"/>
      <c r="C41" s="22"/>
    </row>
    <row r="42" spans="1:4" ht="18.75" customHeight="1" x14ac:dyDescent="0.2">
      <c r="B42" s="17"/>
      <c r="C42" s="22"/>
    </row>
    <row r="43" spans="1:4" x14ac:dyDescent="0.2">
      <c r="B43" s="18"/>
      <c r="C43" s="22"/>
    </row>
    <row r="44" spans="1:4" ht="24.75" customHeight="1" x14ac:dyDescent="0.2">
      <c r="B44" s="16"/>
      <c r="C44" s="22"/>
    </row>
    <row r="45" spans="1:4" ht="21" customHeight="1" x14ac:dyDescent="0.2">
      <c r="B45" s="17"/>
    </row>
    <row r="46" spans="1:4" ht="29.25" customHeight="1" x14ac:dyDescent="0.2">
      <c r="B46" s="17"/>
    </row>
    <row r="47" spans="1:4" x14ac:dyDescent="0.2">
      <c r="B47" s="16"/>
    </row>
    <row r="48" spans="1:4" x14ac:dyDescent="0.2">
      <c r="B48" s="18"/>
    </row>
    <row r="49" spans="2:2" x14ac:dyDescent="0.2">
      <c r="B49" s="18"/>
    </row>
    <row r="50" spans="2:2" x14ac:dyDescent="0.2">
      <c r="B50" s="18"/>
    </row>
    <row r="51" spans="2:2" x14ac:dyDescent="0.2">
      <c r="B51" s="18"/>
    </row>
    <row r="52" spans="2:2" x14ac:dyDescent="0.2">
      <c r="B52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Overview</vt:lpstr>
      <vt:lpstr>Results Strategies RS per age</vt:lpstr>
      <vt:lpstr>Definitions outputs</vt:lpstr>
      <vt:lpstr>Results_for_ages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Son</cp:lastModifiedBy>
  <cp:lastPrinted>2014-06-17T12:45:19Z</cp:lastPrinted>
  <dcterms:created xsi:type="dcterms:W3CDTF">2013-08-30T09:12:37Z</dcterms:created>
  <dcterms:modified xsi:type="dcterms:W3CDTF">2016-03-22T10:09:17Z</dcterms:modified>
</cp:coreProperties>
</file>