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(CORREL)_by_region" sheetId="1" r:id="rId4"/>
  </sheets>
  <definedNames/>
  <calcPr/>
</workbook>
</file>

<file path=xl/sharedStrings.xml><?xml version="1.0" encoding="utf-8"?>
<sst xmlns="http://schemas.openxmlformats.org/spreadsheetml/2006/main" count="202" uniqueCount="46">
  <si>
    <t>City</t>
  </si>
  <si>
    <t>Temple Density (km^2)</t>
  </si>
  <si>
    <t>Vegetarian Restaurant Density (km^2)</t>
  </si>
  <si>
    <t>Marriage Rate</t>
  </si>
  <si>
    <t>Region</t>
  </si>
  <si>
    <t>ALL City</t>
  </si>
  <si>
    <t>North</t>
  </si>
  <si>
    <t>Central</t>
  </si>
  <si>
    <t>South</t>
  </si>
  <si>
    <t>Other</t>
  </si>
  <si>
    <t>New Taipei</t>
  </si>
  <si>
    <t>R-chart</t>
  </si>
  <si>
    <t>Taipei</t>
  </si>
  <si>
    <t>Temple density (km^2)</t>
  </si>
  <si>
    <t>Vegetarian restaurant density (km^2)</t>
  </si>
  <si>
    <t>Taoyuan</t>
  </si>
  <si>
    <t>Yilan</t>
  </si>
  <si>
    <t>Hsinchu Co.</t>
  </si>
  <si>
    <t>Keelung</t>
  </si>
  <si>
    <t>`</t>
  </si>
  <si>
    <t>Hsinchu Ct.</t>
  </si>
  <si>
    <t>T-Chart</t>
  </si>
  <si>
    <t>Taichung</t>
  </si>
  <si>
    <t>Miaoli</t>
  </si>
  <si>
    <t>Changhua</t>
  </si>
  <si>
    <t>Nantou</t>
  </si>
  <si>
    <t>Yunlin</t>
  </si>
  <si>
    <t>Tainan</t>
  </si>
  <si>
    <t>P-Chart</t>
  </si>
  <si>
    <t>Kaohsiung</t>
  </si>
  <si>
    <t>Chiayi Co.</t>
  </si>
  <si>
    <t>Chiayi Ct.</t>
  </si>
  <si>
    <t>Penghu</t>
  </si>
  <si>
    <t>Pingtung</t>
  </si>
  <si>
    <t>Taitung</t>
  </si>
  <si>
    <t>Significant</t>
  </si>
  <si>
    <t>Hualien</t>
  </si>
  <si>
    <t>Kinmen</t>
  </si>
  <si>
    <t>Matsu</t>
  </si>
  <si>
    <t>1.National Religion Information Network:</t>
  </si>
  <si>
    <t>https://religion.moi.gov.tw/Home/ContentDetail?ci=1&amp;cid=Report</t>
  </si>
  <si>
    <t>2.Vegemap:</t>
  </si>
  <si>
    <t>https://vegemap.merit-times.com/restaurant_list</t>
  </si>
  <si>
    <t>3.Dept. of Household Registration:</t>
  </si>
  <si>
    <t>https://www.ris.gov.tw/app/portal/346</t>
  </si>
  <si>
    <t>YEAR:2023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</si>
</sst>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"/>
    <numFmt numFmtId="165" formatCode="0.0000"/>
    <numFmt numFmtId="166" formatCode="#,##0.0000"/>
  </numFmts>
  <fonts count="9">
    <font>
      <sz val="10.0"/>
      <color rgb="FF000000"/>
      <name val="Arial"/>
      <scheme val="minor"/>
    </font>
    <font>
      <color theme="1"/>
      <name val="Times New Roman"/>
    </font>
    <font/>
    <font>
      <b/>
      <color theme="1"/>
      <name val="Arial"/>
    </font>
    <font>
      <sz val="12.0"/>
      <color theme="1"/>
      <name val="Times New Roman"/>
    </font>
    <font>
      <sz val="10.0"/>
      <color theme="1"/>
      <name val="Times New Roman"/>
    </font>
    <font>
      <color theme="1"/>
      <name val="Arial"/>
    </font>
    <font>
      <color theme="1"/>
      <name val="Arial"/>
      <scheme val="minor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1" fillId="0" fontId="1" numFmtId="164" xfId="0" applyAlignment="1" applyBorder="1" applyFont="1" applyNumberForma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2" fillId="2" fontId="1" numFmtId="0" xfId="0" applyAlignment="1" applyBorder="1" applyFill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2" fillId="0" fontId="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2" fillId="3" fontId="4" numFmtId="0" xfId="0" applyAlignment="1" applyBorder="1" applyFill="1" applyFont="1">
      <alignment horizontal="center" vertical="center"/>
    </xf>
    <xf borderId="2" fillId="3" fontId="4" numFmtId="0" xfId="0" applyAlignment="1" applyBorder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6" numFmtId="0" xfId="0" applyBorder="1" applyFont="1"/>
    <xf borderId="1" fillId="0" fontId="1" numFmtId="0" xfId="0" applyAlignment="1" applyBorder="1" applyFont="1">
      <alignment horizontal="center" shrinkToFit="0" wrapText="1"/>
    </xf>
    <xf borderId="1" fillId="0" fontId="4" numFmtId="165" xfId="0" applyAlignment="1" applyBorder="1" applyFont="1" applyNumberFormat="1">
      <alignment horizontal="center" vertical="center"/>
    </xf>
    <xf borderId="1" fillId="0" fontId="4" numFmtId="165" xfId="0" applyAlignment="1" applyBorder="1" applyFont="1" applyNumberFormat="1">
      <alignment horizontal="center"/>
    </xf>
    <xf borderId="0" fillId="0" fontId="4" numFmtId="1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6" numFmtId="1" xfId="0" applyFont="1" applyNumberFormat="1"/>
    <xf borderId="0" fillId="0" fontId="6" numFmtId="0" xfId="0" applyFont="1"/>
    <xf borderId="0" fillId="0" fontId="6" numFmtId="0" xfId="0" applyAlignment="1" applyFont="1">
      <alignment readingOrder="0"/>
    </xf>
    <xf borderId="1" fillId="0" fontId="4" numFmtId="0" xfId="0" applyAlignment="1" applyBorder="1" applyFont="1">
      <alignment horizontal="center"/>
    </xf>
    <xf borderId="0" fillId="0" fontId="6" numFmtId="0" xfId="0" applyAlignment="1" applyFont="1">
      <alignment vertical="bottom"/>
    </xf>
    <xf borderId="0" fillId="0" fontId="7" numFmtId="164" xfId="0" applyFont="1" applyNumberFormat="1"/>
    <xf borderId="0" fillId="0" fontId="8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166" xfId="0" applyAlignment="1" applyFont="1" applyNumberFormat="1">
      <alignment vertical="bottom"/>
    </xf>
    <xf borderId="0" fillId="0" fontId="6" numFmtId="1" xfId="0" applyAlignment="1" applyFont="1" applyNumberFormat="1">
      <alignment readingOrder="0" vertical="bottom"/>
    </xf>
    <xf borderId="0" fillId="0" fontId="6" numFmtId="164" xfId="0" applyAlignment="1" applyFont="1" applyNumberFormat="1">
      <alignment vertical="bottom"/>
    </xf>
    <xf borderId="0" fillId="0" fontId="1" numFmtId="0" xfId="0" applyFont="1"/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eligion.moi.gov.tw/Home/ContentDetail?ci=1&amp;cid=Report" TargetMode="External"/><Relationship Id="rId2" Type="http://schemas.openxmlformats.org/officeDocument/2006/relationships/hyperlink" Target="https://vegemap.merit-times.com/restaurant_list" TargetMode="External"/><Relationship Id="rId3" Type="http://schemas.openxmlformats.org/officeDocument/2006/relationships/hyperlink" Target="https://www.ris.gov.tw/app/portal/346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2.75"/>
    <col customWidth="1" min="3" max="3" width="12.5"/>
    <col customWidth="1" min="4" max="4" width="10.63"/>
    <col customWidth="1" min="5" max="5" width="10.0"/>
    <col customWidth="1" min="7" max="7" width="14.25"/>
    <col customWidth="1" min="8" max="10" width="15.5"/>
    <col customWidth="1" min="12" max="12" width="14.25"/>
    <col customWidth="1" min="13" max="15" width="15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G1" s="4" t="s">
        <v>5</v>
      </c>
      <c r="H1" s="5"/>
      <c r="I1" s="5"/>
      <c r="J1" s="6"/>
      <c r="L1" s="7" t="s">
        <v>6</v>
      </c>
      <c r="M1" s="5"/>
      <c r="N1" s="5"/>
      <c r="O1" s="6"/>
      <c r="Q1" s="7" t="s">
        <v>7</v>
      </c>
      <c r="R1" s="5"/>
      <c r="S1" s="5"/>
      <c r="T1" s="6"/>
      <c r="V1" s="7" t="s">
        <v>8</v>
      </c>
      <c r="W1" s="5"/>
      <c r="X1" s="5"/>
      <c r="Y1" s="6"/>
      <c r="AA1" s="7" t="s">
        <v>9</v>
      </c>
      <c r="AB1" s="5"/>
      <c r="AC1" s="5"/>
      <c r="AD1" s="6"/>
    </row>
    <row r="2">
      <c r="A2" s="8" t="s">
        <v>10</v>
      </c>
      <c r="B2" s="9">
        <v>0.45699</v>
      </c>
      <c r="C2" s="9">
        <v>0.31375</v>
      </c>
      <c r="D2" s="10">
        <v>5.44</v>
      </c>
      <c r="E2" s="10" t="s">
        <v>6</v>
      </c>
      <c r="G2" s="11" t="s">
        <v>11</v>
      </c>
      <c r="H2" s="5"/>
      <c r="I2" s="5"/>
      <c r="J2" s="6"/>
      <c r="L2" s="11" t="s">
        <v>11</v>
      </c>
      <c r="M2" s="5"/>
      <c r="N2" s="5"/>
      <c r="O2" s="6"/>
      <c r="Q2" s="12" t="s">
        <v>11</v>
      </c>
      <c r="R2" s="5"/>
      <c r="S2" s="5"/>
      <c r="T2" s="6"/>
      <c r="V2" s="12" t="s">
        <v>11</v>
      </c>
      <c r="W2" s="5"/>
      <c r="X2" s="5"/>
      <c r="Y2" s="6"/>
      <c r="AA2" s="12" t="s">
        <v>11</v>
      </c>
      <c r="AB2" s="5"/>
      <c r="AC2" s="5"/>
      <c r="AD2" s="6"/>
    </row>
    <row r="3" ht="37.5" customHeight="1">
      <c r="A3" s="8" t="s">
        <v>12</v>
      </c>
      <c r="B3" s="9">
        <v>1.03017</v>
      </c>
      <c r="C3" s="13">
        <v>2.34364</v>
      </c>
      <c r="D3" s="10">
        <v>5.44</v>
      </c>
      <c r="E3" s="10" t="s">
        <v>6</v>
      </c>
      <c r="G3" s="14"/>
      <c r="H3" s="15" t="s">
        <v>13</v>
      </c>
      <c r="I3" s="15" t="s">
        <v>14</v>
      </c>
      <c r="J3" s="16" t="s">
        <v>3</v>
      </c>
      <c r="L3" s="14"/>
      <c r="M3" s="15" t="s">
        <v>13</v>
      </c>
      <c r="N3" s="15" t="s">
        <v>14</v>
      </c>
      <c r="O3" s="16" t="s">
        <v>3</v>
      </c>
      <c r="Q3" s="17"/>
      <c r="R3" s="2" t="s">
        <v>13</v>
      </c>
      <c r="S3" s="2" t="s">
        <v>14</v>
      </c>
      <c r="T3" s="18" t="s">
        <v>3</v>
      </c>
      <c r="V3" s="17"/>
      <c r="W3" s="2" t="s">
        <v>13</v>
      </c>
      <c r="X3" s="2" t="s">
        <v>14</v>
      </c>
      <c r="Y3" s="18" t="s">
        <v>3</v>
      </c>
      <c r="AA3" s="17"/>
      <c r="AB3" s="2" t="s">
        <v>13</v>
      </c>
      <c r="AC3" s="2" t="s">
        <v>14</v>
      </c>
      <c r="AD3" s="18" t="s">
        <v>3</v>
      </c>
    </row>
    <row r="4" ht="21.0" customHeight="1">
      <c r="A4" s="8" t="s">
        <v>15</v>
      </c>
      <c r="B4" s="9">
        <v>0.25226</v>
      </c>
      <c r="C4" s="9">
        <v>0.28748</v>
      </c>
      <c r="D4" s="10">
        <v>5.87</v>
      </c>
      <c r="E4" s="10" t="s">
        <v>6</v>
      </c>
      <c r="G4" s="15" t="s">
        <v>13</v>
      </c>
      <c r="H4" s="19">
        <f>CORREL(B2:B23,B2:B23)</f>
        <v>1</v>
      </c>
      <c r="I4" s="19">
        <f>CORREL(B2:B23,C2:C23)</f>
        <v>0.4944770302</v>
      </c>
      <c r="J4" s="19">
        <f>CORREL(B2:B23,D2:D23)</f>
        <v>-0.4894442423</v>
      </c>
      <c r="L4" s="15" t="s">
        <v>13</v>
      </c>
      <c r="M4" s="19">
        <f>CORREL(B2:B8,B2:B8)</f>
        <v>1</v>
      </c>
      <c r="N4" s="19">
        <f>CORREL(B2:B8,C2:C8)</f>
        <v>0.4584721081</v>
      </c>
      <c r="O4" s="19">
        <f>CORREL(B2:B8,D2:D8)</f>
        <v>-0.3686262984</v>
      </c>
      <c r="Q4" s="2" t="s">
        <v>13</v>
      </c>
      <c r="R4" s="20">
        <f>CORREL(B9:B13,B9:B13)</f>
        <v>1</v>
      </c>
      <c r="S4" s="20">
        <f>CORREL(B9:B13,C9:C13)</f>
        <v>0.519832143</v>
      </c>
      <c r="T4" s="20">
        <f>CORREL(B9:B13,D9:D13)</f>
        <v>-0.2444312092</v>
      </c>
      <c r="V4" s="2" t="s">
        <v>13</v>
      </c>
      <c r="W4" s="20">
        <f>CORREL(B13:B18,B13:B18)</f>
        <v>1</v>
      </c>
      <c r="X4" s="20">
        <f>CORREL(B13:B18,C13:C18)</f>
        <v>0.8815036493</v>
      </c>
      <c r="Y4" s="20">
        <f>CORREL(B13:B18,D13:D18)</f>
        <v>0.02233361023</v>
      </c>
      <c r="AA4" s="2" t="s">
        <v>13</v>
      </c>
      <c r="AB4" s="20">
        <f>CORREL(B19:B23,B19:B23)</f>
        <v>1</v>
      </c>
      <c r="AC4" s="20">
        <f>CORREL(B19:B23,C19:C23)</f>
        <v>0.6078770487</v>
      </c>
      <c r="AD4" s="20">
        <f>CORREL(B19:B23,D19:D23)</f>
        <v>-0.9493418296</v>
      </c>
    </row>
    <row r="5">
      <c r="A5" s="8" t="s">
        <v>16</v>
      </c>
      <c r="B5" s="9">
        <v>0.30882</v>
      </c>
      <c r="C5" s="9">
        <v>0.05411</v>
      </c>
      <c r="D5" s="10">
        <v>5.05</v>
      </c>
      <c r="E5" s="10" t="s">
        <v>6</v>
      </c>
      <c r="G5" s="15" t="s">
        <v>14</v>
      </c>
      <c r="H5" s="19">
        <f>CORREL(C2:C23,B2:B23)</f>
        <v>0.4944770302</v>
      </c>
      <c r="I5" s="19">
        <f>CORREL(C2:C23,C2:C23)</f>
        <v>1</v>
      </c>
      <c r="J5" s="19">
        <f>CORREL(C2:C23,D2:D23)</f>
        <v>0.1670296849</v>
      </c>
      <c r="L5" s="15" t="s">
        <v>14</v>
      </c>
      <c r="M5" s="19">
        <f>CORREL(C2:C8,B2:B8)</f>
        <v>0.4584721081</v>
      </c>
      <c r="N5" s="19">
        <f>CORREL(C2:C8,C2:C8)</f>
        <v>1</v>
      </c>
      <c r="O5" s="19">
        <f>CORREL(C2:C8,D2:D8)</f>
        <v>0.0424538436</v>
      </c>
      <c r="Q5" s="2" t="s">
        <v>14</v>
      </c>
      <c r="R5" s="20">
        <f>CORREL(C9:C13,B9:B13)</f>
        <v>0.519832143</v>
      </c>
      <c r="S5" s="20">
        <f>CORREL(C9:C13,C9:C13)</f>
        <v>1</v>
      </c>
      <c r="T5" s="20">
        <f>CORREL(C9:C13,D9:D13)</f>
        <v>0.5781192192</v>
      </c>
      <c r="V5" s="2" t="s">
        <v>14</v>
      </c>
      <c r="W5" s="20">
        <f>CORREL(C13:C18,B13:B18)</f>
        <v>0.8815036493</v>
      </c>
      <c r="X5" s="20">
        <f>CORREL(C13:C18,C13:C18)</f>
        <v>1</v>
      </c>
      <c r="Y5" s="20">
        <f>CORREL(C13:C18,D13:D18)</f>
        <v>-0.1307929878</v>
      </c>
      <c r="AA5" s="2" t="s">
        <v>14</v>
      </c>
      <c r="AB5" s="20">
        <f>CORREL(C19:C23,B19:B23)</f>
        <v>0.6078770487</v>
      </c>
      <c r="AC5" s="20">
        <f>CORREL(C19:C23,C19:C23)</f>
        <v>1</v>
      </c>
      <c r="AD5" s="20">
        <f>CORREL(C19:C23,D19:D23)</f>
        <v>-0.4441207643</v>
      </c>
    </row>
    <row r="6">
      <c r="A6" s="8" t="s">
        <v>17</v>
      </c>
      <c r="B6" s="9">
        <v>0.1366</v>
      </c>
      <c r="C6" s="9">
        <v>0.06094</v>
      </c>
      <c r="D6" s="10">
        <v>5.69</v>
      </c>
      <c r="E6" s="10" t="s">
        <v>6</v>
      </c>
      <c r="G6" s="16" t="s">
        <v>3</v>
      </c>
      <c r="H6" s="19">
        <f>CORREL(D2:D23,B2:B23)</f>
        <v>-0.4894442423</v>
      </c>
      <c r="I6" s="19">
        <f>CORREL(D2:D23,C2:C23)</f>
        <v>0.1670296849</v>
      </c>
      <c r="J6" s="19">
        <f>CORREL(D2:D23,D2:D23)</f>
        <v>1</v>
      </c>
      <c r="L6" s="16" t="s">
        <v>3</v>
      </c>
      <c r="M6" s="19">
        <f>CORREL(D2:D8,B2:B8)</f>
        <v>-0.3686262984</v>
      </c>
      <c r="N6" s="19">
        <f>CORREL(D2:D8,C2:C8)</f>
        <v>0.0424538436</v>
      </c>
      <c r="O6" s="19">
        <f>CORREL(D2:D8,D2:D8)</f>
        <v>1</v>
      </c>
      <c r="Q6" s="18" t="s">
        <v>3</v>
      </c>
      <c r="R6" s="20">
        <f>CORREL(D9:D13,B9:B13)</f>
        <v>-0.2444312092</v>
      </c>
      <c r="S6" s="20">
        <f>CORREL(D9:D13,C9:C13)</f>
        <v>0.5781192192</v>
      </c>
      <c r="T6" s="20">
        <f>CORREL(D9:D13,D9:D13)</f>
        <v>1</v>
      </c>
      <c r="V6" s="18" t="s">
        <v>3</v>
      </c>
      <c r="W6" s="20">
        <f>CORREL(D13:D18,B13:B18)</f>
        <v>0.02233361023</v>
      </c>
      <c r="X6" s="20">
        <f>CORREL(D13:D18,C13:C18)</f>
        <v>-0.1307929878</v>
      </c>
      <c r="Y6" s="20">
        <f>CORREL(D13:D18,D13:D18)</f>
        <v>1</v>
      </c>
      <c r="AA6" s="18" t="s">
        <v>3</v>
      </c>
      <c r="AB6" s="20">
        <f>CORREL(D19:D23,B19:B23)</f>
        <v>-0.9493418296</v>
      </c>
      <c r="AC6" s="20">
        <f>CORREL(D19:D23,C19:C23)</f>
        <v>-0.4441207643</v>
      </c>
      <c r="AD6" s="20">
        <f>CORREL(D19:D23,D19:D23)</f>
        <v>1</v>
      </c>
    </row>
    <row r="7">
      <c r="A7" s="8" t="s">
        <v>18</v>
      </c>
      <c r="B7" s="9">
        <v>1.72493</v>
      </c>
      <c r="C7" s="9">
        <v>0.45948</v>
      </c>
      <c r="D7" s="10">
        <v>5.03</v>
      </c>
      <c r="E7" s="10" t="s">
        <v>6</v>
      </c>
      <c r="G7" s="21"/>
      <c r="H7" s="22"/>
      <c r="I7" s="22"/>
      <c r="J7" s="22"/>
      <c r="L7" s="21"/>
      <c r="M7" s="22"/>
      <c r="N7" s="22"/>
      <c r="O7" s="22"/>
      <c r="Q7" s="23"/>
      <c r="R7" s="24"/>
      <c r="S7" s="24"/>
      <c r="T7" s="24"/>
      <c r="V7" s="23"/>
      <c r="W7" s="24"/>
      <c r="X7" s="25" t="s">
        <v>19</v>
      </c>
      <c r="Y7" s="24"/>
      <c r="AA7" s="23"/>
      <c r="AB7" s="24"/>
      <c r="AC7" s="24"/>
      <c r="AD7" s="24"/>
    </row>
    <row r="8">
      <c r="A8" s="8" t="s">
        <v>20</v>
      </c>
      <c r="B8" s="9">
        <v>1.56501</v>
      </c>
      <c r="C8" s="9">
        <v>0.98893</v>
      </c>
      <c r="D8" s="10">
        <v>5.61</v>
      </c>
      <c r="E8" s="10" t="s">
        <v>6</v>
      </c>
      <c r="G8" s="11" t="s">
        <v>21</v>
      </c>
      <c r="H8" s="5"/>
      <c r="I8" s="5"/>
      <c r="J8" s="6"/>
      <c r="L8" s="11" t="s">
        <v>21</v>
      </c>
      <c r="M8" s="5"/>
      <c r="N8" s="5"/>
      <c r="O8" s="6"/>
      <c r="Q8" s="12" t="s">
        <v>21</v>
      </c>
      <c r="R8" s="5"/>
      <c r="S8" s="5"/>
      <c r="T8" s="6"/>
      <c r="V8" s="12" t="s">
        <v>21</v>
      </c>
      <c r="W8" s="5"/>
      <c r="X8" s="5"/>
      <c r="Y8" s="6"/>
      <c r="AA8" s="12" t="s">
        <v>21</v>
      </c>
      <c r="AB8" s="5"/>
      <c r="AC8" s="5"/>
      <c r="AD8" s="6"/>
    </row>
    <row r="9">
      <c r="A9" s="8" t="s">
        <v>22</v>
      </c>
      <c r="B9" s="9">
        <v>0.44426</v>
      </c>
      <c r="C9" s="9">
        <v>0.40047</v>
      </c>
      <c r="D9" s="10">
        <v>5.85</v>
      </c>
      <c r="E9" s="10" t="s">
        <v>7</v>
      </c>
      <c r="G9" s="14"/>
      <c r="H9" s="15" t="s">
        <v>13</v>
      </c>
      <c r="I9" s="15" t="s">
        <v>14</v>
      </c>
      <c r="J9" s="16" t="s">
        <v>3</v>
      </c>
      <c r="L9" s="14"/>
      <c r="M9" s="15" t="s">
        <v>13</v>
      </c>
      <c r="N9" s="15" t="s">
        <v>14</v>
      </c>
      <c r="O9" s="16" t="s">
        <v>3</v>
      </c>
      <c r="Q9" s="17"/>
      <c r="R9" s="2" t="s">
        <v>13</v>
      </c>
      <c r="S9" s="2" t="s">
        <v>14</v>
      </c>
      <c r="T9" s="18" t="s">
        <v>3</v>
      </c>
      <c r="V9" s="17"/>
      <c r="W9" s="2" t="s">
        <v>13</v>
      </c>
      <c r="X9" s="2" t="s">
        <v>14</v>
      </c>
      <c r="Y9" s="18" t="s">
        <v>3</v>
      </c>
      <c r="AA9" s="17"/>
      <c r="AB9" s="2" t="s">
        <v>13</v>
      </c>
      <c r="AC9" s="2" t="s">
        <v>14</v>
      </c>
      <c r="AD9" s="18" t="s">
        <v>3</v>
      </c>
    </row>
    <row r="10">
      <c r="A10" s="8" t="s">
        <v>23</v>
      </c>
      <c r="B10" s="9">
        <v>0.20821</v>
      </c>
      <c r="C10" s="9">
        <v>0.039</v>
      </c>
      <c r="D10" s="10">
        <v>5.3</v>
      </c>
      <c r="E10" s="10" t="s">
        <v>7</v>
      </c>
      <c r="G10" s="15" t="s">
        <v>13</v>
      </c>
      <c r="H10" s="19" t="str">
        <f t="shared" ref="H10:J10" si="1">IF(ABS(H4)=1, "N/A (perfect corr)", (H4 * SQRT(22 - 2)) / SQRT(1 - H4^2))</f>
        <v>N/A (perfect corr)</v>
      </c>
      <c r="I10" s="19">
        <f t="shared" si="1"/>
        <v>2.544169553</v>
      </c>
      <c r="J10" s="19">
        <f t="shared" si="1"/>
        <v>-2.510062339</v>
      </c>
      <c r="L10" s="15" t="s">
        <v>13</v>
      </c>
      <c r="M10" s="19" t="str">
        <f t="shared" ref="M10:O10" si="2">IF(ABS(M4)=1, "N/A (perfect corr)", (M4 * SQRT(7 - 2)) / SQRT(1 - M4^2))</f>
        <v>N/A (perfect corr)</v>
      </c>
      <c r="N10" s="19">
        <f t="shared" si="2"/>
        <v>1.153555364</v>
      </c>
      <c r="O10" s="19">
        <f t="shared" si="2"/>
        <v>-0.8867182212</v>
      </c>
      <c r="Q10" s="2" t="s">
        <v>13</v>
      </c>
      <c r="R10" s="20" t="str">
        <f t="shared" ref="R10:T10" si="3">IF(ABS(R4)=1, "N/A (perfect corr)", (R4 * SQRT(5 - 2)) / SQRT(1 - R4^2))</f>
        <v>N/A (perfect corr)</v>
      </c>
      <c r="S10" s="20">
        <f t="shared" si="3"/>
        <v>1.053972798</v>
      </c>
      <c r="T10" s="20">
        <f t="shared" si="3"/>
        <v>-0.4366111587</v>
      </c>
      <c r="V10" s="2" t="s">
        <v>13</v>
      </c>
      <c r="W10" s="20" t="str">
        <f t="shared" ref="W10:Y10" si="4">IF(ABS(W4)=1, "N/A (perfect corr)", (W4 * SQRT(5 - 2)) / SQRT(1 - W4^2))</f>
        <v>N/A (perfect corr)</v>
      </c>
      <c r="X10" s="20">
        <f t="shared" si="4"/>
        <v>3.233551049</v>
      </c>
      <c r="Y10" s="20">
        <f t="shared" si="4"/>
        <v>0.03869259859</v>
      </c>
      <c r="AA10" s="2" t="s">
        <v>13</v>
      </c>
      <c r="AB10" s="20" t="str">
        <f t="shared" ref="AB10:AD10" si="5">IF(ABS(AB4)=1, "N/A (perfect corr)", (AB4 * SQRT(5 - 2)) / SQRT(1 - AB4^2))</f>
        <v>N/A (perfect corr)</v>
      </c>
      <c r="AC10" s="20">
        <f t="shared" si="5"/>
        <v>1.325985651</v>
      </c>
      <c r="AD10" s="20">
        <f t="shared" si="5"/>
        <v>-5.232563326</v>
      </c>
    </row>
    <row r="11">
      <c r="A11" s="8" t="s">
        <v>24</v>
      </c>
      <c r="B11" s="9">
        <v>0.81441</v>
      </c>
      <c r="C11" s="9">
        <v>0.24479</v>
      </c>
      <c r="D11" s="10">
        <v>4.72</v>
      </c>
      <c r="E11" s="10" t="s">
        <v>7</v>
      </c>
      <c r="G11" s="15" t="s">
        <v>14</v>
      </c>
      <c r="H11" s="19">
        <f t="shared" ref="H11:H12" si="6">IF(ABS(H5)=1, "N/A (perfect corr)", (H5 * SQRT(22 - 2)) / SQRT(1 - H5^2))</f>
        <v>2.544169553</v>
      </c>
      <c r="I11" s="19" t="str">
        <f>IF(ROUND(ABS(I5), 6)=1, "N/A (perfect corr)", (I5 * SQRT(22 - 2)) / SQRT(1 - I5^2))
</f>
        <v>N/A (perfect corr)</v>
      </c>
      <c r="J11" s="19">
        <f>IF(ABS(J5)=1, "N/A (perfect corr)", (J5 * SQRT(22 - 2)) / SQRT(1 - J5^2))</f>
        <v>0.7576226431</v>
      </c>
      <c r="L11" s="15" t="s">
        <v>14</v>
      </c>
      <c r="M11" s="19">
        <f t="shared" ref="M11:M12" si="7">IF(ABS(M5)=1, "N/A (perfect corr)", (M5 * SQRT(7 - 2)) / SQRT(1 - M5^2))</f>
        <v>1.153555364</v>
      </c>
      <c r="N11" s="19" t="str">
        <f>IF(ROUND(ABS(N5), 6)=1, "N/A (perfect corr)", (N5 * SQRT(7 - 2)) / SQRT(1 - N5^2))
</f>
        <v>N/A (perfect corr)</v>
      </c>
      <c r="O11" s="19">
        <f>IF(ABS(O5)=1, "N/A (perfect corr)", (O5 * SQRT(7 - 2)) / SQRT(1 - O5^2))</f>
        <v>0.09501534327</v>
      </c>
      <c r="Q11" s="2" t="s">
        <v>14</v>
      </c>
      <c r="R11" s="20">
        <f t="shared" ref="R11:R12" si="8">IF(ABS(R5)=1, "N/A (perfect corr)", (R5 * SQRT(5 - 2)) / SQRT(1 - R5^2))</f>
        <v>1.053972798</v>
      </c>
      <c r="S11" s="20" t="str">
        <f>IF(ROUND(ABS(S5), 6)=1, "N/A (perfect corr)", (S5 * SQRT(5 - 2)) / SQRT(1 - S5^2))
</f>
        <v>N/A (perfect corr)</v>
      </c>
      <c r="T11" s="20">
        <f>IF(ABS(T5)=1, "N/A (perfect corr)", (T5 * SQRT(5 - 2)) / SQRT(1 - T5^2))</f>
        <v>1.227194103</v>
      </c>
      <c r="V11" s="2" t="s">
        <v>14</v>
      </c>
      <c r="W11" s="20">
        <f t="shared" ref="W11:W12" si="9">IF(ABS(W5)=1, "N/A (perfect corr)", (W5 * SQRT(5 - 2)) / SQRT(1 - W5^2))</f>
        <v>3.233551049</v>
      </c>
      <c r="X11" s="20" t="str">
        <f>IF(ROUND(ABS(X5), 6)=1, "N/A (perfect corr)", (X5 * SQRT(5 - 2)) / SQRT(1 - X5^2))
</f>
        <v>N/A (perfect corr)</v>
      </c>
      <c r="Y11" s="20">
        <f>IF(ABS(Y5)=1, "N/A (perfect corr)", (Y5 * SQRT(5 - 2)) / SQRT(1 - Y5^2))</f>
        <v>-0.2285030095</v>
      </c>
      <c r="AA11" s="2" t="s">
        <v>14</v>
      </c>
      <c r="AB11" s="20">
        <f t="shared" ref="AB11:AB12" si="10">IF(ABS(AB5)=1, "N/A (perfect corr)", (AB5 * SQRT(5 - 2)) / SQRT(1 - AB5^2))</f>
        <v>1.325985651</v>
      </c>
      <c r="AC11" s="20" t="str">
        <f>IF(ROUND(ABS(AC5), 6)=1, "N/A (perfect corr)", (AC5 * SQRT(5 - 2)) / SQRT(1 - AC5^2))
</f>
        <v>N/A (perfect corr)</v>
      </c>
      <c r="AD11" s="20">
        <f>IF(ABS(AD5)=1, "N/A (perfect corr)", (AD5 * SQRT(5 - 2)) / SQRT(1 - AD5^2))</f>
        <v>-0.8585581669</v>
      </c>
    </row>
    <row r="12">
      <c r="A12" s="8" t="s">
        <v>25</v>
      </c>
      <c r="B12" s="9">
        <v>0.1164</v>
      </c>
      <c r="C12" s="9">
        <v>0.04943</v>
      </c>
      <c r="D12" s="10">
        <v>4.72</v>
      </c>
      <c r="E12" s="10" t="s">
        <v>7</v>
      </c>
      <c r="G12" s="16" t="s">
        <v>3</v>
      </c>
      <c r="H12" s="19">
        <f t="shared" si="6"/>
        <v>-2.510062339</v>
      </c>
      <c r="I12" s="19">
        <f>IF(ABS(I6)=1, "N/A (perfect corr)", (I6 * SQRT(22 - 2)) / SQRT(1 - I6^2))</f>
        <v>0.7576226431</v>
      </c>
      <c r="J12" s="19" t="str">
        <f>IF(ROUND(ABS(J6), 6)=1, "N/A (perfect corr)", (J6 * SQRT(22 - 2)) / SQRT(1 - J6^2))
</f>
        <v>N/A (perfect corr)</v>
      </c>
      <c r="L12" s="16" t="s">
        <v>3</v>
      </c>
      <c r="M12" s="19">
        <f t="shared" si="7"/>
        <v>-0.8867182212</v>
      </c>
      <c r="N12" s="19">
        <f>IF(ABS(N6)=1, "N/A (perfect corr)", (N6 * SQRT(7- 2)) / SQRT(1 - N6^2))</f>
        <v>0.09501534327</v>
      </c>
      <c r="O12" s="19" t="str">
        <f>IF(ROUND(ABS(O6), 6)=1, "N/A (perfect corr)", (O6 * SQRT(7 - 2)) / SQRT(1 - O6^2))
</f>
        <v>N/A (perfect corr)</v>
      </c>
      <c r="Q12" s="18" t="s">
        <v>3</v>
      </c>
      <c r="R12" s="20">
        <f t="shared" si="8"/>
        <v>-0.4366111587</v>
      </c>
      <c r="S12" s="20">
        <f>IF(ABS(S6)=1, "N/A (perfect corr)", (S6 * SQRT(5 - 2)) / SQRT(1 - S6^2))</f>
        <v>1.227194103</v>
      </c>
      <c r="T12" s="20" t="str">
        <f>IF(ROUND(ABS(T6), 6)=1, "N/A (perfect corr)", (T6 * SQRT(5 - 2)) / SQRT(1 - T6^2))
</f>
        <v>N/A (perfect corr)</v>
      </c>
      <c r="V12" s="18" t="s">
        <v>3</v>
      </c>
      <c r="W12" s="20">
        <f t="shared" si="9"/>
        <v>0.03869259859</v>
      </c>
      <c r="X12" s="20">
        <f>IF(ABS(X6)=1, "N/A (perfect corr)", (X6 * SQRT(5 - 2)) / SQRT(1 - X6^2))</f>
        <v>-0.2285030095</v>
      </c>
      <c r="Y12" s="20" t="str">
        <f>IF(ROUND(ABS(Y6), 6)=1, "N/A (perfect corr)", (Y6 * SQRT(5 - 2)) / SQRT(1 - Y6^2))
</f>
        <v>N/A (perfect corr)</v>
      </c>
      <c r="AA12" s="18" t="s">
        <v>3</v>
      </c>
      <c r="AB12" s="20">
        <f t="shared" si="10"/>
        <v>-5.232563326</v>
      </c>
      <c r="AC12" s="20">
        <f>IF(ABS(AC6)=1, "N/A (perfect corr)", (AC6 * SQRT(5 - 2)) / SQRT(1 - AC6^2))</f>
        <v>-0.8585581669</v>
      </c>
      <c r="AD12" s="20" t="str">
        <f>IF(ROUND(ABS(AD6), 6)=1, "N/A (perfect corr)", (AD6 * SQRT(5 - 2)) / SQRT(1 - AD6^2))
</f>
        <v>N/A (perfect corr)</v>
      </c>
    </row>
    <row r="13">
      <c r="A13" s="8" t="s">
        <v>26</v>
      </c>
      <c r="B13" s="9">
        <v>0.62905</v>
      </c>
      <c r="C13" s="9">
        <v>0.1317</v>
      </c>
      <c r="D13" s="10">
        <v>4.65</v>
      </c>
      <c r="E13" s="10" t="s">
        <v>7</v>
      </c>
      <c r="G13" s="21"/>
      <c r="H13" s="22"/>
      <c r="I13" s="22"/>
      <c r="J13" s="22"/>
      <c r="L13" s="21"/>
      <c r="M13" s="22"/>
      <c r="N13" s="22"/>
      <c r="O13" s="22"/>
      <c r="Q13" s="23"/>
      <c r="R13" s="24"/>
      <c r="S13" s="24"/>
      <c r="T13" s="24"/>
      <c r="V13" s="23"/>
      <c r="W13" s="24"/>
      <c r="X13" s="24"/>
      <c r="Y13" s="24"/>
      <c r="AA13" s="23"/>
      <c r="AB13" s="24"/>
      <c r="AC13" s="24"/>
      <c r="AD13" s="24"/>
    </row>
    <row r="14">
      <c r="A14" s="8" t="s">
        <v>27</v>
      </c>
      <c r="B14" s="9">
        <v>0.75605</v>
      </c>
      <c r="C14" s="9">
        <v>0.20989</v>
      </c>
      <c r="D14" s="10">
        <v>5.14</v>
      </c>
      <c r="E14" s="10" t="s">
        <v>8</v>
      </c>
      <c r="G14" s="11" t="s">
        <v>28</v>
      </c>
      <c r="H14" s="5"/>
      <c r="I14" s="5"/>
      <c r="J14" s="6"/>
      <c r="L14" s="11" t="s">
        <v>28</v>
      </c>
      <c r="M14" s="5"/>
      <c r="N14" s="5"/>
      <c r="O14" s="6"/>
      <c r="Q14" s="12" t="s">
        <v>28</v>
      </c>
      <c r="R14" s="5"/>
      <c r="S14" s="5"/>
      <c r="T14" s="6"/>
      <c r="V14" s="12" t="s">
        <v>28</v>
      </c>
      <c r="W14" s="5"/>
      <c r="X14" s="5"/>
      <c r="Y14" s="6"/>
      <c r="AA14" s="12" t="s">
        <v>28</v>
      </c>
      <c r="AB14" s="5"/>
      <c r="AC14" s="5"/>
      <c r="AD14" s="6"/>
    </row>
    <row r="15">
      <c r="A15" s="8" t="s">
        <v>29</v>
      </c>
      <c r="B15" s="9">
        <v>0.50404</v>
      </c>
      <c r="C15" s="9">
        <v>0.19037</v>
      </c>
      <c r="D15" s="10">
        <v>5.44</v>
      </c>
      <c r="E15" s="10" t="s">
        <v>8</v>
      </c>
      <c r="G15" s="14"/>
      <c r="H15" s="15" t="s">
        <v>13</v>
      </c>
      <c r="I15" s="15" t="s">
        <v>14</v>
      </c>
      <c r="J15" s="16" t="s">
        <v>3</v>
      </c>
      <c r="L15" s="14"/>
      <c r="M15" s="15" t="s">
        <v>13</v>
      </c>
      <c r="N15" s="15" t="s">
        <v>14</v>
      </c>
      <c r="O15" s="16" t="s">
        <v>3</v>
      </c>
      <c r="Q15" s="17"/>
      <c r="R15" s="2" t="s">
        <v>13</v>
      </c>
      <c r="S15" s="2" t="s">
        <v>14</v>
      </c>
      <c r="T15" s="18" t="s">
        <v>3</v>
      </c>
      <c r="V15" s="17"/>
      <c r="W15" s="2" t="s">
        <v>13</v>
      </c>
      <c r="X15" s="2" t="s">
        <v>14</v>
      </c>
      <c r="Y15" s="18" t="s">
        <v>3</v>
      </c>
      <c r="AA15" s="17"/>
      <c r="AB15" s="2" t="s">
        <v>13</v>
      </c>
      <c r="AC15" s="2" t="s">
        <v>14</v>
      </c>
      <c r="AD15" s="18" t="s">
        <v>3</v>
      </c>
    </row>
    <row r="16">
      <c r="A16" s="8" t="s">
        <v>30</v>
      </c>
      <c r="B16" s="9">
        <v>0.37297</v>
      </c>
      <c r="C16" s="9">
        <v>0.0436</v>
      </c>
      <c r="D16" s="10">
        <v>4.46</v>
      </c>
      <c r="E16" s="10" t="s">
        <v>8</v>
      </c>
      <c r="G16" s="15" t="s">
        <v>13</v>
      </c>
      <c r="H16" s="19" t="str">
        <f>IF(H10="N/A (perfect corr)", "N/A " , 2 * _xlfn.T.DIST.RT(ABS(H10), 22))
</f>
        <v>N/A </v>
      </c>
      <c r="I16" s="19">
        <f t="shared" ref="I16:J16" si="11">2 * _xlfn.T.DIST.RT(ABS(I10), 22)
</f>
        <v>0.01848852152</v>
      </c>
      <c r="J16" s="19">
        <f t="shared" si="11"/>
        <v>0.01992413929</v>
      </c>
      <c r="L16" s="15" t="s">
        <v>13</v>
      </c>
      <c r="M16" s="19" t="str">
        <f>IF(M10="N/A (perfect corr)", "N/A " , 2 * _xlfn.T.DIST.RT(ABS(M10), 7))
</f>
        <v>N/A </v>
      </c>
      <c r="N16" s="19">
        <f t="shared" ref="N16:O16" si="12">2 * _xlfn.T.DIST.RT(ABS(N10), 7)
</f>
        <v>0.2865443861</v>
      </c>
      <c r="O16" s="19">
        <f t="shared" si="12"/>
        <v>0.4046636474</v>
      </c>
      <c r="Q16" s="2" t="s">
        <v>13</v>
      </c>
      <c r="R16" s="20" t="str">
        <f>IF(R10="N/A (perfect corr)", "N/A " , 2 * _xlfn.T.DIST.RT(ABS(R10), 5))
</f>
        <v>N/A </v>
      </c>
      <c r="S16" s="20">
        <f t="shared" ref="S16:T16" si="13">2 * _xlfn.T.DIST.RT(ABS(S10), 5)
</f>
        <v>0.3401398362</v>
      </c>
      <c r="T16" s="20">
        <f t="shared" si="13"/>
        <v>0.6806038897</v>
      </c>
      <c r="V16" s="2" t="s">
        <v>13</v>
      </c>
      <c r="W16" s="20" t="str">
        <f>IF(W10="N/A (perfect corr)", "N/A " , 2 * _xlfn.T.DIST.RT(ABS(W10), 5))
</f>
        <v>N/A </v>
      </c>
      <c r="X16" s="20">
        <f t="shared" ref="X16:Y16" si="14">2 * _xlfn.T.DIST.RT(ABS(X10), 5)
</f>
        <v>0.02311435159</v>
      </c>
      <c r="Y16" s="20">
        <f t="shared" si="14"/>
        <v>0.9706328541</v>
      </c>
      <c r="AA16" s="2" t="s">
        <v>13</v>
      </c>
      <c r="AB16" s="20" t="str">
        <f>IF(AB10="N/A (perfect corr)", "N/A " , 2 * _xlfn.T.DIST.RT(ABS(AB10), 5))
</f>
        <v>N/A </v>
      </c>
      <c r="AC16" s="20">
        <f t="shared" ref="AC16:AD16" si="15">2 * _xlfn.T.DIST.RT(ABS(AC10), 5)
</f>
        <v>0.2421883069</v>
      </c>
      <c r="AD16" s="20">
        <f t="shared" si="15"/>
        <v>0.003374558558</v>
      </c>
    </row>
    <row r="17">
      <c r="A17" s="8" t="s">
        <v>31</v>
      </c>
      <c r="B17" s="9">
        <v>2.48227</v>
      </c>
      <c r="C17" s="9">
        <v>2.01581</v>
      </c>
      <c r="D17" s="10">
        <v>4.8</v>
      </c>
      <c r="E17" s="10" t="s">
        <v>8</v>
      </c>
      <c r="G17" s="15" t="s">
        <v>14</v>
      </c>
      <c r="H17" s="19">
        <f t="shared" ref="H17:H18" si="16">2 * _xlfn.T.DIST.RT(ABS(H11), 22)
</f>
        <v>0.01848852152</v>
      </c>
      <c r="I17" s="19" t="str">
        <f>IF(I11="N/A (perfect corr)", "N/A " , 2 * _xlfn.T.DIST.RT(ABS(I11), 22))
</f>
        <v>N/A </v>
      </c>
      <c r="J17" s="19">
        <f>2 * _xlfn.T.DIST.RT(ABS(J11), 22)
</f>
        <v>0.4567158796</v>
      </c>
      <c r="L17" s="15" t="s">
        <v>14</v>
      </c>
      <c r="M17" s="19">
        <f t="shared" ref="M17:M18" si="17">2 * _xlfn.T.DIST.RT(ABS(M11), 7)
</f>
        <v>0.2865443861</v>
      </c>
      <c r="N17" s="19" t="str">
        <f>IF(N11="N/A (perfect corr)", "N/A " , 2 * _xlfn.T.DIST.RT(ABS(N11), 7))
</f>
        <v>N/A </v>
      </c>
      <c r="O17" s="19">
        <f>2 * _xlfn.T.DIST.RT(ABS(O11), 7)
</f>
        <v>0.9269653738</v>
      </c>
      <c r="Q17" s="2" t="s">
        <v>14</v>
      </c>
      <c r="R17" s="20">
        <f t="shared" ref="R17:R18" si="18">2 * _xlfn.T.DIST.RT(ABS(R11), 5)
</f>
        <v>0.3401398362</v>
      </c>
      <c r="S17" s="20" t="str">
        <f>IF(S11="N/A (perfect corr)", "N/A " , 2 * _xlfn.T.DIST.RT(ABS(S11), 5))
</f>
        <v>N/A </v>
      </c>
      <c r="T17" s="20">
        <f>2 * _xlfn.T.DIST.RT(ABS(T11), 5)
</f>
        <v>0.2743745264</v>
      </c>
      <c r="V17" s="2" t="s">
        <v>14</v>
      </c>
      <c r="W17" s="20">
        <f t="shared" ref="W17:W18" si="19">2 * _xlfn.T.DIST.RT(ABS(W11), 5)
</f>
        <v>0.02311435159</v>
      </c>
      <c r="X17" s="20" t="str">
        <f>IF(X11="N/A (perfect corr)", "N/A " , 2 * _xlfn.T.DIST.RT(ABS(X11), 5))
</f>
        <v>N/A </v>
      </c>
      <c r="Y17" s="20">
        <f>2 * _xlfn.T.DIST.RT(ABS(Y11), 5)
</f>
        <v>0.8283066652</v>
      </c>
      <c r="AA17" s="2" t="s">
        <v>14</v>
      </c>
      <c r="AB17" s="20">
        <f t="shared" ref="AB17:AB18" si="20">2 * _xlfn.T.DIST.RT(ABS(AB11), 5)
</f>
        <v>0.2421883069</v>
      </c>
      <c r="AC17" s="20" t="str">
        <f>IF(AC11="N/A (perfect corr)", "N/A " , 2 * _xlfn.T.DIST.RT(ABS(AC11), 5))
</f>
        <v>N/A </v>
      </c>
      <c r="AD17" s="20">
        <f>2 * _xlfn.T.DIST.RT(ABS(AD11), 5)
</f>
        <v>0.4298111927</v>
      </c>
    </row>
    <row r="18">
      <c r="A18" s="8" t="s">
        <v>32</v>
      </c>
      <c r="B18" s="9">
        <v>1.50555</v>
      </c>
      <c r="C18" s="9">
        <v>0.15765</v>
      </c>
      <c r="D18" s="10">
        <v>5.2</v>
      </c>
      <c r="E18" s="10" t="s">
        <v>8</v>
      </c>
      <c r="G18" s="16" t="s">
        <v>3</v>
      </c>
      <c r="H18" s="19">
        <f t="shared" si="16"/>
        <v>0.01992413929</v>
      </c>
      <c r="I18" s="19">
        <f>2 * _xlfn.T.DIST.RT(ABS(I12), 22)
</f>
        <v>0.4567158796</v>
      </c>
      <c r="J18" s="19" t="str">
        <f>IF(J12="N/A (perfect corr)", "N/A " , 2 * _xlfn.T.DIST.RT(ABS(J12), 22))
</f>
        <v>N/A </v>
      </c>
      <c r="L18" s="16" t="s">
        <v>3</v>
      </c>
      <c r="M18" s="19">
        <f t="shared" si="17"/>
        <v>0.4046636474</v>
      </c>
      <c r="N18" s="19">
        <f>2 * _xlfn.T.DIST.RT(ABS(N12), 7)
</f>
        <v>0.9269653738</v>
      </c>
      <c r="O18" s="19" t="str">
        <f>IF(O12="N/A (perfect corr)", "N/A " , 2 * _xlfn.T.DIST.RT(ABS(O12), 7))
</f>
        <v>N/A </v>
      </c>
      <c r="Q18" s="18" t="s">
        <v>3</v>
      </c>
      <c r="R18" s="20">
        <f t="shared" si="18"/>
        <v>0.6806038897</v>
      </c>
      <c r="S18" s="20">
        <f>2 * _xlfn.T.DIST.RT(ABS(S12), 5)
</f>
        <v>0.2743745264</v>
      </c>
      <c r="T18" s="20" t="str">
        <f>IF(T12="N/A (perfect corr)", "N/A " , 2 * _xlfn.T.DIST.RT(ABS(T12), 5))
</f>
        <v>N/A </v>
      </c>
      <c r="V18" s="18" t="s">
        <v>3</v>
      </c>
      <c r="W18" s="20">
        <f t="shared" si="19"/>
        <v>0.9706328541</v>
      </c>
      <c r="X18" s="20">
        <f>2 * _xlfn.T.DIST.RT(ABS(X12), 5)
</f>
        <v>0.8283066652</v>
      </c>
      <c r="Y18" s="20" t="str">
        <f>IF(Y12="N/A (perfect corr)", "N/A " , 2 * _xlfn.T.DIST.RT(ABS(Y12), 5))
</f>
        <v>N/A </v>
      </c>
      <c r="AA18" s="18" t="s">
        <v>3</v>
      </c>
      <c r="AB18" s="20">
        <f t="shared" si="20"/>
        <v>0.003374558558</v>
      </c>
      <c r="AC18" s="20">
        <f>2 * _xlfn.T.DIST.RT(ABS(AC12), 5)
</f>
        <v>0.4298111927</v>
      </c>
      <c r="AD18" s="20" t="str">
        <f>IF(AD12="N/A (perfect corr)", "N/A " , 2 * _xlfn.T.DIST.RT(ABS(AD12), 5))
</f>
        <v>N/A </v>
      </c>
    </row>
    <row r="19">
      <c r="A19" s="8" t="s">
        <v>33</v>
      </c>
      <c r="B19" s="9">
        <v>0.40964</v>
      </c>
      <c r="C19" s="13">
        <v>0.08106</v>
      </c>
      <c r="D19" s="10">
        <v>5.06</v>
      </c>
      <c r="E19" s="10" t="s">
        <v>9</v>
      </c>
      <c r="G19" s="21"/>
      <c r="H19" s="22"/>
      <c r="I19" s="22"/>
      <c r="J19" s="22"/>
      <c r="L19" s="21"/>
      <c r="M19" s="22"/>
      <c r="N19" s="22"/>
      <c r="O19" s="22"/>
      <c r="Q19" s="23"/>
      <c r="R19" s="24"/>
      <c r="S19" s="24"/>
      <c r="T19" s="24"/>
      <c r="V19" s="23"/>
      <c r="W19" s="24"/>
      <c r="X19" s="24"/>
      <c r="Y19" s="24"/>
      <c r="AA19" s="23"/>
      <c r="AB19" s="24"/>
      <c r="AC19" s="24"/>
      <c r="AD19" s="24"/>
    </row>
    <row r="20">
      <c r="A20" s="8" t="s">
        <v>34</v>
      </c>
      <c r="B20" s="9">
        <v>0.06258</v>
      </c>
      <c r="C20" s="9">
        <v>0.01508</v>
      </c>
      <c r="D20" s="10">
        <v>4.92</v>
      </c>
      <c r="E20" s="10" t="s">
        <v>9</v>
      </c>
      <c r="G20" s="11" t="s">
        <v>35</v>
      </c>
      <c r="H20" s="5"/>
      <c r="I20" s="5"/>
      <c r="J20" s="6"/>
      <c r="L20" s="11" t="s">
        <v>35</v>
      </c>
      <c r="M20" s="5"/>
      <c r="N20" s="5"/>
      <c r="O20" s="6"/>
      <c r="Q20" s="12" t="s">
        <v>35</v>
      </c>
      <c r="R20" s="5"/>
      <c r="S20" s="5"/>
      <c r="T20" s="6"/>
      <c r="V20" s="12" t="s">
        <v>35</v>
      </c>
      <c r="W20" s="5"/>
      <c r="X20" s="5"/>
      <c r="Y20" s="6"/>
      <c r="AA20" s="12" t="s">
        <v>35</v>
      </c>
      <c r="AB20" s="5"/>
      <c r="AC20" s="5"/>
      <c r="AD20" s="6"/>
    </row>
    <row r="21">
      <c r="A21" s="8" t="s">
        <v>36</v>
      </c>
      <c r="B21" s="9">
        <v>0.04127</v>
      </c>
      <c r="C21" s="9">
        <v>0.02657</v>
      </c>
      <c r="D21" s="10">
        <v>5.45</v>
      </c>
      <c r="E21" s="10" t="s">
        <v>9</v>
      </c>
      <c r="G21" s="14"/>
      <c r="H21" s="15" t="s">
        <v>13</v>
      </c>
      <c r="I21" s="15" t="s">
        <v>14</v>
      </c>
      <c r="J21" s="16" t="s">
        <v>3</v>
      </c>
      <c r="L21" s="14"/>
      <c r="M21" s="15" t="s">
        <v>13</v>
      </c>
      <c r="N21" s="15" t="s">
        <v>14</v>
      </c>
      <c r="O21" s="16" t="s">
        <v>3</v>
      </c>
      <c r="Q21" s="17"/>
      <c r="R21" s="2" t="s">
        <v>13</v>
      </c>
      <c r="S21" s="2" t="s">
        <v>14</v>
      </c>
      <c r="T21" s="18" t="s">
        <v>3</v>
      </c>
      <c r="V21" s="17"/>
      <c r="W21" s="2" t="s">
        <v>13</v>
      </c>
      <c r="X21" s="2" t="s">
        <v>14</v>
      </c>
      <c r="Y21" s="18" t="s">
        <v>3</v>
      </c>
      <c r="AA21" s="17"/>
      <c r="AB21" s="2" t="s">
        <v>13</v>
      </c>
      <c r="AC21" s="2" t="s">
        <v>14</v>
      </c>
      <c r="AD21" s="18" t="s">
        <v>3</v>
      </c>
    </row>
    <row r="22">
      <c r="A22" s="8" t="s">
        <v>37</v>
      </c>
      <c r="B22" s="9">
        <v>1.33856</v>
      </c>
      <c r="C22" s="9">
        <v>0.06594</v>
      </c>
      <c r="D22" s="10">
        <v>4.42</v>
      </c>
      <c r="E22" s="10" t="s">
        <v>9</v>
      </c>
      <c r="G22" s="15" t="s">
        <v>13</v>
      </c>
      <c r="H22" s="14" t="str">
        <f t="shared" ref="H22:J22" si="21">IF(ISNUMBER(H16), IF(H16 &lt; 0.05, "Significant", "Not sig."), "N/A")
</f>
        <v>N/A</v>
      </c>
      <c r="I22" s="14" t="str">
        <f t="shared" si="21"/>
        <v>Significant</v>
      </c>
      <c r="J22" s="14" t="str">
        <f t="shared" si="21"/>
        <v>Significant</v>
      </c>
      <c r="L22" s="15" t="s">
        <v>13</v>
      </c>
      <c r="M22" s="14" t="str">
        <f t="shared" ref="M22:O22" si="22">IF(ISNUMBER(M16), IF(M16 &lt; 0.05, "Significant", "Not sig."), "N/A")
</f>
        <v>N/A</v>
      </c>
      <c r="N22" s="14" t="str">
        <f t="shared" si="22"/>
        <v>Not sig.</v>
      </c>
      <c r="O22" s="14" t="str">
        <f t="shared" si="22"/>
        <v>Not sig.</v>
      </c>
      <c r="Q22" s="2" t="s">
        <v>13</v>
      </c>
      <c r="R22" s="26" t="str">
        <f t="shared" ref="R22:T22" si="23">IF(ISNUMBER(R16), IF(R16 &lt; 0.05, "Significant", "Not sig."), "N/A")
</f>
        <v>N/A</v>
      </c>
      <c r="S22" s="26" t="str">
        <f t="shared" si="23"/>
        <v>Not sig.</v>
      </c>
      <c r="T22" s="26" t="str">
        <f t="shared" si="23"/>
        <v>Not sig.</v>
      </c>
      <c r="V22" s="2" t="s">
        <v>13</v>
      </c>
      <c r="W22" s="26" t="str">
        <f t="shared" ref="W22:Y22" si="24">IF(ISNUMBER(W16), IF(W16 &lt; 0.05, "Significant", "Not sig."), "N/A")
</f>
        <v>N/A</v>
      </c>
      <c r="X22" s="26" t="str">
        <f t="shared" si="24"/>
        <v>Significant</v>
      </c>
      <c r="Y22" s="26" t="str">
        <f t="shared" si="24"/>
        <v>Not sig.</v>
      </c>
      <c r="AA22" s="2" t="s">
        <v>13</v>
      </c>
      <c r="AB22" s="26" t="str">
        <f t="shared" ref="AB22:AD22" si="25">IF(ISNUMBER(AB16), IF(AB16 &lt; 0.05, "Significant", "Not sig."), "N/A")
</f>
        <v>N/A</v>
      </c>
      <c r="AC22" s="26" t="str">
        <f t="shared" si="25"/>
        <v>Not sig.</v>
      </c>
      <c r="AD22" s="26" t="str">
        <f t="shared" si="25"/>
        <v>Significant</v>
      </c>
    </row>
    <row r="23">
      <c r="A23" s="8" t="s">
        <v>38</v>
      </c>
      <c r="B23" s="9">
        <v>2.32639</v>
      </c>
      <c r="C23" s="9">
        <v>0.06944</v>
      </c>
      <c r="D23" s="10">
        <v>2.57</v>
      </c>
      <c r="E23" s="10" t="s">
        <v>9</v>
      </c>
      <c r="G23" s="15" t="s">
        <v>14</v>
      </c>
      <c r="H23" s="14" t="str">
        <f t="shared" ref="H23:J23" si="26">IF(ISNUMBER(H17), IF(H17 &lt; 0.05, "Significant", "Not sig."), "N/A")
</f>
        <v>Significant</v>
      </c>
      <c r="I23" s="14" t="str">
        <f t="shared" si="26"/>
        <v>N/A</v>
      </c>
      <c r="J23" s="14" t="str">
        <f t="shared" si="26"/>
        <v>Not sig.</v>
      </c>
      <c r="L23" s="15" t="s">
        <v>14</v>
      </c>
      <c r="M23" s="14" t="str">
        <f t="shared" ref="M23:O23" si="27">IF(ISNUMBER(M17), IF(M17 &lt; 0.05, "Significant", "Not sig."), "N/A")
</f>
        <v>Not sig.</v>
      </c>
      <c r="N23" s="14" t="str">
        <f t="shared" si="27"/>
        <v>N/A</v>
      </c>
      <c r="O23" s="14" t="str">
        <f t="shared" si="27"/>
        <v>Not sig.</v>
      </c>
      <c r="Q23" s="2" t="s">
        <v>14</v>
      </c>
      <c r="R23" s="26" t="str">
        <f t="shared" ref="R23:T23" si="28">IF(ISNUMBER(R17), IF(R17 &lt; 0.05, "Significant", "Not sig."), "N/A")
</f>
        <v>Not sig.</v>
      </c>
      <c r="S23" s="26" t="str">
        <f t="shared" si="28"/>
        <v>N/A</v>
      </c>
      <c r="T23" s="26" t="str">
        <f t="shared" si="28"/>
        <v>Not sig.</v>
      </c>
      <c r="V23" s="2" t="s">
        <v>14</v>
      </c>
      <c r="W23" s="26" t="str">
        <f t="shared" ref="W23:Y23" si="29">IF(ISNUMBER(W17), IF(W17 &lt; 0.05, "Significant", "Not sig."), "N/A")
</f>
        <v>Significant</v>
      </c>
      <c r="X23" s="26" t="str">
        <f t="shared" si="29"/>
        <v>N/A</v>
      </c>
      <c r="Y23" s="26" t="str">
        <f t="shared" si="29"/>
        <v>Not sig.</v>
      </c>
      <c r="AA23" s="2" t="s">
        <v>14</v>
      </c>
      <c r="AB23" s="26" t="str">
        <f t="shared" ref="AB23:AD23" si="30">IF(ISNUMBER(AB17), IF(AB17 &lt; 0.05, "Significant", "Not sig."), "N/A")
</f>
        <v>Not sig.</v>
      </c>
      <c r="AC23" s="26" t="str">
        <f t="shared" si="30"/>
        <v>N/A</v>
      </c>
      <c r="AD23" s="26" t="str">
        <f t="shared" si="30"/>
        <v>Not sig.</v>
      </c>
    </row>
    <row r="24" ht="19.5" customHeight="1">
      <c r="A24" s="27"/>
      <c r="B24" s="28"/>
      <c r="C24" s="28"/>
      <c r="G24" s="16" t="s">
        <v>3</v>
      </c>
      <c r="H24" s="14" t="str">
        <f t="shared" ref="H24:J24" si="31">IF(ISNUMBER(H18), IF(H18 &lt; 0.05, "Significant", "Not sig."), "N/A")
</f>
        <v>Significant</v>
      </c>
      <c r="I24" s="14" t="str">
        <f t="shared" si="31"/>
        <v>Not sig.</v>
      </c>
      <c r="J24" s="14" t="str">
        <f t="shared" si="31"/>
        <v>N/A</v>
      </c>
      <c r="L24" s="16" t="s">
        <v>3</v>
      </c>
      <c r="M24" s="14" t="str">
        <f t="shared" ref="M24:O24" si="32">IF(ISNUMBER(M18), IF(M18 &lt; 0.05, "Significant", "Not sig."), "N/A")
</f>
        <v>Not sig.</v>
      </c>
      <c r="N24" s="14" t="str">
        <f t="shared" si="32"/>
        <v>Not sig.</v>
      </c>
      <c r="O24" s="14" t="str">
        <f t="shared" si="32"/>
        <v>N/A</v>
      </c>
      <c r="Q24" s="18" t="s">
        <v>3</v>
      </c>
      <c r="R24" s="26" t="str">
        <f t="shared" ref="R24:T24" si="33">IF(ISNUMBER(R18), IF(R18 &lt; 0.05, "Significant", "Not sig."), "N/A")
</f>
        <v>Not sig.</v>
      </c>
      <c r="S24" s="26" t="str">
        <f t="shared" si="33"/>
        <v>Not sig.</v>
      </c>
      <c r="T24" s="26" t="str">
        <f t="shared" si="33"/>
        <v>N/A</v>
      </c>
      <c r="V24" s="18" t="s">
        <v>3</v>
      </c>
      <c r="W24" s="26" t="str">
        <f t="shared" ref="W24:Y24" si="34">IF(ISNUMBER(W18), IF(W18 &lt; 0.05, "Significant", "Not sig."), "N/A")
</f>
        <v>Not sig.</v>
      </c>
      <c r="X24" s="26" t="str">
        <f t="shared" si="34"/>
        <v>Not sig.</v>
      </c>
      <c r="Y24" s="26" t="str">
        <f t="shared" si="34"/>
        <v>N/A</v>
      </c>
      <c r="AA24" s="18" t="s">
        <v>3</v>
      </c>
      <c r="AB24" s="26" t="str">
        <f t="shared" ref="AB24:AD24" si="35">IF(ISNUMBER(AB18), IF(AB18 &lt; 0.05, "Significant", "Not sig."), "N/A")
</f>
        <v>Significant</v>
      </c>
      <c r="AC24" s="26" t="str">
        <f t="shared" si="35"/>
        <v>Not sig.</v>
      </c>
      <c r="AD24" s="26" t="str">
        <f t="shared" si="35"/>
        <v>N/A</v>
      </c>
    </row>
    <row r="25">
      <c r="A25" s="27"/>
      <c r="B25" s="27" t="s">
        <v>39</v>
      </c>
      <c r="C25" s="27"/>
      <c r="D25" s="27"/>
      <c r="E25" s="29" t="s">
        <v>40</v>
      </c>
      <c r="F25" s="24"/>
      <c r="H25" s="27"/>
      <c r="I25" s="27"/>
      <c r="J25" s="27"/>
      <c r="K25" s="24"/>
      <c r="M25" s="27"/>
      <c r="N25" s="27"/>
      <c r="O25" s="27"/>
      <c r="P25" s="24"/>
      <c r="Q25" s="30"/>
      <c r="R25" s="30"/>
      <c r="S25" s="30"/>
      <c r="T25" s="31"/>
      <c r="U25" s="31"/>
      <c r="V25" s="31"/>
      <c r="W25" s="31"/>
      <c r="X25" s="31"/>
      <c r="Y25" s="31"/>
      <c r="Z25" s="30"/>
      <c r="AA25" s="30"/>
      <c r="AB25" s="30"/>
      <c r="AC25" s="30"/>
      <c r="AD25" s="30"/>
      <c r="AE25" s="30"/>
      <c r="AF25" s="30"/>
    </row>
    <row r="26">
      <c r="A26" s="27"/>
      <c r="B26" s="27" t="s">
        <v>41</v>
      </c>
      <c r="C26" s="29" t="s">
        <v>42</v>
      </c>
      <c r="E26" s="27"/>
      <c r="F26" s="24"/>
      <c r="G26" s="27"/>
      <c r="H26" s="27"/>
      <c r="I26" s="27"/>
      <c r="J26" s="27"/>
      <c r="K26" s="24"/>
      <c r="L26" s="27"/>
      <c r="M26" s="27"/>
      <c r="N26" s="27"/>
      <c r="O26" s="27"/>
      <c r="P26" s="24"/>
      <c r="Q26" s="30"/>
      <c r="R26" s="30"/>
      <c r="S26" s="30"/>
      <c r="T26" s="31"/>
      <c r="U26" s="31"/>
      <c r="V26" s="31"/>
      <c r="W26" s="31"/>
      <c r="X26" s="31"/>
      <c r="Y26" s="31"/>
      <c r="Z26" s="30"/>
      <c r="AA26" s="30"/>
      <c r="AB26" s="30"/>
      <c r="AC26" s="30"/>
      <c r="AD26" s="30"/>
      <c r="AE26" s="30"/>
      <c r="AF26" s="30"/>
    </row>
    <row r="27">
      <c r="A27" s="27"/>
      <c r="B27" s="27" t="s">
        <v>43</v>
      </c>
      <c r="C27" s="27"/>
      <c r="D27" s="29" t="s">
        <v>44</v>
      </c>
      <c r="F27" s="24"/>
      <c r="G27" s="27"/>
      <c r="H27" s="27"/>
      <c r="I27" s="27"/>
      <c r="J27" s="27"/>
      <c r="K27" s="24"/>
      <c r="L27" s="27"/>
      <c r="M27" s="27"/>
      <c r="N27" s="27"/>
      <c r="O27" s="27"/>
      <c r="P27" s="24"/>
      <c r="Q27" s="30"/>
      <c r="R27" s="30"/>
      <c r="S27" s="30"/>
      <c r="T27" s="31"/>
      <c r="U27" s="31"/>
      <c r="V27" s="31"/>
      <c r="W27" s="31"/>
      <c r="X27" s="31"/>
      <c r="Y27" s="31"/>
      <c r="Z27" s="30"/>
      <c r="AA27" s="30"/>
      <c r="AB27" s="30"/>
      <c r="AC27" s="30"/>
      <c r="AD27" s="30"/>
      <c r="AE27" s="30"/>
      <c r="AF27" s="30"/>
    </row>
    <row r="28">
      <c r="A28" s="27"/>
      <c r="B28" s="32" t="s">
        <v>45</v>
      </c>
      <c r="C28" s="33"/>
      <c r="D28" s="27"/>
      <c r="E28" s="27"/>
      <c r="F28" s="24"/>
      <c r="G28" s="33"/>
      <c r="H28" s="33"/>
      <c r="I28" s="27"/>
      <c r="J28" s="27"/>
      <c r="K28" s="24"/>
      <c r="L28" s="33"/>
      <c r="M28" s="33"/>
      <c r="N28" s="27"/>
      <c r="O28" s="27"/>
      <c r="P28" s="24"/>
      <c r="Q28" s="33"/>
      <c r="R28" s="33"/>
      <c r="S28" s="30"/>
      <c r="T28" s="31"/>
      <c r="U28" s="31"/>
      <c r="V28" s="33"/>
      <c r="W28" s="33"/>
      <c r="X28" s="31"/>
      <c r="Y28" s="31"/>
      <c r="Z28" s="30"/>
      <c r="AA28" s="33"/>
      <c r="AB28" s="33"/>
      <c r="AC28" s="30"/>
      <c r="AD28" s="30"/>
      <c r="AE28" s="30"/>
      <c r="AF28" s="30"/>
    </row>
    <row r="29">
      <c r="A29" s="30"/>
      <c r="G29" s="34"/>
      <c r="H29" s="34"/>
      <c r="I29" s="34"/>
      <c r="J29" s="34"/>
      <c r="L29" s="34"/>
      <c r="M29" s="34"/>
      <c r="N29" s="34"/>
      <c r="O29" s="34"/>
      <c r="Q29" s="30"/>
      <c r="R29" s="30"/>
      <c r="S29" s="30"/>
      <c r="T29" s="30"/>
      <c r="V29" s="30"/>
      <c r="W29" s="30"/>
      <c r="X29" s="30"/>
      <c r="Y29" s="30"/>
      <c r="AA29" s="30"/>
      <c r="AB29" s="30"/>
      <c r="AC29" s="30"/>
      <c r="AD29" s="30"/>
    </row>
    <row r="30">
      <c r="A30" s="30"/>
      <c r="G30" s="34"/>
      <c r="H30" s="34"/>
      <c r="I30" s="34"/>
      <c r="J30" s="34"/>
      <c r="L30" s="34"/>
      <c r="M30" s="34"/>
      <c r="N30" s="34"/>
      <c r="O30" s="34"/>
      <c r="Q30" s="30"/>
      <c r="R30" s="30"/>
      <c r="S30" s="30"/>
      <c r="T30" s="30"/>
      <c r="V30" s="30"/>
      <c r="W30" s="30"/>
      <c r="X30" s="30"/>
      <c r="Y30" s="30"/>
      <c r="AA30" s="30"/>
      <c r="AB30" s="30"/>
      <c r="AC30" s="30"/>
      <c r="AD30" s="30"/>
    </row>
    <row r="31">
      <c r="A31" s="27"/>
      <c r="B31" s="28"/>
      <c r="C31" s="28"/>
      <c r="G31" s="35"/>
      <c r="H31" s="35"/>
      <c r="I31" s="35"/>
      <c r="J31" s="35"/>
      <c r="L31" s="35"/>
      <c r="M31" s="35"/>
      <c r="N31" s="35"/>
      <c r="O31" s="35"/>
      <c r="Q31" s="24"/>
      <c r="R31" s="24"/>
      <c r="S31" s="24"/>
      <c r="T31" s="24"/>
      <c r="V31" s="24"/>
      <c r="W31" s="24"/>
      <c r="X31" s="24"/>
      <c r="Y31" s="24"/>
      <c r="AA31" s="24"/>
      <c r="AB31" s="24"/>
      <c r="AC31" s="24"/>
      <c r="AD31" s="24"/>
    </row>
    <row r="32">
      <c r="A32" s="27"/>
      <c r="B32" s="28"/>
      <c r="C32" s="28"/>
      <c r="G32" s="35"/>
      <c r="H32" s="35"/>
      <c r="I32" s="35"/>
      <c r="J32" s="35"/>
      <c r="L32" s="35"/>
      <c r="M32" s="35"/>
      <c r="N32" s="35"/>
      <c r="O32" s="35"/>
      <c r="Q32" s="24"/>
      <c r="R32" s="24"/>
      <c r="S32" s="24"/>
      <c r="T32" s="24"/>
      <c r="V32" s="24"/>
      <c r="W32" s="24"/>
      <c r="X32" s="24"/>
      <c r="Y32" s="24"/>
      <c r="AA32" s="24"/>
      <c r="AB32" s="24"/>
      <c r="AC32" s="24"/>
      <c r="AD32" s="24"/>
    </row>
    <row r="33">
      <c r="A33" s="27"/>
      <c r="B33" s="28"/>
      <c r="C33" s="28"/>
      <c r="G33" s="35"/>
      <c r="H33" s="35"/>
      <c r="I33" s="35"/>
      <c r="J33" s="35"/>
      <c r="L33" s="35"/>
      <c r="M33" s="35"/>
      <c r="N33" s="35"/>
      <c r="O33" s="35"/>
      <c r="Q33" s="24"/>
      <c r="R33" s="24"/>
      <c r="S33" s="24"/>
      <c r="T33" s="24"/>
      <c r="V33" s="24"/>
      <c r="W33" s="24"/>
      <c r="X33" s="24"/>
      <c r="Y33" s="24"/>
      <c r="AA33" s="24"/>
      <c r="AB33" s="24"/>
      <c r="AC33" s="24"/>
      <c r="AD33" s="24"/>
    </row>
    <row r="34">
      <c r="A34" s="27"/>
      <c r="B34" s="28"/>
      <c r="C34" s="28"/>
      <c r="G34" s="35"/>
      <c r="H34" s="35"/>
      <c r="I34" s="35"/>
      <c r="J34" s="35"/>
      <c r="L34" s="35"/>
      <c r="M34" s="35"/>
      <c r="N34" s="35"/>
      <c r="O34" s="35"/>
      <c r="Q34" s="24"/>
      <c r="R34" s="24"/>
      <c r="S34" s="24"/>
      <c r="T34" s="24"/>
      <c r="V34" s="24"/>
      <c r="W34" s="24"/>
      <c r="X34" s="24"/>
      <c r="Y34" s="24"/>
      <c r="AA34" s="24"/>
      <c r="AB34" s="24"/>
      <c r="AC34" s="24"/>
      <c r="AD34" s="24"/>
    </row>
    <row r="35">
      <c r="A35" s="27"/>
      <c r="B35" s="28"/>
      <c r="C35" s="28"/>
      <c r="G35" s="35"/>
      <c r="H35" s="35"/>
      <c r="I35" s="35"/>
      <c r="J35" s="35"/>
      <c r="L35" s="35"/>
      <c r="M35" s="35"/>
      <c r="N35" s="35"/>
      <c r="O35" s="35"/>
      <c r="Q35" s="24"/>
      <c r="R35" s="24"/>
      <c r="S35" s="24"/>
      <c r="T35" s="24"/>
      <c r="V35" s="24"/>
      <c r="W35" s="24"/>
      <c r="X35" s="24"/>
      <c r="Y35" s="24"/>
      <c r="AA35" s="24"/>
      <c r="AB35" s="24"/>
      <c r="AC35" s="24"/>
      <c r="AD35" s="24"/>
    </row>
    <row r="36">
      <c r="A36" s="27"/>
      <c r="B36" s="28"/>
      <c r="C36" s="28"/>
      <c r="G36" s="35"/>
      <c r="H36" s="35"/>
      <c r="I36" s="35"/>
      <c r="J36" s="35"/>
      <c r="L36" s="35"/>
      <c r="M36" s="35"/>
      <c r="N36" s="35"/>
      <c r="O36" s="35"/>
      <c r="Q36" s="24"/>
      <c r="R36" s="24"/>
      <c r="S36" s="24"/>
      <c r="T36" s="24"/>
      <c r="V36" s="24"/>
      <c r="W36" s="24"/>
      <c r="X36" s="24"/>
      <c r="Y36" s="24"/>
      <c r="AA36" s="24"/>
      <c r="AB36" s="24"/>
      <c r="AC36" s="24"/>
      <c r="AD36" s="24"/>
    </row>
    <row r="37">
      <c r="A37" s="27"/>
      <c r="B37" s="28"/>
      <c r="C37" s="28"/>
      <c r="G37" s="35"/>
      <c r="H37" s="35"/>
      <c r="I37" s="35"/>
      <c r="J37" s="35"/>
      <c r="L37" s="35"/>
      <c r="M37" s="35"/>
      <c r="N37" s="35"/>
      <c r="O37" s="35"/>
      <c r="Q37" s="24"/>
      <c r="R37" s="24"/>
      <c r="S37" s="24"/>
      <c r="T37" s="24"/>
      <c r="V37" s="24"/>
      <c r="W37" s="24"/>
      <c r="X37" s="24"/>
      <c r="Y37" s="24"/>
      <c r="AA37" s="24"/>
      <c r="AB37" s="24"/>
      <c r="AC37" s="24"/>
      <c r="AD37" s="24"/>
    </row>
    <row r="38">
      <c r="A38" s="27"/>
      <c r="B38" s="28"/>
      <c r="C38" s="28"/>
      <c r="G38" s="35"/>
      <c r="H38" s="35"/>
      <c r="I38" s="35"/>
      <c r="J38" s="35"/>
      <c r="L38" s="35"/>
      <c r="M38" s="35"/>
      <c r="N38" s="35"/>
      <c r="O38" s="35"/>
      <c r="Q38" s="24"/>
      <c r="R38" s="24"/>
      <c r="S38" s="24"/>
      <c r="T38" s="24"/>
      <c r="V38" s="24"/>
      <c r="W38" s="24"/>
      <c r="X38" s="24"/>
      <c r="Y38" s="24"/>
      <c r="AA38" s="24"/>
      <c r="AB38" s="24"/>
      <c r="AC38" s="24"/>
      <c r="AD38" s="24"/>
    </row>
    <row r="39">
      <c r="A39" s="27"/>
      <c r="B39" s="28"/>
      <c r="C39" s="28"/>
      <c r="G39" s="35"/>
      <c r="H39" s="35"/>
      <c r="I39" s="35"/>
      <c r="J39" s="35"/>
      <c r="L39" s="35"/>
      <c r="M39" s="35"/>
      <c r="N39" s="35"/>
      <c r="O39" s="35"/>
      <c r="Q39" s="24"/>
      <c r="R39" s="24"/>
      <c r="S39" s="24"/>
      <c r="T39" s="24"/>
      <c r="V39" s="24"/>
      <c r="W39" s="24"/>
      <c r="X39" s="24"/>
      <c r="Y39" s="24"/>
      <c r="AA39" s="24"/>
      <c r="AB39" s="24"/>
      <c r="AC39" s="24"/>
      <c r="AD39" s="24"/>
    </row>
    <row r="40">
      <c r="A40" s="27"/>
      <c r="B40" s="28"/>
      <c r="C40" s="28"/>
      <c r="G40" s="35"/>
      <c r="H40" s="35"/>
      <c r="I40" s="35"/>
      <c r="J40" s="35"/>
      <c r="L40" s="35"/>
      <c r="M40" s="35"/>
      <c r="N40" s="35"/>
      <c r="O40" s="35"/>
      <c r="Q40" s="24"/>
      <c r="R40" s="24"/>
      <c r="S40" s="24"/>
      <c r="T40" s="24"/>
      <c r="V40" s="24"/>
      <c r="W40" s="24"/>
      <c r="X40" s="24"/>
      <c r="Y40" s="24"/>
      <c r="AA40" s="24"/>
      <c r="AB40" s="24"/>
      <c r="AC40" s="24"/>
      <c r="AD40" s="24"/>
    </row>
    <row r="41">
      <c r="A41" s="27"/>
      <c r="B41" s="28"/>
      <c r="C41" s="28"/>
      <c r="G41" s="35"/>
      <c r="H41" s="35"/>
      <c r="I41" s="35"/>
      <c r="J41" s="35"/>
      <c r="L41" s="35"/>
      <c r="M41" s="35"/>
      <c r="N41" s="35"/>
      <c r="O41" s="35"/>
      <c r="Q41" s="24"/>
      <c r="R41" s="24"/>
      <c r="S41" s="24"/>
      <c r="T41" s="24"/>
      <c r="V41" s="24"/>
      <c r="W41" s="24"/>
      <c r="X41" s="24"/>
      <c r="Y41" s="24"/>
      <c r="AA41" s="24"/>
      <c r="AB41" s="24"/>
      <c r="AC41" s="24"/>
      <c r="AD41" s="24"/>
    </row>
    <row r="42">
      <c r="A42" s="27"/>
      <c r="B42" s="28"/>
      <c r="C42" s="28"/>
      <c r="G42" s="35"/>
      <c r="H42" s="35"/>
      <c r="I42" s="35"/>
      <c r="J42" s="35"/>
      <c r="L42" s="35"/>
      <c r="M42" s="35"/>
      <c r="N42" s="35"/>
      <c r="O42" s="35"/>
      <c r="Q42" s="24"/>
      <c r="R42" s="24"/>
      <c r="S42" s="24"/>
      <c r="T42" s="24"/>
      <c r="V42" s="24"/>
      <c r="W42" s="24"/>
      <c r="X42" s="24"/>
      <c r="Y42" s="24"/>
      <c r="AA42" s="24"/>
      <c r="AB42" s="24"/>
      <c r="AC42" s="24"/>
      <c r="AD42" s="24"/>
    </row>
    <row r="43">
      <c r="A43" s="27"/>
      <c r="B43" s="28"/>
      <c r="C43" s="28"/>
      <c r="G43" s="35"/>
      <c r="H43" s="35"/>
      <c r="I43" s="35"/>
      <c r="J43" s="35"/>
      <c r="L43" s="35"/>
      <c r="M43" s="35"/>
      <c r="N43" s="35"/>
      <c r="O43" s="35"/>
      <c r="Q43" s="24"/>
      <c r="R43" s="24"/>
      <c r="S43" s="24"/>
      <c r="T43" s="24"/>
      <c r="V43" s="24"/>
      <c r="W43" s="24"/>
      <c r="X43" s="24"/>
      <c r="Y43" s="24"/>
      <c r="AA43" s="24"/>
      <c r="AB43" s="24"/>
      <c r="AC43" s="24"/>
      <c r="AD43" s="24"/>
    </row>
    <row r="44">
      <c r="A44" s="27"/>
      <c r="B44" s="28"/>
      <c r="C44" s="28"/>
      <c r="G44" s="35"/>
      <c r="H44" s="35"/>
      <c r="I44" s="35"/>
      <c r="J44" s="35"/>
      <c r="L44" s="35"/>
      <c r="M44" s="35"/>
      <c r="N44" s="35"/>
      <c r="O44" s="35"/>
      <c r="Q44" s="24"/>
      <c r="R44" s="24"/>
      <c r="S44" s="24"/>
      <c r="T44" s="24"/>
      <c r="V44" s="24"/>
      <c r="W44" s="24"/>
      <c r="X44" s="24"/>
      <c r="Y44" s="24"/>
      <c r="AA44" s="24"/>
      <c r="AB44" s="24"/>
      <c r="AC44" s="24"/>
      <c r="AD44" s="24"/>
    </row>
    <row r="45">
      <c r="A45" s="27"/>
      <c r="B45" s="28"/>
      <c r="C45" s="28"/>
      <c r="G45" s="35"/>
      <c r="H45" s="35"/>
      <c r="I45" s="35"/>
      <c r="J45" s="35"/>
      <c r="L45" s="35"/>
      <c r="M45" s="35"/>
      <c r="N45" s="35"/>
      <c r="O45" s="35"/>
      <c r="Q45" s="24"/>
      <c r="R45" s="24"/>
      <c r="S45" s="24"/>
      <c r="T45" s="24"/>
      <c r="V45" s="24"/>
      <c r="W45" s="24"/>
      <c r="X45" s="24"/>
      <c r="Y45" s="24"/>
      <c r="AA45" s="24"/>
      <c r="AB45" s="24"/>
      <c r="AC45" s="24"/>
      <c r="AD45" s="24"/>
    </row>
    <row r="46">
      <c r="A46" s="27"/>
      <c r="B46" s="28"/>
      <c r="C46" s="28"/>
      <c r="G46" s="35"/>
      <c r="H46" s="35"/>
      <c r="I46" s="35"/>
      <c r="J46" s="35"/>
      <c r="L46" s="35"/>
      <c r="M46" s="35"/>
      <c r="N46" s="35"/>
      <c r="O46" s="35"/>
      <c r="Q46" s="24"/>
      <c r="R46" s="24"/>
      <c r="S46" s="24"/>
      <c r="T46" s="24"/>
      <c r="V46" s="24"/>
      <c r="W46" s="24"/>
      <c r="X46" s="24"/>
      <c r="Y46" s="24"/>
      <c r="AA46" s="24"/>
      <c r="AB46" s="24"/>
      <c r="AC46" s="24"/>
      <c r="AD46" s="24"/>
    </row>
    <row r="47">
      <c r="A47" s="27"/>
      <c r="B47" s="28"/>
      <c r="C47" s="28"/>
      <c r="G47" s="35"/>
      <c r="H47" s="35"/>
      <c r="I47" s="35"/>
      <c r="J47" s="35"/>
      <c r="L47" s="35"/>
      <c r="M47" s="35"/>
      <c r="N47" s="35"/>
      <c r="O47" s="35"/>
      <c r="Q47" s="24"/>
      <c r="R47" s="24"/>
      <c r="S47" s="24"/>
      <c r="T47" s="24"/>
      <c r="V47" s="24"/>
      <c r="W47" s="24"/>
      <c r="X47" s="24"/>
      <c r="Y47" s="24"/>
      <c r="AA47" s="24"/>
      <c r="AB47" s="24"/>
      <c r="AC47" s="24"/>
      <c r="AD47" s="24"/>
    </row>
    <row r="48">
      <c r="A48" s="27"/>
      <c r="B48" s="28"/>
      <c r="C48" s="28"/>
      <c r="G48" s="35"/>
      <c r="H48" s="35"/>
      <c r="I48" s="35"/>
      <c r="J48" s="35"/>
      <c r="L48" s="35"/>
      <c r="M48" s="35"/>
      <c r="N48" s="35"/>
      <c r="O48" s="35"/>
      <c r="Q48" s="24"/>
      <c r="R48" s="24"/>
      <c r="S48" s="24"/>
      <c r="T48" s="24"/>
      <c r="V48" s="24"/>
      <c r="W48" s="24"/>
      <c r="X48" s="24"/>
      <c r="Y48" s="24"/>
      <c r="AA48" s="24"/>
      <c r="AB48" s="24"/>
      <c r="AC48" s="24"/>
      <c r="AD48" s="24"/>
    </row>
    <row r="49">
      <c r="A49" s="27"/>
      <c r="B49" s="28"/>
      <c r="C49" s="28"/>
      <c r="G49" s="35"/>
      <c r="H49" s="35"/>
      <c r="I49" s="35"/>
      <c r="J49" s="35"/>
      <c r="L49" s="35"/>
      <c r="M49" s="35"/>
      <c r="N49" s="35"/>
      <c r="O49" s="35"/>
      <c r="Q49" s="24"/>
      <c r="R49" s="24"/>
      <c r="S49" s="24"/>
      <c r="T49" s="24"/>
      <c r="V49" s="24"/>
      <c r="W49" s="24"/>
      <c r="X49" s="24"/>
      <c r="Y49" s="24"/>
      <c r="AA49" s="24"/>
      <c r="AB49" s="24"/>
      <c r="AC49" s="24"/>
      <c r="AD49" s="24"/>
    </row>
    <row r="50">
      <c r="A50" s="27"/>
      <c r="B50" s="28"/>
      <c r="C50" s="28"/>
      <c r="G50" s="35"/>
      <c r="H50" s="35"/>
      <c r="I50" s="35"/>
      <c r="J50" s="35"/>
      <c r="L50" s="35"/>
      <c r="M50" s="35"/>
      <c r="N50" s="35"/>
      <c r="O50" s="35"/>
      <c r="Q50" s="24"/>
      <c r="R50" s="24"/>
      <c r="S50" s="24"/>
      <c r="T50" s="24"/>
      <c r="V50" s="24"/>
      <c r="W50" s="24"/>
      <c r="X50" s="24"/>
      <c r="Y50" s="24"/>
      <c r="AA50" s="24"/>
      <c r="AB50" s="24"/>
      <c r="AC50" s="24"/>
      <c r="AD50" s="24"/>
    </row>
    <row r="51">
      <c r="A51" s="27"/>
      <c r="B51" s="28"/>
      <c r="C51" s="28"/>
      <c r="G51" s="35"/>
      <c r="H51" s="35"/>
      <c r="I51" s="35"/>
      <c r="J51" s="35"/>
      <c r="L51" s="35"/>
      <c r="M51" s="35"/>
      <c r="N51" s="35"/>
      <c r="O51" s="35"/>
      <c r="Q51" s="24"/>
      <c r="R51" s="24"/>
      <c r="S51" s="24"/>
      <c r="T51" s="24"/>
      <c r="V51" s="24"/>
      <c r="W51" s="24"/>
      <c r="X51" s="24"/>
      <c r="Y51" s="24"/>
      <c r="AA51" s="24"/>
      <c r="AB51" s="24"/>
      <c r="AC51" s="24"/>
      <c r="AD51" s="24"/>
    </row>
    <row r="52">
      <c r="A52" s="27"/>
      <c r="B52" s="28"/>
      <c r="C52" s="28"/>
      <c r="G52" s="35"/>
      <c r="H52" s="35"/>
      <c r="I52" s="35"/>
      <c r="J52" s="35"/>
      <c r="L52" s="35"/>
      <c r="M52" s="35"/>
      <c r="N52" s="35"/>
      <c r="O52" s="35"/>
      <c r="Q52" s="24"/>
      <c r="R52" s="24"/>
      <c r="S52" s="24"/>
      <c r="T52" s="24"/>
      <c r="V52" s="24"/>
      <c r="W52" s="24"/>
      <c r="X52" s="24"/>
      <c r="Y52" s="24"/>
      <c r="AA52" s="24"/>
      <c r="AB52" s="24"/>
      <c r="AC52" s="24"/>
      <c r="AD52" s="24"/>
    </row>
    <row r="53">
      <c r="A53" s="27"/>
      <c r="B53" s="28"/>
      <c r="C53" s="28"/>
      <c r="G53" s="35"/>
      <c r="H53" s="35"/>
      <c r="I53" s="35"/>
      <c r="J53" s="35"/>
      <c r="L53" s="35"/>
      <c r="M53" s="35"/>
      <c r="N53" s="35"/>
      <c r="O53" s="35"/>
      <c r="Q53" s="24"/>
      <c r="R53" s="24"/>
      <c r="S53" s="24"/>
      <c r="T53" s="24"/>
      <c r="V53" s="24"/>
      <c r="W53" s="24"/>
      <c r="X53" s="24"/>
      <c r="Y53" s="24"/>
      <c r="AA53" s="24"/>
      <c r="AB53" s="24"/>
      <c r="AC53" s="24"/>
      <c r="AD53" s="24"/>
    </row>
    <row r="54">
      <c r="A54" s="27"/>
      <c r="B54" s="28"/>
      <c r="C54" s="28"/>
      <c r="G54" s="35"/>
      <c r="H54" s="35"/>
      <c r="I54" s="35"/>
      <c r="J54" s="35"/>
      <c r="L54" s="35"/>
      <c r="M54" s="35"/>
      <c r="N54" s="35"/>
      <c r="O54" s="35"/>
      <c r="Q54" s="24"/>
      <c r="R54" s="24"/>
      <c r="S54" s="24"/>
      <c r="T54" s="24"/>
      <c r="V54" s="24"/>
      <c r="W54" s="24"/>
      <c r="X54" s="24"/>
      <c r="Y54" s="24"/>
      <c r="AA54" s="24"/>
      <c r="AB54" s="24"/>
      <c r="AC54" s="24"/>
      <c r="AD54" s="24"/>
    </row>
    <row r="55">
      <c r="A55" s="27"/>
      <c r="B55" s="28"/>
      <c r="C55" s="28"/>
      <c r="G55" s="35"/>
      <c r="H55" s="35"/>
      <c r="I55" s="35"/>
      <c r="J55" s="35"/>
      <c r="L55" s="35"/>
      <c r="M55" s="35"/>
      <c r="N55" s="35"/>
      <c r="O55" s="35"/>
      <c r="Q55" s="24"/>
      <c r="R55" s="24"/>
      <c r="S55" s="24"/>
      <c r="T55" s="24"/>
      <c r="V55" s="24"/>
      <c r="W55" s="24"/>
      <c r="X55" s="24"/>
      <c r="Y55" s="24"/>
      <c r="AA55" s="24"/>
      <c r="AB55" s="24"/>
      <c r="AC55" s="24"/>
      <c r="AD55" s="24"/>
    </row>
    <row r="56">
      <c r="A56" s="27"/>
      <c r="B56" s="28"/>
      <c r="C56" s="28"/>
      <c r="G56" s="35"/>
      <c r="H56" s="35"/>
      <c r="I56" s="35"/>
      <c r="J56" s="35"/>
      <c r="L56" s="35"/>
      <c r="M56" s="35"/>
      <c r="N56" s="35"/>
      <c r="O56" s="35"/>
      <c r="Q56" s="24"/>
      <c r="R56" s="24"/>
      <c r="S56" s="24"/>
      <c r="T56" s="24"/>
      <c r="V56" s="24"/>
      <c r="W56" s="24"/>
      <c r="X56" s="24"/>
      <c r="Y56" s="24"/>
      <c r="AA56" s="24"/>
      <c r="AB56" s="24"/>
      <c r="AC56" s="24"/>
      <c r="AD56" s="24"/>
    </row>
    <row r="57">
      <c r="A57" s="27"/>
      <c r="B57" s="28"/>
      <c r="C57" s="28"/>
      <c r="G57" s="35"/>
      <c r="H57" s="35"/>
      <c r="I57" s="35"/>
      <c r="J57" s="35"/>
      <c r="L57" s="35"/>
      <c r="M57" s="35"/>
      <c r="N57" s="35"/>
      <c r="O57" s="35"/>
      <c r="Q57" s="24"/>
      <c r="R57" s="24"/>
      <c r="S57" s="24"/>
      <c r="T57" s="24"/>
      <c r="V57" s="24"/>
      <c r="W57" s="24"/>
      <c r="X57" s="24"/>
      <c r="Y57" s="24"/>
      <c r="AA57" s="24"/>
      <c r="AB57" s="24"/>
      <c r="AC57" s="24"/>
      <c r="AD57" s="24"/>
    </row>
    <row r="58">
      <c r="A58" s="27"/>
      <c r="B58" s="28"/>
      <c r="C58" s="28"/>
      <c r="G58" s="35"/>
      <c r="H58" s="35"/>
      <c r="I58" s="35"/>
      <c r="J58" s="35"/>
      <c r="L58" s="35"/>
      <c r="M58" s="35"/>
      <c r="N58" s="35"/>
      <c r="O58" s="35"/>
      <c r="Q58" s="24"/>
      <c r="R58" s="24"/>
      <c r="S58" s="24"/>
      <c r="T58" s="24"/>
      <c r="V58" s="24"/>
      <c r="W58" s="24"/>
      <c r="X58" s="24"/>
      <c r="Y58" s="24"/>
      <c r="AA58" s="24"/>
      <c r="AB58" s="24"/>
      <c r="AC58" s="24"/>
      <c r="AD58" s="24"/>
    </row>
    <row r="59">
      <c r="A59" s="27"/>
      <c r="B59" s="28"/>
      <c r="C59" s="28"/>
      <c r="G59" s="35"/>
      <c r="H59" s="35"/>
      <c r="I59" s="35"/>
      <c r="J59" s="35"/>
      <c r="L59" s="35"/>
      <c r="M59" s="35"/>
      <c r="N59" s="35"/>
      <c r="O59" s="35"/>
      <c r="Q59" s="24"/>
      <c r="R59" s="24"/>
      <c r="S59" s="24"/>
      <c r="T59" s="24"/>
      <c r="V59" s="24"/>
      <c r="W59" s="24"/>
      <c r="X59" s="24"/>
      <c r="Y59" s="24"/>
      <c r="AA59" s="24"/>
      <c r="AB59" s="24"/>
      <c r="AC59" s="24"/>
      <c r="AD59" s="24"/>
    </row>
    <row r="60">
      <c r="A60" s="27"/>
      <c r="B60" s="28"/>
      <c r="C60" s="28"/>
      <c r="G60" s="35"/>
      <c r="H60" s="35"/>
      <c r="I60" s="35"/>
      <c r="J60" s="35"/>
      <c r="L60" s="35"/>
      <c r="M60" s="35"/>
      <c r="N60" s="35"/>
      <c r="O60" s="35"/>
      <c r="Q60" s="24"/>
      <c r="R60" s="24"/>
      <c r="S60" s="24"/>
      <c r="T60" s="24"/>
      <c r="V60" s="24"/>
      <c r="W60" s="24"/>
      <c r="X60" s="24"/>
      <c r="Y60" s="24"/>
      <c r="AA60" s="24"/>
      <c r="AB60" s="24"/>
      <c r="AC60" s="24"/>
      <c r="AD60" s="24"/>
    </row>
    <row r="61">
      <c r="A61" s="27"/>
      <c r="B61" s="28"/>
      <c r="C61" s="28"/>
      <c r="G61" s="35"/>
      <c r="H61" s="35"/>
      <c r="I61" s="35"/>
      <c r="J61" s="35"/>
      <c r="L61" s="35"/>
      <c r="M61" s="35"/>
      <c r="N61" s="35"/>
      <c r="O61" s="35"/>
      <c r="Q61" s="24"/>
      <c r="R61" s="24"/>
      <c r="S61" s="24"/>
      <c r="T61" s="24"/>
      <c r="V61" s="24"/>
      <c r="W61" s="24"/>
      <c r="X61" s="24"/>
      <c r="Y61" s="24"/>
      <c r="AA61" s="24"/>
      <c r="AB61" s="24"/>
      <c r="AC61" s="24"/>
      <c r="AD61" s="24"/>
    </row>
    <row r="62">
      <c r="A62" s="27"/>
      <c r="B62" s="28"/>
      <c r="C62" s="28"/>
      <c r="G62" s="35"/>
      <c r="H62" s="35"/>
      <c r="I62" s="35"/>
      <c r="J62" s="35"/>
      <c r="L62" s="35"/>
      <c r="M62" s="35"/>
      <c r="N62" s="35"/>
      <c r="O62" s="35"/>
      <c r="Q62" s="24"/>
      <c r="R62" s="24"/>
      <c r="S62" s="24"/>
      <c r="T62" s="24"/>
      <c r="V62" s="24"/>
      <c r="W62" s="24"/>
      <c r="X62" s="24"/>
      <c r="Y62" s="24"/>
      <c r="AA62" s="24"/>
      <c r="AB62" s="24"/>
      <c r="AC62" s="24"/>
      <c r="AD62" s="24"/>
    </row>
    <row r="63">
      <c r="A63" s="27"/>
      <c r="B63" s="28"/>
      <c r="C63" s="28"/>
      <c r="G63" s="35"/>
      <c r="H63" s="35"/>
      <c r="I63" s="35"/>
      <c r="J63" s="35"/>
      <c r="L63" s="35"/>
      <c r="M63" s="35"/>
      <c r="N63" s="35"/>
      <c r="O63" s="35"/>
      <c r="Q63" s="24"/>
      <c r="R63" s="24"/>
      <c r="S63" s="24"/>
      <c r="T63" s="24"/>
      <c r="V63" s="24"/>
      <c r="W63" s="24"/>
      <c r="X63" s="24"/>
      <c r="Y63" s="24"/>
      <c r="AA63" s="24"/>
      <c r="AB63" s="24"/>
      <c r="AC63" s="24"/>
      <c r="AD63" s="24"/>
    </row>
    <row r="64">
      <c r="A64" s="27"/>
      <c r="B64" s="28"/>
      <c r="C64" s="28"/>
      <c r="G64" s="35"/>
      <c r="H64" s="35"/>
      <c r="I64" s="35"/>
      <c r="J64" s="35"/>
      <c r="L64" s="35"/>
      <c r="M64" s="35"/>
      <c r="N64" s="35"/>
      <c r="O64" s="35"/>
      <c r="Q64" s="24"/>
      <c r="R64" s="24"/>
      <c r="S64" s="24"/>
      <c r="T64" s="24"/>
      <c r="V64" s="24"/>
      <c r="W64" s="24"/>
      <c r="X64" s="24"/>
      <c r="Y64" s="24"/>
      <c r="AA64" s="24"/>
      <c r="AB64" s="24"/>
      <c r="AC64" s="24"/>
      <c r="AD64" s="24"/>
    </row>
    <row r="65">
      <c r="A65" s="27"/>
      <c r="B65" s="28"/>
      <c r="C65" s="28"/>
      <c r="G65" s="35"/>
      <c r="H65" s="35"/>
      <c r="I65" s="35"/>
      <c r="J65" s="35"/>
      <c r="L65" s="35"/>
      <c r="M65" s="35"/>
      <c r="N65" s="35"/>
      <c r="O65" s="35"/>
      <c r="Q65" s="24"/>
      <c r="R65" s="24"/>
      <c r="S65" s="24"/>
      <c r="T65" s="24"/>
      <c r="V65" s="24"/>
      <c r="W65" s="24"/>
      <c r="X65" s="24"/>
      <c r="Y65" s="24"/>
      <c r="AA65" s="24"/>
      <c r="AB65" s="24"/>
      <c r="AC65" s="24"/>
      <c r="AD65" s="24"/>
    </row>
    <row r="66">
      <c r="A66" s="27"/>
      <c r="B66" s="28"/>
      <c r="C66" s="28"/>
      <c r="G66" s="35"/>
      <c r="H66" s="35"/>
      <c r="I66" s="35"/>
      <c r="J66" s="35"/>
      <c r="L66" s="35"/>
      <c r="M66" s="35"/>
      <c r="N66" s="35"/>
      <c r="O66" s="35"/>
      <c r="Q66" s="24"/>
      <c r="R66" s="24"/>
      <c r="S66" s="24"/>
      <c r="T66" s="24"/>
      <c r="V66" s="24"/>
      <c r="W66" s="24"/>
      <c r="X66" s="24"/>
      <c r="Y66" s="24"/>
      <c r="AA66" s="24"/>
      <c r="AB66" s="24"/>
      <c r="AC66" s="24"/>
      <c r="AD66" s="24"/>
    </row>
    <row r="67">
      <c r="A67" s="27"/>
      <c r="B67" s="28"/>
      <c r="C67" s="28"/>
      <c r="G67" s="35"/>
      <c r="H67" s="35"/>
      <c r="I67" s="35"/>
      <c r="J67" s="35"/>
      <c r="L67" s="35"/>
      <c r="M67" s="35"/>
      <c r="N67" s="35"/>
      <c r="O67" s="35"/>
      <c r="Q67" s="24"/>
      <c r="R67" s="24"/>
      <c r="S67" s="24"/>
      <c r="T67" s="24"/>
      <c r="V67" s="24"/>
      <c r="W67" s="24"/>
      <c r="X67" s="24"/>
      <c r="Y67" s="24"/>
      <c r="AA67" s="24"/>
      <c r="AB67" s="24"/>
      <c r="AC67" s="24"/>
      <c r="AD67" s="24"/>
    </row>
    <row r="68">
      <c r="A68" s="27"/>
      <c r="B68" s="28"/>
      <c r="C68" s="28"/>
      <c r="G68" s="35"/>
      <c r="H68" s="35"/>
      <c r="I68" s="35"/>
      <c r="J68" s="35"/>
      <c r="L68" s="35"/>
      <c r="M68" s="35"/>
      <c r="N68" s="35"/>
      <c r="O68" s="35"/>
      <c r="Q68" s="24"/>
      <c r="R68" s="24"/>
      <c r="S68" s="24"/>
      <c r="T68" s="24"/>
      <c r="V68" s="24"/>
      <c r="W68" s="24"/>
      <c r="X68" s="24"/>
      <c r="Y68" s="24"/>
      <c r="AA68" s="24"/>
      <c r="AB68" s="24"/>
      <c r="AC68" s="24"/>
      <c r="AD68" s="24"/>
    </row>
    <row r="69">
      <c r="A69" s="27"/>
      <c r="B69" s="28"/>
      <c r="C69" s="28"/>
      <c r="G69" s="35"/>
      <c r="H69" s="35"/>
      <c r="I69" s="35"/>
      <c r="J69" s="35"/>
      <c r="L69" s="35"/>
      <c r="M69" s="35"/>
      <c r="N69" s="35"/>
      <c r="O69" s="35"/>
      <c r="Q69" s="24"/>
      <c r="R69" s="24"/>
      <c r="S69" s="24"/>
      <c r="T69" s="24"/>
      <c r="V69" s="24"/>
      <c r="W69" s="24"/>
      <c r="X69" s="24"/>
      <c r="Y69" s="24"/>
      <c r="AA69" s="24"/>
      <c r="AB69" s="24"/>
      <c r="AC69" s="24"/>
      <c r="AD69" s="24"/>
    </row>
    <row r="70">
      <c r="A70" s="27"/>
      <c r="B70" s="28"/>
      <c r="C70" s="28"/>
      <c r="G70" s="35"/>
      <c r="H70" s="35"/>
      <c r="I70" s="35"/>
      <c r="J70" s="35"/>
      <c r="L70" s="35"/>
      <c r="M70" s="35"/>
      <c r="N70" s="35"/>
      <c r="O70" s="35"/>
      <c r="Q70" s="24"/>
      <c r="R70" s="24"/>
      <c r="S70" s="24"/>
      <c r="T70" s="24"/>
      <c r="V70" s="24"/>
      <c r="W70" s="24"/>
      <c r="X70" s="24"/>
      <c r="Y70" s="24"/>
      <c r="AA70" s="24"/>
      <c r="AB70" s="24"/>
      <c r="AC70" s="24"/>
      <c r="AD70" s="24"/>
    </row>
    <row r="71">
      <c r="A71" s="27"/>
      <c r="B71" s="28"/>
      <c r="C71" s="28"/>
      <c r="G71" s="35"/>
      <c r="H71" s="35"/>
      <c r="I71" s="35"/>
      <c r="J71" s="35"/>
      <c r="L71" s="35"/>
      <c r="M71" s="35"/>
      <c r="N71" s="35"/>
      <c r="O71" s="35"/>
      <c r="Q71" s="24"/>
      <c r="R71" s="24"/>
      <c r="S71" s="24"/>
      <c r="T71" s="24"/>
      <c r="V71" s="24"/>
      <c r="W71" s="24"/>
      <c r="X71" s="24"/>
      <c r="Y71" s="24"/>
      <c r="AA71" s="24"/>
      <c r="AB71" s="24"/>
      <c r="AC71" s="24"/>
      <c r="AD71" s="24"/>
    </row>
    <row r="72">
      <c r="A72" s="27"/>
      <c r="B72" s="28"/>
      <c r="C72" s="28"/>
      <c r="G72" s="35"/>
      <c r="H72" s="35"/>
      <c r="I72" s="35"/>
      <c r="J72" s="35"/>
      <c r="L72" s="35"/>
      <c r="M72" s="35"/>
      <c r="N72" s="35"/>
      <c r="O72" s="35"/>
      <c r="Q72" s="24"/>
      <c r="R72" s="24"/>
      <c r="S72" s="24"/>
      <c r="T72" s="24"/>
      <c r="V72" s="24"/>
      <c r="W72" s="24"/>
      <c r="X72" s="24"/>
      <c r="Y72" s="24"/>
      <c r="AA72" s="24"/>
      <c r="AB72" s="24"/>
      <c r="AC72" s="24"/>
      <c r="AD72" s="24"/>
    </row>
    <row r="73">
      <c r="A73" s="27"/>
      <c r="B73" s="28"/>
      <c r="C73" s="28"/>
      <c r="G73" s="35"/>
      <c r="H73" s="35"/>
      <c r="I73" s="35"/>
      <c r="J73" s="35"/>
      <c r="L73" s="35"/>
      <c r="M73" s="35"/>
      <c r="N73" s="35"/>
      <c r="O73" s="35"/>
      <c r="Q73" s="24"/>
      <c r="R73" s="24"/>
      <c r="S73" s="24"/>
      <c r="T73" s="24"/>
      <c r="V73" s="24"/>
      <c r="W73" s="24"/>
      <c r="X73" s="24"/>
      <c r="Y73" s="24"/>
      <c r="AA73" s="24"/>
      <c r="AB73" s="24"/>
      <c r="AC73" s="24"/>
      <c r="AD73" s="24"/>
    </row>
    <row r="74">
      <c r="A74" s="27"/>
      <c r="B74" s="28"/>
      <c r="C74" s="28"/>
      <c r="G74" s="35"/>
      <c r="H74" s="35"/>
      <c r="I74" s="35"/>
      <c r="J74" s="35"/>
      <c r="L74" s="35"/>
      <c r="M74" s="35"/>
      <c r="N74" s="35"/>
      <c r="O74" s="35"/>
      <c r="Q74" s="24"/>
      <c r="R74" s="24"/>
      <c r="S74" s="24"/>
      <c r="T74" s="24"/>
      <c r="V74" s="24"/>
      <c r="W74" s="24"/>
      <c r="X74" s="24"/>
      <c r="Y74" s="24"/>
      <c r="AA74" s="24"/>
      <c r="AB74" s="24"/>
      <c r="AC74" s="24"/>
      <c r="AD74" s="24"/>
    </row>
    <row r="75">
      <c r="A75" s="27"/>
      <c r="B75" s="28"/>
      <c r="C75" s="28"/>
      <c r="G75" s="35"/>
      <c r="H75" s="35"/>
      <c r="I75" s="35"/>
      <c r="J75" s="35"/>
      <c r="L75" s="35"/>
      <c r="M75" s="35"/>
      <c r="N75" s="35"/>
      <c r="O75" s="35"/>
      <c r="Q75" s="24"/>
      <c r="R75" s="24"/>
      <c r="S75" s="24"/>
      <c r="T75" s="24"/>
      <c r="V75" s="24"/>
      <c r="W75" s="24"/>
      <c r="X75" s="24"/>
      <c r="Y75" s="24"/>
      <c r="AA75" s="24"/>
      <c r="AB75" s="24"/>
      <c r="AC75" s="24"/>
      <c r="AD75" s="24"/>
    </row>
    <row r="76">
      <c r="A76" s="27"/>
      <c r="B76" s="28"/>
      <c r="C76" s="28"/>
      <c r="G76" s="35"/>
      <c r="H76" s="35"/>
      <c r="I76" s="35"/>
      <c r="J76" s="35"/>
      <c r="L76" s="35"/>
      <c r="M76" s="35"/>
      <c r="N76" s="35"/>
      <c r="O76" s="35"/>
      <c r="Q76" s="24"/>
      <c r="R76" s="24"/>
      <c r="S76" s="24"/>
      <c r="T76" s="24"/>
      <c r="V76" s="24"/>
      <c r="W76" s="24"/>
      <c r="X76" s="24"/>
      <c r="Y76" s="24"/>
      <c r="AA76" s="24"/>
      <c r="AB76" s="24"/>
      <c r="AC76" s="24"/>
      <c r="AD76" s="24"/>
    </row>
    <row r="77">
      <c r="A77" s="27"/>
      <c r="B77" s="28"/>
      <c r="C77" s="28"/>
      <c r="G77" s="35"/>
      <c r="H77" s="35"/>
      <c r="I77" s="35"/>
      <c r="J77" s="35"/>
      <c r="L77" s="35"/>
      <c r="M77" s="35"/>
      <c r="N77" s="35"/>
      <c r="O77" s="35"/>
      <c r="Q77" s="24"/>
      <c r="R77" s="24"/>
      <c r="S77" s="24"/>
      <c r="T77" s="24"/>
      <c r="V77" s="24"/>
      <c r="W77" s="24"/>
      <c r="X77" s="24"/>
      <c r="Y77" s="24"/>
      <c r="AA77" s="24"/>
      <c r="AB77" s="24"/>
      <c r="AC77" s="24"/>
      <c r="AD77" s="24"/>
    </row>
    <row r="78">
      <c r="A78" s="27"/>
      <c r="B78" s="28"/>
      <c r="C78" s="28"/>
      <c r="G78" s="35"/>
      <c r="H78" s="35"/>
      <c r="I78" s="35"/>
      <c r="J78" s="35"/>
      <c r="L78" s="35"/>
      <c r="M78" s="35"/>
      <c r="N78" s="35"/>
      <c r="O78" s="35"/>
      <c r="Q78" s="24"/>
      <c r="R78" s="24"/>
      <c r="S78" s="24"/>
      <c r="T78" s="24"/>
      <c r="V78" s="24"/>
      <c r="W78" s="24"/>
      <c r="X78" s="24"/>
      <c r="Y78" s="24"/>
      <c r="AA78" s="24"/>
      <c r="AB78" s="24"/>
      <c r="AC78" s="24"/>
      <c r="AD78" s="24"/>
    </row>
    <row r="79">
      <c r="A79" s="27"/>
      <c r="B79" s="28"/>
      <c r="C79" s="28"/>
      <c r="G79" s="35"/>
      <c r="H79" s="35"/>
      <c r="I79" s="35"/>
      <c r="J79" s="35"/>
      <c r="L79" s="35"/>
      <c r="M79" s="35"/>
      <c r="N79" s="35"/>
      <c r="O79" s="35"/>
      <c r="Q79" s="24"/>
      <c r="R79" s="24"/>
      <c r="S79" s="24"/>
      <c r="T79" s="24"/>
      <c r="V79" s="24"/>
      <c r="W79" s="24"/>
      <c r="X79" s="24"/>
      <c r="Y79" s="24"/>
      <c r="AA79" s="24"/>
      <c r="AB79" s="24"/>
      <c r="AC79" s="24"/>
      <c r="AD79" s="24"/>
    </row>
    <row r="80">
      <c r="A80" s="27"/>
      <c r="B80" s="28"/>
      <c r="C80" s="28"/>
      <c r="G80" s="35"/>
      <c r="H80" s="35"/>
      <c r="I80" s="35"/>
      <c r="J80" s="35"/>
      <c r="L80" s="35"/>
      <c r="M80" s="35"/>
      <c r="N80" s="35"/>
      <c r="O80" s="35"/>
      <c r="Q80" s="24"/>
      <c r="R80" s="24"/>
      <c r="S80" s="24"/>
      <c r="T80" s="24"/>
      <c r="V80" s="24"/>
      <c r="W80" s="24"/>
      <c r="X80" s="24"/>
      <c r="Y80" s="24"/>
      <c r="AA80" s="24"/>
      <c r="AB80" s="24"/>
      <c r="AC80" s="24"/>
      <c r="AD80" s="24"/>
    </row>
    <row r="81">
      <c r="A81" s="27"/>
      <c r="B81" s="28"/>
      <c r="C81" s="28"/>
      <c r="G81" s="35"/>
      <c r="H81" s="35"/>
      <c r="I81" s="35"/>
      <c r="J81" s="35"/>
      <c r="L81" s="35"/>
      <c r="M81" s="35"/>
      <c r="N81" s="35"/>
      <c r="O81" s="35"/>
      <c r="Q81" s="24"/>
      <c r="R81" s="24"/>
      <c r="S81" s="24"/>
      <c r="T81" s="24"/>
      <c r="V81" s="24"/>
      <c r="W81" s="24"/>
      <c r="X81" s="24"/>
      <c r="Y81" s="24"/>
      <c r="AA81" s="24"/>
      <c r="AB81" s="24"/>
      <c r="AC81" s="24"/>
      <c r="AD81" s="24"/>
    </row>
    <row r="82">
      <c r="A82" s="27"/>
      <c r="B82" s="28"/>
      <c r="C82" s="28"/>
      <c r="G82" s="35"/>
      <c r="H82" s="35"/>
      <c r="I82" s="35"/>
      <c r="J82" s="35"/>
      <c r="L82" s="35"/>
      <c r="M82" s="35"/>
      <c r="N82" s="35"/>
      <c r="O82" s="35"/>
      <c r="Q82" s="24"/>
      <c r="R82" s="24"/>
      <c r="S82" s="24"/>
      <c r="T82" s="24"/>
      <c r="V82" s="24"/>
      <c r="W82" s="24"/>
      <c r="X82" s="24"/>
      <c r="Y82" s="24"/>
      <c r="AA82" s="24"/>
      <c r="AB82" s="24"/>
      <c r="AC82" s="24"/>
      <c r="AD82" s="24"/>
    </row>
    <row r="83">
      <c r="A83" s="27"/>
      <c r="B83" s="28"/>
      <c r="C83" s="28"/>
      <c r="G83" s="35"/>
      <c r="H83" s="35"/>
      <c r="I83" s="35"/>
      <c r="J83" s="35"/>
      <c r="L83" s="35"/>
      <c r="M83" s="35"/>
      <c r="N83" s="35"/>
      <c r="O83" s="35"/>
      <c r="Q83" s="24"/>
      <c r="R83" s="24"/>
      <c r="S83" s="24"/>
      <c r="T83" s="24"/>
      <c r="V83" s="24"/>
      <c r="W83" s="24"/>
      <c r="X83" s="24"/>
      <c r="Y83" s="24"/>
      <c r="AA83" s="24"/>
      <c r="AB83" s="24"/>
      <c r="AC83" s="24"/>
      <c r="AD83" s="24"/>
    </row>
    <row r="84">
      <c r="A84" s="27"/>
      <c r="B84" s="28"/>
      <c r="C84" s="28"/>
      <c r="G84" s="35"/>
      <c r="H84" s="35"/>
      <c r="I84" s="35"/>
      <c r="J84" s="35"/>
      <c r="L84" s="35"/>
      <c r="M84" s="35"/>
      <c r="N84" s="35"/>
      <c r="O84" s="35"/>
      <c r="Q84" s="24"/>
      <c r="R84" s="24"/>
      <c r="S84" s="24"/>
      <c r="T84" s="24"/>
      <c r="V84" s="24"/>
      <c r="W84" s="24"/>
      <c r="X84" s="24"/>
      <c r="Y84" s="24"/>
      <c r="AA84" s="24"/>
      <c r="AB84" s="24"/>
      <c r="AC84" s="24"/>
      <c r="AD84" s="24"/>
    </row>
    <row r="85">
      <c r="A85" s="27"/>
      <c r="B85" s="28"/>
      <c r="C85" s="28"/>
      <c r="G85" s="35"/>
      <c r="H85" s="35"/>
      <c r="I85" s="35"/>
      <c r="J85" s="35"/>
      <c r="L85" s="35"/>
      <c r="M85" s="35"/>
      <c r="N85" s="35"/>
      <c r="O85" s="35"/>
      <c r="Q85" s="24"/>
      <c r="R85" s="24"/>
      <c r="S85" s="24"/>
      <c r="T85" s="24"/>
      <c r="V85" s="24"/>
      <c r="W85" s="24"/>
      <c r="X85" s="24"/>
      <c r="Y85" s="24"/>
      <c r="AA85" s="24"/>
      <c r="AB85" s="24"/>
      <c r="AC85" s="24"/>
      <c r="AD85" s="24"/>
    </row>
    <row r="86">
      <c r="A86" s="27"/>
      <c r="B86" s="28"/>
      <c r="C86" s="28"/>
      <c r="G86" s="35"/>
      <c r="H86" s="35"/>
      <c r="I86" s="35"/>
      <c r="J86" s="35"/>
      <c r="L86" s="35"/>
      <c r="M86" s="35"/>
      <c r="N86" s="35"/>
      <c r="O86" s="35"/>
      <c r="Q86" s="24"/>
      <c r="R86" s="24"/>
      <c r="S86" s="24"/>
      <c r="T86" s="24"/>
      <c r="V86" s="24"/>
      <c r="W86" s="24"/>
      <c r="X86" s="24"/>
      <c r="Y86" s="24"/>
      <c r="AA86" s="24"/>
      <c r="AB86" s="24"/>
      <c r="AC86" s="24"/>
      <c r="AD86" s="24"/>
    </row>
    <row r="87">
      <c r="A87" s="27"/>
      <c r="B87" s="28"/>
      <c r="C87" s="28"/>
      <c r="G87" s="35"/>
      <c r="H87" s="35"/>
      <c r="I87" s="35"/>
      <c r="J87" s="35"/>
      <c r="L87" s="35"/>
      <c r="M87" s="35"/>
      <c r="N87" s="35"/>
      <c r="O87" s="35"/>
      <c r="Q87" s="24"/>
      <c r="R87" s="24"/>
      <c r="S87" s="24"/>
      <c r="T87" s="24"/>
      <c r="V87" s="24"/>
      <c r="W87" s="24"/>
      <c r="X87" s="24"/>
      <c r="Y87" s="24"/>
      <c r="AA87" s="24"/>
      <c r="AB87" s="24"/>
      <c r="AC87" s="24"/>
      <c r="AD87" s="24"/>
    </row>
    <row r="88">
      <c r="A88" s="27"/>
      <c r="B88" s="28"/>
      <c r="C88" s="28"/>
      <c r="G88" s="35"/>
      <c r="H88" s="35"/>
      <c r="I88" s="35"/>
      <c r="J88" s="35"/>
      <c r="L88" s="35"/>
      <c r="M88" s="35"/>
      <c r="N88" s="35"/>
      <c r="O88" s="35"/>
      <c r="Q88" s="24"/>
      <c r="R88" s="24"/>
      <c r="S88" s="24"/>
      <c r="T88" s="24"/>
      <c r="V88" s="24"/>
      <c r="W88" s="24"/>
      <c r="X88" s="24"/>
      <c r="Y88" s="24"/>
      <c r="AA88" s="24"/>
      <c r="AB88" s="24"/>
      <c r="AC88" s="24"/>
      <c r="AD88" s="24"/>
    </row>
    <row r="89">
      <c r="A89" s="27"/>
      <c r="B89" s="28"/>
      <c r="C89" s="28"/>
      <c r="G89" s="35"/>
      <c r="H89" s="35"/>
      <c r="I89" s="35"/>
      <c r="J89" s="35"/>
      <c r="L89" s="35"/>
      <c r="M89" s="35"/>
      <c r="N89" s="35"/>
      <c r="O89" s="35"/>
      <c r="Q89" s="24"/>
      <c r="R89" s="24"/>
      <c r="S89" s="24"/>
      <c r="T89" s="24"/>
      <c r="V89" s="24"/>
      <c r="W89" s="24"/>
      <c r="X89" s="24"/>
      <c r="Y89" s="24"/>
      <c r="AA89" s="24"/>
      <c r="AB89" s="24"/>
      <c r="AC89" s="24"/>
      <c r="AD89" s="24"/>
    </row>
    <row r="90">
      <c r="A90" s="27"/>
      <c r="B90" s="28"/>
      <c r="C90" s="28"/>
      <c r="G90" s="35"/>
      <c r="H90" s="35"/>
      <c r="I90" s="35"/>
      <c r="J90" s="35"/>
      <c r="L90" s="35"/>
      <c r="M90" s="35"/>
      <c r="N90" s="35"/>
      <c r="O90" s="35"/>
      <c r="Q90" s="24"/>
      <c r="R90" s="24"/>
      <c r="S90" s="24"/>
      <c r="T90" s="24"/>
      <c r="V90" s="24"/>
      <c r="W90" s="24"/>
      <c r="X90" s="24"/>
      <c r="Y90" s="24"/>
      <c r="AA90" s="24"/>
      <c r="AB90" s="24"/>
      <c r="AC90" s="24"/>
      <c r="AD90" s="24"/>
    </row>
    <row r="91">
      <c r="A91" s="27"/>
      <c r="B91" s="28"/>
      <c r="C91" s="28"/>
      <c r="G91" s="35"/>
      <c r="H91" s="35"/>
      <c r="I91" s="35"/>
      <c r="J91" s="35"/>
      <c r="L91" s="35"/>
      <c r="M91" s="35"/>
      <c r="N91" s="35"/>
      <c r="O91" s="35"/>
      <c r="Q91" s="24"/>
      <c r="R91" s="24"/>
      <c r="S91" s="24"/>
      <c r="T91" s="24"/>
      <c r="V91" s="24"/>
      <c r="W91" s="24"/>
      <c r="X91" s="24"/>
      <c r="Y91" s="24"/>
      <c r="AA91" s="24"/>
      <c r="AB91" s="24"/>
      <c r="AC91" s="24"/>
      <c r="AD91" s="24"/>
    </row>
    <row r="92">
      <c r="A92" s="27"/>
      <c r="B92" s="28"/>
      <c r="C92" s="28"/>
      <c r="G92" s="35"/>
      <c r="H92" s="35"/>
      <c r="I92" s="35"/>
      <c r="J92" s="35"/>
      <c r="L92" s="35"/>
      <c r="M92" s="35"/>
      <c r="N92" s="35"/>
      <c r="O92" s="35"/>
      <c r="Q92" s="24"/>
      <c r="R92" s="24"/>
      <c r="S92" s="24"/>
      <c r="T92" s="24"/>
      <c r="V92" s="24"/>
      <c r="W92" s="24"/>
      <c r="X92" s="24"/>
      <c r="Y92" s="24"/>
      <c r="AA92" s="24"/>
      <c r="AB92" s="24"/>
      <c r="AC92" s="24"/>
      <c r="AD92" s="24"/>
    </row>
    <row r="93">
      <c r="A93" s="27"/>
      <c r="B93" s="28"/>
      <c r="C93" s="28"/>
      <c r="G93" s="35"/>
      <c r="H93" s="35"/>
      <c r="I93" s="35"/>
      <c r="J93" s="35"/>
      <c r="L93" s="35"/>
      <c r="M93" s="35"/>
      <c r="N93" s="35"/>
      <c r="O93" s="35"/>
      <c r="Q93" s="24"/>
      <c r="R93" s="24"/>
      <c r="S93" s="24"/>
      <c r="T93" s="24"/>
      <c r="V93" s="24"/>
      <c r="W93" s="24"/>
      <c r="X93" s="24"/>
      <c r="Y93" s="24"/>
      <c r="AA93" s="24"/>
      <c r="AB93" s="24"/>
      <c r="AC93" s="24"/>
      <c r="AD93" s="24"/>
    </row>
    <row r="94">
      <c r="A94" s="27"/>
      <c r="B94" s="28"/>
      <c r="C94" s="28"/>
      <c r="G94" s="35"/>
      <c r="H94" s="35"/>
      <c r="I94" s="35"/>
      <c r="J94" s="35"/>
      <c r="L94" s="35"/>
      <c r="M94" s="35"/>
      <c r="N94" s="35"/>
      <c r="O94" s="35"/>
      <c r="Q94" s="24"/>
      <c r="R94" s="24"/>
      <c r="S94" s="24"/>
      <c r="T94" s="24"/>
      <c r="V94" s="24"/>
      <c r="W94" s="24"/>
      <c r="X94" s="24"/>
      <c r="Y94" s="24"/>
      <c r="AA94" s="24"/>
      <c r="AB94" s="24"/>
      <c r="AC94" s="24"/>
      <c r="AD94" s="24"/>
    </row>
    <row r="95">
      <c r="A95" s="27"/>
      <c r="B95" s="28"/>
      <c r="C95" s="28"/>
      <c r="G95" s="35"/>
      <c r="H95" s="35"/>
      <c r="I95" s="35"/>
      <c r="J95" s="35"/>
      <c r="L95" s="35"/>
      <c r="M95" s="35"/>
      <c r="N95" s="35"/>
      <c r="O95" s="35"/>
      <c r="Q95" s="24"/>
      <c r="R95" s="24"/>
      <c r="S95" s="24"/>
      <c r="T95" s="24"/>
      <c r="V95" s="24"/>
      <c r="W95" s="24"/>
      <c r="X95" s="24"/>
      <c r="Y95" s="24"/>
      <c r="AA95" s="24"/>
      <c r="AB95" s="24"/>
      <c r="AC95" s="24"/>
      <c r="AD95" s="24"/>
    </row>
    <row r="96">
      <c r="A96" s="27"/>
      <c r="B96" s="28"/>
      <c r="C96" s="28"/>
      <c r="G96" s="35"/>
      <c r="H96" s="35"/>
      <c r="I96" s="35"/>
      <c r="J96" s="35"/>
      <c r="L96" s="35"/>
      <c r="M96" s="35"/>
      <c r="N96" s="35"/>
      <c r="O96" s="35"/>
      <c r="Q96" s="24"/>
      <c r="R96" s="24"/>
      <c r="S96" s="24"/>
      <c r="T96" s="24"/>
      <c r="V96" s="24"/>
      <c r="W96" s="24"/>
      <c r="X96" s="24"/>
      <c r="Y96" s="24"/>
      <c r="AA96" s="24"/>
      <c r="AB96" s="24"/>
      <c r="AC96" s="24"/>
      <c r="AD96" s="24"/>
    </row>
    <row r="97">
      <c r="A97" s="27"/>
      <c r="B97" s="28"/>
      <c r="C97" s="28"/>
      <c r="G97" s="35"/>
      <c r="H97" s="35"/>
      <c r="I97" s="35"/>
      <c r="J97" s="35"/>
      <c r="L97" s="35"/>
      <c r="M97" s="35"/>
      <c r="N97" s="35"/>
      <c r="O97" s="35"/>
      <c r="Q97" s="24"/>
      <c r="R97" s="24"/>
      <c r="S97" s="24"/>
      <c r="T97" s="24"/>
      <c r="V97" s="24"/>
      <c r="W97" s="24"/>
      <c r="X97" s="24"/>
      <c r="Y97" s="24"/>
      <c r="AA97" s="24"/>
      <c r="AB97" s="24"/>
      <c r="AC97" s="24"/>
      <c r="AD97" s="24"/>
    </row>
    <row r="98">
      <c r="A98" s="27"/>
      <c r="B98" s="28"/>
      <c r="C98" s="28"/>
      <c r="G98" s="35"/>
      <c r="H98" s="35"/>
      <c r="I98" s="35"/>
      <c r="J98" s="35"/>
      <c r="L98" s="35"/>
      <c r="M98" s="35"/>
      <c r="N98" s="35"/>
      <c r="O98" s="35"/>
      <c r="Q98" s="24"/>
      <c r="R98" s="24"/>
      <c r="S98" s="24"/>
      <c r="T98" s="24"/>
      <c r="V98" s="24"/>
      <c r="W98" s="24"/>
      <c r="X98" s="24"/>
      <c r="Y98" s="24"/>
      <c r="AA98" s="24"/>
      <c r="AB98" s="24"/>
      <c r="AC98" s="24"/>
      <c r="AD98" s="24"/>
    </row>
    <row r="99">
      <c r="A99" s="27"/>
      <c r="B99" s="28"/>
      <c r="C99" s="28"/>
      <c r="G99" s="35"/>
      <c r="H99" s="35"/>
      <c r="I99" s="35"/>
      <c r="J99" s="35"/>
      <c r="L99" s="35"/>
      <c r="M99" s="35"/>
      <c r="N99" s="35"/>
      <c r="O99" s="35"/>
      <c r="Q99" s="24"/>
      <c r="R99" s="24"/>
      <c r="S99" s="24"/>
      <c r="T99" s="24"/>
      <c r="V99" s="24"/>
      <c r="W99" s="24"/>
      <c r="X99" s="24"/>
      <c r="Y99" s="24"/>
      <c r="AA99" s="24"/>
      <c r="AB99" s="24"/>
      <c r="AC99" s="24"/>
      <c r="AD99" s="24"/>
    </row>
    <row r="100">
      <c r="A100" s="27"/>
      <c r="B100" s="28"/>
      <c r="C100" s="28"/>
      <c r="G100" s="35"/>
      <c r="H100" s="35"/>
      <c r="I100" s="35"/>
      <c r="J100" s="35"/>
      <c r="L100" s="35"/>
      <c r="M100" s="35"/>
      <c r="N100" s="35"/>
      <c r="O100" s="35"/>
      <c r="Q100" s="24"/>
      <c r="R100" s="24"/>
      <c r="S100" s="24"/>
      <c r="T100" s="24"/>
      <c r="V100" s="24"/>
      <c r="W100" s="24"/>
      <c r="X100" s="24"/>
      <c r="Y100" s="24"/>
      <c r="AA100" s="24"/>
      <c r="AB100" s="24"/>
      <c r="AC100" s="24"/>
      <c r="AD100" s="24"/>
    </row>
    <row r="101">
      <c r="A101" s="27"/>
      <c r="B101" s="28"/>
      <c r="C101" s="28"/>
      <c r="G101" s="35"/>
      <c r="H101" s="35"/>
      <c r="I101" s="35"/>
      <c r="J101" s="35"/>
      <c r="L101" s="35"/>
      <c r="M101" s="35"/>
      <c r="N101" s="35"/>
      <c r="O101" s="35"/>
      <c r="Q101" s="24"/>
      <c r="R101" s="24"/>
      <c r="S101" s="24"/>
      <c r="T101" s="24"/>
      <c r="V101" s="24"/>
      <c r="W101" s="24"/>
      <c r="X101" s="24"/>
      <c r="Y101" s="24"/>
      <c r="AA101" s="24"/>
      <c r="AB101" s="24"/>
      <c r="AC101" s="24"/>
      <c r="AD101" s="24"/>
    </row>
    <row r="102">
      <c r="A102" s="27"/>
      <c r="B102" s="28"/>
      <c r="C102" s="28"/>
      <c r="G102" s="35"/>
      <c r="H102" s="35"/>
      <c r="I102" s="35"/>
      <c r="J102" s="35"/>
      <c r="L102" s="35"/>
      <c r="M102" s="35"/>
      <c r="N102" s="35"/>
      <c r="O102" s="35"/>
      <c r="Q102" s="24"/>
      <c r="R102" s="24"/>
      <c r="S102" s="24"/>
      <c r="T102" s="24"/>
      <c r="V102" s="24"/>
      <c r="W102" s="24"/>
      <c r="X102" s="24"/>
      <c r="Y102" s="24"/>
      <c r="AA102" s="24"/>
      <c r="AB102" s="24"/>
      <c r="AC102" s="24"/>
      <c r="AD102" s="24"/>
    </row>
    <row r="103">
      <c r="A103" s="27"/>
      <c r="B103" s="28"/>
      <c r="C103" s="28"/>
      <c r="G103" s="35"/>
      <c r="H103" s="35"/>
      <c r="I103" s="35"/>
      <c r="J103" s="35"/>
      <c r="L103" s="35"/>
      <c r="M103" s="35"/>
      <c r="N103" s="35"/>
      <c r="O103" s="35"/>
      <c r="Q103" s="24"/>
      <c r="R103" s="24"/>
      <c r="S103" s="24"/>
      <c r="T103" s="24"/>
      <c r="V103" s="24"/>
      <c r="W103" s="24"/>
      <c r="X103" s="24"/>
      <c r="Y103" s="24"/>
      <c r="AA103" s="24"/>
      <c r="AB103" s="24"/>
      <c r="AC103" s="24"/>
      <c r="AD103" s="24"/>
    </row>
    <row r="104">
      <c r="A104" s="27"/>
      <c r="B104" s="28"/>
      <c r="C104" s="28"/>
      <c r="G104" s="35"/>
      <c r="H104" s="35"/>
      <c r="I104" s="35"/>
      <c r="J104" s="35"/>
      <c r="L104" s="35"/>
      <c r="M104" s="35"/>
      <c r="N104" s="35"/>
      <c r="O104" s="35"/>
      <c r="Q104" s="24"/>
      <c r="R104" s="24"/>
      <c r="S104" s="24"/>
      <c r="T104" s="24"/>
      <c r="V104" s="24"/>
      <c r="W104" s="24"/>
      <c r="X104" s="24"/>
      <c r="Y104" s="24"/>
      <c r="AA104" s="24"/>
      <c r="AB104" s="24"/>
      <c r="AC104" s="24"/>
      <c r="AD104" s="24"/>
    </row>
    <row r="105">
      <c r="A105" s="27"/>
      <c r="B105" s="28"/>
      <c r="C105" s="28"/>
      <c r="G105" s="35"/>
      <c r="H105" s="35"/>
      <c r="I105" s="35"/>
      <c r="J105" s="35"/>
      <c r="L105" s="35"/>
      <c r="M105" s="35"/>
      <c r="N105" s="35"/>
      <c r="O105" s="35"/>
      <c r="Q105" s="24"/>
      <c r="R105" s="24"/>
      <c r="S105" s="24"/>
      <c r="T105" s="24"/>
      <c r="V105" s="24"/>
      <c r="W105" s="24"/>
      <c r="X105" s="24"/>
      <c r="Y105" s="24"/>
      <c r="AA105" s="24"/>
      <c r="AB105" s="24"/>
      <c r="AC105" s="24"/>
      <c r="AD105" s="24"/>
    </row>
    <row r="106">
      <c r="A106" s="27"/>
      <c r="B106" s="28"/>
      <c r="C106" s="28"/>
      <c r="G106" s="35"/>
      <c r="H106" s="35"/>
      <c r="I106" s="35"/>
      <c r="J106" s="35"/>
      <c r="L106" s="35"/>
      <c r="M106" s="35"/>
      <c r="N106" s="35"/>
      <c r="O106" s="35"/>
      <c r="Q106" s="24"/>
      <c r="R106" s="24"/>
      <c r="S106" s="24"/>
      <c r="T106" s="24"/>
      <c r="V106" s="24"/>
      <c r="W106" s="24"/>
      <c r="X106" s="24"/>
      <c r="Y106" s="24"/>
      <c r="AA106" s="24"/>
      <c r="AB106" s="24"/>
      <c r="AC106" s="24"/>
      <c r="AD106" s="24"/>
    </row>
    <row r="107">
      <c r="A107" s="27"/>
      <c r="B107" s="28"/>
      <c r="C107" s="28"/>
      <c r="G107" s="35"/>
      <c r="H107" s="35"/>
      <c r="I107" s="35"/>
      <c r="J107" s="35"/>
      <c r="L107" s="35"/>
      <c r="M107" s="35"/>
      <c r="N107" s="35"/>
      <c r="O107" s="35"/>
      <c r="Q107" s="24"/>
      <c r="R107" s="24"/>
      <c r="S107" s="24"/>
      <c r="T107" s="24"/>
      <c r="V107" s="24"/>
      <c r="W107" s="24"/>
      <c r="X107" s="24"/>
      <c r="Y107" s="24"/>
      <c r="AA107" s="24"/>
      <c r="AB107" s="24"/>
      <c r="AC107" s="24"/>
      <c r="AD107" s="24"/>
    </row>
    <row r="108">
      <c r="A108" s="27"/>
      <c r="B108" s="28"/>
      <c r="C108" s="28"/>
      <c r="G108" s="35"/>
      <c r="H108" s="35"/>
      <c r="I108" s="35"/>
      <c r="J108" s="35"/>
      <c r="L108" s="35"/>
      <c r="M108" s="35"/>
      <c r="N108" s="35"/>
      <c r="O108" s="35"/>
      <c r="Q108" s="24"/>
      <c r="R108" s="24"/>
      <c r="S108" s="24"/>
      <c r="T108" s="24"/>
      <c r="V108" s="24"/>
      <c r="W108" s="24"/>
      <c r="X108" s="24"/>
      <c r="Y108" s="24"/>
      <c r="AA108" s="24"/>
      <c r="AB108" s="24"/>
      <c r="AC108" s="24"/>
      <c r="AD108" s="24"/>
    </row>
    <row r="109">
      <c r="A109" s="27"/>
      <c r="B109" s="28"/>
      <c r="C109" s="28"/>
      <c r="G109" s="35"/>
      <c r="H109" s="35"/>
      <c r="I109" s="35"/>
      <c r="J109" s="35"/>
      <c r="L109" s="35"/>
      <c r="M109" s="35"/>
      <c r="N109" s="35"/>
      <c r="O109" s="35"/>
      <c r="Q109" s="24"/>
      <c r="R109" s="24"/>
      <c r="S109" s="24"/>
      <c r="T109" s="24"/>
      <c r="V109" s="24"/>
      <c r="W109" s="24"/>
      <c r="X109" s="24"/>
      <c r="Y109" s="24"/>
      <c r="AA109" s="24"/>
      <c r="AB109" s="24"/>
      <c r="AC109" s="24"/>
      <c r="AD109" s="24"/>
    </row>
    <row r="110">
      <c r="A110" s="27"/>
      <c r="B110" s="28"/>
      <c r="C110" s="28"/>
      <c r="G110" s="35"/>
      <c r="H110" s="35"/>
      <c r="I110" s="35"/>
      <c r="J110" s="35"/>
      <c r="L110" s="35"/>
      <c r="M110" s="35"/>
      <c r="N110" s="35"/>
      <c r="O110" s="35"/>
      <c r="Q110" s="24"/>
      <c r="R110" s="24"/>
      <c r="S110" s="24"/>
      <c r="T110" s="24"/>
      <c r="V110" s="24"/>
      <c r="W110" s="24"/>
      <c r="X110" s="24"/>
      <c r="Y110" s="24"/>
      <c r="AA110" s="24"/>
      <c r="AB110" s="24"/>
      <c r="AC110" s="24"/>
      <c r="AD110" s="24"/>
    </row>
    <row r="111">
      <c r="A111" s="27"/>
      <c r="B111" s="28"/>
      <c r="C111" s="28"/>
      <c r="G111" s="35"/>
      <c r="H111" s="35"/>
      <c r="I111" s="35"/>
      <c r="J111" s="35"/>
      <c r="L111" s="35"/>
      <c r="M111" s="35"/>
      <c r="N111" s="35"/>
      <c r="O111" s="35"/>
      <c r="Q111" s="24"/>
      <c r="R111" s="24"/>
      <c r="S111" s="24"/>
      <c r="T111" s="24"/>
      <c r="V111" s="24"/>
      <c r="W111" s="24"/>
      <c r="X111" s="24"/>
      <c r="Y111" s="24"/>
      <c r="AA111" s="24"/>
      <c r="AB111" s="24"/>
      <c r="AC111" s="24"/>
      <c r="AD111" s="24"/>
    </row>
    <row r="112">
      <c r="A112" s="27"/>
      <c r="B112" s="28"/>
      <c r="C112" s="28"/>
      <c r="G112" s="35"/>
      <c r="H112" s="35"/>
      <c r="I112" s="35"/>
      <c r="J112" s="35"/>
      <c r="L112" s="35"/>
      <c r="M112" s="35"/>
      <c r="N112" s="35"/>
      <c r="O112" s="35"/>
      <c r="Q112" s="24"/>
      <c r="R112" s="24"/>
      <c r="S112" s="24"/>
      <c r="T112" s="24"/>
      <c r="V112" s="24"/>
      <c r="W112" s="24"/>
      <c r="X112" s="24"/>
      <c r="Y112" s="24"/>
      <c r="AA112" s="24"/>
      <c r="AB112" s="24"/>
      <c r="AC112" s="24"/>
      <c r="AD112" s="24"/>
    </row>
    <row r="113">
      <c r="A113" s="27"/>
      <c r="B113" s="28"/>
      <c r="C113" s="28"/>
      <c r="G113" s="35"/>
      <c r="H113" s="35"/>
      <c r="I113" s="35"/>
      <c r="J113" s="35"/>
      <c r="L113" s="35"/>
      <c r="M113" s="35"/>
      <c r="N113" s="35"/>
      <c r="O113" s="35"/>
      <c r="Q113" s="24"/>
      <c r="R113" s="24"/>
      <c r="S113" s="24"/>
      <c r="T113" s="24"/>
      <c r="V113" s="24"/>
      <c r="W113" s="24"/>
      <c r="X113" s="24"/>
      <c r="Y113" s="24"/>
      <c r="AA113" s="24"/>
      <c r="AB113" s="24"/>
      <c r="AC113" s="24"/>
      <c r="AD113" s="24"/>
    </row>
    <row r="114">
      <c r="A114" s="27"/>
      <c r="B114" s="28"/>
      <c r="C114" s="28"/>
      <c r="G114" s="35"/>
      <c r="H114" s="35"/>
      <c r="I114" s="35"/>
      <c r="J114" s="35"/>
      <c r="L114" s="35"/>
      <c r="M114" s="35"/>
      <c r="N114" s="35"/>
      <c r="O114" s="35"/>
      <c r="Q114" s="24"/>
      <c r="R114" s="24"/>
      <c r="S114" s="24"/>
      <c r="T114" s="24"/>
      <c r="V114" s="24"/>
      <c r="W114" s="24"/>
      <c r="X114" s="24"/>
      <c r="Y114" s="24"/>
      <c r="AA114" s="24"/>
      <c r="AB114" s="24"/>
      <c r="AC114" s="24"/>
      <c r="AD114" s="24"/>
    </row>
    <row r="115">
      <c r="A115" s="27"/>
      <c r="B115" s="28"/>
      <c r="C115" s="28"/>
      <c r="G115" s="35"/>
      <c r="H115" s="35"/>
      <c r="I115" s="35"/>
      <c r="J115" s="35"/>
      <c r="L115" s="35"/>
      <c r="M115" s="35"/>
      <c r="N115" s="35"/>
      <c r="O115" s="35"/>
      <c r="Q115" s="24"/>
      <c r="R115" s="24"/>
      <c r="S115" s="24"/>
      <c r="T115" s="24"/>
      <c r="V115" s="24"/>
      <c r="W115" s="24"/>
      <c r="X115" s="24"/>
      <c r="Y115" s="24"/>
      <c r="AA115" s="24"/>
      <c r="AB115" s="24"/>
      <c r="AC115" s="24"/>
      <c r="AD115" s="24"/>
    </row>
    <row r="116">
      <c r="A116" s="27"/>
      <c r="B116" s="28"/>
      <c r="C116" s="28"/>
      <c r="G116" s="35"/>
      <c r="H116" s="35"/>
      <c r="I116" s="35"/>
      <c r="J116" s="35"/>
      <c r="L116" s="35"/>
      <c r="M116" s="35"/>
      <c r="N116" s="35"/>
      <c r="O116" s="35"/>
      <c r="Q116" s="24"/>
      <c r="R116" s="24"/>
      <c r="S116" s="24"/>
      <c r="T116" s="24"/>
      <c r="V116" s="24"/>
      <c r="W116" s="24"/>
      <c r="X116" s="24"/>
      <c r="Y116" s="24"/>
      <c r="AA116" s="24"/>
      <c r="AB116" s="24"/>
      <c r="AC116" s="24"/>
      <c r="AD116" s="24"/>
    </row>
    <row r="117">
      <c r="A117" s="27"/>
      <c r="B117" s="28"/>
      <c r="C117" s="28"/>
      <c r="G117" s="35"/>
      <c r="H117" s="35"/>
      <c r="I117" s="35"/>
      <c r="J117" s="35"/>
      <c r="L117" s="35"/>
      <c r="M117" s="35"/>
      <c r="N117" s="35"/>
      <c r="O117" s="35"/>
      <c r="Q117" s="24"/>
      <c r="R117" s="24"/>
      <c r="S117" s="24"/>
      <c r="T117" s="24"/>
      <c r="V117" s="24"/>
      <c r="W117" s="24"/>
      <c r="X117" s="24"/>
      <c r="Y117" s="24"/>
      <c r="AA117" s="24"/>
      <c r="AB117" s="24"/>
      <c r="AC117" s="24"/>
      <c r="AD117" s="24"/>
    </row>
    <row r="118">
      <c r="A118" s="27"/>
      <c r="B118" s="28"/>
      <c r="C118" s="28"/>
      <c r="G118" s="35"/>
      <c r="H118" s="35"/>
      <c r="I118" s="35"/>
      <c r="J118" s="35"/>
      <c r="L118" s="35"/>
      <c r="M118" s="35"/>
      <c r="N118" s="35"/>
      <c r="O118" s="35"/>
      <c r="Q118" s="24"/>
      <c r="R118" s="24"/>
      <c r="S118" s="24"/>
      <c r="T118" s="24"/>
      <c r="V118" s="24"/>
      <c r="W118" s="24"/>
      <c r="X118" s="24"/>
      <c r="Y118" s="24"/>
      <c r="AA118" s="24"/>
      <c r="AB118" s="24"/>
      <c r="AC118" s="24"/>
      <c r="AD118" s="24"/>
    </row>
    <row r="119">
      <c r="A119" s="27"/>
      <c r="B119" s="28"/>
      <c r="C119" s="28"/>
      <c r="G119" s="35"/>
      <c r="H119" s="35"/>
      <c r="I119" s="35"/>
      <c r="J119" s="35"/>
      <c r="L119" s="35"/>
      <c r="M119" s="35"/>
      <c r="N119" s="35"/>
      <c r="O119" s="35"/>
      <c r="Q119" s="24"/>
      <c r="R119" s="24"/>
      <c r="S119" s="24"/>
      <c r="T119" s="24"/>
      <c r="V119" s="24"/>
      <c r="W119" s="24"/>
      <c r="X119" s="24"/>
      <c r="Y119" s="24"/>
      <c r="AA119" s="24"/>
      <c r="AB119" s="24"/>
      <c r="AC119" s="24"/>
      <c r="AD119" s="24"/>
    </row>
    <row r="120">
      <c r="A120" s="27"/>
      <c r="B120" s="28"/>
      <c r="C120" s="28"/>
      <c r="G120" s="35"/>
      <c r="H120" s="35"/>
      <c r="I120" s="35"/>
      <c r="J120" s="35"/>
      <c r="L120" s="35"/>
      <c r="M120" s="35"/>
      <c r="N120" s="35"/>
      <c r="O120" s="35"/>
      <c r="Q120" s="24"/>
      <c r="R120" s="24"/>
      <c r="S120" s="24"/>
      <c r="T120" s="24"/>
      <c r="V120" s="24"/>
      <c r="W120" s="24"/>
      <c r="X120" s="24"/>
      <c r="Y120" s="24"/>
      <c r="AA120" s="24"/>
      <c r="AB120" s="24"/>
      <c r="AC120" s="24"/>
      <c r="AD120" s="24"/>
    </row>
    <row r="121">
      <c r="A121" s="27"/>
      <c r="B121" s="28"/>
      <c r="C121" s="28"/>
      <c r="G121" s="35"/>
      <c r="H121" s="35"/>
      <c r="I121" s="35"/>
      <c r="J121" s="35"/>
      <c r="L121" s="35"/>
      <c r="M121" s="35"/>
      <c r="N121" s="35"/>
      <c r="O121" s="35"/>
      <c r="Q121" s="24"/>
      <c r="R121" s="24"/>
      <c r="S121" s="24"/>
      <c r="T121" s="24"/>
      <c r="V121" s="24"/>
      <c r="W121" s="24"/>
      <c r="X121" s="24"/>
      <c r="Y121" s="24"/>
      <c r="AA121" s="24"/>
      <c r="AB121" s="24"/>
      <c r="AC121" s="24"/>
      <c r="AD121" s="24"/>
    </row>
    <row r="122">
      <c r="A122" s="27"/>
      <c r="B122" s="28"/>
      <c r="C122" s="28"/>
      <c r="G122" s="35"/>
      <c r="H122" s="35"/>
      <c r="I122" s="35"/>
      <c r="J122" s="35"/>
      <c r="L122" s="35"/>
      <c r="M122" s="35"/>
      <c r="N122" s="35"/>
      <c r="O122" s="35"/>
      <c r="Q122" s="24"/>
      <c r="R122" s="24"/>
      <c r="S122" s="24"/>
      <c r="T122" s="24"/>
      <c r="V122" s="24"/>
      <c r="W122" s="24"/>
      <c r="X122" s="24"/>
      <c r="Y122" s="24"/>
      <c r="AA122" s="24"/>
      <c r="AB122" s="24"/>
      <c r="AC122" s="24"/>
      <c r="AD122" s="24"/>
    </row>
    <row r="123">
      <c r="A123" s="27"/>
      <c r="B123" s="28"/>
      <c r="C123" s="28"/>
      <c r="G123" s="35"/>
      <c r="H123" s="35"/>
      <c r="I123" s="35"/>
      <c r="J123" s="35"/>
      <c r="L123" s="35"/>
      <c r="M123" s="35"/>
      <c r="N123" s="35"/>
      <c r="O123" s="35"/>
      <c r="Q123" s="24"/>
      <c r="R123" s="24"/>
      <c r="S123" s="24"/>
      <c r="T123" s="24"/>
      <c r="V123" s="24"/>
      <c r="W123" s="24"/>
      <c r="X123" s="24"/>
      <c r="Y123" s="24"/>
      <c r="AA123" s="24"/>
      <c r="AB123" s="24"/>
      <c r="AC123" s="24"/>
      <c r="AD123" s="24"/>
    </row>
    <row r="124">
      <c r="A124" s="27"/>
      <c r="B124" s="28"/>
      <c r="C124" s="28"/>
      <c r="G124" s="35"/>
      <c r="H124" s="35"/>
      <c r="I124" s="35"/>
      <c r="J124" s="35"/>
      <c r="L124" s="35"/>
      <c r="M124" s="35"/>
      <c r="N124" s="35"/>
      <c r="O124" s="35"/>
      <c r="Q124" s="24"/>
      <c r="R124" s="24"/>
      <c r="S124" s="24"/>
      <c r="T124" s="24"/>
      <c r="V124" s="24"/>
      <c r="W124" s="24"/>
      <c r="X124" s="24"/>
      <c r="Y124" s="24"/>
      <c r="AA124" s="24"/>
      <c r="AB124" s="24"/>
      <c r="AC124" s="24"/>
      <c r="AD124" s="24"/>
    </row>
    <row r="125">
      <c r="A125" s="27"/>
      <c r="B125" s="28"/>
      <c r="C125" s="28"/>
      <c r="G125" s="35"/>
      <c r="H125" s="35"/>
      <c r="I125" s="35"/>
      <c r="J125" s="35"/>
      <c r="L125" s="35"/>
      <c r="M125" s="35"/>
      <c r="N125" s="35"/>
      <c r="O125" s="35"/>
      <c r="Q125" s="24"/>
      <c r="R125" s="24"/>
      <c r="S125" s="24"/>
      <c r="T125" s="24"/>
      <c r="V125" s="24"/>
      <c r="W125" s="24"/>
      <c r="X125" s="24"/>
      <c r="Y125" s="24"/>
      <c r="AA125" s="24"/>
      <c r="AB125" s="24"/>
      <c r="AC125" s="24"/>
      <c r="AD125" s="24"/>
    </row>
    <row r="126">
      <c r="A126" s="27"/>
      <c r="B126" s="28"/>
      <c r="C126" s="28"/>
      <c r="G126" s="35"/>
      <c r="H126" s="35"/>
      <c r="I126" s="35"/>
      <c r="J126" s="35"/>
      <c r="L126" s="35"/>
      <c r="M126" s="35"/>
      <c r="N126" s="35"/>
      <c r="O126" s="35"/>
      <c r="Q126" s="24"/>
      <c r="R126" s="24"/>
      <c r="S126" s="24"/>
      <c r="T126" s="24"/>
      <c r="V126" s="24"/>
      <c r="W126" s="24"/>
      <c r="X126" s="24"/>
      <c r="Y126" s="24"/>
      <c r="AA126" s="24"/>
      <c r="AB126" s="24"/>
      <c r="AC126" s="24"/>
      <c r="AD126" s="24"/>
    </row>
    <row r="127">
      <c r="A127" s="27"/>
      <c r="B127" s="28"/>
      <c r="C127" s="28"/>
      <c r="G127" s="35"/>
      <c r="H127" s="35"/>
      <c r="I127" s="35"/>
      <c r="J127" s="35"/>
      <c r="L127" s="35"/>
      <c r="M127" s="35"/>
      <c r="N127" s="35"/>
      <c r="O127" s="35"/>
      <c r="Q127" s="24"/>
      <c r="R127" s="24"/>
      <c r="S127" s="24"/>
      <c r="T127" s="24"/>
      <c r="V127" s="24"/>
      <c r="W127" s="24"/>
      <c r="X127" s="24"/>
      <c r="Y127" s="24"/>
      <c r="AA127" s="24"/>
      <c r="AB127" s="24"/>
      <c r="AC127" s="24"/>
      <c r="AD127" s="24"/>
    </row>
    <row r="128">
      <c r="A128" s="27"/>
      <c r="B128" s="28"/>
      <c r="C128" s="28"/>
      <c r="G128" s="35"/>
      <c r="H128" s="35"/>
      <c r="I128" s="35"/>
      <c r="J128" s="35"/>
      <c r="L128" s="35"/>
      <c r="M128" s="35"/>
      <c r="N128" s="35"/>
      <c r="O128" s="35"/>
      <c r="Q128" s="24"/>
      <c r="R128" s="24"/>
      <c r="S128" s="24"/>
      <c r="T128" s="24"/>
      <c r="V128" s="24"/>
      <c r="W128" s="24"/>
      <c r="X128" s="24"/>
      <c r="Y128" s="24"/>
      <c r="AA128" s="24"/>
      <c r="AB128" s="24"/>
      <c r="AC128" s="24"/>
      <c r="AD128" s="24"/>
    </row>
    <row r="129">
      <c r="A129" s="27"/>
      <c r="B129" s="28"/>
      <c r="C129" s="28"/>
      <c r="G129" s="35"/>
      <c r="H129" s="35"/>
      <c r="I129" s="35"/>
      <c r="J129" s="35"/>
      <c r="L129" s="35"/>
      <c r="M129" s="35"/>
      <c r="N129" s="35"/>
      <c r="O129" s="35"/>
      <c r="Q129" s="24"/>
      <c r="R129" s="24"/>
      <c r="S129" s="24"/>
      <c r="T129" s="24"/>
      <c r="V129" s="24"/>
      <c r="W129" s="24"/>
      <c r="X129" s="24"/>
      <c r="Y129" s="24"/>
      <c r="AA129" s="24"/>
      <c r="AB129" s="24"/>
      <c r="AC129" s="24"/>
      <c r="AD129" s="24"/>
    </row>
    <row r="130">
      <c r="A130" s="27"/>
      <c r="B130" s="28"/>
      <c r="C130" s="28"/>
      <c r="G130" s="35"/>
      <c r="H130" s="35"/>
      <c r="I130" s="35"/>
      <c r="J130" s="35"/>
      <c r="L130" s="35"/>
      <c r="M130" s="35"/>
      <c r="N130" s="35"/>
      <c r="O130" s="35"/>
      <c r="Q130" s="24"/>
      <c r="R130" s="24"/>
      <c r="S130" s="24"/>
      <c r="T130" s="24"/>
      <c r="V130" s="24"/>
      <c r="W130" s="24"/>
      <c r="X130" s="24"/>
      <c r="Y130" s="24"/>
      <c r="AA130" s="24"/>
      <c r="AB130" s="24"/>
      <c r="AC130" s="24"/>
      <c r="AD130" s="24"/>
    </row>
    <row r="131">
      <c r="A131" s="27"/>
      <c r="B131" s="28"/>
      <c r="C131" s="28"/>
      <c r="G131" s="35"/>
      <c r="H131" s="35"/>
      <c r="I131" s="35"/>
      <c r="J131" s="35"/>
      <c r="L131" s="35"/>
      <c r="M131" s="35"/>
      <c r="N131" s="35"/>
      <c r="O131" s="35"/>
      <c r="Q131" s="24"/>
      <c r="R131" s="24"/>
      <c r="S131" s="24"/>
      <c r="T131" s="24"/>
      <c r="V131" s="24"/>
      <c r="W131" s="24"/>
      <c r="X131" s="24"/>
      <c r="Y131" s="24"/>
      <c r="AA131" s="24"/>
      <c r="AB131" s="24"/>
      <c r="AC131" s="24"/>
      <c r="AD131" s="24"/>
    </row>
    <row r="132">
      <c r="A132" s="27"/>
      <c r="B132" s="28"/>
      <c r="C132" s="28"/>
      <c r="G132" s="35"/>
      <c r="H132" s="35"/>
      <c r="I132" s="35"/>
      <c r="J132" s="35"/>
      <c r="L132" s="35"/>
      <c r="M132" s="35"/>
      <c r="N132" s="35"/>
      <c r="O132" s="35"/>
      <c r="Q132" s="24"/>
      <c r="R132" s="24"/>
      <c r="S132" s="24"/>
      <c r="T132" s="24"/>
      <c r="V132" s="24"/>
      <c r="W132" s="24"/>
      <c r="X132" s="24"/>
      <c r="Y132" s="24"/>
      <c r="AA132" s="24"/>
      <c r="AB132" s="24"/>
      <c r="AC132" s="24"/>
      <c r="AD132" s="24"/>
    </row>
    <row r="133">
      <c r="A133" s="27"/>
      <c r="B133" s="28"/>
      <c r="C133" s="28"/>
      <c r="G133" s="35"/>
      <c r="H133" s="35"/>
      <c r="I133" s="35"/>
      <c r="J133" s="35"/>
      <c r="L133" s="35"/>
      <c r="M133" s="35"/>
      <c r="N133" s="35"/>
      <c r="O133" s="35"/>
      <c r="Q133" s="24"/>
      <c r="R133" s="24"/>
      <c r="S133" s="24"/>
      <c r="T133" s="24"/>
      <c r="V133" s="24"/>
      <c r="W133" s="24"/>
      <c r="X133" s="24"/>
      <c r="Y133" s="24"/>
      <c r="AA133" s="24"/>
      <c r="AB133" s="24"/>
      <c r="AC133" s="24"/>
      <c r="AD133" s="24"/>
    </row>
    <row r="134">
      <c r="A134" s="27"/>
      <c r="B134" s="28"/>
      <c r="C134" s="28"/>
      <c r="G134" s="35"/>
      <c r="H134" s="35"/>
      <c r="I134" s="35"/>
      <c r="J134" s="35"/>
      <c r="L134" s="35"/>
      <c r="M134" s="35"/>
      <c r="N134" s="35"/>
      <c r="O134" s="35"/>
      <c r="Q134" s="24"/>
      <c r="R134" s="24"/>
      <c r="S134" s="24"/>
      <c r="T134" s="24"/>
      <c r="V134" s="24"/>
      <c r="W134" s="24"/>
      <c r="X134" s="24"/>
      <c r="Y134" s="24"/>
      <c r="AA134" s="24"/>
      <c r="AB134" s="24"/>
      <c r="AC134" s="24"/>
      <c r="AD134" s="24"/>
    </row>
    <row r="135">
      <c r="A135" s="27"/>
      <c r="B135" s="28"/>
      <c r="C135" s="28"/>
      <c r="G135" s="35"/>
      <c r="H135" s="35"/>
      <c r="I135" s="35"/>
      <c r="J135" s="35"/>
      <c r="L135" s="35"/>
      <c r="M135" s="35"/>
      <c r="N135" s="35"/>
      <c r="O135" s="35"/>
      <c r="Q135" s="24"/>
      <c r="R135" s="24"/>
      <c r="S135" s="24"/>
      <c r="T135" s="24"/>
      <c r="V135" s="24"/>
      <c r="W135" s="24"/>
      <c r="X135" s="24"/>
      <c r="Y135" s="24"/>
      <c r="AA135" s="24"/>
      <c r="AB135" s="24"/>
      <c r="AC135" s="24"/>
      <c r="AD135" s="24"/>
    </row>
    <row r="136">
      <c r="A136" s="27"/>
      <c r="B136" s="28"/>
      <c r="C136" s="28"/>
      <c r="G136" s="35"/>
      <c r="H136" s="35"/>
      <c r="I136" s="35"/>
      <c r="J136" s="35"/>
      <c r="L136" s="35"/>
      <c r="M136" s="35"/>
      <c r="N136" s="35"/>
      <c r="O136" s="35"/>
      <c r="Q136" s="24"/>
      <c r="R136" s="24"/>
      <c r="S136" s="24"/>
      <c r="T136" s="24"/>
      <c r="V136" s="24"/>
      <c r="W136" s="24"/>
      <c r="X136" s="24"/>
      <c r="Y136" s="24"/>
      <c r="AA136" s="24"/>
      <c r="AB136" s="24"/>
      <c r="AC136" s="24"/>
      <c r="AD136" s="24"/>
    </row>
    <row r="137">
      <c r="A137" s="27"/>
      <c r="B137" s="28"/>
      <c r="C137" s="28"/>
      <c r="G137" s="35"/>
      <c r="H137" s="35"/>
      <c r="I137" s="35"/>
      <c r="J137" s="35"/>
      <c r="L137" s="35"/>
      <c r="M137" s="35"/>
      <c r="N137" s="35"/>
      <c r="O137" s="35"/>
      <c r="Q137" s="24"/>
      <c r="R137" s="24"/>
      <c r="S137" s="24"/>
      <c r="T137" s="24"/>
      <c r="V137" s="24"/>
      <c r="W137" s="24"/>
      <c r="X137" s="24"/>
      <c r="Y137" s="24"/>
      <c r="AA137" s="24"/>
      <c r="AB137" s="24"/>
      <c r="AC137" s="24"/>
      <c r="AD137" s="24"/>
    </row>
    <row r="138">
      <c r="A138" s="27"/>
      <c r="B138" s="28"/>
      <c r="C138" s="28"/>
      <c r="G138" s="35"/>
      <c r="H138" s="35"/>
      <c r="I138" s="35"/>
      <c r="J138" s="35"/>
      <c r="L138" s="35"/>
      <c r="M138" s="35"/>
      <c r="N138" s="35"/>
      <c r="O138" s="35"/>
      <c r="Q138" s="24"/>
      <c r="R138" s="24"/>
      <c r="S138" s="24"/>
      <c r="T138" s="24"/>
      <c r="V138" s="24"/>
      <c r="W138" s="24"/>
      <c r="X138" s="24"/>
      <c r="Y138" s="24"/>
      <c r="AA138" s="24"/>
      <c r="AB138" s="24"/>
      <c r="AC138" s="24"/>
      <c r="AD138" s="24"/>
    </row>
    <row r="139">
      <c r="A139" s="27"/>
      <c r="B139" s="28"/>
      <c r="C139" s="28"/>
      <c r="G139" s="35"/>
      <c r="H139" s="35"/>
      <c r="I139" s="35"/>
      <c r="J139" s="35"/>
      <c r="L139" s="35"/>
      <c r="M139" s="35"/>
      <c r="N139" s="35"/>
      <c r="O139" s="35"/>
      <c r="Q139" s="24"/>
      <c r="R139" s="24"/>
      <c r="S139" s="24"/>
      <c r="T139" s="24"/>
      <c r="V139" s="24"/>
      <c r="W139" s="24"/>
      <c r="X139" s="24"/>
      <c r="Y139" s="24"/>
      <c r="AA139" s="24"/>
      <c r="AB139" s="24"/>
      <c r="AC139" s="24"/>
      <c r="AD139" s="24"/>
    </row>
    <row r="140">
      <c r="A140" s="27"/>
      <c r="B140" s="28"/>
      <c r="C140" s="28"/>
      <c r="G140" s="35"/>
      <c r="H140" s="35"/>
      <c r="I140" s="35"/>
      <c r="J140" s="35"/>
      <c r="L140" s="35"/>
      <c r="M140" s="35"/>
      <c r="N140" s="35"/>
      <c r="O140" s="35"/>
      <c r="Q140" s="24"/>
      <c r="R140" s="24"/>
      <c r="S140" s="24"/>
      <c r="T140" s="24"/>
      <c r="V140" s="24"/>
      <c r="W140" s="24"/>
      <c r="X140" s="24"/>
      <c r="Y140" s="24"/>
      <c r="AA140" s="24"/>
      <c r="AB140" s="24"/>
      <c r="AC140" s="24"/>
      <c r="AD140" s="24"/>
    </row>
    <row r="141">
      <c r="A141" s="27"/>
      <c r="B141" s="28"/>
      <c r="C141" s="28"/>
      <c r="G141" s="35"/>
      <c r="H141" s="35"/>
      <c r="I141" s="35"/>
      <c r="J141" s="35"/>
      <c r="L141" s="35"/>
      <c r="M141" s="35"/>
      <c r="N141" s="35"/>
      <c r="O141" s="35"/>
      <c r="Q141" s="24"/>
      <c r="R141" s="24"/>
      <c r="S141" s="24"/>
      <c r="T141" s="24"/>
      <c r="V141" s="24"/>
      <c r="W141" s="24"/>
      <c r="X141" s="24"/>
      <c r="Y141" s="24"/>
      <c r="AA141" s="24"/>
      <c r="AB141" s="24"/>
      <c r="AC141" s="24"/>
      <c r="AD141" s="24"/>
    </row>
    <row r="142">
      <c r="A142" s="27"/>
      <c r="B142" s="28"/>
      <c r="C142" s="28"/>
      <c r="G142" s="35"/>
      <c r="H142" s="35"/>
      <c r="I142" s="35"/>
      <c r="J142" s="35"/>
      <c r="L142" s="35"/>
      <c r="M142" s="35"/>
      <c r="N142" s="35"/>
      <c r="O142" s="35"/>
      <c r="Q142" s="24"/>
      <c r="R142" s="24"/>
      <c r="S142" s="24"/>
      <c r="T142" s="24"/>
      <c r="V142" s="24"/>
      <c r="W142" s="24"/>
      <c r="X142" s="24"/>
      <c r="Y142" s="24"/>
      <c r="AA142" s="24"/>
      <c r="AB142" s="24"/>
      <c r="AC142" s="24"/>
      <c r="AD142" s="24"/>
    </row>
    <row r="143">
      <c r="A143" s="27"/>
      <c r="B143" s="28"/>
      <c r="C143" s="28"/>
      <c r="G143" s="35"/>
      <c r="H143" s="35"/>
      <c r="I143" s="35"/>
      <c r="J143" s="35"/>
      <c r="L143" s="35"/>
      <c r="M143" s="35"/>
      <c r="N143" s="35"/>
      <c r="O143" s="35"/>
      <c r="Q143" s="24"/>
      <c r="R143" s="24"/>
      <c r="S143" s="24"/>
      <c r="T143" s="24"/>
      <c r="V143" s="24"/>
      <c r="W143" s="24"/>
      <c r="X143" s="24"/>
      <c r="Y143" s="24"/>
      <c r="AA143" s="24"/>
      <c r="AB143" s="24"/>
      <c r="AC143" s="24"/>
      <c r="AD143" s="24"/>
    </row>
    <row r="144">
      <c r="A144" s="27"/>
      <c r="B144" s="28"/>
      <c r="C144" s="28"/>
      <c r="G144" s="35"/>
      <c r="H144" s="35"/>
      <c r="I144" s="35"/>
      <c r="J144" s="35"/>
      <c r="L144" s="35"/>
      <c r="M144" s="35"/>
      <c r="N144" s="35"/>
      <c r="O144" s="35"/>
      <c r="Q144" s="24"/>
      <c r="R144" s="24"/>
      <c r="S144" s="24"/>
      <c r="T144" s="24"/>
      <c r="V144" s="24"/>
      <c r="W144" s="24"/>
      <c r="X144" s="24"/>
      <c r="Y144" s="24"/>
      <c r="AA144" s="24"/>
      <c r="AB144" s="24"/>
      <c r="AC144" s="24"/>
      <c r="AD144" s="24"/>
    </row>
    <row r="145">
      <c r="A145" s="27"/>
      <c r="B145" s="28"/>
      <c r="C145" s="28"/>
      <c r="G145" s="35"/>
      <c r="H145" s="35"/>
      <c r="I145" s="35"/>
      <c r="J145" s="35"/>
      <c r="L145" s="35"/>
      <c r="M145" s="35"/>
      <c r="N145" s="35"/>
      <c r="O145" s="35"/>
      <c r="Q145" s="24"/>
      <c r="R145" s="24"/>
      <c r="S145" s="24"/>
      <c r="T145" s="24"/>
      <c r="V145" s="24"/>
      <c r="W145" s="24"/>
      <c r="X145" s="24"/>
      <c r="Y145" s="24"/>
      <c r="AA145" s="24"/>
      <c r="AB145" s="24"/>
      <c r="AC145" s="24"/>
      <c r="AD145" s="24"/>
    </row>
    <row r="146">
      <c r="A146" s="27"/>
      <c r="B146" s="28"/>
      <c r="C146" s="28"/>
      <c r="G146" s="35"/>
      <c r="H146" s="35"/>
      <c r="I146" s="35"/>
      <c r="J146" s="35"/>
      <c r="L146" s="35"/>
      <c r="M146" s="35"/>
      <c r="N146" s="35"/>
      <c r="O146" s="35"/>
      <c r="Q146" s="24"/>
      <c r="R146" s="24"/>
      <c r="S146" s="24"/>
      <c r="T146" s="24"/>
      <c r="V146" s="24"/>
      <c r="W146" s="24"/>
      <c r="X146" s="24"/>
      <c r="Y146" s="24"/>
      <c r="AA146" s="24"/>
      <c r="AB146" s="24"/>
      <c r="AC146" s="24"/>
      <c r="AD146" s="24"/>
    </row>
    <row r="147">
      <c r="A147" s="27"/>
      <c r="B147" s="28"/>
      <c r="C147" s="28"/>
      <c r="G147" s="35"/>
      <c r="H147" s="35"/>
      <c r="I147" s="35"/>
      <c r="J147" s="35"/>
      <c r="L147" s="35"/>
      <c r="M147" s="35"/>
      <c r="N147" s="35"/>
      <c r="O147" s="35"/>
      <c r="Q147" s="24"/>
      <c r="R147" s="24"/>
      <c r="S147" s="24"/>
      <c r="T147" s="24"/>
      <c r="V147" s="24"/>
      <c r="W147" s="24"/>
      <c r="X147" s="24"/>
      <c r="Y147" s="24"/>
      <c r="AA147" s="24"/>
      <c r="AB147" s="24"/>
      <c r="AC147" s="24"/>
      <c r="AD147" s="24"/>
    </row>
    <row r="148">
      <c r="A148" s="27"/>
      <c r="B148" s="28"/>
      <c r="C148" s="28"/>
      <c r="G148" s="35"/>
      <c r="H148" s="35"/>
      <c r="I148" s="35"/>
      <c r="J148" s="35"/>
      <c r="L148" s="35"/>
      <c r="M148" s="35"/>
      <c r="N148" s="35"/>
      <c r="O148" s="35"/>
      <c r="Q148" s="24"/>
      <c r="R148" s="24"/>
      <c r="S148" s="24"/>
      <c r="T148" s="24"/>
      <c r="V148" s="24"/>
      <c r="W148" s="24"/>
      <c r="X148" s="24"/>
      <c r="Y148" s="24"/>
      <c r="AA148" s="24"/>
      <c r="AB148" s="24"/>
      <c r="AC148" s="24"/>
      <c r="AD148" s="24"/>
    </row>
    <row r="149">
      <c r="A149" s="27"/>
      <c r="B149" s="28"/>
      <c r="C149" s="28"/>
      <c r="G149" s="35"/>
      <c r="H149" s="35"/>
      <c r="I149" s="35"/>
      <c r="J149" s="35"/>
      <c r="L149" s="35"/>
      <c r="M149" s="35"/>
      <c r="N149" s="35"/>
      <c r="O149" s="35"/>
      <c r="Q149" s="24"/>
      <c r="R149" s="24"/>
      <c r="S149" s="24"/>
      <c r="T149" s="24"/>
      <c r="V149" s="24"/>
      <c r="W149" s="24"/>
      <c r="X149" s="24"/>
      <c r="Y149" s="24"/>
      <c r="AA149" s="24"/>
      <c r="AB149" s="24"/>
      <c r="AC149" s="24"/>
      <c r="AD149" s="24"/>
    </row>
    <row r="150">
      <c r="A150" s="27"/>
      <c r="B150" s="28"/>
      <c r="C150" s="28"/>
      <c r="G150" s="35"/>
      <c r="H150" s="35"/>
      <c r="I150" s="35"/>
      <c r="J150" s="35"/>
      <c r="L150" s="35"/>
      <c r="M150" s="35"/>
      <c r="N150" s="35"/>
      <c r="O150" s="35"/>
      <c r="Q150" s="24"/>
      <c r="R150" s="24"/>
      <c r="S150" s="24"/>
      <c r="T150" s="24"/>
      <c r="V150" s="24"/>
      <c r="W150" s="24"/>
      <c r="X150" s="24"/>
      <c r="Y150" s="24"/>
      <c r="AA150" s="24"/>
      <c r="AB150" s="24"/>
      <c r="AC150" s="24"/>
      <c r="AD150" s="24"/>
    </row>
    <row r="151">
      <c r="A151" s="27"/>
      <c r="B151" s="28"/>
      <c r="C151" s="28"/>
      <c r="G151" s="35"/>
      <c r="H151" s="35"/>
      <c r="I151" s="35"/>
      <c r="J151" s="35"/>
      <c r="L151" s="35"/>
      <c r="M151" s="35"/>
      <c r="N151" s="35"/>
      <c r="O151" s="35"/>
      <c r="Q151" s="24"/>
      <c r="R151" s="24"/>
      <c r="S151" s="24"/>
      <c r="T151" s="24"/>
      <c r="V151" s="24"/>
      <c r="W151" s="24"/>
      <c r="X151" s="24"/>
      <c r="Y151" s="24"/>
      <c r="AA151" s="24"/>
      <c r="AB151" s="24"/>
      <c r="AC151" s="24"/>
      <c r="AD151" s="24"/>
    </row>
    <row r="152">
      <c r="A152" s="27"/>
      <c r="B152" s="28"/>
      <c r="C152" s="28"/>
      <c r="G152" s="35"/>
      <c r="H152" s="35"/>
      <c r="I152" s="35"/>
      <c r="J152" s="35"/>
      <c r="L152" s="35"/>
      <c r="M152" s="35"/>
      <c r="N152" s="35"/>
      <c r="O152" s="35"/>
      <c r="Q152" s="24"/>
      <c r="R152" s="24"/>
      <c r="S152" s="24"/>
      <c r="T152" s="24"/>
      <c r="V152" s="24"/>
      <c r="W152" s="24"/>
      <c r="X152" s="24"/>
      <c r="Y152" s="24"/>
      <c r="AA152" s="24"/>
      <c r="AB152" s="24"/>
      <c r="AC152" s="24"/>
      <c r="AD152" s="24"/>
    </row>
    <row r="153">
      <c r="A153" s="27"/>
      <c r="B153" s="28"/>
      <c r="C153" s="28"/>
      <c r="G153" s="35"/>
      <c r="H153" s="35"/>
      <c r="I153" s="35"/>
      <c r="J153" s="35"/>
      <c r="L153" s="35"/>
      <c r="M153" s="35"/>
      <c r="N153" s="35"/>
      <c r="O153" s="35"/>
      <c r="Q153" s="24"/>
      <c r="R153" s="24"/>
      <c r="S153" s="24"/>
      <c r="T153" s="24"/>
      <c r="V153" s="24"/>
      <c r="W153" s="24"/>
      <c r="X153" s="24"/>
      <c r="Y153" s="24"/>
      <c r="AA153" s="24"/>
      <c r="AB153" s="24"/>
      <c r="AC153" s="24"/>
      <c r="AD153" s="24"/>
    </row>
    <row r="154">
      <c r="A154" s="27"/>
      <c r="B154" s="28"/>
      <c r="C154" s="28"/>
      <c r="G154" s="35"/>
      <c r="H154" s="35"/>
      <c r="I154" s="35"/>
      <c r="J154" s="35"/>
      <c r="L154" s="35"/>
      <c r="M154" s="35"/>
      <c r="N154" s="35"/>
      <c r="O154" s="35"/>
      <c r="Q154" s="24"/>
      <c r="R154" s="24"/>
      <c r="S154" s="24"/>
      <c r="T154" s="24"/>
      <c r="V154" s="24"/>
      <c r="W154" s="24"/>
      <c r="X154" s="24"/>
      <c r="Y154" s="24"/>
      <c r="AA154" s="24"/>
      <c r="AB154" s="24"/>
      <c r="AC154" s="24"/>
      <c r="AD154" s="24"/>
    </row>
    <row r="155">
      <c r="A155" s="27"/>
      <c r="B155" s="28"/>
      <c r="C155" s="28"/>
      <c r="G155" s="35"/>
      <c r="H155" s="35"/>
      <c r="I155" s="35"/>
      <c r="J155" s="35"/>
      <c r="L155" s="35"/>
      <c r="M155" s="35"/>
      <c r="N155" s="35"/>
      <c r="O155" s="35"/>
      <c r="Q155" s="24"/>
      <c r="R155" s="24"/>
      <c r="S155" s="24"/>
      <c r="T155" s="24"/>
      <c r="V155" s="24"/>
      <c r="W155" s="24"/>
      <c r="X155" s="24"/>
      <c r="Y155" s="24"/>
      <c r="AA155" s="24"/>
      <c r="AB155" s="24"/>
      <c r="AC155" s="24"/>
      <c r="AD155" s="24"/>
    </row>
    <row r="156">
      <c r="A156" s="27"/>
      <c r="B156" s="28"/>
      <c r="C156" s="28"/>
      <c r="G156" s="35"/>
      <c r="H156" s="35"/>
      <c r="I156" s="35"/>
      <c r="J156" s="35"/>
      <c r="L156" s="35"/>
      <c r="M156" s="35"/>
      <c r="N156" s="35"/>
      <c r="O156" s="35"/>
      <c r="Q156" s="24"/>
      <c r="R156" s="24"/>
      <c r="S156" s="24"/>
      <c r="T156" s="24"/>
      <c r="V156" s="24"/>
      <c r="W156" s="24"/>
      <c r="X156" s="24"/>
      <c r="Y156" s="24"/>
      <c r="AA156" s="24"/>
      <c r="AB156" s="24"/>
      <c r="AC156" s="24"/>
      <c r="AD156" s="24"/>
    </row>
    <row r="157">
      <c r="A157" s="27"/>
      <c r="B157" s="28"/>
      <c r="C157" s="28"/>
      <c r="G157" s="35"/>
      <c r="H157" s="35"/>
      <c r="I157" s="35"/>
      <c r="J157" s="35"/>
      <c r="L157" s="35"/>
      <c r="M157" s="35"/>
      <c r="N157" s="35"/>
      <c r="O157" s="35"/>
      <c r="Q157" s="24"/>
      <c r="R157" s="24"/>
      <c r="S157" s="24"/>
      <c r="T157" s="24"/>
      <c r="V157" s="24"/>
      <c r="W157" s="24"/>
      <c r="X157" s="24"/>
      <c r="Y157" s="24"/>
      <c r="AA157" s="24"/>
      <c r="AB157" s="24"/>
      <c r="AC157" s="24"/>
      <c r="AD157" s="24"/>
    </row>
    <row r="158">
      <c r="A158" s="27"/>
      <c r="B158" s="28"/>
      <c r="C158" s="28"/>
      <c r="G158" s="35"/>
      <c r="H158" s="35"/>
      <c r="I158" s="35"/>
      <c r="J158" s="35"/>
      <c r="L158" s="35"/>
      <c r="M158" s="35"/>
      <c r="N158" s="35"/>
      <c r="O158" s="35"/>
      <c r="Q158" s="24"/>
      <c r="R158" s="24"/>
      <c r="S158" s="24"/>
      <c r="T158" s="24"/>
      <c r="V158" s="24"/>
      <c r="W158" s="24"/>
      <c r="X158" s="24"/>
      <c r="Y158" s="24"/>
      <c r="AA158" s="24"/>
      <c r="AB158" s="24"/>
      <c r="AC158" s="24"/>
      <c r="AD158" s="24"/>
    </row>
    <row r="159">
      <c r="A159" s="27"/>
      <c r="B159" s="28"/>
      <c r="C159" s="28"/>
      <c r="G159" s="35"/>
      <c r="H159" s="35"/>
      <c r="I159" s="35"/>
      <c r="J159" s="35"/>
      <c r="L159" s="35"/>
      <c r="M159" s="35"/>
      <c r="N159" s="35"/>
      <c r="O159" s="35"/>
      <c r="Q159" s="24"/>
      <c r="R159" s="24"/>
      <c r="S159" s="24"/>
      <c r="T159" s="24"/>
      <c r="V159" s="24"/>
      <c r="W159" s="24"/>
      <c r="X159" s="24"/>
      <c r="Y159" s="24"/>
      <c r="AA159" s="24"/>
      <c r="AB159" s="24"/>
      <c r="AC159" s="24"/>
      <c r="AD159" s="24"/>
    </row>
    <row r="160">
      <c r="A160" s="27"/>
      <c r="B160" s="28"/>
      <c r="C160" s="28"/>
      <c r="G160" s="35"/>
      <c r="H160" s="35"/>
      <c r="I160" s="35"/>
      <c r="J160" s="35"/>
      <c r="L160" s="35"/>
      <c r="M160" s="35"/>
      <c r="N160" s="35"/>
      <c r="O160" s="35"/>
      <c r="Q160" s="24"/>
      <c r="R160" s="24"/>
      <c r="S160" s="24"/>
      <c r="T160" s="24"/>
      <c r="V160" s="24"/>
      <c r="W160" s="24"/>
      <c r="X160" s="24"/>
      <c r="Y160" s="24"/>
      <c r="AA160" s="24"/>
      <c r="AB160" s="24"/>
      <c r="AC160" s="24"/>
      <c r="AD160" s="24"/>
    </row>
    <row r="161">
      <c r="A161" s="27"/>
      <c r="B161" s="28"/>
      <c r="C161" s="28"/>
      <c r="G161" s="35"/>
      <c r="H161" s="35"/>
      <c r="I161" s="35"/>
      <c r="J161" s="35"/>
      <c r="L161" s="35"/>
      <c r="M161" s="35"/>
      <c r="N161" s="35"/>
      <c r="O161" s="35"/>
      <c r="Q161" s="24"/>
      <c r="R161" s="24"/>
      <c r="S161" s="24"/>
      <c r="T161" s="24"/>
      <c r="V161" s="24"/>
      <c r="W161" s="24"/>
      <c r="X161" s="24"/>
      <c r="Y161" s="24"/>
      <c r="AA161" s="24"/>
      <c r="AB161" s="24"/>
      <c r="AC161" s="24"/>
      <c r="AD161" s="24"/>
    </row>
    <row r="162">
      <c r="A162" s="27"/>
      <c r="B162" s="28"/>
      <c r="C162" s="28"/>
      <c r="G162" s="35"/>
      <c r="H162" s="35"/>
      <c r="I162" s="35"/>
      <c r="J162" s="35"/>
      <c r="L162" s="35"/>
      <c r="M162" s="35"/>
      <c r="N162" s="35"/>
      <c r="O162" s="35"/>
      <c r="Q162" s="24"/>
      <c r="R162" s="24"/>
      <c r="S162" s="24"/>
      <c r="T162" s="24"/>
      <c r="V162" s="24"/>
      <c r="W162" s="24"/>
      <c r="X162" s="24"/>
      <c r="Y162" s="24"/>
      <c r="AA162" s="24"/>
      <c r="AB162" s="24"/>
      <c r="AC162" s="24"/>
      <c r="AD162" s="24"/>
    </row>
    <row r="163">
      <c r="A163" s="27"/>
      <c r="B163" s="28"/>
      <c r="C163" s="28"/>
      <c r="G163" s="35"/>
      <c r="H163" s="35"/>
      <c r="I163" s="35"/>
      <c r="J163" s="35"/>
      <c r="L163" s="35"/>
      <c r="M163" s="35"/>
      <c r="N163" s="35"/>
      <c r="O163" s="35"/>
      <c r="Q163" s="24"/>
      <c r="R163" s="24"/>
      <c r="S163" s="24"/>
      <c r="T163" s="24"/>
      <c r="V163" s="24"/>
      <c r="W163" s="24"/>
      <c r="X163" s="24"/>
      <c r="Y163" s="24"/>
      <c r="AA163" s="24"/>
      <c r="AB163" s="24"/>
      <c r="AC163" s="24"/>
      <c r="AD163" s="24"/>
    </row>
    <row r="164">
      <c r="A164" s="27"/>
      <c r="B164" s="28"/>
      <c r="C164" s="28"/>
      <c r="G164" s="35"/>
      <c r="H164" s="35"/>
      <c r="I164" s="35"/>
      <c r="J164" s="35"/>
      <c r="L164" s="35"/>
      <c r="M164" s="35"/>
      <c r="N164" s="35"/>
      <c r="O164" s="35"/>
      <c r="Q164" s="24"/>
      <c r="R164" s="24"/>
      <c r="S164" s="24"/>
      <c r="T164" s="24"/>
      <c r="V164" s="24"/>
      <c r="W164" s="24"/>
      <c r="X164" s="24"/>
      <c r="Y164" s="24"/>
      <c r="AA164" s="24"/>
      <c r="AB164" s="24"/>
      <c r="AC164" s="24"/>
      <c r="AD164" s="24"/>
    </row>
    <row r="165">
      <c r="A165" s="27"/>
      <c r="B165" s="28"/>
      <c r="C165" s="28"/>
      <c r="G165" s="35"/>
      <c r="H165" s="35"/>
      <c r="I165" s="35"/>
      <c r="J165" s="35"/>
      <c r="L165" s="35"/>
      <c r="M165" s="35"/>
      <c r="N165" s="35"/>
      <c r="O165" s="35"/>
      <c r="Q165" s="24"/>
      <c r="R165" s="24"/>
      <c r="S165" s="24"/>
      <c r="T165" s="24"/>
      <c r="V165" s="24"/>
      <c r="W165" s="24"/>
      <c r="X165" s="24"/>
      <c r="Y165" s="24"/>
      <c r="AA165" s="24"/>
      <c r="AB165" s="24"/>
      <c r="AC165" s="24"/>
      <c r="AD165" s="24"/>
    </row>
    <row r="166">
      <c r="A166" s="27"/>
      <c r="B166" s="28"/>
      <c r="C166" s="28"/>
      <c r="G166" s="35"/>
      <c r="H166" s="35"/>
      <c r="I166" s="35"/>
      <c r="J166" s="35"/>
      <c r="L166" s="35"/>
      <c r="M166" s="35"/>
      <c r="N166" s="35"/>
      <c r="O166" s="35"/>
      <c r="Q166" s="24"/>
      <c r="R166" s="24"/>
      <c r="S166" s="24"/>
      <c r="T166" s="24"/>
      <c r="V166" s="24"/>
      <c r="W166" s="24"/>
      <c r="X166" s="24"/>
      <c r="Y166" s="24"/>
      <c r="AA166" s="24"/>
      <c r="AB166" s="24"/>
      <c r="AC166" s="24"/>
      <c r="AD166" s="24"/>
    </row>
    <row r="167">
      <c r="A167" s="27"/>
      <c r="B167" s="28"/>
      <c r="C167" s="28"/>
      <c r="G167" s="35"/>
      <c r="H167" s="35"/>
      <c r="I167" s="35"/>
      <c r="J167" s="35"/>
      <c r="L167" s="35"/>
      <c r="M167" s="35"/>
      <c r="N167" s="35"/>
      <c r="O167" s="35"/>
      <c r="Q167" s="24"/>
      <c r="R167" s="24"/>
      <c r="S167" s="24"/>
      <c r="T167" s="24"/>
      <c r="V167" s="24"/>
      <c r="W167" s="24"/>
      <c r="X167" s="24"/>
      <c r="Y167" s="24"/>
      <c r="AA167" s="24"/>
      <c r="AB167" s="24"/>
      <c r="AC167" s="24"/>
      <c r="AD167" s="24"/>
    </row>
    <row r="168">
      <c r="A168" s="27"/>
      <c r="B168" s="28"/>
      <c r="C168" s="28"/>
      <c r="G168" s="35"/>
      <c r="H168" s="35"/>
      <c r="I168" s="35"/>
      <c r="J168" s="35"/>
      <c r="L168" s="35"/>
      <c r="M168" s="35"/>
      <c r="N168" s="35"/>
      <c r="O168" s="35"/>
      <c r="Q168" s="24"/>
      <c r="R168" s="24"/>
      <c r="S168" s="24"/>
      <c r="T168" s="24"/>
      <c r="V168" s="24"/>
      <c r="W168" s="24"/>
      <c r="X168" s="24"/>
      <c r="Y168" s="24"/>
      <c r="AA168" s="24"/>
      <c r="AB168" s="24"/>
      <c r="AC168" s="24"/>
      <c r="AD168" s="24"/>
    </row>
    <row r="169">
      <c r="A169" s="27"/>
      <c r="B169" s="28"/>
      <c r="C169" s="28"/>
      <c r="G169" s="35"/>
      <c r="H169" s="35"/>
      <c r="I169" s="35"/>
      <c r="J169" s="35"/>
      <c r="L169" s="35"/>
      <c r="M169" s="35"/>
      <c r="N169" s="35"/>
      <c r="O169" s="35"/>
      <c r="Q169" s="24"/>
      <c r="R169" s="24"/>
      <c r="S169" s="24"/>
      <c r="T169" s="24"/>
      <c r="V169" s="24"/>
      <c r="W169" s="24"/>
      <c r="X169" s="24"/>
      <c r="Y169" s="24"/>
      <c r="AA169" s="24"/>
      <c r="AB169" s="24"/>
      <c r="AC169" s="24"/>
      <c r="AD169" s="24"/>
    </row>
    <row r="170">
      <c r="A170" s="27"/>
      <c r="B170" s="28"/>
      <c r="C170" s="28"/>
      <c r="G170" s="35"/>
      <c r="H170" s="35"/>
      <c r="I170" s="35"/>
      <c r="J170" s="35"/>
      <c r="L170" s="35"/>
      <c r="M170" s="35"/>
      <c r="N170" s="35"/>
      <c r="O170" s="35"/>
      <c r="Q170" s="24"/>
      <c r="R170" s="24"/>
      <c r="S170" s="24"/>
      <c r="T170" s="24"/>
      <c r="V170" s="24"/>
      <c r="W170" s="24"/>
      <c r="X170" s="24"/>
      <c r="Y170" s="24"/>
      <c r="AA170" s="24"/>
      <c r="AB170" s="24"/>
      <c r="AC170" s="24"/>
      <c r="AD170" s="24"/>
    </row>
    <row r="171">
      <c r="A171" s="27"/>
      <c r="B171" s="28"/>
      <c r="C171" s="28"/>
      <c r="G171" s="35"/>
      <c r="H171" s="35"/>
      <c r="I171" s="35"/>
      <c r="J171" s="35"/>
      <c r="L171" s="35"/>
      <c r="M171" s="35"/>
      <c r="N171" s="35"/>
      <c r="O171" s="35"/>
      <c r="Q171" s="24"/>
      <c r="R171" s="24"/>
      <c r="S171" s="24"/>
      <c r="T171" s="24"/>
      <c r="V171" s="24"/>
      <c r="W171" s="24"/>
      <c r="X171" s="24"/>
      <c r="Y171" s="24"/>
      <c r="AA171" s="24"/>
      <c r="AB171" s="24"/>
      <c r="AC171" s="24"/>
      <c r="AD171" s="24"/>
    </row>
    <row r="172">
      <c r="A172" s="27"/>
      <c r="B172" s="28"/>
      <c r="C172" s="28"/>
      <c r="G172" s="35"/>
      <c r="H172" s="35"/>
      <c r="I172" s="35"/>
      <c r="J172" s="35"/>
      <c r="L172" s="35"/>
      <c r="M172" s="35"/>
      <c r="N172" s="35"/>
      <c r="O172" s="35"/>
      <c r="Q172" s="24"/>
      <c r="R172" s="24"/>
      <c r="S172" s="24"/>
      <c r="T172" s="24"/>
      <c r="V172" s="24"/>
      <c r="W172" s="24"/>
      <c r="X172" s="24"/>
      <c r="Y172" s="24"/>
      <c r="AA172" s="24"/>
      <c r="AB172" s="24"/>
      <c r="AC172" s="24"/>
      <c r="AD172" s="24"/>
    </row>
    <row r="173">
      <c r="A173" s="27"/>
      <c r="B173" s="28"/>
      <c r="C173" s="28"/>
      <c r="G173" s="35"/>
      <c r="H173" s="35"/>
      <c r="I173" s="35"/>
      <c r="J173" s="35"/>
      <c r="L173" s="35"/>
      <c r="M173" s="35"/>
      <c r="N173" s="35"/>
      <c r="O173" s="35"/>
      <c r="Q173" s="24"/>
      <c r="R173" s="24"/>
      <c r="S173" s="24"/>
      <c r="T173" s="24"/>
      <c r="V173" s="24"/>
      <c r="W173" s="24"/>
      <c r="X173" s="24"/>
      <c r="Y173" s="24"/>
      <c r="AA173" s="24"/>
      <c r="AB173" s="24"/>
      <c r="AC173" s="24"/>
      <c r="AD173" s="24"/>
    </row>
    <row r="174">
      <c r="A174" s="27"/>
      <c r="B174" s="28"/>
      <c r="C174" s="28"/>
      <c r="G174" s="35"/>
      <c r="H174" s="35"/>
      <c r="I174" s="35"/>
      <c r="J174" s="35"/>
      <c r="L174" s="35"/>
      <c r="M174" s="35"/>
      <c r="N174" s="35"/>
      <c r="O174" s="35"/>
      <c r="Q174" s="24"/>
      <c r="R174" s="24"/>
      <c r="S174" s="24"/>
      <c r="T174" s="24"/>
      <c r="V174" s="24"/>
      <c r="W174" s="24"/>
      <c r="X174" s="24"/>
      <c r="Y174" s="24"/>
      <c r="AA174" s="24"/>
      <c r="AB174" s="24"/>
      <c r="AC174" s="24"/>
      <c r="AD174" s="24"/>
    </row>
    <row r="175">
      <c r="A175" s="27"/>
      <c r="B175" s="28"/>
      <c r="C175" s="28"/>
      <c r="G175" s="35"/>
      <c r="H175" s="35"/>
      <c r="I175" s="35"/>
      <c r="J175" s="35"/>
      <c r="L175" s="35"/>
      <c r="M175" s="35"/>
      <c r="N175" s="35"/>
      <c r="O175" s="35"/>
      <c r="Q175" s="24"/>
      <c r="R175" s="24"/>
      <c r="S175" s="24"/>
      <c r="T175" s="24"/>
      <c r="V175" s="24"/>
      <c r="W175" s="24"/>
      <c r="X175" s="24"/>
      <c r="Y175" s="24"/>
      <c r="AA175" s="24"/>
      <c r="AB175" s="24"/>
      <c r="AC175" s="24"/>
      <c r="AD175" s="24"/>
    </row>
    <row r="176">
      <c r="A176" s="27"/>
      <c r="B176" s="28"/>
      <c r="C176" s="28"/>
      <c r="G176" s="35"/>
      <c r="H176" s="35"/>
      <c r="I176" s="35"/>
      <c r="J176" s="35"/>
      <c r="L176" s="35"/>
      <c r="M176" s="35"/>
      <c r="N176" s="35"/>
      <c r="O176" s="35"/>
      <c r="Q176" s="24"/>
      <c r="R176" s="24"/>
      <c r="S176" s="24"/>
      <c r="T176" s="24"/>
      <c r="V176" s="24"/>
      <c r="W176" s="24"/>
      <c r="X176" s="24"/>
      <c r="Y176" s="24"/>
      <c r="AA176" s="24"/>
      <c r="AB176" s="24"/>
      <c r="AC176" s="24"/>
      <c r="AD176" s="24"/>
    </row>
    <row r="177">
      <c r="A177" s="27"/>
      <c r="B177" s="28"/>
      <c r="C177" s="28"/>
      <c r="G177" s="35"/>
      <c r="H177" s="35"/>
      <c r="I177" s="35"/>
      <c r="J177" s="35"/>
      <c r="L177" s="35"/>
      <c r="M177" s="35"/>
      <c r="N177" s="35"/>
      <c r="O177" s="35"/>
      <c r="Q177" s="24"/>
      <c r="R177" s="24"/>
      <c r="S177" s="24"/>
      <c r="T177" s="24"/>
      <c r="V177" s="24"/>
      <c r="W177" s="24"/>
      <c r="X177" s="24"/>
      <c r="Y177" s="24"/>
      <c r="AA177" s="24"/>
      <c r="AB177" s="24"/>
      <c r="AC177" s="24"/>
      <c r="AD177" s="24"/>
    </row>
    <row r="178">
      <c r="A178" s="27"/>
      <c r="B178" s="28"/>
      <c r="C178" s="28"/>
      <c r="G178" s="35"/>
      <c r="H178" s="35"/>
      <c r="I178" s="35"/>
      <c r="J178" s="35"/>
      <c r="L178" s="35"/>
      <c r="M178" s="35"/>
      <c r="N178" s="35"/>
      <c r="O178" s="35"/>
      <c r="Q178" s="24"/>
      <c r="R178" s="24"/>
      <c r="S178" s="24"/>
      <c r="T178" s="24"/>
      <c r="V178" s="24"/>
      <c r="W178" s="24"/>
      <c r="X178" s="24"/>
      <c r="Y178" s="24"/>
      <c r="AA178" s="24"/>
      <c r="AB178" s="24"/>
      <c r="AC178" s="24"/>
      <c r="AD178" s="24"/>
    </row>
    <row r="179">
      <c r="A179" s="27"/>
      <c r="B179" s="28"/>
      <c r="C179" s="28"/>
      <c r="G179" s="35"/>
      <c r="H179" s="35"/>
      <c r="I179" s="35"/>
      <c r="J179" s="35"/>
      <c r="L179" s="35"/>
      <c r="M179" s="35"/>
      <c r="N179" s="35"/>
      <c r="O179" s="35"/>
      <c r="Q179" s="24"/>
      <c r="R179" s="24"/>
      <c r="S179" s="24"/>
      <c r="T179" s="24"/>
      <c r="V179" s="24"/>
      <c r="W179" s="24"/>
      <c r="X179" s="24"/>
      <c r="Y179" s="24"/>
      <c r="AA179" s="24"/>
      <c r="AB179" s="24"/>
      <c r="AC179" s="24"/>
      <c r="AD179" s="24"/>
    </row>
    <row r="180">
      <c r="A180" s="27"/>
      <c r="B180" s="28"/>
      <c r="C180" s="28"/>
      <c r="G180" s="35"/>
      <c r="H180" s="35"/>
      <c r="I180" s="35"/>
      <c r="J180" s="35"/>
      <c r="L180" s="35"/>
      <c r="M180" s="35"/>
      <c r="N180" s="35"/>
      <c r="O180" s="35"/>
      <c r="Q180" s="24"/>
      <c r="R180" s="24"/>
      <c r="S180" s="24"/>
      <c r="T180" s="24"/>
      <c r="V180" s="24"/>
      <c r="W180" s="24"/>
      <c r="X180" s="24"/>
      <c r="Y180" s="24"/>
      <c r="AA180" s="24"/>
      <c r="AB180" s="24"/>
      <c r="AC180" s="24"/>
      <c r="AD180" s="24"/>
    </row>
    <row r="181">
      <c r="A181" s="27"/>
      <c r="B181" s="28"/>
      <c r="C181" s="28"/>
      <c r="G181" s="35"/>
      <c r="H181" s="35"/>
      <c r="I181" s="35"/>
      <c r="J181" s="35"/>
      <c r="L181" s="35"/>
      <c r="M181" s="35"/>
      <c r="N181" s="35"/>
      <c r="O181" s="35"/>
      <c r="Q181" s="24"/>
      <c r="R181" s="24"/>
      <c r="S181" s="24"/>
      <c r="T181" s="24"/>
      <c r="V181" s="24"/>
      <c r="W181" s="24"/>
      <c r="X181" s="24"/>
      <c r="Y181" s="24"/>
      <c r="AA181" s="24"/>
      <c r="AB181" s="24"/>
      <c r="AC181" s="24"/>
      <c r="AD181" s="24"/>
    </row>
    <row r="182">
      <c r="A182" s="27"/>
      <c r="B182" s="28"/>
      <c r="C182" s="28"/>
      <c r="G182" s="35"/>
      <c r="H182" s="35"/>
      <c r="I182" s="35"/>
      <c r="J182" s="35"/>
      <c r="L182" s="35"/>
      <c r="M182" s="35"/>
      <c r="N182" s="35"/>
      <c r="O182" s="35"/>
      <c r="Q182" s="24"/>
      <c r="R182" s="24"/>
      <c r="S182" s="24"/>
      <c r="T182" s="24"/>
      <c r="V182" s="24"/>
      <c r="W182" s="24"/>
      <c r="X182" s="24"/>
      <c r="Y182" s="24"/>
      <c r="AA182" s="24"/>
      <c r="AB182" s="24"/>
      <c r="AC182" s="24"/>
      <c r="AD182" s="24"/>
    </row>
    <row r="183">
      <c r="A183" s="27"/>
      <c r="B183" s="28"/>
      <c r="C183" s="28"/>
      <c r="G183" s="35"/>
      <c r="H183" s="35"/>
      <c r="I183" s="35"/>
      <c r="J183" s="35"/>
      <c r="L183" s="35"/>
      <c r="M183" s="35"/>
      <c r="N183" s="35"/>
      <c r="O183" s="35"/>
      <c r="Q183" s="24"/>
      <c r="R183" s="24"/>
      <c r="S183" s="24"/>
      <c r="T183" s="24"/>
      <c r="V183" s="24"/>
      <c r="W183" s="24"/>
      <c r="X183" s="24"/>
      <c r="Y183" s="24"/>
      <c r="AA183" s="24"/>
      <c r="AB183" s="24"/>
      <c r="AC183" s="24"/>
      <c r="AD183" s="24"/>
    </row>
    <row r="184">
      <c r="A184" s="27"/>
      <c r="B184" s="28"/>
      <c r="C184" s="28"/>
      <c r="G184" s="35"/>
      <c r="H184" s="35"/>
      <c r="I184" s="35"/>
      <c r="J184" s="35"/>
      <c r="L184" s="35"/>
      <c r="M184" s="35"/>
      <c r="N184" s="35"/>
      <c r="O184" s="35"/>
      <c r="Q184" s="24"/>
      <c r="R184" s="24"/>
      <c r="S184" s="24"/>
      <c r="T184" s="24"/>
      <c r="V184" s="24"/>
      <c r="W184" s="24"/>
      <c r="X184" s="24"/>
      <c r="Y184" s="24"/>
      <c r="AA184" s="24"/>
      <c r="AB184" s="24"/>
      <c r="AC184" s="24"/>
      <c r="AD184" s="24"/>
    </row>
    <row r="185">
      <c r="A185" s="27"/>
      <c r="B185" s="28"/>
      <c r="C185" s="28"/>
      <c r="G185" s="35"/>
      <c r="H185" s="35"/>
      <c r="I185" s="35"/>
      <c r="J185" s="35"/>
      <c r="L185" s="35"/>
      <c r="M185" s="35"/>
      <c r="N185" s="35"/>
      <c r="O185" s="35"/>
      <c r="Q185" s="24"/>
      <c r="R185" s="24"/>
      <c r="S185" s="24"/>
      <c r="T185" s="24"/>
      <c r="V185" s="24"/>
      <c r="W185" s="24"/>
      <c r="X185" s="24"/>
      <c r="Y185" s="24"/>
      <c r="AA185" s="24"/>
      <c r="AB185" s="24"/>
      <c r="AC185" s="24"/>
      <c r="AD185" s="24"/>
    </row>
    <row r="186">
      <c r="A186" s="27"/>
      <c r="B186" s="28"/>
      <c r="C186" s="28"/>
      <c r="G186" s="35"/>
      <c r="H186" s="35"/>
      <c r="I186" s="35"/>
      <c r="J186" s="35"/>
      <c r="L186" s="35"/>
      <c r="M186" s="35"/>
      <c r="N186" s="35"/>
      <c r="O186" s="35"/>
      <c r="Q186" s="24"/>
      <c r="R186" s="24"/>
      <c r="S186" s="24"/>
      <c r="T186" s="24"/>
      <c r="V186" s="24"/>
      <c r="W186" s="24"/>
      <c r="X186" s="24"/>
      <c r="Y186" s="24"/>
      <c r="AA186" s="24"/>
      <c r="AB186" s="24"/>
      <c r="AC186" s="24"/>
      <c r="AD186" s="24"/>
    </row>
    <row r="187">
      <c r="A187" s="27"/>
      <c r="B187" s="28"/>
      <c r="C187" s="28"/>
      <c r="G187" s="35"/>
      <c r="H187" s="35"/>
      <c r="I187" s="35"/>
      <c r="J187" s="35"/>
      <c r="L187" s="35"/>
      <c r="M187" s="35"/>
      <c r="N187" s="35"/>
      <c r="O187" s="35"/>
      <c r="Q187" s="24"/>
      <c r="R187" s="24"/>
      <c r="S187" s="24"/>
      <c r="T187" s="24"/>
      <c r="V187" s="24"/>
      <c r="W187" s="24"/>
      <c r="X187" s="24"/>
      <c r="Y187" s="24"/>
      <c r="AA187" s="24"/>
      <c r="AB187" s="24"/>
      <c r="AC187" s="24"/>
      <c r="AD187" s="24"/>
    </row>
    <row r="188">
      <c r="A188" s="27"/>
      <c r="B188" s="28"/>
      <c r="C188" s="28"/>
      <c r="G188" s="35"/>
      <c r="H188" s="35"/>
      <c r="I188" s="35"/>
      <c r="J188" s="35"/>
      <c r="L188" s="35"/>
      <c r="M188" s="35"/>
      <c r="N188" s="35"/>
      <c r="O188" s="35"/>
      <c r="Q188" s="24"/>
      <c r="R188" s="24"/>
      <c r="S188" s="24"/>
      <c r="T188" s="24"/>
      <c r="V188" s="24"/>
      <c r="W188" s="24"/>
      <c r="X188" s="24"/>
      <c r="Y188" s="24"/>
      <c r="AA188" s="24"/>
      <c r="AB188" s="24"/>
      <c r="AC188" s="24"/>
      <c r="AD188" s="24"/>
    </row>
    <row r="189">
      <c r="A189" s="27"/>
      <c r="B189" s="28"/>
      <c r="C189" s="28"/>
      <c r="G189" s="35"/>
      <c r="H189" s="35"/>
      <c r="I189" s="35"/>
      <c r="J189" s="35"/>
      <c r="L189" s="35"/>
      <c r="M189" s="35"/>
      <c r="N189" s="35"/>
      <c r="O189" s="35"/>
      <c r="Q189" s="24"/>
      <c r="R189" s="24"/>
      <c r="S189" s="24"/>
      <c r="T189" s="24"/>
      <c r="V189" s="24"/>
      <c r="W189" s="24"/>
      <c r="X189" s="24"/>
      <c r="Y189" s="24"/>
      <c r="AA189" s="24"/>
      <c r="AB189" s="24"/>
      <c r="AC189" s="24"/>
      <c r="AD189" s="24"/>
    </row>
    <row r="190">
      <c r="A190" s="27"/>
      <c r="B190" s="28"/>
      <c r="C190" s="28"/>
      <c r="G190" s="35"/>
      <c r="H190" s="35"/>
      <c r="I190" s="35"/>
      <c r="J190" s="35"/>
      <c r="L190" s="35"/>
      <c r="M190" s="35"/>
      <c r="N190" s="35"/>
      <c r="O190" s="35"/>
      <c r="Q190" s="24"/>
      <c r="R190" s="24"/>
      <c r="S190" s="24"/>
      <c r="T190" s="24"/>
      <c r="V190" s="24"/>
      <c r="W190" s="24"/>
      <c r="X190" s="24"/>
      <c r="Y190" s="24"/>
      <c r="AA190" s="24"/>
      <c r="AB190" s="24"/>
      <c r="AC190" s="24"/>
      <c r="AD190" s="24"/>
    </row>
    <row r="191">
      <c r="A191" s="27"/>
      <c r="B191" s="28"/>
      <c r="C191" s="28"/>
      <c r="G191" s="35"/>
      <c r="H191" s="35"/>
      <c r="I191" s="35"/>
      <c r="J191" s="35"/>
      <c r="L191" s="35"/>
      <c r="M191" s="35"/>
      <c r="N191" s="35"/>
      <c r="O191" s="35"/>
      <c r="Q191" s="24"/>
      <c r="R191" s="24"/>
      <c r="S191" s="24"/>
      <c r="T191" s="24"/>
      <c r="V191" s="24"/>
      <c r="W191" s="24"/>
      <c r="X191" s="24"/>
      <c r="Y191" s="24"/>
      <c r="AA191" s="24"/>
      <c r="AB191" s="24"/>
      <c r="AC191" s="24"/>
      <c r="AD191" s="24"/>
    </row>
    <row r="192">
      <c r="A192" s="27"/>
      <c r="B192" s="28"/>
      <c r="C192" s="28"/>
      <c r="G192" s="35"/>
      <c r="H192" s="35"/>
      <c r="I192" s="35"/>
      <c r="J192" s="35"/>
      <c r="L192" s="35"/>
      <c r="M192" s="35"/>
      <c r="N192" s="35"/>
      <c r="O192" s="35"/>
      <c r="Q192" s="24"/>
      <c r="R192" s="24"/>
      <c r="S192" s="24"/>
      <c r="T192" s="24"/>
      <c r="V192" s="24"/>
      <c r="W192" s="24"/>
      <c r="X192" s="24"/>
      <c r="Y192" s="24"/>
      <c r="AA192" s="24"/>
      <c r="AB192" s="24"/>
      <c r="AC192" s="24"/>
      <c r="AD192" s="24"/>
    </row>
    <row r="193">
      <c r="A193" s="27"/>
      <c r="B193" s="28"/>
      <c r="C193" s="28"/>
      <c r="G193" s="35"/>
      <c r="H193" s="35"/>
      <c r="I193" s="35"/>
      <c r="J193" s="35"/>
      <c r="L193" s="35"/>
      <c r="M193" s="35"/>
      <c r="N193" s="35"/>
      <c r="O193" s="35"/>
      <c r="Q193" s="24"/>
      <c r="R193" s="24"/>
      <c r="S193" s="24"/>
      <c r="T193" s="24"/>
      <c r="V193" s="24"/>
      <c r="W193" s="24"/>
      <c r="X193" s="24"/>
      <c r="Y193" s="24"/>
      <c r="AA193" s="24"/>
      <c r="AB193" s="24"/>
      <c r="AC193" s="24"/>
      <c r="AD193" s="24"/>
    </row>
    <row r="194">
      <c r="A194" s="27"/>
      <c r="B194" s="28"/>
      <c r="C194" s="28"/>
      <c r="G194" s="35"/>
      <c r="H194" s="35"/>
      <c r="I194" s="35"/>
      <c r="J194" s="35"/>
      <c r="L194" s="35"/>
      <c r="M194" s="35"/>
      <c r="N194" s="35"/>
      <c r="O194" s="35"/>
      <c r="Q194" s="24"/>
      <c r="R194" s="24"/>
      <c r="S194" s="24"/>
      <c r="T194" s="24"/>
      <c r="V194" s="24"/>
      <c r="W194" s="24"/>
      <c r="X194" s="24"/>
      <c r="Y194" s="24"/>
      <c r="AA194" s="24"/>
      <c r="AB194" s="24"/>
      <c r="AC194" s="24"/>
      <c r="AD194" s="24"/>
    </row>
    <row r="195">
      <c r="A195" s="27"/>
      <c r="B195" s="28"/>
      <c r="C195" s="28"/>
      <c r="G195" s="35"/>
      <c r="H195" s="35"/>
      <c r="I195" s="35"/>
      <c r="J195" s="35"/>
      <c r="L195" s="35"/>
      <c r="M195" s="35"/>
      <c r="N195" s="35"/>
      <c r="O195" s="35"/>
      <c r="Q195" s="24"/>
      <c r="R195" s="24"/>
      <c r="S195" s="24"/>
      <c r="T195" s="24"/>
      <c r="V195" s="24"/>
      <c r="W195" s="24"/>
      <c r="X195" s="24"/>
      <c r="Y195" s="24"/>
      <c r="AA195" s="24"/>
      <c r="AB195" s="24"/>
      <c r="AC195" s="24"/>
      <c r="AD195" s="24"/>
    </row>
    <row r="196">
      <c r="A196" s="27"/>
      <c r="B196" s="28"/>
      <c r="C196" s="28"/>
      <c r="G196" s="35"/>
      <c r="H196" s="35"/>
      <c r="I196" s="35"/>
      <c r="J196" s="35"/>
      <c r="L196" s="35"/>
      <c r="M196" s="35"/>
      <c r="N196" s="35"/>
      <c r="O196" s="35"/>
      <c r="Q196" s="24"/>
      <c r="R196" s="24"/>
      <c r="S196" s="24"/>
      <c r="T196" s="24"/>
      <c r="V196" s="24"/>
      <c r="W196" s="24"/>
      <c r="X196" s="24"/>
      <c r="Y196" s="24"/>
      <c r="AA196" s="24"/>
      <c r="AB196" s="24"/>
      <c r="AC196" s="24"/>
      <c r="AD196" s="24"/>
    </row>
    <row r="197">
      <c r="A197" s="27"/>
      <c r="B197" s="28"/>
      <c r="C197" s="28"/>
      <c r="G197" s="35"/>
      <c r="H197" s="35"/>
      <c r="I197" s="35"/>
      <c r="J197" s="35"/>
      <c r="L197" s="35"/>
      <c r="M197" s="35"/>
      <c r="N197" s="35"/>
      <c r="O197" s="35"/>
      <c r="Q197" s="24"/>
      <c r="R197" s="24"/>
      <c r="S197" s="24"/>
      <c r="T197" s="24"/>
      <c r="V197" s="24"/>
      <c r="W197" s="24"/>
      <c r="X197" s="24"/>
      <c r="Y197" s="24"/>
      <c r="AA197" s="24"/>
      <c r="AB197" s="24"/>
      <c r="AC197" s="24"/>
      <c r="AD197" s="24"/>
    </row>
    <row r="198">
      <c r="A198" s="27"/>
      <c r="B198" s="28"/>
      <c r="C198" s="28"/>
      <c r="G198" s="35"/>
      <c r="H198" s="35"/>
      <c r="I198" s="35"/>
      <c r="J198" s="35"/>
      <c r="L198" s="35"/>
      <c r="M198" s="35"/>
      <c r="N198" s="35"/>
      <c r="O198" s="35"/>
      <c r="Q198" s="24"/>
      <c r="R198" s="24"/>
      <c r="S198" s="24"/>
      <c r="T198" s="24"/>
      <c r="V198" s="24"/>
      <c r="W198" s="24"/>
      <c r="X198" s="24"/>
      <c r="Y198" s="24"/>
      <c r="AA198" s="24"/>
      <c r="AB198" s="24"/>
      <c r="AC198" s="24"/>
      <c r="AD198" s="24"/>
    </row>
    <row r="199">
      <c r="A199" s="27"/>
      <c r="B199" s="28"/>
      <c r="C199" s="28"/>
      <c r="G199" s="35"/>
      <c r="H199" s="35"/>
      <c r="I199" s="35"/>
      <c r="J199" s="35"/>
      <c r="L199" s="35"/>
      <c r="M199" s="35"/>
      <c r="N199" s="35"/>
      <c r="O199" s="35"/>
      <c r="Q199" s="24"/>
      <c r="R199" s="24"/>
      <c r="S199" s="24"/>
      <c r="T199" s="24"/>
      <c r="V199" s="24"/>
      <c r="W199" s="24"/>
      <c r="X199" s="24"/>
      <c r="Y199" s="24"/>
      <c r="AA199" s="24"/>
      <c r="AB199" s="24"/>
      <c r="AC199" s="24"/>
      <c r="AD199" s="24"/>
    </row>
    <row r="200">
      <c r="A200" s="27"/>
      <c r="B200" s="28"/>
      <c r="C200" s="28"/>
      <c r="G200" s="35"/>
      <c r="H200" s="35"/>
      <c r="I200" s="35"/>
      <c r="J200" s="35"/>
      <c r="L200" s="35"/>
      <c r="M200" s="35"/>
      <c r="N200" s="35"/>
      <c r="O200" s="35"/>
      <c r="Q200" s="24"/>
      <c r="R200" s="24"/>
      <c r="S200" s="24"/>
      <c r="T200" s="24"/>
      <c r="V200" s="24"/>
      <c r="W200" s="24"/>
      <c r="X200" s="24"/>
      <c r="Y200" s="24"/>
      <c r="AA200" s="24"/>
      <c r="AB200" s="24"/>
      <c r="AC200" s="24"/>
      <c r="AD200" s="24"/>
    </row>
    <row r="201">
      <c r="A201" s="27"/>
      <c r="B201" s="28"/>
      <c r="C201" s="28"/>
      <c r="G201" s="35"/>
      <c r="H201" s="35"/>
      <c r="I201" s="35"/>
      <c r="J201" s="35"/>
      <c r="L201" s="35"/>
      <c r="M201" s="35"/>
      <c r="N201" s="35"/>
      <c r="O201" s="35"/>
      <c r="Q201" s="24"/>
      <c r="R201" s="24"/>
      <c r="S201" s="24"/>
      <c r="T201" s="24"/>
      <c r="V201" s="24"/>
      <c r="W201" s="24"/>
      <c r="X201" s="24"/>
      <c r="Y201" s="24"/>
      <c r="AA201" s="24"/>
      <c r="AB201" s="24"/>
      <c r="AC201" s="24"/>
      <c r="AD201" s="24"/>
    </row>
    <row r="202">
      <c r="A202" s="27"/>
      <c r="B202" s="28"/>
      <c r="C202" s="28"/>
      <c r="G202" s="35"/>
      <c r="H202" s="35"/>
      <c r="I202" s="35"/>
      <c r="J202" s="35"/>
      <c r="L202" s="35"/>
      <c r="M202" s="35"/>
      <c r="N202" s="35"/>
      <c r="O202" s="35"/>
      <c r="Q202" s="24"/>
      <c r="R202" s="24"/>
      <c r="S202" s="24"/>
      <c r="T202" s="24"/>
      <c r="V202" s="24"/>
      <c r="W202" s="24"/>
      <c r="X202" s="24"/>
      <c r="Y202" s="24"/>
      <c r="AA202" s="24"/>
      <c r="AB202" s="24"/>
      <c r="AC202" s="24"/>
      <c r="AD202" s="24"/>
    </row>
    <row r="203">
      <c r="A203" s="27"/>
      <c r="B203" s="28"/>
      <c r="C203" s="28"/>
      <c r="G203" s="35"/>
      <c r="H203" s="35"/>
      <c r="I203" s="35"/>
      <c r="J203" s="35"/>
      <c r="L203" s="35"/>
      <c r="M203" s="35"/>
      <c r="N203" s="35"/>
      <c r="O203" s="35"/>
      <c r="Q203" s="24"/>
      <c r="R203" s="24"/>
      <c r="S203" s="24"/>
      <c r="T203" s="24"/>
      <c r="V203" s="24"/>
      <c r="W203" s="24"/>
      <c r="X203" s="24"/>
      <c r="Y203" s="24"/>
      <c r="AA203" s="24"/>
      <c r="AB203" s="24"/>
      <c r="AC203" s="24"/>
      <c r="AD203" s="24"/>
    </row>
    <row r="204">
      <c r="A204" s="27"/>
      <c r="B204" s="28"/>
      <c r="C204" s="28"/>
      <c r="G204" s="35"/>
      <c r="H204" s="35"/>
      <c r="I204" s="35"/>
      <c r="J204" s="35"/>
      <c r="L204" s="35"/>
      <c r="M204" s="35"/>
      <c r="N204" s="35"/>
      <c r="O204" s="35"/>
      <c r="Q204" s="24"/>
      <c r="R204" s="24"/>
      <c r="S204" s="24"/>
      <c r="T204" s="24"/>
      <c r="V204" s="24"/>
      <c r="W204" s="24"/>
      <c r="X204" s="24"/>
      <c r="Y204" s="24"/>
      <c r="AA204" s="24"/>
      <c r="AB204" s="24"/>
      <c r="AC204" s="24"/>
      <c r="AD204" s="24"/>
    </row>
    <row r="205">
      <c r="A205" s="27"/>
      <c r="B205" s="28"/>
      <c r="C205" s="28"/>
      <c r="G205" s="35"/>
      <c r="H205" s="35"/>
      <c r="I205" s="35"/>
      <c r="J205" s="35"/>
      <c r="L205" s="35"/>
      <c r="M205" s="35"/>
      <c r="N205" s="35"/>
      <c r="O205" s="35"/>
      <c r="Q205" s="24"/>
      <c r="R205" s="24"/>
      <c r="S205" s="24"/>
      <c r="T205" s="24"/>
      <c r="V205" s="24"/>
      <c r="W205" s="24"/>
      <c r="X205" s="24"/>
      <c r="Y205" s="24"/>
      <c r="AA205" s="24"/>
      <c r="AB205" s="24"/>
      <c r="AC205" s="24"/>
      <c r="AD205" s="24"/>
    </row>
    <row r="206">
      <c r="A206" s="27"/>
      <c r="B206" s="28"/>
      <c r="C206" s="28"/>
      <c r="G206" s="35"/>
      <c r="H206" s="35"/>
      <c r="I206" s="35"/>
      <c r="J206" s="35"/>
      <c r="L206" s="35"/>
      <c r="M206" s="35"/>
      <c r="N206" s="35"/>
      <c r="O206" s="35"/>
      <c r="Q206" s="24"/>
      <c r="R206" s="24"/>
      <c r="S206" s="24"/>
      <c r="T206" s="24"/>
      <c r="V206" s="24"/>
      <c r="W206" s="24"/>
      <c r="X206" s="24"/>
      <c r="Y206" s="24"/>
      <c r="AA206" s="24"/>
      <c r="AB206" s="24"/>
      <c r="AC206" s="24"/>
      <c r="AD206" s="24"/>
    </row>
    <row r="207">
      <c r="A207" s="27"/>
      <c r="B207" s="28"/>
      <c r="C207" s="28"/>
      <c r="G207" s="35"/>
      <c r="H207" s="35"/>
      <c r="I207" s="35"/>
      <c r="J207" s="35"/>
      <c r="L207" s="35"/>
      <c r="M207" s="35"/>
      <c r="N207" s="35"/>
      <c r="O207" s="35"/>
      <c r="Q207" s="24"/>
      <c r="R207" s="24"/>
      <c r="S207" s="24"/>
      <c r="T207" s="24"/>
      <c r="V207" s="24"/>
      <c r="W207" s="24"/>
      <c r="X207" s="24"/>
      <c r="Y207" s="24"/>
      <c r="AA207" s="24"/>
      <c r="AB207" s="24"/>
      <c r="AC207" s="24"/>
      <c r="AD207" s="24"/>
    </row>
    <row r="208">
      <c r="A208" s="27"/>
      <c r="B208" s="28"/>
      <c r="C208" s="28"/>
      <c r="G208" s="35"/>
      <c r="H208" s="35"/>
      <c r="I208" s="35"/>
      <c r="J208" s="35"/>
      <c r="L208" s="35"/>
      <c r="M208" s="35"/>
      <c r="N208" s="35"/>
      <c r="O208" s="35"/>
      <c r="Q208" s="24"/>
      <c r="R208" s="24"/>
      <c r="S208" s="24"/>
      <c r="T208" s="24"/>
      <c r="V208" s="24"/>
      <c r="W208" s="24"/>
      <c r="X208" s="24"/>
      <c r="Y208" s="24"/>
      <c r="AA208" s="24"/>
      <c r="AB208" s="24"/>
      <c r="AC208" s="24"/>
      <c r="AD208" s="24"/>
    </row>
    <row r="209">
      <c r="A209" s="27"/>
      <c r="B209" s="28"/>
      <c r="C209" s="28"/>
      <c r="G209" s="35"/>
      <c r="H209" s="35"/>
      <c r="I209" s="35"/>
      <c r="J209" s="35"/>
      <c r="L209" s="35"/>
      <c r="M209" s="35"/>
      <c r="N209" s="35"/>
      <c r="O209" s="35"/>
      <c r="Q209" s="24"/>
      <c r="R209" s="24"/>
      <c r="S209" s="24"/>
      <c r="T209" s="24"/>
      <c r="V209" s="24"/>
      <c r="W209" s="24"/>
      <c r="X209" s="24"/>
      <c r="Y209" s="24"/>
      <c r="AA209" s="24"/>
      <c r="AB209" s="24"/>
      <c r="AC209" s="24"/>
      <c r="AD209" s="24"/>
    </row>
    <row r="210">
      <c r="A210" s="27"/>
      <c r="B210" s="28"/>
      <c r="C210" s="28"/>
      <c r="G210" s="35"/>
      <c r="H210" s="35"/>
      <c r="I210" s="35"/>
      <c r="J210" s="35"/>
      <c r="L210" s="35"/>
      <c r="M210" s="35"/>
      <c r="N210" s="35"/>
      <c r="O210" s="35"/>
      <c r="Q210" s="24"/>
      <c r="R210" s="24"/>
      <c r="S210" s="24"/>
      <c r="T210" s="24"/>
      <c r="V210" s="24"/>
      <c r="W210" s="24"/>
      <c r="X210" s="24"/>
      <c r="Y210" s="24"/>
      <c r="AA210" s="24"/>
      <c r="AB210" s="24"/>
      <c r="AC210" s="24"/>
      <c r="AD210" s="24"/>
    </row>
    <row r="211">
      <c r="A211" s="27"/>
      <c r="B211" s="28"/>
      <c r="C211" s="28"/>
      <c r="G211" s="35"/>
      <c r="H211" s="35"/>
      <c r="I211" s="35"/>
      <c r="J211" s="35"/>
      <c r="L211" s="35"/>
      <c r="M211" s="35"/>
      <c r="N211" s="35"/>
      <c r="O211" s="35"/>
      <c r="Q211" s="24"/>
      <c r="R211" s="24"/>
      <c r="S211" s="24"/>
      <c r="T211" s="24"/>
      <c r="V211" s="24"/>
      <c r="W211" s="24"/>
      <c r="X211" s="24"/>
      <c r="Y211" s="24"/>
      <c r="AA211" s="24"/>
      <c r="AB211" s="24"/>
      <c r="AC211" s="24"/>
      <c r="AD211" s="24"/>
    </row>
    <row r="212">
      <c r="A212" s="27"/>
      <c r="B212" s="28"/>
      <c r="C212" s="28"/>
      <c r="G212" s="35"/>
      <c r="H212" s="35"/>
      <c r="I212" s="35"/>
      <c r="J212" s="35"/>
      <c r="L212" s="35"/>
      <c r="M212" s="35"/>
      <c r="N212" s="35"/>
      <c r="O212" s="35"/>
      <c r="Q212" s="24"/>
      <c r="R212" s="24"/>
      <c r="S212" s="24"/>
      <c r="T212" s="24"/>
      <c r="V212" s="24"/>
      <c r="W212" s="24"/>
      <c r="X212" s="24"/>
      <c r="Y212" s="24"/>
      <c r="AA212" s="24"/>
      <c r="AB212" s="24"/>
      <c r="AC212" s="24"/>
      <c r="AD212" s="24"/>
    </row>
    <row r="213">
      <c r="A213" s="27"/>
      <c r="B213" s="28"/>
      <c r="C213" s="28"/>
      <c r="G213" s="35"/>
      <c r="H213" s="35"/>
      <c r="I213" s="35"/>
      <c r="J213" s="35"/>
      <c r="L213" s="35"/>
      <c r="M213" s="35"/>
      <c r="N213" s="35"/>
      <c r="O213" s="35"/>
      <c r="Q213" s="24"/>
      <c r="R213" s="24"/>
      <c r="S213" s="24"/>
      <c r="T213" s="24"/>
      <c r="V213" s="24"/>
      <c r="W213" s="24"/>
      <c r="X213" s="24"/>
      <c r="Y213" s="24"/>
      <c r="AA213" s="24"/>
      <c r="AB213" s="24"/>
      <c r="AC213" s="24"/>
      <c r="AD213" s="24"/>
    </row>
    <row r="214">
      <c r="A214" s="27"/>
      <c r="B214" s="28"/>
      <c r="C214" s="28"/>
      <c r="G214" s="35"/>
      <c r="H214" s="35"/>
      <c r="I214" s="35"/>
      <c r="J214" s="35"/>
      <c r="L214" s="35"/>
      <c r="M214" s="35"/>
      <c r="N214" s="35"/>
      <c r="O214" s="35"/>
      <c r="Q214" s="24"/>
      <c r="R214" s="24"/>
      <c r="S214" s="24"/>
      <c r="T214" s="24"/>
      <c r="V214" s="24"/>
      <c r="W214" s="24"/>
      <c r="X214" s="24"/>
      <c r="Y214" s="24"/>
      <c r="AA214" s="24"/>
      <c r="AB214" s="24"/>
      <c r="AC214" s="24"/>
      <c r="AD214" s="24"/>
    </row>
    <row r="215">
      <c r="A215" s="27"/>
      <c r="B215" s="28"/>
      <c r="C215" s="28"/>
      <c r="G215" s="35"/>
      <c r="H215" s="35"/>
      <c r="I215" s="35"/>
      <c r="J215" s="35"/>
      <c r="L215" s="35"/>
      <c r="M215" s="35"/>
      <c r="N215" s="35"/>
      <c r="O215" s="35"/>
      <c r="Q215" s="24"/>
      <c r="R215" s="24"/>
      <c r="S215" s="24"/>
      <c r="T215" s="24"/>
      <c r="V215" s="24"/>
      <c r="W215" s="24"/>
      <c r="X215" s="24"/>
      <c r="Y215" s="24"/>
      <c r="AA215" s="24"/>
      <c r="AB215" s="24"/>
      <c r="AC215" s="24"/>
      <c r="AD215" s="24"/>
    </row>
    <row r="216">
      <c r="A216" s="27"/>
      <c r="B216" s="28"/>
      <c r="C216" s="28"/>
      <c r="G216" s="35"/>
      <c r="H216" s="35"/>
      <c r="I216" s="35"/>
      <c r="J216" s="35"/>
      <c r="L216" s="35"/>
      <c r="M216" s="35"/>
      <c r="N216" s="35"/>
      <c r="O216" s="35"/>
      <c r="Q216" s="24"/>
      <c r="R216" s="24"/>
      <c r="S216" s="24"/>
      <c r="T216" s="24"/>
      <c r="V216" s="24"/>
      <c r="W216" s="24"/>
      <c r="X216" s="24"/>
      <c r="Y216" s="24"/>
      <c r="AA216" s="24"/>
      <c r="AB216" s="24"/>
      <c r="AC216" s="24"/>
      <c r="AD216" s="24"/>
    </row>
    <row r="217">
      <c r="A217" s="27"/>
      <c r="B217" s="28"/>
      <c r="C217" s="28"/>
      <c r="G217" s="35"/>
      <c r="H217" s="35"/>
      <c r="I217" s="35"/>
      <c r="J217" s="35"/>
      <c r="L217" s="35"/>
      <c r="M217" s="35"/>
      <c r="N217" s="35"/>
      <c r="O217" s="35"/>
      <c r="Q217" s="24"/>
      <c r="R217" s="24"/>
      <c r="S217" s="24"/>
      <c r="T217" s="24"/>
      <c r="V217" s="24"/>
      <c r="W217" s="24"/>
      <c r="X217" s="24"/>
      <c r="Y217" s="24"/>
      <c r="AA217" s="24"/>
      <c r="AB217" s="24"/>
      <c r="AC217" s="24"/>
      <c r="AD217" s="24"/>
    </row>
    <row r="218">
      <c r="A218" s="27"/>
      <c r="B218" s="28"/>
      <c r="C218" s="28"/>
      <c r="G218" s="35"/>
      <c r="H218" s="35"/>
      <c r="I218" s="35"/>
      <c r="J218" s="35"/>
      <c r="L218" s="35"/>
      <c r="M218" s="35"/>
      <c r="N218" s="35"/>
      <c r="O218" s="35"/>
      <c r="Q218" s="24"/>
      <c r="R218" s="24"/>
      <c r="S218" s="24"/>
      <c r="T218" s="24"/>
      <c r="V218" s="24"/>
      <c r="W218" s="24"/>
      <c r="X218" s="24"/>
      <c r="Y218" s="24"/>
      <c r="AA218" s="24"/>
      <c r="AB218" s="24"/>
      <c r="AC218" s="24"/>
      <c r="AD218" s="24"/>
    </row>
    <row r="219">
      <c r="A219" s="27"/>
      <c r="B219" s="28"/>
      <c r="C219" s="28"/>
      <c r="G219" s="35"/>
      <c r="H219" s="35"/>
      <c r="I219" s="35"/>
      <c r="J219" s="35"/>
      <c r="L219" s="35"/>
      <c r="M219" s="35"/>
      <c r="N219" s="35"/>
      <c r="O219" s="35"/>
      <c r="Q219" s="24"/>
      <c r="R219" s="24"/>
      <c r="S219" s="24"/>
      <c r="T219" s="24"/>
      <c r="V219" s="24"/>
      <c r="W219" s="24"/>
      <c r="X219" s="24"/>
      <c r="Y219" s="24"/>
      <c r="AA219" s="24"/>
      <c r="AB219" s="24"/>
      <c r="AC219" s="24"/>
      <c r="AD219" s="24"/>
    </row>
    <row r="220">
      <c r="A220" s="27"/>
      <c r="B220" s="28"/>
      <c r="C220" s="28"/>
      <c r="G220" s="35"/>
      <c r="H220" s="35"/>
      <c r="I220" s="35"/>
      <c r="J220" s="35"/>
      <c r="L220" s="35"/>
      <c r="M220" s="35"/>
      <c r="N220" s="35"/>
      <c r="O220" s="35"/>
      <c r="Q220" s="24"/>
      <c r="R220" s="24"/>
      <c r="S220" s="24"/>
      <c r="T220" s="24"/>
      <c r="V220" s="24"/>
      <c r="W220" s="24"/>
      <c r="X220" s="24"/>
      <c r="Y220" s="24"/>
      <c r="AA220" s="24"/>
      <c r="AB220" s="24"/>
      <c r="AC220" s="24"/>
      <c r="AD220" s="24"/>
    </row>
    <row r="221">
      <c r="A221" s="27"/>
      <c r="B221" s="28"/>
      <c r="C221" s="28"/>
      <c r="G221" s="35"/>
      <c r="H221" s="35"/>
      <c r="I221" s="35"/>
      <c r="J221" s="35"/>
      <c r="L221" s="35"/>
      <c r="M221" s="35"/>
      <c r="N221" s="35"/>
      <c r="O221" s="35"/>
      <c r="Q221" s="24"/>
      <c r="R221" s="24"/>
      <c r="S221" s="24"/>
      <c r="T221" s="24"/>
      <c r="V221" s="24"/>
      <c r="W221" s="24"/>
      <c r="X221" s="24"/>
      <c r="Y221" s="24"/>
      <c r="AA221" s="24"/>
      <c r="AB221" s="24"/>
      <c r="AC221" s="24"/>
      <c r="AD221" s="24"/>
    </row>
    <row r="222">
      <c r="A222" s="27"/>
      <c r="B222" s="28"/>
      <c r="C222" s="28"/>
      <c r="G222" s="35"/>
      <c r="H222" s="35"/>
      <c r="I222" s="35"/>
      <c r="J222" s="35"/>
      <c r="L222" s="35"/>
      <c r="M222" s="35"/>
      <c r="N222" s="35"/>
      <c r="O222" s="35"/>
      <c r="Q222" s="24"/>
      <c r="R222" s="24"/>
      <c r="S222" s="24"/>
      <c r="T222" s="24"/>
      <c r="V222" s="24"/>
      <c r="W222" s="24"/>
      <c r="X222" s="24"/>
      <c r="Y222" s="24"/>
      <c r="AA222" s="24"/>
      <c r="AB222" s="24"/>
      <c r="AC222" s="24"/>
      <c r="AD222" s="24"/>
    </row>
    <row r="223">
      <c r="A223" s="27"/>
      <c r="B223" s="28"/>
      <c r="C223" s="28"/>
      <c r="G223" s="35"/>
      <c r="H223" s="35"/>
      <c r="I223" s="35"/>
      <c r="J223" s="35"/>
      <c r="L223" s="35"/>
      <c r="M223" s="35"/>
      <c r="N223" s="35"/>
      <c r="O223" s="35"/>
      <c r="Q223" s="24"/>
      <c r="R223" s="24"/>
      <c r="S223" s="24"/>
      <c r="T223" s="24"/>
      <c r="V223" s="24"/>
      <c r="W223" s="24"/>
      <c r="X223" s="24"/>
      <c r="Y223" s="24"/>
      <c r="AA223" s="24"/>
      <c r="AB223" s="24"/>
      <c r="AC223" s="24"/>
      <c r="AD223" s="24"/>
    </row>
    <row r="224">
      <c r="A224" s="27"/>
      <c r="B224" s="28"/>
      <c r="C224" s="28"/>
      <c r="G224" s="35"/>
      <c r="H224" s="35"/>
      <c r="I224" s="35"/>
      <c r="J224" s="35"/>
      <c r="L224" s="35"/>
      <c r="M224" s="35"/>
      <c r="N224" s="35"/>
      <c r="O224" s="35"/>
      <c r="Q224" s="24"/>
      <c r="R224" s="24"/>
      <c r="S224" s="24"/>
      <c r="T224" s="24"/>
      <c r="V224" s="24"/>
      <c r="W224" s="24"/>
      <c r="X224" s="24"/>
      <c r="Y224" s="24"/>
      <c r="AA224" s="24"/>
      <c r="AB224" s="24"/>
      <c r="AC224" s="24"/>
      <c r="AD224" s="24"/>
    </row>
    <row r="225">
      <c r="A225" s="27"/>
      <c r="B225" s="28"/>
      <c r="C225" s="28"/>
      <c r="G225" s="35"/>
      <c r="H225" s="35"/>
      <c r="I225" s="35"/>
      <c r="J225" s="35"/>
      <c r="L225" s="35"/>
      <c r="M225" s="35"/>
      <c r="N225" s="35"/>
      <c r="O225" s="35"/>
      <c r="Q225" s="24"/>
      <c r="R225" s="24"/>
      <c r="S225" s="24"/>
      <c r="T225" s="24"/>
      <c r="V225" s="24"/>
      <c r="W225" s="24"/>
      <c r="X225" s="24"/>
      <c r="Y225" s="24"/>
      <c r="AA225" s="24"/>
      <c r="AB225" s="24"/>
      <c r="AC225" s="24"/>
      <c r="AD225" s="24"/>
    </row>
    <row r="226">
      <c r="A226" s="27"/>
      <c r="B226" s="28"/>
      <c r="C226" s="28"/>
      <c r="G226" s="35"/>
      <c r="H226" s="35"/>
      <c r="I226" s="35"/>
      <c r="J226" s="35"/>
      <c r="L226" s="35"/>
      <c r="M226" s="35"/>
      <c r="N226" s="35"/>
      <c r="O226" s="35"/>
      <c r="Q226" s="24"/>
      <c r="R226" s="24"/>
      <c r="S226" s="24"/>
      <c r="T226" s="24"/>
      <c r="V226" s="24"/>
      <c r="W226" s="24"/>
      <c r="X226" s="24"/>
      <c r="Y226" s="24"/>
      <c r="AA226" s="24"/>
      <c r="AB226" s="24"/>
      <c r="AC226" s="24"/>
      <c r="AD226" s="24"/>
    </row>
    <row r="227">
      <c r="A227" s="27"/>
      <c r="B227" s="28"/>
      <c r="C227" s="28"/>
      <c r="G227" s="35"/>
      <c r="H227" s="35"/>
      <c r="I227" s="35"/>
      <c r="J227" s="35"/>
      <c r="L227" s="35"/>
      <c r="M227" s="35"/>
      <c r="N227" s="35"/>
      <c r="O227" s="35"/>
      <c r="Q227" s="24"/>
      <c r="R227" s="24"/>
      <c r="S227" s="24"/>
      <c r="T227" s="24"/>
      <c r="V227" s="24"/>
      <c r="W227" s="24"/>
      <c r="X227" s="24"/>
      <c r="Y227" s="24"/>
      <c r="AA227" s="24"/>
      <c r="AB227" s="24"/>
      <c r="AC227" s="24"/>
      <c r="AD227" s="24"/>
    </row>
    <row r="228">
      <c r="A228" s="27"/>
      <c r="B228" s="28"/>
      <c r="C228" s="28"/>
      <c r="G228" s="35"/>
      <c r="H228" s="35"/>
      <c r="I228" s="35"/>
      <c r="J228" s="35"/>
      <c r="L228" s="35"/>
      <c r="M228" s="35"/>
      <c r="N228" s="35"/>
      <c r="O228" s="35"/>
      <c r="Q228" s="24"/>
      <c r="R228" s="24"/>
      <c r="S228" s="24"/>
      <c r="T228" s="24"/>
      <c r="V228" s="24"/>
      <c r="W228" s="24"/>
      <c r="X228" s="24"/>
      <c r="Y228" s="24"/>
      <c r="AA228" s="24"/>
      <c r="AB228" s="24"/>
      <c r="AC228" s="24"/>
      <c r="AD228" s="24"/>
    </row>
    <row r="229">
      <c r="A229" s="30"/>
      <c r="Q229" s="30"/>
      <c r="R229" s="30"/>
      <c r="S229" s="30"/>
      <c r="T229" s="30"/>
      <c r="V229" s="30"/>
      <c r="W229" s="30"/>
      <c r="X229" s="30"/>
      <c r="Y229" s="30"/>
      <c r="AA229" s="30"/>
      <c r="AB229" s="30"/>
      <c r="AC229" s="30"/>
      <c r="AD229" s="30"/>
    </row>
    <row r="230">
      <c r="A230" s="30"/>
      <c r="Q230" s="30"/>
      <c r="R230" s="30"/>
      <c r="S230" s="30"/>
      <c r="T230" s="30"/>
      <c r="V230" s="30"/>
      <c r="W230" s="30"/>
      <c r="X230" s="30"/>
      <c r="Y230" s="30"/>
      <c r="AA230" s="30"/>
      <c r="AB230" s="30"/>
      <c r="AC230" s="30"/>
      <c r="AD230" s="30"/>
    </row>
    <row r="231">
      <c r="A231" s="30"/>
      <c r="Q231" s="30"/>
      <c r="R231" s="30"/>
      <c r="S231" s="30"/>
      <c r="T231" s="30"/>
      <c r="V231" s="30"/>
      <c r="W231" s="30"/>
      <c r="X231" s="30"/>
      <c r="Y231" s="30"/>
      <c r="AA231" s="30"/>
      <c r="AB231" s="30"/>
      <c r="AC231" s="30"/>
      <c r="AD231" s="30"/>
    </row>
    <row r="232">
      <c r="A232" s="30"/>
      <c r="Q232" s="30"/>
      <c r="R232" s="30"/>
      <c r="S232" s="30"/>
      <c r="T232" s="30"/>
      <c r="V232" s="30"/>
      <c r="W232" s="30"/>
      <c r="X232" s="30"/>
      <c r="Y232" s="30"/>
      <c r="AA232" s="30"/>
      <c r="AB232" s="30"/>
      <c r="AC232" s="30"/>
      <c r="AD232" s="30"/>
    </row>
    <row r="233">
      <c r="A233" s="30"/>
      <c r="Q233" s="30"/>
      <c r="R233" s="30"/>
      <c r="S233" s="30"/>
      <c r="T233" s="30"/>
      <c r="V233" s="30"/>
      <c r="W233" s="30"/>
      <c r="X233" s="30"/>
      <c r="Y233" s="30"/>
      <c r="AA233" s="30"/>
      <c r="AB233" s="30"/>
      <c r="AC233" s="30"/>
      <c r="AD233" s="30"/>
    </row>
    <row r="234">
      <c r="A234" s="30"/>
      <c r="Q234" s="30"/>
      <c r="R234" s="30"/>
      <c r="S234" s="30"/>
      <c r="T234" s="30"/>
      <c r="V234" s="30"/>
      <c r="W234" s="30"/>
      <c r="X234" s="30"/>
      <c r="Y234" s="30"/>
      <c r="AA234" s="30"/>
      <c r="AB234" s="30"/>
      <c r="AC234" s="30"/>
      <c r="AD234" s="30"/>
    </row>
    <row r="235">
      <c r="A235" s="30"/>
      <c r="Q235" s="30"/>
      <c r="R235" s="30"/>
      <c r="S235" s="30"/>
      <c r="T235" s="30"/>
      <c r="V235" s="30"/>
      <c r="W235" s="30"/>
      <c r="X235" s="30"/>
      <c r="Y235" s="30"/>
      <c r="AA235" s="30"/>
      <c r="AB235" s="30"/>
      <c r="AC235" s="30"/>
      <c r="AD235" s="30"/>
    </row>
    <row r="236">
      <c r="A236" s="30"/>
      <c r="Q236" s="30"/>
      <c r="R236" s="30"/>
      <c r="S236" s="30"/>
      <c r="T236" s="30"/>
      <c r="V236" s="30"/>
      <c r="W236" s="30"/>
      <c r="X236" s="30"/>
      <c r="Y236" s="30"/>
      <c r="AA236" s="30"/>
      <c r="AB236" s="30"/>
      <c r="AC236" s="30"/>
      <c r="AD236" s="30"/>
    </row>
    <row r="237">
      <c r="A237" s="30"/>
      <c r="Q237" s="30"/>
      <c r="R237" s="30"/>
      <c r="S237" s="30"/>
      <c r="T237" s="30"/>
      <c r="V237" s="30"/>
      <c r="W237" s="30"/>
      <c r="X237" s="30"/>
      <c r="Y237" s="30"/>
      <c r="AA237" s="30"/>
      <c r="AB237" s="30"/>
      <c r="AC237" s="30"/>
      <c r="AD237" s="30"/>
    </row>
    <row r="238">
      <c r="A238" s="30"/>
      <c r="Q238" s="30"/>
      <c r="R238" s="30"/>
      <c r="S238" s="30"/>
      <c r="T238" s="30"/>
      <c r="V238" s="30"/>
      <c r="W238" s="30"/>
      <c r="X238" s="30"/>
      <c r="Y238" s="30"/>
      <c r="AA238" s="30"/>
      <c r="AB238" s="30"/>
      <c r="AC238" s="30"/>
      <c r="AD238" s="30"/>
    </row>
    <row r="239">
      <c r="A239" s="30"/>
      <c r="Q239" s="30"/>
      <c r="R239" s="30"/>
      <c r="S239" s="30"/>
      <c r="T239" s="30"/>
      <c r="V239" s="30"/>
      <c r="W239" s="30"/>
      <c r="X239" s="30"/>
      <c r="Y239" s="30"/>
      <c r="AA239" s="30"/>
      <c r="AB239" s="30"/>
      <c r="AC239" s="30"/>
      <c r="AD239" s="30"/>
    </row>
    <row r="240">
      <c r="A240" s="30"/>
      <c r="Q240" s="30"/>
      <c r="R240" s="30"/>
      <c r="S240" s="30"/>
      <c r="T240" s="30"/>
      <c r="V240" s="30"/>
      <c r="W240" s="30"/>
      <c r="X240" s="30"/>
      <c r="Y240" s="30"/>
      <c r="AA240" s="30"/>
      <c r="AB240" s="30"/>
      <c r="AC240" s="30"/>
      <c r="AD240" s="30"/>
    </row>
    <row r="241">
      <c r="A241" s="30"/>
      <c r="Q241" s="30"/>
      <c r="R241" s="30"/>
      <c r="S241" s="30"/>
      <c r="T241" s="30"/>
      <c r="V241" s="30"/>
      <c r="W241" s="30"/>
      <c r="X241" s="30"/>
      <c r="Y241" s="30"/>
      <c r="AA241" s="30"/>
      <c r="AB241" s="30"/>
      <c r="AC241" s="30"/>
      <c r="AD241" s="30"/>
    </row>
    <row r="242">
      <c r="A242" s="30"/>
      <c r="Q242" s="30"/>
      <c r="R242" s="30"/>
      <c r="S242" s="30"/>
      <c r="T242" s="30"/>
      <c r="V242" s="30"/>
      <c r="W242" s="30"/>
      <c r="X242" s="30"/>
      <c r="Y242" s="30"/>
      <c r="AA242" s="30"/>
      <c r="AB242" s="30"/>
      <c r="AC242" s="30"/>
      <c r="AD242" s="30"/>
    </row>
    <row r="243">
      <c r="A243" s="30"/>
      <c r="Q243" s="30"/>
      <c r="R243" s="30"/>
      <c r="S243" s="30"/>
      <c r="T243" s="30"/>
      <c r="V243" s="30"/>
      <c r="W243" s="30"/>
      <c r="X243" s="30"/>
      <c r="Y243" s="30"/>
      <c r="AA243" s="30"/>
      <c r="AB243" s="30"/>
      <c r="AC243" s="30"/>
      <c r="AD243" s="30"/>
    </row>
    <row r="244">
      <c r="A244" s="30"/>
      <c r="Q244" s="30"/>
      <c r="R244" s="30"/>
      <c r="S244" s="30"/>
      <c r="T244" s="30"/>
      <c r="V244" s="30"/>
      <c r="W244" s="30"/>
      <c r="X244" s="30"/>
      <c r="Y244" s="30"/>
      <c r="AA244" s="30"/>
      <c r="AB244" s="30"/>
      <c r="AC244" s="30"/>
      <c r="AD244" s="30"/>
    </row>
    <row r="245">
      <c r="A245" s="30"/>
      <c r="Q245" s="30"/>
      <c r="R245" s="30"/>
      <c r="S245" s="30"/>
      <c r="T245" s="30"/>
      <c r="V245" s="30"/>
      <c r="W245" s="30"/>
      <c r="X245" s="30"/>
      <c r="Y245" s="30"/>
      <c r="AA245" s="30"/>
      <c r="AB245" s="30"/>
      <c r="AC245" s="30"/>
      <c r="AD245" s="30"/>
    </row>
    <row r="246">
      <c r="A246" s="30"/>
      <c r="Q246" s="30"/>
      <c r="R246" s="30"/>
      <c r="S246" s="30"/>
      <c r="T246" s="30"/>
      <c r="V246" s="30"/>
      <c r="W246" s="30"/>
      <c r="X246" s="30"/>
      <c r="Y246" s="30"/>
      <c r="AA246" s="30"/>
      <c r="AB246" s="30"/>
      <c r="AC246" s="30"/>
      <c r="AD246" s="30"/>
    </row>
    <row r="247">
      <c r="A247" s="30"/>
      <c r="Q247" s="30"/>
      <c r="R247" s="30"/>
      <c r="S247" s="30"/>
      <c r="T247" s="30"/>
      <c r="V247" s="30"/>
      <c r="W247" s="30"/>
      <c r="X247" s="30"/>
      <c r="Y247" s="30"/>
      <c r="AA247" s="30"/>
      <c r="AB247" s="30"/>
      <c r="AC247" s="30"/>
      <c r="AD247" s="30"/>
    </row>
    <row r="248">
      <c r="A248" s="30"/>
      <c r="Q248" s="30"/>
      <c r="R248" s="30"/>
      <c r="S248" s="30"/>
      <c r="T248" s="30"/>
      <c r="V248" s="30"/>
      <c r="W248" s="30"/>
      <c r="X248" s="30"/>
      <c r="Y248" s="30"/>
      <c r="AA248" s="30"/>
      <c r="AB248" s="30"/>
      <c r="AC248" s="30"/>
      <c r="AD248" s="30"/>
    </row>
    <row r="249">
      <c r="A249" s="30"/>
      <c r="Q249" s="30"/>
      <c r="R249" s="30"/>
      <c r="S249" s="30"/>
      <c r="T249" s="30"/>
      <c r="V249" s="30"/>
      <c r="W249" s="30"/>
      <c r="X249" s="30"/>
      <c r="Y249" s="30"/>
      <c r="AA249" s="30"/>
      <c r="AB249" s="30"/>
      <c r="AC249" s="30"/>
      <c r="AD249" s="30"/>
    </row>
    <row r="250">
      <c r="A250" s="30"/>
      <c r="Q250" s="30"/>
      <c r="R250" s="30"/>
      <c r="S250" s="30"/>
      <c r="T250" s="30"/>
      <c r="V250" s="30"/>
      <c r="W250" s="30"/>
      <c r="X250" s="30"/>
      <c r="Y250" s="30"/>
      <c r="AA250" s="30"/>
      <c r="AB250" s="30"/>
      <c r="AC250" s="30"/>
      <c r="AD250" s="30"/>
    </row>
    <row r="251">
      <c r="A251" s="30"/>
      <c r="Q251" s="30"/>
      <c r="R251" s="30"/>
      <c r="S251" s="30"/>
      <c r="T251" s="30"/>
      <c r="V251" s="30"/>
      <c r="W251" s="30"/>
      <c r="X251" s="30"/>
      <c r="Y251" s="30"/>
      <c r="AA251" s="30"/>
      <c r="AB251" s="30"/>
      <c r="AC251" s="30"/>
      <c r="AD251" s="30"/>
    </row>
    <row r="252">
      <c r="A252" s="30"/>
      <c r="Q252" s="30"/>
      <c r="R252" s="30"/>
      <c r="S252" s="30"/>
      <c r="T252" s="30"/>
      <c r="V252" s="30"/>
      <c r="W252" s="30"/>
      <c r="X252" s="30"/>
      <c r="Y252" s="30"/>
      <c r="AA252" s="30"/>
      <c r="AB252" s="30"/>
      <c r="AC252" s="30"/>
      <c r="AD252" s="30"/>
    </row>
    <row r="253">
      <c r="A253" s="30"/>
      <c r="Q253" s="30"/>
      <c r="R253" s="30"/>
      <c r="S253" s="30"/>
      <c r="T253" s="30"/>
      <c r="V253" s="30"/>
      <c r="W253" s="30"/>
      <c r="X253" s="30"/>
      <c r="Y253" s="30"/>
      <c r="AA253" s="30"/>
      <c r="AB253" s="30"/>
      <c r="AC253" s="30"/>
      <c r="AD253" s="30"/>
    </row>
    <row r="254">
      <c r="A254" s="30"/>
      <c r="Q254" s="30"/>
      <c r="R254" s="30"/>
      <c r="S254" s="30"/>
      <c r="T254" s="30"/>
      <c r="V254" s="30"/>
      <c r="W254" s="30"/>
      <c r="X254" s="30"/>
      <c r="Y254" s="30"/>
      <c r="AA254" s="30"/>
      <c r="AB254" s="30"/>
      <c r="AC254" s="30"/>
      <c r="AD254" s="30"/>
    </row>
    <row r="255">
      <c r="A255" s="30"/>
      <c r="Q255" s="30"/>
      <c r="R255" s="30"/>
      <c r="S255" s="30"/>
      <c r="T255" s="30"/>
      <c r="V255" s="30"/>
      <c r="W255" s="30"/>
      <c r="X255" s="30"/>
      <c r="Y255" s="30"/>
      <c r="AA255" s="30"/>
      <c r="AB255" s="30"/>
      <c r="AC255" s="30"/>
      <c r="AD255" s="30"/>
    </row>
    <row r="256">
      <c r="A256" s="30"/>
      <c r="Q256" s="30"/>
      <c r="R256" s="30"/>
      <c r="S256" s="30"/>
      <c r="T256" s="30"/>
      <c r="V256" s="30"/>
      <c r="W256" s="30"/>
      <c r="X256" s="30"/>
      <c r="Y256" s="30"/>
      <c r="AA256" s="30"/>
      <c r="AB256" s="30"/>
      <c r="AC256" s="30"/>
      <c r="AD256" s="30"/>
    </row>
    <row r="257">
      <c r="A257" s="30"/>
      <c r="Q257" s="30"/>
      <c r="R257" s="30"/>
      <c r="S257" s="30"/>
      <c r="T257" s="30"/>
      <c r="V257" s="30"/>
      <c r="W257" s="30"/>
      <c r="X257" s="30"/>
      <c r="Y257" s="30"/>
      <c r="AA257" s="30"/>
      <c r="AB257" s="30"/>
      <c r="AC257" s="30"/>
      <c r="AD257" s="30"/>
    </row>
    <row r="258">
      <c r="A258" s="30"/>
      <c r="Q258" s="30"/>
      <c r="R258" s="30"/>
      <c r="S258" s="30"/>
      <c r="T258" s="30"/>
      <c r="V258" s="30"/>
      <c r="W258" s="30"/>
      <c r="X258" s="30"/>
      <c r="Y258" s="30"/>
      <c r="AA258" s="30"/>
      <c r="AB258" s="30"/>
      <c r="AC258" s="30"/>
      <c r="AD258" s="30"/>
    </row>
    <row r="259">
      <c r="A259" s="30"/>
      <c r="Q259" s="30"/>
      <c r="R259" s="30"/>
      <c r="S259" s="30"/>
      <c r="T259" s="30"/>
      <c r="V259" s="30"/>
      <c r="W259" s="30"/>
      <c r="X259" s="30"/>
      <c r="Y259" s="30"/>
      <c r="AA259" s="30"/>
      <c r="AB259" s="30"/>
      <c r="AC259" s="30"/>
      <c r="AD259" s="30"/>
    </row>
    <row r="260">
      <c r="A260" s="30"/>
      <c r="Q260" s="30"/>
      <c r="R260" s="30"/>
      <c r="S260" s="30"/>
      <c r="T260" s="30"/>
      <c r="V260" s="30"/>
      <c r="W260" s="30"/>
      <c r="X260" s="30"/>
      <c r="Y260" s="30"/>
      <c r="AA260" s="30"/>
      <c r="AB260" s="30"/>
      <c r="AC260" s="30"/>
      <c r="AD260" s="30"/>
    </row>
    <row r="261">
      <c r="A261" s="30"/>
      <c r="Q261" s="30"/>
      <c r="R261" s="30"/>
      <c r="S261" s="30"/>
      <c r="T261" s="30"/>
      <c r="V261" s="30"/>
      <c r="W261" s="30"/>
      <c r="X261" s="30"/>
      <c r="Y261" s="30"/>
      <c r="AA261" s="30"/>
      <c r="AB261" s="30"/>
      <c r="AC261" s="30"/>
      <c r="AD261" s="30"/>
    </row>
    <row r="262">
      <c r="A262" s="30"/>
      <c r="Q262" s="30"/>
      <c r="R262" s="30"/>
      <c r="S262" s="30"/>
      <c r="T262" s="30"/>
      <c r="V262" s="30"/>
      <c r="W262" s="30"/>
      <c r="X262" s="30"/>
      <c r="Y262" s="30"/>
      <c r="AA262" s="30"/>
      <c r="AB262" s="30"/>
      <c r="AC262" s="30"/>
      <c r="AD262" s="30"/>
    </row>
    <row r="263">
      <c r="A263" s="30"/>
      <c r="Q263" s="30"/>
      <c r="R263" s="30"/>
      <c r="S263" s="30"/>
      <c r="T263" s="30"/>
      <c r="V263" s="30"/>
      <c r="W263" s="30"/>
      <c r="X263" s="30"/>
      <c r="Y263" s="30"/>
      <c r="AA263" s="30"/>
      <c r="AB263" s="30"/>
      <c r="AC263" s="30"/>
      <c r="AD263" s="30"/>
    </row>
    <row r="264">
      <c r="A264" s="30"/>
      <c r="Q264" s="30"/>
      <c r="R264" s="30"/>
      <c r="S264" s="30"/>
      <c r="T264" s="30"/>
      <c r="V264" s="30"/>
      <c r="W264" s="30"/>
      <c r="X264" s="30"/>
      <c r="Y264" s="30"/>
      <c r="AA264" s="30"/>
      <c r="AB264" s="30"/>
      <c r="AC264" s="30"/>
      <c r="AD264" s="30"/>
    </row>
    <row r="265">
      <c r="A265" s="30"/>
      <c r="Q265" s="30"/>
      <c r="R265" s="30"/>
      <c r="S265" s="30"/>
      <c r="T265" s="30"/>
      <c r="V265" s="30"/>
      <c r="W265" s="30"/>
      <c r="X265" s="30"/>
      <c r="Y265" s="30"/>
      <c r="AA265" s="30"/>
      <c r="AB265" s="30"/>
      <c r="AC265" s="30"/>
      <c r="AD265" s="30"/>
    </row>
    <row r="266">
      <c r="A266" s="30"/>
      <c r="Q266" s="30"/>
      <c r="R266" s="30"/>
      <c r="S266" s="30"/>
      <c r="T266" s="30"/>
      <c r="V266" s="30"/>
      <c r="W266" s="30"/>
      <c r="X266" s="30"/>
      <c r="Y266" s="30"/>
      <c r="AA266" s="30"/>
      <c r="AB266" s="30"/>
      <c r="AC266" s="30"/>
      <c r="AD266" s="30"/>
    </row>
    <row r="267">
      <c r="A267" s="30"/>
      <c r="Q267" s="30"/>
      <c r="R267" s="30"/>
      <c r="S267" s="30"/>
      <c r="T267" s="30"/>
      <c r="V267" s="30"/>
      <c r="W267" s="30"/>
      <c r="X267" s="30"/>
      <c r="Y267" s="30"/>
      <c r="AA267" s="30"/>
      <c r="AB267" s="30"/>
      <c r="AC267" s="30"/>
      <c r="AD267" s="30"/>
    </row>
    <row r="268">
      <c r="A268" s="30"/>
      <c r="Q268" s="30"/>
      <c r="R268" s="30"/>
      <c r="S268" s="30"/>
      <c r="T268" s="30"/>
      <c r="V268" s="30"/>
      <c r="W268" s="30"/>
      <c r="X268" s="30"/>
      <c r="Y268" s="30"/>
      <c r="AA268" s="30"/>
      <c r="AB268" s="30"/>
      <c r="AC268" s="30"/>
      <c r="AD268" s="30"/>
    </row>
    <row r="269">
      <c r="A269" s="30"/>
      <c r="Q269" s="30"/>
      <c r="R269" s="30"/>
      <c r="S269" s="30"/>
      <c r="T269" s="30"/>
      <c r="V269" s="30"/>
      <c r="W269" s="30"/>
      <c r="X269" s="30"/>
      <c r="Y269" s="30"/>
      <c r="AA269" s="30"/>
      <c r="AB269" s="30"/>
      <c r="AC269" s="30"/>
      <c r="AD269" s="30"/>
    </row>
    <row r="270">
      <c r="A270" s="30"/>
      <c r="Q270" s="30"/>
      <c r="R270" s="30"/>
      <c r="S270" s="30"/>
      <c r="T270" s="30"/>
      <c r="V270" s="30"/>
      <c r="W270" s="30"/>
      <c r="X270" s="30"/>
      <c r="Y270" s="30"/>
      <c r="AA270" s="30"/>
      <c r="AB270" s="30"/>
      <c r="AC270" s="30"/>
      <c r="AD270" s="30"/>
    </row>
    <row r="271">
      <c r="A271" s="30"/>
      <c r="Q271" s="30"/>
      <c r="R271" s="30"/>
      <c r="S271" s="30"/>
      <c r="T271" s="30"/>
      <c r="V271" s="30"/>
      <c r="W271" s="30"/>
      <c r="X271" s="30"/>
      <c r="Y271" s="30"/>
      <c r="AA271" s="30"/>
      <c r="AB271" s="30"/>
      <c r="AC271" s="30"/>
      <c r="AD271" s="30"/>
    </row>
    <row r="272">
      <c r="A272" s="30"/>
      <c r="Q272" s="30"/>
      <c r="R272" s="30"/>
      <c r="S272" s="30"/>
      <c r="T272" s="30"/>
      <c r="V272" s="30"/>
      <c r="W272" s="30"/>
      <c r="X272" s="30"/>
      <c r="Y272" s="30"/>
      <c r="AA272" s="30"/>
      <c r="AB272" s="30"/>
      <c r="AC272" s="30"/>
      <c r="AD272" s="30"/>
    </row>
    <row r="273">
      <c r="A273" s="30"/>
      <c r="Q273" s="30"/>
      <c r="R273" s="30"/>
      <c r="S273" s="30"/>
      <c r="T273" s="30"/>
      <c r="V273" s="30"/>
      <c r="W273" s="30"/>
      <c r="X273" s="30"/>
      <c r="Y273" s="30"/>
      <c r="AA273" s="30"/>
      <c r="AB273" s="30"/>
      <c r="AC273" s="30"/>
      <c r="AD273" s="30"/>
    </row>
    <row r="274">
      <c r="A274" s="30"/>
      <c r="Q274" s="30"/>
      <c r="R274" s="30"/>
      <c r="S274" s="30"/>
      <c r="T274" s="30"/>
      <c r="V274" s="30"/>
      <c r="W274" s="30"/>
      <c r="X274" s="30"/>
      <c r="Y274" s="30"/>
      <c r="AA274" s="30"/>
      <c r="AB274" s="30"/>
      <c r="AC274" s="30"/>
      <c r="AD274" s="30"/>
    </row>
    <row r="275">
      <c r="A275" s="30"/>
      <c r="Q275" s="30"/>
      <c r="R275" s="30"/>
      <c r="S275" s="30"/>
      <c r="T275" s="30"/>
      <c r="V275" s="30"/>
      <c r="W275" s="30"/>
      <c r="X275" s="30"/>
      <c r="Y275" s="30"/>
      <c r="AA275" s="30"/>
      <c r="AB275" s="30"/>
      <c r="AC275" s="30"/>
      <c r="AD275" s="30"/>
    </row>
    <row r="276">
      <c r="A276" s="30"/>
      <c r="Q276" s="30"/>
      <c r="R276" s="30"/>
      <c r="S276" s="30"/>
      <c r="T276" s="30"/>
      <c r="V276" s="30"/>
      <c r="W276" s="30"/>
      <c r="X276" s="30"/>
      <c r="Y276" s="30"/>
      <c r="AA276" s="30"/>
      <c r="AB276" s="30"/>
      <c r="AC276" s="30"/>
      <c r="AD276" s="30"/>
    </row>
    <row r="277">
      <c r="A277" s="30"/>
      <c r="Q277" s="30"/>
      <c r="R277" s="30"/>
      <c r="S277" s="30"/>
      <c r="T277" s="30"/>
      <c r="V277" s="30"/>
      <c r="W277" s="30"/>
      <c r="X277" s="30"/>
      <c r="Y277" s="30"/>
      <c r="AA277" s="30"/>
      <c r="AB277" s="30"/>
      <c r="AC277" s="30"/>
      <c r="AD277" s="30"/>
    </row>
    <row r="278">
      <c r="A278" s="30"/>
      <c r="Q278" s="30"/>
      <c r="R278" s="30"/>
      <c r="S278" s="30"/>
      <c r="T278" s="30"/>
      <c r="V278" s="30"/>
      <c r="W278" s="30"/>
      <c r="X278" s="30"/>
      <c r="Y278" s="30"/>
      <c r="AA278" s="30"/>
      <c r="AB278" s="30"/>
      <c r="AC278" s="30"/>
      <c r="AD278" s="30"/>
    </row>
    <row r="279">
      <c r="A279" s="30"/>
      <c r="Q279" s="30"/>
      <c r="R279" s="30"/>
      <c r="S279" s="30"/>
      <c r="T279" s="30"/>
      <c r="V279" s="30"/>
      <c r="W279" s="30"/>
      <c r="X279" s="30"/>
      <c r="Y279" s="30"/>
      <c r="AA279" s="30"/>
      <c r="AB279" s="30"/>
      <c r="AC279" s="30"/>
      <c r="AD279" s="30"/>
    </row>
    <row r="280">
      <c r="A280" s="30"/>
      <c r="Q280" s="30"/>
      <c r="R280" s="30"/>
      <c r="S280" s="30"/>
      <c r="T280" s="30"/>
      <c r="V280" s="30"/>
      <c r="W280" s="30"/>
      <c r="X280" s="30"/>
      <c r="Y280" s="30"/>
      <c r="AA280" s="30"/>
      <c r="AB280" s="30"/>
      <c r="AC280" s="30"/>
      <c r="AD280" s="30"/>
    </row>
    <row r="281">
      <c r="A281" s="30"/>
      <c r="Q281" s="30"/>
      <c r="R281" s="30"/>
      <c r="S281" s="30"/>
      <c r="T281" s="30"/>
      <c r="V281" s="30"/>
      <c r="W281" s="30"/>
      <c r="X281" s="30"/>
      <c r="Y281" s="30"/>
      <c r="AA281" s="30"/>
      <c r="AB281" s="30"/>
      <c r="AC281" s="30"/>
      <c r="AD281" s="30"/>
    </row>
    <row r="282">
      <c r="A282" s="30"/>
      <c r="Q282" s="30"/>
      <c r="R282" s="30"/>
      <c r="S282" s="30"/>
      <c r="T282" s="30"/>
      <c r="V282" s="30"/>
      <c r="W282" s="30"/>
      <c r="X282" s="30"/>
      <c r="Y282" s="30"/>
      <c r="AA282" s="30"/>
      <c r="AB282" s="30"/>
      <c r="AC282" s="30"/>
      <c r="AD282" s="30"/>
    </row>
    <row r="283">
      <c r="A283" s="30"/>
      <c r="Q283" s="30"/>
      <c r="R283" s="30"/>
      <c r="S283" s="30"/>
      <c r="T283" s="30"/>
      <c r="V283" s="30"/>
      <c r="W283" s="30"/>
      <c r="X283" s="30"/>
      <c r="Y283" s="30"/>
      <c r="AA283" s="30"/>
      <c r="AB283" s="30"/>
      <c r="AC283" s="30"/>
      <c r="AD283" s="30"/>
    </row>
    <row r="284">
      <c r="A284" s="30"/>
      <c r="Q284" s="30"/>
      <c r="R284" s="30"/>
      <c r="S284" s="30"/>
      <c r="T284" s="30"/>
      <c r="V284" s="30"/>
      <c r="W284" s="30"/>
      <c r="X284" s="30"/>
      <c r="Y284" s="30"/>
      <c r="AA284" s="30"/>
      <c r="AB284" s="30"/>
      <c r="AC284" s="30"/>
      <c r="AD284" s="30"/>
    </row>
    <row r="285">
      <c r="A285" s="30"/>
      <c r="Q285" s="30"/>
      <c r="R285" s="30"/>
      <c r="S285" s="30"/>
      <c r="T285" s="30"/>
      <c r="V285" s="30"/>
      <c r="W285" s="30"/>
      <c r="X285" s="30"/>
      <c r="Y285" s="30"/>
      <c r="AA285" s="30"/>
      <c r="AB285" s="30"/>
      <c r="AC285" s="30"/>
      <c r="AD285" s="30"/>
    </row>
    <row r="286">
      <c r="A286" s="30"/>
      <c r="Q286" s="30"/>
      <c r="R286" s="30"/>
      <c r="S286" s="30"/>
      <c r="T286" s="30"/>
      <c r="V286" s="30"/>
      <c r="W286" s="30"/>
      <c r="X286" s="30"/>
      <c r="Y286" s="30"/>
      <c r="AA286" s="30"/>
      <c r="AB286" s="30"/>
      <c r="AC286" s="30"/>
      <c r="AD286" s="30"/>
    </row>
    <row r="287">
      <c r="A287" s="30"/>
      <c r="Q287" s="30"/>
      <c r="R287" s="30"/>
      <c r="S287" s="30"/>
      <c r="T287" s="30"/>
      <c r="V287" s="30"/>
      <c r="W287" s="30"/>
      <c r="X287" s="30"/>
      <c r="Y287" s="30"/>
      <c r="AA287" s="30"/>
      <c r="AB287" s="30"/>
      <c r="AC287" s="30"/>
      <c r="AD287" s="30"/>
    </row>
    <row r="288">
      <c r="A288" s="30"/>
      <c r="Q288" s="30"/>
      <c r="R288" s="30"/>
      <c r="S288" s="30"/>
      <c r="T288" s="30"/>
      <c r="V288" s="30"/>
      <c r="W288" s="30"/>
      <c r="X288" s="30"/>
      <c r="Y288" s="30"/>
      <c r="AA288" s="30"/>
      <c r="AB288" s="30"/>
      <c r="AC288" s="30"/>
      <c r="AD288" s="30"/>
    </row>
    <row r="289">
      <c r="A289" s="30"/>
      <c r="Q289" s="30"/>
      <c r="R289" s="30"/>
      <c r="S289" s="30"/>
      <c r="T289" s="30"/>
      <c r="V289" s="30"/>
      <c r="W289" s="30"/>
      <c r="X289" s="30"/>
      <c r="Y289" s="30"/>
      <c r="AA289" s="30"/>
      <c r="AB289" s="30"/>
      <c r="AC289" s="30"/>
      <c r="AD289" s="30"/>
    </row>
    <row r="290">
      <c r="A290" s="30"/>
      <c r="Q290" s="30"/>
      <c r="R290" s="30"/>
      <c r="S290" s="30"/>
      <c r="T290" s="30"/>
      <c r="V290" s="30"/>
      <c r="W290" s="30"/>
      <c r="X290" s="30"/>
      <c r="Y290" s="30"/>
      <c r="AA290" s="30"/>
      <c r="AB290" s="30"/>
      <c r="AC290" s="30"/>
      <c r="AD290" s="30"/>
    </row>
    <row r="291">
      <c r="A291" s="30"/>
      <c r="Q291" s="30"/>
      <c r="R291" s="30"/>
      <c r="S291" s="30"/>
      <c r="T291" s="30"/>
      <c r="V291" s="30"/>
      <c r="W291" s="30"/>
      <c r="X291" s="30"/>
      <c r="Y291" s="30"/>
      <c r="AA291" s="30"/>
      <c r="AB291" s="30"/>
      <c r="AC291" s="30"/>
      <c r="AD291" s="30"/>
    </row>
    <row r="292">
      <c r="A292" s="30"/>
      <c r="Q292" s="30"/>
      <c r="R292" s="30"/>
      <c r="S292" s="30"/>
      <c r="T292" s="30"/>
      <c r="V292" s="30"/>
      <c r="W292" s="30"/>
      <c r="X292" s="30"/>
      <c r="Y292" s="30"/>
      <c r="AA292" s="30"/>
      <c r="AB292" s="30"/>
      <c r="AC292" s="30"/>
      <c r="AD292" s="30"/>
    </row>
    <row r="293">
      <c r="A293" s="30"/>
      <c r="Q293" s="30"/>
      <c r="R293" s="30"/>
      <c r="S293" s="30"/>
      <c r="T293" s="30"/>
      <c r="V293" s="30"/>
      <c r="W293" s="30"/>
      <c r="X293" s="30"/>
      <c r="Y293" s="30"/>
      <c r="AA293" s="30"/>
      <c r="AB293" s="30"/>
      <c r="AC293" s="30"/>
      <c r="AD293" s="30"/>
    </row>
    <row r="294">
      <c r="A294" s="30"/>
      <c r="Q294" s="30"/>
      <c r="R294" s="30"/>
      <c r="S294" s="30"/>
      <c r="T294" s="30"/>
      <c r="V294" s="30"/>
      <c r="W294" s="30"/>
      <c r="X294" s="30"/>
      <c r="Y294" s="30"/>
      <c r="AA294" s="30"/>
      <c r="AB294" s="30"/>
      <c r="AC294" s="30"/>
      <c r="AD294" s="30"/>
    </row>
    <row r="295">
      <c r="A295" s="30"/>
      <c r="Q295" s="30"/>
      <c r="R295" s="30"/>
      <c r="S295" s="30"/>
      <c r="T295" s="30"/>
      <c r="V295" s="30"/>
      <c r="W295" s="30"/>
      <c r="X295" s="30"/>
      <c r="Y295" s="30"/>
      <c r="AA295" s="30"/>
      <c r="AB295" s="30"/>
      <c r="AC295" s="30"/>
      <c r="AD295" s="30"/>
    </row>
    <row r="296">
      <c r="A296" s="30"/>
      <c r="Q296" s="30"/>
      <c r="R296" s="30"/>
      <c r="S296" s="30"/>
      <c r="T296" s="30"/>
      <c r="V296" s="30"/>
      <c r="W296" s="30"/>
      <c r="X296" s="30"/>
      <c r="Y296" s="30"/>
      <c r="AA296" s="30"/>
      <c r="AB296" s="30"/>
      <c r="AC296" s="30"/>
      <c r="AD296" s="30"/>
    </row>
    <row r="297">
      <c r="A297" s="30"/>
      <c r="Q297" s="30"/>
      <c r="R297" s="30"/>
      <c r="S297" s="30"/>
      <c r="T297" s="30"/>
      <c r="V297" s="30"/>
      <c r="W297" s="30"/>
      <c r="X297" s="30"/>
      <c r="Y297" s="30"/>
      <c r="AA297" s="30"/>
      <c r="AB297" s="30"/>
      <c r="AC297" s="30"/>
      <c r="AD297" s="30"/>
    </row>
    <row r="298">
      <c r="A298" s="30"/>
      <c r="Q298" s="30"/>
      <c r="R298" s="30"/>
      <c r="S298" s="30"/>
      <c r="T298" s="30"/>
      <c r="V298" s="30"/>
      <c r="W298" s="30"/>
      <c r="X298" s="30"/>
      <c r="Y298" s="30"/>
      <c r="AA298" s="30"/>
      <c r="AB298" s="30"/>
      <c r="AC298" s="30"/>
      <c r="AD298" s="30"/>
    </row>
    <row r="299">
      <c r="A299" s="30"/>
      <c r="Q299" s="30"/>
      <c r="R299" s="30"/>
      <c r="S299" s="30"/>
      <c r="T299" s="30"/>
      <c r="V299" s="30"/>
      <c r="W299" s="30"/>
      <c r="X299" s="30"/>
      <c r="Y299" s="30"/>
      <c r="AA299" s="30"/>
      <c r="AB299" s="30"/>
      <c r="AC299" s="30"/>
      <c r="AD299" s="30"/>
    </row>
    <row r="300">
      <c r="A300" s="30"/>
      <c r="Q300" s="30"/>
      <c r="R300" s="30"/>
      <c r="S300" s="30"/>
      <c r="T300" s="30"/>
      <c r="V300" s="30"/>
      <c r="W300" s="30"/>
      <c r="X300" s="30"/>
      <c r="Y300" s="30"/>
      <c r="AA300" s="30"/>
      <c r="AB300" s="30"/>
      <c r="AC300" s="30"/>
      <c r="AD300" s="30"/>
    </row>
    <row r="301">
      <c r="A301" s="30"/>
      <c r="Q301" s="30"/>
      <c r="R301" s="30"/>
      <c r="S301" s="30"/>
      <c r="T301" s="30"/>
      <c r="V301" s="30"/>
      <c r="W301" s="30"/>
      <c r="X301" s="30"/>
      <c r="Y301" s="30"/>
      <c r="AA301" s="30"/>
      <c r="AB301" s="30"/>
      <c r="AC301" s="30"/>
      <c r="AD301" s="30"/>
    </row>
    <row r="302">
      <c r="A302" s="30"/>
      <c r="Q302" s="30"/>
      <c r="R302" s="30"/>
      <c r="S302" s="30"/>
      <c r="T302" s="30"/>
      <c r="V302" s="30"/>
      <c r="W302" s="30"/>
      <c r="X302" s="30"/>
      <c r="Y302" s="30"/>
      <c r="AA302" s="30"/>
      <c r="AB302" s="30"/>
      <c r="AC302" s="30"/>
      <c r="AD302" s="30"/>
    </row>
    <row r="303">
      <c r="A303" s="30"/>
      <c r="Q303" s="30"/>
      <c r="R303" s="30"/>
      <c r="S303" s="30"/>
      <c r="T303" s="30"/>
      <c r="V303" s="30"/>
      <c r="W303" s="30"/>
      <c r="X303" s="30"/>
      <c r="Y303" s="30"/>
      <c r="AA303" s="30"/>
      <c r="AB303" s="30"/>
      <c r="AC303" s="30"/>
      <c r="AD303" s="30"/>
    </row>
    <row r="304">
      <c r="A304" s="30"/>
      <c r="Q304" s="30"/>
      <c r="R304" s="30"/>
      <c r="S304" s="30"/>
      <c r="T304" s="30"/>
      <c r="V304" s="30"/>
      <c r="W304" s="30"/>
      <c r="X304" s="30"/>
      <c r="Y304" s="30"/>
      <c r="AA304" s="30"/>
      <c r="AB304" s="30"/>
      <c r="AC304" s="30"/>
      <c r="AD304" s="30"/>
    </row>
    <row r="305">
      <c r="A305" s="30"/>
      <c r="Q305" s="30"/>
      <c r="R305" s="30"/>
      <c r="S305" s="30"/>
      <c r="T305" s="30"/>
      <c r="V305" s="30"/>
      <c r="W305" s="30"/>
      <c r="X305" s="30"/>
      <c r="Y305" s="30"/>
      <c r="AA305" s="30"/>
      <c r="AB305" s="30"/>
      <c r="AC305" s="30"/>
      <c r="AD305" s="30"/>
    </row>
    <row r="306">
      <c r="A306" s="30"/>
      <c r="Q306" s="30"/>
      <c r="R306" s="30"/>
      <c r="S306" s="30"/>
      <c r="T306" s="30"/>
      <c r="V306" s="30"/>
      <c r="W306" s="30"/>
      <c r="X306" s="30"/>
      <c r="Y306" s="30"/>
      <c r="AA306" s="30"/>
      <c r="AB306" s="30"/>
      <c r="AC306" s="30"/>
      <c r="AD306" s="30"/>
    </row>
    <row r="307">
      <c r="A307" s="30"/>
      <c r="Q307" s="30"/>
      <c r="R307" s="30"/>
      <c r="S307" s="30"/>
      <c r="T307" s="30"/>
      <c r="V307" s="30"/>
      <c r="W307" s="30"/>
      <c r="X307" s="30"/>
      <c r="Y307" s="30"/>
      <c r="AA307" s="30"/>
      <c r="AB307" s="30"/>
      <c r="AC307" s="30"/>
      <c r="AD307" s="30"/>
    </row>
    <row r="308">
      <c r="A308" s="30"/>
      <c r="Q308" s="30"/>
      <c r="R308" s="30"/>
      <c r="S308" s="30"/>
      <c r="T308" s="30"/>
      <c r="V308" s="30"/>
      <c r="W308" s="30"/>
      <c r="X308" s="30"/>
      <c r="Y308" s="30"/>
      <c r="AA308" s="30"/>
      <c r="AB308" s="30"/>
      <c r="AC308" s="30"/>
      <c r="AD308" s="30"/>
    </row>
    <row r="309">
      <c r="A309" s="30"/>
      <c r="Q309" s="30"/>
      <c r="R309" s="30"/>
      <c r="S309" s="30"/>
      <c r="T309" s="30"/>
      <c r="V309" s="30"/>
      <c r="W309" s="30"/>
      <c r="X309" s="30"/>
      <c r="Y309" s="30"/>
      <c r="AA309" s="30"/>
      <c r="AB309" s="30"/>
      <c r="AC309" s="30"/>
      <c r="AD309" s="30"/>
    </row>
    <row r="310">
      <c r="A310" s="30"/>
      <c r="Q310" s="30"/>
      <c r="R310" s="30"/>
      <c r="S310" s="30"/>
      <c r="T310" s="30"/>
      <c r="V310" s="30"/>
      <c r="W310" s="30"/>
      <c r="X310" s="30"/>
      <c r="Y310" s="30"/>
      <c r="AA310" s="30"/>
      <c r="AB310" s="30"/>
      <c r="AC310" s="30"/>
      <c r="AD310" s="30"/>
    </row>
    <row r="311">
      <c r="A311" s="30"/>
      <c r="Q311" s="30"/>
      <c r="R311" s="30"/>
      <c r="S311" s="30"/>
      <c r="T311" s="30"/>
      <c r="V311" s="30"/>
      <c r="W311" s="30"/>
      <c r="X311" s="30"/>
      <c r="Y311" s="30"/>
      <c r="AA311" s="30"/>
      <c r="AB311" s="30"/>
      <c r="AC311" s="30"/>
      <c r="AD311" s="30"/>
    </row>
    <row r="312">
      <c r="A312" s="30"/>
      <c r="Q312" s="30"/>
      <c r="R312" s="30"/>
      <c r="S312" s="30"/>
      <c r="T312" s="30"/>
      <c r="V312" s="30"/>
      <c r="W312" s="30"/>
      <c r="X312" s="30"/>
      <c r="Y312" s="30"/>
      <c r="AA312" s="30"/>
      <c r="AB312" s="30"/>
      <c r="AC312" s="30"/>
      <c r="AD312" s="30"/>
    </row>
    <row r="313">
      <c r="A313" s="30"/>
      <c r="Q313" s="30"/>
      <c r="R313" s="30"/>
      <c r="S313" s="30"/>
      <c r="T313" s="30"/>
      <c r="V313" s="30"/>
      <c r="W313" s="30"/>
      <c r="X313" s="30"/>
      <c r="Y313" s="30"/>
      <c r="AA313" s="30"/>
      <c r="AB313" s="30"/>
      <c r="AC313" s="30"/>
      <c r="AD313" s="30"/>
    </row>
    <row r="314">
      <c r="A314" s="30"/>
      <c r="Q314" s="30"/>
      <c r="R314" s="30"/>
      <c r="S314" s="30"/>
      <c r="T314" s="30"/>
      <c r="V314" s="30"/>
      <c r="W314" s="30"/>
      <c r="X314" s="30"/>
      <c r="Y314" s="30"/>
      <c r="AA314" s="30"/>
      <c r="AB314" s="30"/>
      <c r="AC314" s="30"/>
      <c r="AD314" s="30"/>
    </row>
    <row r="315">
      <c r="A315" s="30"/>
      <c r="Q315" s="30"/>
      <c r="R315" s="30"/>
      <c r="S315" s="30"/>
      <c r="T315" s="30"/>
      <c r="V315" s="30"/>
      <c r="W315" s="30"/>
      <c r="X315" s="30"/>
      <c r="Y315" s="30"/>
      <c r="AA315" s="30"/>
      <c r="AB315" s="30"/>
      <c r="AC315" s="30"/>
      <c r="AD315" s="30"/>
    </row>
    <row r="316">
      <c r="A316" s="30"/>
      <c r="Q316" s="30"/>
      <c r="R316" s="30"/>
      <c r="S316" s="30"/>
      <c r="T316" s="30"/>
      <c r="V316" s="30"/>
      <c r="W316" s="30"/>
      <c r="X316" s="30"/>
      <c r="Y316" s="30"/>
      <c r="AA316" s="30"/>
      <c r="AB316" s="30"/>
      <c r="AC316" s="30"/>
      <c r="AD316" s="30"/>
    </row>
    <row r="317">
      <c r="A317" s="30"/>
      <c r="Q317" s="30"/>
      <c r="R317" s="30"/>
      <c r="S317" s="30"/>
      <c r="T317" s="30"/>
      <c r="V317" s="30"/>
      <c r="W317" s="30"/>
      <c r="X317" s="30"/>
      <c r="Y317" s="30"/>
      <c r="AA317" s="30"/>
      <c r="AB317" s="30"/>
      <c r="AC317" s="30"/>
      <c r="AD317" s="30"/>
    </row>
    <row r="318">
      <c r="A318" s="30"/>
      <c r="Q318" s="30"/>
      <c r="R318" s="30"/>
      <c r="S318" s="30"/>
      <c r="T318" s="30"/>
      <c r="V318" s="30"/>
      <c r="W318" s="30"/>
      <c r="X318" s="30"/>
      <c r="Y318" s="30"/>
      <c r="AA318" s="30"/>
      <c r="AB318" s="30"/>
      <c r="AC318" s="30"/>
      <c r="AD318" s="30"/>
    </row>
    <row r="319">
      <c r="A319" s="30"/>
      <c r="Q319" s="30"/>
      <c r="R319" s="30"/>
      <c r="S319" s="30"/>
      <c r="T319" s="30"/>
      <c r="V319" s="30"/>
      <c r="W319" s="30"/>
      <c r="X319" s="30"/>
      <c r="Y319" s="30"/>
      <c r="AA319" s="30"/>
      <c r="AB319" s="30"/>
      <c r="AC319" s="30"/>
      <c r="AD319" s="30"/>
    </row>
    <row r="320">
      <c r="A320" s="30"/>
      <c r="Q320" s="30"/>
      <c r="R320" s="30"/>
      <c r="S320" s="30"/>
      <c r="T320" s="30"/>
      <c r="V320" s="30"/>
      <c r="W320" s="30"/>
      <c r="X320" s="30"/>
      <c r="Y320" s="30"/>
      <c r="AA320" s="30"/>
      <c r="AB320" s="30"/>
      <c r="AC320" s="30"/>
      <c r="AD320" s="30"/>
    </row>
    <row r="321">
      <c r="A321" s="30"/>
      <c r="Q321" s="30"/>
      <c r="R321" s="30"/>
      <c r="S321" s="30"/>
      <c r="T321" s="30"/>
      <c r="V321" s="30"/>
      <c r="W321" s="30"/>
      <c r="X321" s="30"/>
      <c r="Y321" s="30"/>
      <c r="AA321" s="30"/>
      <c r="AB321" s="30"/>
      <c r="AC321" s="30"/>
      <c r="AD321" s="30"/>
    </row>
    <row r="322">
      <c r="A322" s="30"/>
      <c r="Q322" s="30"/>
      <c r="R322" s="30"/>
      <c r="S322" s="30"/>
      <c r="T322" s="30"/>
      <c r="V322" s="30"/>
      <c r="W322" s="30"/>
      <c r="X322" s="30"/>
      <c r="Y322" s="30"/>
      <c r="AA322" s="30"/>
      <c r="AB322" s="30"/>
      <c r="AC322" s="30"/>
      <c r="AD322" s="30"/>
    </row>
    <row r="323">
      <c r="A323" s="30"/>
      <c r="Q323" s="30"/>
      <c r="R323" s="30"/>
      <c r="S323" s="30"/>
      <c r="T323" s="30"/>
      <c r="V323" s="30"/>
      <c r="W323" s="30"/>
      <c r="X323" s="30"/>
      <c r="Y323" s="30"/>
      <c r="AA323" s="30"/>
      <c r="AB323" s="30"/>
      <c r="AC323" s="30"/>
      <c r="AD323" s="30"/>
    </row>
    <row r="324">
      <c r="A324" s="30"/>
      <c r="Q324" s="30"/>
      <c r="R324" s="30"/>
      <c r="S324" s="30"/>
      <c r="T324" s="30"/>
      <c r="V324" s="30"/>
      <c r="W324" s="30"/>
      <c r="X324" s="30"/>
      <c r="Y324" s="30"/>
      <c r="AA324" s="30"/>
      <c r="AB324" s="30"/>
      <c r="AC324" s="30"/>
      <c r="AD324" s="30"/>
    </row>
    <row r="325">
      <c r="A325" s="30"/>
      <c r="Q325" s="30"/>
      <c r="R325" s="30"/>
      <c r="S325" s="30"/>
      <c r="T325" s="30"/>
      <c r="V325" s="30"/>
      <c r="W325" s="30"/>
      <c r="X325" s="30"/>
      <c r="Y325" s="30"/>
      <c r="AA325" s="30"/>
      <c r="AB325" s="30"/>
      <c r="AC325" s="30"/>
      <c r="AD325" s="30"/>
    </row>
    <row r="326">
      <c r="A326" s="30"/>
      <c r="Q326" s="30"/>
      <c r="R326" s="30"/>
      <c r="S326" s="30"/>
      <c r="T326" s="30"/>
      <c r="V326" s="30"/>
      <c r="W326" s="30"/>
      <c r="X326" s="30"/>
      <c r="Y326" s="30"/>
      <c r="AA326" s="30"/>
      <c r="AB326" s="30"/>
      <c r="AC326" s="30"/>
      <c r="AD326" s="30"/>
    </row>
    <row r="327">
      <c r="A327" s="30"/>
      <c r="Q327" s="30"/>
      <c r="R327" s="30"/>
      <c r="S327" s="30"/>
      <c r="T327" s="30"/>
      <c r="V327" s="30"/>
      <c r="W327" s="30"/>
      <c r="X327" s="30"/>
      <c r="Y327" s="30"/>
      <c r="AA327" s="30"/>
      <c r="AB327" s="30"/>
      <c r="AC327" s="30"/>
      <c r="AD327" s="30"/>
    </row>
    <row r="328">
      <c r="A328" s="30"/>
      <c r="Q328" s="30"/>
      <c r="R328" s="30"/>
      <c r="S328" s="30"/>
      <c r="T328" s="30"/>
      <c r="V328" s="30"/>
      <c r="W328" s="30"/>
      <c r="X328" s="30"/>
      <c r="Y328" s="30"/>
      <c r="AA328" s="30"/>
      <c r="AB328" s="30"/>
      <c r="AC328" s="30"/>
      <c r="AD328" s="30"/>
    </row>
    <row r="329">
      <c r="A329" s="30"/>
      <c r="Q329" s="30"/>
      <c r="R329" s="30"/>
      <c r="S329" s="30"/>
      <c r="T329" s="30"/>
      <c r="V329" s="30"/>
      <c r="W329" s="30"/>
      <c r="X329" s="30"/>
      <c r="Y329" s="30"/>
      <c r="AA329" s="30"/>
      <c r="AB329" s="30"/>
      <c r="AC329" s="30"/>
      <c r="AD329" s="30"/>
    </row>
    <row r="330">
      <c r="A330" s="30"/>
      <c r="Q330" s="30"/>
      <c r="R330" s="30"/>
      <c r="S330" s="30"/>
      <c r="T330" s="30"/>
      <c r="V330" s="30"/>
      <c r="W330" s="30"/>
      <c r="X330" s="30"/>
      <c r="Y330" s="30"/>
      <c r="AA330" s="30"/>
      <c r="AB330" s="30"/>
      <c r="AC330" s="30"/>
      <c r="AD330" s="30"/>
    </row>
    <row r="331">
      <c r="A331" s="30"/>
      <c r="Q331" s="30"/>
      <c r="R331" s="30"/>
      <c r="S331" s="30"/>
      <c r="T331" s="30"/>
      <c r="V331" s="30"/>
      <c r="W331" s="30"/>
      <c r="X331" s="30"/>
      <c r="Y331" s="30"/>
      <c r="AA331" s="30"/>
      <c r="AB331" s="30"/>
      <c r="AC331" s="30"/>
      <c r="AD331" s="30"/>
    </row>
    <row r="332">
      <c r="A332" s="30"/>
      <c r="Q332" s="30"/>
      <c r="R332" s="30"/>
      <c r="S332" s="30"/>
      <c r="T332" s="30"/>
      <c r="V332" s="30"/>
      <c r="W332" s="30"/>
      <c r="X332" s="30"/>
      <c r="Y332" s="30"/>
      <c r="AA332" s="30"/>
      <c r="AB332" s="30"/>
      <c r="AC332" s="30"/>
      <c r="AD332" s="30"/>
    </row>
    <row r="333">
      <c r="A333" s="30"/>
      <c r="Q333" s="30"/>
      <c r="R333" s="30"/>
      <c r="S333" s="30"/>
      <c r="T333" s="30"/>
      <c r="V333" s="30"/>
      <c r="W333" s="30"/>
      <c r="X333" s="30"/>
      <c r="Y333" s="30"/>
      <c r="AA333" s="30"/>
      <c r="AB333" s="30"/>
      <c r="AC333" s="30"/>
      <c r="AD333" s="30"/>
    </row>
    <row r="334">
      <c r="A334" s="30"/>
      <c r="Q334" s="30"/>
      <c r="R334" s="30"/>
      <c r="S334" s="30"/>
      <c r="T334" s="30"/>
      <c r="V334" s="30"/>
      <c r="W334" s="30"/>
      <c r="X334" s="30"/>
      <c r="Y334" s="30"/>
      <c r="AA334" s="30"/>
      <c r="AB334" s="30"/>
      <c r="AC334" s="30"/>
      <c r="AD334" s="30"/>
    </row>
    <row r="335">
      <c r="A335" s="30"/>
      <c r="Q335" s="30"/>
      <c r="R335" s="30"/>
      <c r="S335" s="30"/>
      <c r="T335" s="30"/>
      <c r="V335" s="30"/>
      <c r="W335" s="30"/>
      <c r="X335" s="30"/>
      <c r="Y335" s="30"/>
      <c r="AA335" s="30"/>
      <c r="AB335" s="30"/>
      <c r="AC335" s="30"/>
      <c r="AD335" s="30"/>
    </row>
    <row r="336">
      <c r="A336" s="30"/>
      <c r="Q336" s="30"/>
      <c r="R336" s="30"/>
      <c r="S336" s="30"/>
      <c r="T336" s="30"/>
      <c r="V336" s="30"/>
      <c r="W336" s="30"/>
      <c r="X336" s="30"/>
      <c r="Y336" s="30"/>
      <c r="AA336" s="30"/>
      <c r="AB336" s="30"/>
      <c r="AC336" s="30"/>
      <c r="AD336" s="30"/>
    </row>
    <row r="337">
      <c r="A337" s="30"/>
      <c r="Q337" s="30"/>
      <c r="R337" s="30"/>
      <c r="S337" s="30"/>
      <c r="T337" s="30"/>
      <c r="V337" s="30"/>
      <c r="W337" s="30"/>
      <c r="X337" s="30"/>
      <c r="Y337" s="30"/>
      <c r="AA337" s="30"/>
      <c r="AB337" s="30"/>
      <c r="AC337" s="30"/>
      <c r="AD337" s="30"/>
    </row>
    <row r="338">
      <c r="A338" s="30"/>
      <c r="Q338" s="30"/>
      <c r="R338" s="30"/>
      <c r="S338" s="30"/>
      <c r="T338" s="30"/>
      <c r="V338" s="30"/>
      <c r="W338" s="30"/>
      <c r="X338" s="30"/>
      <c r="Y338" s="30"/>
      <c r="AA338" s="30"/>
      <c r="AB338" s="30"/>
      <c r="AC338" s="30"/>
      <c r="AD338" s="30"/>
    </row>
    <row r="339">
      <c r="A339" s="30"/>
      <c r="Q339" s="30"/>
      <c r="R339" s="30"/>
      <c r="S339" s="30"/>
      <c r="T339" s="30"/>
      <c r="V339" s="30"/>
      <c r="W339" s="30"/>
      <c r="X339" s="30"/>
      <c r="Y339" s="30"/>
      <c r="AA339" s="30"/>
      <c r="AB339" s="30"/>
      <c r="AC339" s="30"/>
      <c r="AD339" s="30"/>
    </row>
    <row r="340">
      <c r="A340" s="30"/>
      <c r="Q340" s="30"/>
      <c r="R340" s="30"/>
      <c r="S340" s="30"/>
      <c r="T340" s="30"/>
      <c r="V340" s="30"/>
      <c r="W340" s="30"/>
      <c r="X340" s="30"/>
      <c r="Y340" s="30"/>
      <c r="AA340" s="30"/>
      <c r="AB340" s="30"/>
      <c r="AC340" s="30"/>
      <c r="AD340" s="30"/>
    </row>
    <row r="341">
      <c r="A341" s="30"/>
      <c r="Q341" s="30"/>
      <c r="R341" s="30"/>
      <c r="S341" s="30"/>
      <c r="T341" s="30"/>
      <c r="V341" s="30"/>
      <c r="W341" s="30"/>
      <c r="X341" s="30"/>
      <c r="Y341" s="30"/>
      <c r="AA341" s="30"/>
      <c r="AB341" s="30"/>
      <c r="AC341" s="30"/>
      <c r="AD341" s="30"/>
    </row>
    <row r="342">
      <c r="A342" s="30"/>
      <c r="Q342" s="30"/>
      <c r="R342" s="30"/>
      <c r="S342" s="30"/>
      <c r="T342" s="30"/>
      <c r="V342" s="30"/>
      <c r="W342" s="30"/>
      <c r="X342" s="30"/>
      <c r="Y342" s="30"/>
      <c r="AA342" s="30"/>
      <c r="AB342" s="30"/>
      <c r="AC342" s="30"/>
      <c r="AD342" s="30"/>
    </row>
    <row r="343">
      <c r="A343" s="30"/>
      <c r="Q343" s="30"/>
      <c r="R343" s="30"/>
      <c r="S343" s="30"/>
      <c r="T343" s="30"/>
      <c r="V343" s="30"/>
      <c r="W343" s="30"/>
      <c r="X343" s="30"/>
      <c r="Y343" s="30"/>
      <c r="AA343" s="30"/>
      <c r="AB343" s="30"/>
      <c r="AC343" s="30"/>
      <c r="AD343" s="30"/>
    </row>
    <row r="344">
      <c r="A344" s="30"/>
      <c r="Q344" s="30"/>
      <c r="R344" s="30"/>
      <c r="S344" s="30"/>
      <c r="T344" s="30"/>
      <c r="V344" s="30"/>
      <c r="W344" s="30"/>
      <c r="X344" s="30"/>
      <c r="Y344" s="30"/>
      <c r="AA344" s="30"/>
      <c r="AB344" s="30"/>
      <c r="AC344" s="30"/>
      <c r="AD344" s="30"/>
    </row>
    <row r="345">
      <c r="A345" s="30"/>
      <c r="Q345" s="30"/>
      <c r="R345" s="30"/>
      <c r="S345" s="30"/>
      <c r="T345" s="30"/>
      <c r="V345" s="30"/>
      <c r="W345" s="30"/>
      <c r="X345" s="30"/>
      <c r="Y345" s="30"/>
      <c r="AA345" s="30"/>
      <c r="AB345" s="30"/>
      <c r="AC345" s="30"/>
      <c r="AD345" s="30"/>
    </row>
    <row r="346">
      <c r="A346" s="30"/>
      <c r="Q346" s="30"/>
      <c r="R346" s="30"/>
      <c r="S346" s="30"/>
      <c r="T346" s="30"/>
      <c r="V346" s="30"/>
      <c r="W346" s="30"/>
      <c r="X346" s="30"/>
      <c r="Y346" s="30"/>
      <c r="AA346" s="30"/>
      <c r="AB346" s="30"/>
      <c r="AC346" s="30"/>
      <c r="AD346" s="30"/>
    </row>
    <row r="347">
      <c r="A347" s="30"/>
      <c r="Q347" s="30"/>
      <c r="R347" s="30"/>
      <c r="S347" s="30"/>
      <c r="T347" s="30"/>
      <c r="V347" s="30"/>
      <c r="W347" s="30"/>
      <c r="X347" s="30"/>
      <c r="Y347" s="30"/>
      <c r="AA347" s="30"/>
      <c r="AB347" s="30"/>
      <c r="AC347" s="30"/>
      <c r="AD347" s="30"/>
    </row>
    <row r="348">
      <c r="A348" s="30"/>
      <c r="Q348" s="30"/>
      <c r="R348" s="30"/>
      <c r="S348" s="30"/>
      <c r="T348" s="30"/>
      <c r="V348" s="30"/>
      <c r="W348" s="30"/>
      <c r="X348" s="30"/>
      <c r="Y348" s="30"/>
      <c r="AA348" s="30"/>
      <c r="AB348" s="30"/>
      <c r="AC348" s="30"/>
      <c r="AD348" s="30"/>
    </row>
    <row r="349">
      <c r="A349" s="30"/>
      <c r="Q349" s="30"/>
      <c r="R349" s="30"/>
      <c r="S349" s="30"/>
      <c r="T349" s="30"/>
      <c r="V349" s="30"/>
      <c r="W349" s="30"/>
      <c r="X349" s="30"/>
      <c r="Y349" s="30"/>
      <c r="AA349" s="30"/>
      <c r="AB349" s="30"/>
      <c r="AC349" s="30"/>
      <c r="AD349" s="30"/>
    </row>
    <row r="350">
      <c r="A350" s="30"/>
      <c r="Q350" s="30"/>
      <c r="R350" s="30"/>
      <c r="S350" s="30"/>
      <c r="T350" s="30"/>
      <c r="V350" s="30"/>
      <c r="W350" s="30"/>
      <c r="X350" s="30"/>
      <c r="Y350" s="30"/>
      <c r="AA350" s="30"/>
      <c r="AB350" s="30"/>
      <c r="AC350" s="30"/>
      <c r="AD350" s="30"/>
    </row>
    <row r="351">
      <c r="A351" s="30"/>
      <c r="Q351" s="30"/>
      <c r="R351" s="30"/>
      <c r="S351" s="30"/>
      <c r="T351" s="30"/>
      <c r="V351" s="30"/>
      <c r="W351" s="30"/>
      <c r="X351" s="30"/>
      <c r="Y351" s="30"/>
      <c r="AA351" s="30"/>
      <c r="AB351" s="30"/>
      <c r="AC351" s="30"/>
      <c r="AD351" s="30"/>
    </row>
    <row r="352">
      <c r="A352" s="30"/>
      <c r="Q352" s="30"/>
      <c r="R352" s="30"/>
      <c r="S352" s="30"/>
      <c r="T352" s="30"/>
      <c r="V352" s="30"/>
      <c r="W352" s="30"/>
      <c r="X352" s="30"/>
      <c r="Y352" s="30"/>
      <c r="AA352" s="30"/>
      <c r="AB352" s="30"/>
      <c r="AC352" s="30"/>
      <c r="AD352" s="30"/>
    </row>
    <row r="353">
      <c r="A353" s="30"/>
      <c r="Q353" s="30"/>
      <c r="R353" s="30"/>
      <c r="S353" s="30"/>
      <c r="T353" s="30"/>
      <c r="V353" s="30"/>
      <c r="W353" s="30"/>
      <c r="X353" s="30"/>
      <c r="Y353" s="30"/>
      <c r="AA353" s="30"/>
      <c r="AB353" s="30"/>
      <c r="AC353" s="30"/>
      <c r="AD353" s="30"/>
    </row>
    <row r="354">
      <c r="A354" s="30"/>
      <c r="Q354" s="30"/>
      <c r="R354" s="30"/>
      <c r="S354" s="30"/>
      <c r="T354" s="30"/>
      <c r="V354" s="30"/>
      <c r="W354" s="30"/>
      <c r="X354" s="30"/>
      <c r="Y354" s="30"/>
      <c r="AA354" s="30"/>
      <c r="AB354" s="30"/>
      <c r="AC354" s="30"/>
      <c r="AD354" s="30"/>
    </row>
    <row r="355">
      <c r="A355" s="30"/>
      <c r="Q355" s="30"/>
      <c r="R355" s="30"/>
      <c r="S355" s="30"/>
      <c r="T355" s="30"/>
      <c r="V355" s="30"/>
      <c r="W355" s="30"/>
      <c r="X355" s="30"/>
      <c r="Y355" s="30"/>
      <c r="AA355" s="30"/>
      <c r="AB355" s="30"/>
      <c r="AC355" s="30"/>
      <c r="AD355" s="30"/>
    </row>
    <row r="356">
      <c r="A356" s="30"/>
      <c r="Q356" s="30"/>
      <c r="R356" s="30"/>
      <c r="S356" s="30"/>
      <c r="T356" s="30"/>
      <c r="V356" s="30"/>
      <c r="W356" s="30"/>
      <c r="X356" s="30"/>
      <c r="Y356" s="30"/>
      <c r="AA356" s="30"/>
      <c r="AB356" s="30"/>
      <c r="AC356" s="30"/>
      <c r="AD356" s="30"/>
    </row>
    <row r="357">
      <c r="A357" s="30"/>
      <c r="Q357" s="30"/>
      <c r="R357" s="30"/>
      <c r="S357" s="30"/>
      <c r="T357" s="30"/>
      <c r="V357" s="30"/>
      <c r="W357" s="30"/>
      <c r="X357" s="30"/>
      <c r="Y357" s="30"/>
      <c r="AA357" s="30"/>
      <c r="AB357" s="30"/>
      <c r="AC357" s="30"/>
      <c r="AD357" s="30"/>
    </row>
    <row r="358">
      <c r="A358" s="30"/>
      <c r="Q358" s="30"/>
      <c r="R358" s="30"/>
      <c r="S358" s="30"/>
      <c r="T358" s="30"/>
      <c r="V358" s="30"/>
      <c r="W358" s="30"/>
      <c r="X358" s="30"/>
      <c r="Y358" s="30"/>
      <c r="AA358" s="30"/>
      <c r="AB358" s="30"/>
      <c r="AC358" s="30"/>
      <c r="AD358" s="30"/>
    </row>
    <row r="359">
      <c r="A359" s="30"/>
      <c r="Q359" s="30"/>
      <c r="R359" s="30"/>
      <c r="S359" s="30"/>
      <c r="T359" s="30"/>
      <c r="V359" s="30"/>
      <c r="W359" s="30"/>
      <c r="X359" s="30"/>
      <c r="Y359" s="30"/>
      <c r="AA359" s="30"/>
      <c r="AB359" s="30"/>
      <c r="AC359" s="30"/>
      <c r="AD359" s="30"/>
    </row>
    <row r="360">
      <c r="A360" s="30"/>
      <c r="Q360" s="30"/>
      <c r="R360" s="30"/>
      <c r="S360" s="30"/>
      <c r="T360" s="30"/>
      <c r="V360" s="30"/>
      <c r="W360" s="30"/>
      <c r="X360" s="30"/>
      <c r="Y360" s="30"/>
      <c r="AA360" s="30"/>
      <c r="AB360" s="30"/>
      <c r="AC360" s="30"/>
      <c r="AD360" s="30"/>
    </row>
    <row r="361">
      <c r="A361" s="30"/>
      <c r="Q361" s="30"/>
      <c r="R361" s="30"/>
      <c r="S361" s="30"/>
      <c r="T361" s="30"/>
      <c r="V361" s="30"/>
      <c r="W361" s="30"/>
      <c r="X361" s="30"/>
      <c r="Y361" s="30"/>
      <c r="AA361" s="30"/>
      <c r="AB361" s="30"/>
      <c r="AC361" s="30"/>
      <c r="AD361" s="30"/>
    </row>
    <row r="362">
      <c r="A362" s="30"/>
      <c r="Q362" s="30"/>
      <c r="R362" s="30"/>
      <c r="S362" s="30"/>
      <c r="T362" s="30"/>
      <c r="V362" s="30"/>
      <c r="W362" s="30"/>
      <c r="X362" s="30"/>
      <c r="Y362" s="30"/>
      <c r="AA362" s="30"/>
      <c r="AB362" s="30"/>
      <c r="AC362" s="30"/>
      <c r="AD362" s="30"/>
    </row>
    <row r="363">
      <c r="A363" s="30"/>
      <c r="Q363" s="30"/>
      <c r="R363" s="30"/>
      <c r="S363" s="30"/>
      <c r="T363" s="30"/>
      <c r="V363" s="30"/>
      <c r="W363" s="30"/>
      <c r="X363" s="30"/>
      <c r="Y363" s="30"/>
      <c r="AA363" s="30"/>
      <c r="AB363" s="30"/>
      <c r="AC363" s="30"/>
      <c r="AD363" s="30"/>
    </row>
    <row r="364">
      <c r="A364" s="30"/>
      <c r="Q364" s="30"/>
      <c r="R364" s="30"/>
      <c r="S364" s="30"/>
      <c r="T364" s="30"/>
      <c r="V364" s="30"/>
      <c r="W364" s="30"/>
      <c r="X364" s="30"/>
      <c r="Y364" s="30"/>
      <c r="AA364" s="30"/>
      <c r="AB364" s="30"/>
      <c r="AC364" s="30"/>
      <c r="AD364" s="30"/>
    </row>
    <row r="365">
      <c r="A365" s="30"/>
      <c r="Q365" s="30"/>
      <c r="R365" s="30"/>
      <c r="S365" s="30"/>
      <c r="T365" s="30"/>
      <c r="V365" s="30"/>
      <c r="W365" s="30"/>
      <c r="X365" s="30"/>
      <c r="Y365" s="30"/>
      <c r="AA365" s="30"/>
      <c r="AB365" s="30"/>
      <c r="AC365" s="30"/>
      <c r="AD365" s="30"/>
    </row>
    <row r="366">
      <c r="A366" s="30"/>
      <c r="Q366" s="30"/>
      <c r="R366" s="30"/>
      <c r="S366" s="30"/>
      <c r="T366" s="30"/>
      <c r="V366" s="30"/>
      <c r="W366" s="30"/>
      <c r="X366" s="30"/>
      <c r="Y366" s="30"/>
      <c r="AA366" s="30"/>
      <c r="AB366" s="30"/>
      <c r="AC366" s="30"/>
      <c r="AD366" s="30"/>
    </row>
    <row r="367">
      <c r="A367" s="30"/>
      <c r="Q367" s="30"/>
      <c r="R367" s="30"/>
      <c r="S367" s="30"/>
      <c r="T367" s="30"/>
      <c r="V367" s="30"/>
      <c r="W367" s="30"/>
      <c r="X367" s="30"/>
      <c r="Y367" s="30"/>
      <c r="AA367" s="30"/>
      <c r="AB367" s="30"/>
      <c r="AC367" s="30"/>
      <c r="AD367" s="30"/>
    </row>
    <row r="368">
      <c r="A368" s="30"/>
      <c r="Q368" s="30"/>
      <c r="R368" s="30"/>
      <c r="S368" s="30"/>
      <c r="T368" s="30"/>
      <c r="V368" s="30"/>
      <c r="W368" s="30"/>
      <c r="X368" s="30"/>
      <c r="Y368" s="30"/>
      <c r="AA368" s="30"/>
      <c r="AB368" s="30"/>
      <c r="AC368" s="30"/>
      <c r="AD368" s="30"/>
    </row>
    <row r="369">
      <c r="A369" s="30"/>
      <c r="Q369" s="30"/>
      <c r="R369" s="30"/>
      <c r="S369" s="30"/>
      <c r="T369" s="30"/>
      <c r="V369" s="30"/>
      <c r="W369" s="30"/>
      <c r="X369" s="30"/>
      <c r="Y369" s="30"/>
      <c r="AA369" s="30"/>
      <c r="AB369" s="30"/>
      <c r="AC369" s="30"/>
      <c r="AD369" s="30"/>
    </row>
    <row r="370">
      <c r="A370" s="30"/>
      <c r="Q370" s="30"/>
      <c r="R370" s="30"/>
      <c r="S370" s="30"/>
      <c r="T370" s="30"/>
      <c r="V370" s="30"/>
      <c r="W370" s="30"/>
      <c r="X370" s="30"/>
      <c r="Y370" s="30"/>
      <c r="AA370" s="30"/>
      <c r="AB370" s="30"/>
      <c r="AC370" s="30"/>
      <c r="AD370" s="30"/>
    </row>
    <row r="371">
      <c r="A371" s="30"/>
      <c r="Q371" s="30"/>
      <c r="R371" s="30"/>
      <c r="S371" s="30"/>
      <c r="T371" s="30"/>
      <c r="V371" s="30"/>
      <c r="W371" s="30"/>
      <c r="X371" s="30"/>
      <c r="Y371" s="30"/>
      <c r="AA371" s="30"/>
      <c r="AB371" s="30"/>
      <c r="AC371" s="30"/>
      <c r="AD371" s="30"/>
    </row>
    <row r="372">
      <c r="A372" s="30"/>
      <c r="Q372" s="30"/>
      <c r="R372" s="30"/>
      <c r="S372" s="30"/>
      <c r="T372" s="30"/>
      <c r="V372" s="30"/>
      <c r="W372" s="30"/>
      <c r="X372" s="30"/>
      <c r="Y372" s="30"/>
      <c r="AA372" s="30"/>
      <c r="AB372" s="30"/>
      <c r="AC372" s="30"/>
      <c r="AD372" s="30"/>
    </row>
    <row r="373">
      <c r="A373" s="30"/>
      <c r="Q373" s="30"/>
      <c r="R373" s="30"/>
      <c r="S373" s="30"/>
      <c r="T373" s="30"/>
      <c r="V373" s="30"/>
      <c r="W373" s="30"/>
      <c r="X373" s="30"/>
      <c r="Y373" s="30"/>
      <c r="AA373" s="30"/>
      <c r="AB373" s="30"/>
      <c r="AC373" s="30"/>
      <c r="AD373" s="30"/>
    </row>
    <row r="374">
      <c r="A374" s="30"/>
      <c r="Q374" s="30"/>
      <c r="R374" s="30"/>
      <c r="S374" s="30"/>
      <c r="T374" s="30"/>
      <c r="V374" s="30"/>
      <c r="W374" s="30"/>
      <c r="X374" s="30"/>
      <c r="Y374" s="30"/>
      <c r="AA374" s="30"/>
      <c r="AB374" s="30"/>
      <c r="AC374" s="30"/>
      <c r="AD374" s="30"/>
    </row>
    <row r="375">
      <c r="A375" s="30"/>
      <c r="Q375" s="30"/>
      <c r="R375" s="30"/>
      <c r="S375" s="30"/>
      <c r="T375" s="30"/>
      <c r="V375" s="30"/>
      <c r="W375" s="30"/>
      <c r="X375" s="30"/>
      <c r="Y375" s="30"/>
      <c r="AA375" s="30"/>
      <c r="AB375" s="30"/>
      <c r="AC375" s="30"/>
      <c r="AD375" s="30"/>
    </row>
    <row r="376">
      <c r="A376" s="30"/>
      <c r="Q376" s="30"/>
      <c r="R376" s="30"/>
      <c r="S376" s="30"/>
      <c r="T376" s="30"/>
      <c r="V376" s="30"/>
      <c r="W376" s="30"/>
      <c r="X376" s="30"/>
      <c r="Y376" s="30"/>
      <c r="AA376" s="30"/>
      <c r="AB376" s="30"/>
      <c r="AC376" s="30"/>
      <c r="AD376" s="30"/>
    </row>
    <row r="377">
      <c r="A377" s="30"/>
      <c r="Q377" s="30"/>
      <c r="R377" s="30"/>
      <c r="S377" s="30"/>
      <c r="T377" s="30"/>
      <c r="V377" s="30"/>
      <c r="W377" s="30"/>
      <c r="X377" s="30"/>
      <c r="Y377" s="30"/>
      <c r="AA377" s="30"/>
      <c r="AB377" s="30"/>
      <c r="AC377" s="30"/>
      <c r="AD377" s="30"/>
    </row>
    <row r="378">
      <c r="A378" s="30"/>
      <c r="Q378" s="30"/>
      <c r="R378" s="30"/>
      <c r="S378" s="30"/>
      <c r="T378" s="30"/>
      <c r="V378" s="30"/>
      <c r="W378" s="30"/>
      <c r="X378" s="30"/>
      <c r="Y378" s="30"/>
      <c r="AA378" s="30"/>
      <c r="AB378" s="30"/>
      <c r="AC378" s="30"/>
      <c r="AD378" s="30"/>
    </row>
    <row r="379">
      <c r="A379" s="30"/>
      <c r="Q379" s="30"/>
      <c r="R379" s="30"/>
      <c r="S379" s="30"/>
      <c r="T379" s="30"/>
      <c r="V379" s="30"/>
      <c r="W379" s="30"/>
      <c r="X379" s="30"/>
      <c r="Y379" s="30"/>
      <c r="AA379" s="30"/>
      <c r="AB379" s="30"/>
      <c r="AC379" s="30"/>
      <c r="AD379" s="30"/>
    </row>
    <row r="380">
      <c r="A380" s="30"/>
      <c r="Q380" s="30"/>
      <c r="R380" s="30"/>
      <c r="S380" s="30"/>
      <c r="T380" s="30"/>
      <c r="V380" s="30"/>
      <c r="W380" s="30"/>
      <c r="X380" s="30"/>
      <c r="Y380" s="30"/>
      <c r="AA380" s="30"/>
      <c r="AB380" s="30"/>
      <c r="AC380" s="30"/>
      <c r="AD380" s="30"/>
    </row>
    <row r="381">
      <c r="A381" s="30"/>
      <c r="Q381" s="30"/>
      <c r="R381" s="30"/>
      <c r="S381" s="30"/>
      <c r="T381" s="30"/>
      <c r="V381" s="30"/>
      <c r="W381" s="30"/>
      <c r="X381" s="30"/>
      <c r="Y381" s="30"/>
      <c r="AA381" s="30"/>
      <c r="AB381" s="30"/>
      <c r="AC381" s="30"/>
      <c r="AD381" s="30"/>
    </row>
    <row r="382">
      <c r="A382" s="30"/>
      <c r="Q382" s="30"/>
      <c r="R382" s="30"/>
      <c r="S382" s="30"/>
      <c r="T382" s="30"/>
      <c r="V382" s="30"/>
      <c r="W382" s="30"/>
      <c r="X382" s="30"/>
      <c r="Y382" s="30"/>
      <c r="AA382" s="30"/>
      <c r="AB382" s="30"/>
      <c r="AC382" s="30"/>
      <c r="AD382" s="30"/>
    </row>
    <row r="383">
      <c r="A383" s="30"/>
      <c r="Q383" s="30"/>
      <c r="R383" s="30"/>
      <c r="S383" s="30"/>
      <c r="T383" s="30"/>
      <c r="V383" s="30"/>
      <c r="W383" s="30"/>
      <c r="X383" s="30"/>
      <c r="Y383" s="30"/>
      <c r="AA383" s="30"/>
      <c r="AB383" s="30"/>
      <c r="AC383" s="30"/>
      <c r="AD383" s="30"/>
    </row>
    <row r="384">
      <c r="A384" s="30"/>
      <c r="Q384" s="30"/>
      <c r="R384" s="30"/>
      <c r="S384" s="30"/>
      <c r="T384" s="30"/>
      <c r="V384" s="30"/>
      <c r="W384" s="30"/>
      <c r="X384" s="30"/>
      <c r="Y384" s="30"/>
      <c r="AA384" s="30"/>
      <c r="AB384" s="30"/>
      <c r="AC384" s="30"/>
      <c r="AD384" s="30"/>
    </row>
    <row r="385">
      <c r="A385" s="30"/>
      <c r="Q385" s="30"/>
      <c r="R385" s="30"/>
      <c r="S385" s="30"/>
      <c r="T385" s="30"/>
      <c r="V385" s="30"/>
      <c r="W385" s="30"/>
      <c r="X385" s="30"/>
      <c r="Y385" s="30"/>
      <c r="AA385" s="30"/>
      <c r="AB385" s="30"/>
      <c r="AC385" s="30"/>
      <c r="AD385" s="30"/>
    </row>
    <row r="386">
      <c r="A386" s="30"/>
      <c r="Q386" s="30"/>
      <c r="R386" s="30"/>
      <c r="S386" s="30"/>
      <c r="T386" s="30"/>
      <c r="V386" s="30"/>
      <c r="W386" s="30"/>
      <c r="X386" s="30"/>
      <c r="Y386" s="30"/>
      <c r="AA386" s="30"/>
      <c r="AB386" s="30"/>
      <c r="AC386" s="30"/>
      <c r="AD386" s="30"/>
    </row>
    <row r="387">
      <c r="A387" s="30"/>
      <c r="Q387" s="30"/>
      <c r="R387" s="30"/>
      <c r="S387" s="30"/>
      <c r="T387" s="30"/>
      <c r="V387" s="30"/>
      <c r="W387" s="30"/>
      <c r="X387" s="30"/>
      <c r="Y387" s="30"/>
      <c r="AA387" s="30"/>
      <c r="AB387" s="30"/>
      <c r="AC387" s="30"/>
      <c r="AD387" s="30"/>
    </row>
    <row r="388">
      <c r="A388" s="30"/>
      <c r="Q388" s="30"/>
      <c r="R388" s="30"/>
      <c r="S388" s="30"/>
      <c r="T388" s="30"/>
      <c r="V388" s="30"/>
      <c r="W388" s="30"/>
      <c r="X388" s="30"/>
      <c r="Y388" s="30"/>
      <c r="AA388" s="30"/>
      <c r="AB388" s="30"/>
      <c r="AC388" s="30"/>
      <c r="AD388" s="30"/>
    </row>
    <row r="389">
      <c r="A389" s="30"/>
      <c r="Q389" s="30"/>
      <c r="R389" s="30"/>
      <c r="S389" s="30"/>
      <c r="T389" s="30"/>
      <c r="V389" s="30"/>
      <c r="W389" s="30"/>
      <c r="X389" s="30"/>
      <c r="Y389" s="30"/>
      <c r="AA389" s="30"/>
      <c r="AB389" s="30"/>
      <c r="AC389" s="30"/>
      <c r="AD389" s="30"/>
    </row>
    <row r="390">
      <c r="A390" s="30"/>
      <c r="Q390" s="30"/>
      <c r="R390" s="30"/>
      <c r="S390" s="30"/>
      <c r="T390" s="30"/>
      <c r="V390" s="30"/>
      <c r="W390" s="30"/>
      <c r="X390" s="30"/>
      <c r="Y390" s="30"/>
      <c r="AA390" s="30"/>
      <c r="AB390" s="30"/>
      <c r="AC390" s="30"/>
      <c r="AD390" s="30"/>
    </row>
    <row r="391">
      <c r="A391" s="30"/>
      <c r="Q391" s="30"/>
      <c r="R391" s="30"/>
      <c r="S391" s="30"/>
      <c r="T391" s="30"/>
      <c r="V391" s="30"/>
      <c r="W391" s="30"/>
      <c r="X391" s="30"/>
      <c r="Y391" s="30"/>
      <c r="AA391" s="30"/>
      <c r="AB391" s="30"/>
      <c r="AC391" s="30"/>
      <c r="AD391" s="30"/>
    </row>
    <row r="392">
      <c r="A392" s="30"/>
      <c r="Q392" s="30"/>
      <c r="R392" s="30"/>
      <c r="S392" s="30"/>
      <c r="T392" s="30"/>
      <c r="V392" s="30"/>
      <c r="W392" s="30"/>
      <c r="X392" s="30"/>
      <c r="Y392" s="30"/>
      <c r="AA392" s="30"/>
      <c r="AB392" s="30"/>
      <c r="AC392" s="30"/>
      <c r="AD392" s="30"/>
    </row>
    <row r="393">
      <c r="A393" s="30"/>
      <c r="Q393" s="30"/>
      <c r="R393" s="30"/>
      <c r="S393" s="30"/>
      <c r="T393" s="30"/>
      <c r="V393" s="30"/>
      <c r="W393" s="30"/>
      <c r="X393" s="30"/>
      <c r="Y393" s="30"/>
      <c r="AA393" s="30"/>
      <c r="AB393" s="30"/>
      <c r="AC393" s="30"/>
      <c r="AD393" s="30"/>
    </row>
    <row r="394">
      <c r="A394" s="30"/>
      <c r="Q394" s="30"/>
      <c r="R394" s="30"/>
      <c r="S394" s="30"/>
      <c r="T394" s="30"/>
      <c r="V394" s="30"/>
      <c r="W394" s="30"/>
      <c r="X394" s="30"/>
      <c r="Y394" s="30"/>
      <c r="AA394" s="30"/>
      <c r="AB394" s="30"/>
      <c r="AC394" s="30"/>
      <c r="AD394" s="30"/>
    </row>
    <row r="395">
      <c r="A395" s="30"/>
      <c r="Q395" s="30"/>
      <c r="R395" s="30"/>
      <c r="S395" s="30"/>
      <c r="T395" s="30"/>
      <c r="V395" s="30"/>
      <c r="W395" s="30"/>
      <c r="X395" s="30"/>
      <c r="Y395" s="30"/>
      <c r="AA395" s="30"/>
      <c r="AB395" s="30"/>
      <c r="AC395" s="30"/>
      <c r="AD395" s="30"/>
    </row>
    <row r="396">
      <c r="A396" s="30"/>
      <c r="Q396" s="30"/>
      <c r="R396" s="30"/>
      <c r="S396" s="30"/>
      <c r="T396" s="30"/>
      <c r="V396" s="30"/>
      <c r="W396" s="30"/>
      <c r="X396" s="30"/>
      <c r="Y396" s="30"/>
      <c r="AA396" s="30"/>
      <c r="AB396" s="30"/>
      <c r="AC396" s="30"/>
      <c r="AD396" s="30"/>
    </row>
    <row r="397">
      <c r="A397" s="30"/>
      <c r="Q397" s="30"/>
      <c r="R397" s="30"/>
      <c r="S397" s="30"/>
      <c r="T397" s="30"/>
      <c r="V397" s="30"/>
      <c r="W397" s="30"/>
      <c r="X397" s="30"/>
      <c r="Y397" s="30"/>
      <c r="AA397" s="30"/>
      <c r="AB397" s="30"/>
      <c r="AC397" s="30"/>
      <c r="AD397" s="30"/>
    </row>
    <row r="398">
      <c r="A398" s="30"/>
      <c r="Q398" s="30"/>
      <c r="R398" s="30"/>
      <c r="S398" s="30"/>
      <c r="T398" s="30"/>
      <c r="V398" s="30"/>
      <c r="W398" s="30"/>
      <c r="X398" s="30"/>
      <c r="Y398" s="30"/>
      <c r="AA398" s="30"/>
      <c r="AB398" s="30"/>
      <c r="AC398" s="30"/>
      <c r="AD398" s="30"/>
    </row>
    <row r="399">
      <c r="A399" s="30"/>
      <c r="Q399" s="30"/>
      <c r="R399" s="30"/>
      <c r="S399" s="30"/>
      <c r="T399" s="30"/>
      <c r="V399" s="30"/>
      <c r="W399" s="30"/>
      <c r="X399" s="30"/>
      <c r="Y399" s="30"/>
      <c r="AA399" s="30"/>
      <c r="AB399" s="30"/>
      <c r="AC399" s="30"/>
      <c r="AD399" s="30"/>
    </row>
    <row r="400">
      <c r="A400" s="30"/>
      <c r="Q400" s="30"/>
      <c r="R400" s="30"/>
      <c r="S400" s="30"/>
      <c r="T400" s="30"/>
      <c r="V400" s="30"/>
      <c r="W400" s="30"/>
      <c r="X400" s="30"/>
      <c r="Y400" s="30"/>
      <c r="AA400" s="30"/>
      <c r="AB400" s="30"/>
      <c r="AC400" s="30"/>
      <c r="AD400" s="30"/>
    </row>
    <row r="401">
      <c r="A401" s="30"/>
      <c r="Q401" s="30"/>
      <c r="R401" s="30"/>
      <c r="S401" s="30"/>
      <c r="T401" s="30"/>
      <c r="V401" s="30"/>
      <c r="W401" s="30"/>
      <c r="X401" s="30"/>
      <c r="Y401" s="30"/>
      <c r="AA401" s="30"/>
      <c r="AB401" s="30"/>
      <c r="AC401" s="30"/>
      <c r="AD401" s="30"/>
    </row>
    <row r="402">
      <c r="A402" s="30"/>
      <c r="Q402" s="30"/>
      <c r="R402" s="30"/>
      <c r="S402" s="30"/>
      <c r="T402" s="30"/>
      <c r="V402" s="30"/>
      <c r="W402" s="30"/>
      <c r="X402" s="30"/>
      <c r="Y402" s="30"/>
      <c r="AA402" s="30"/>
      <c r="AB402" s="30"/>
      <c r="AC402" s="30"/>
      <c r="AD402" s="30"/>
    </row>
    <row r="403">
      <c r="A403" s="30"/>
      <c r="Q403" s="30"/>
      <c r="R403" s="30"/>
      <c r="S403" s="30"/>
      <c r="T403" s="30"/>
      <c r="V403" s="30"/>
      <c r="W403" s="30"/>
      <c r="X403" s="30"/>
      <c r="Y403" s="30"/>
      <c r="AA403" s="30"/>
      <c r="AB403" s="30"/>
      <c r="AC403" s="30"/>
      <c r="AD403" s="30"/>
    </row>
    <row r="404">
      <c r="A404" s="30"/>
      <c r="Q404" s="30"/>
      <c r="R404" s="30"/>
      <c r="S404" s="30"/>
      <c r="T404" s="30"/>
      <c r="V404" s="30"/>
      <c r="W404" s="30"/>
      <c r="X404" s="30"/>
      <c r="Y404" s="30"/>
      <c r="AA404" s="30"/>
      <c r="AB404" s="30"/>
      <c r="AC404" s="30"/>
      <c r="AD404" s="30"/>
    </row>
    <row r="405">
      <c r="A405" s="30"/>
      <c r="Q405" s="30"/>
      <c r="R405" s="30"/>
      <c r="S405" s="30"/>
      <c r="T405" s="30"/>
      <c r="V405" s="30"/>
      <c r="W405" s="30"/>
      <c r="X405" s="30"/>
      <c r="Y405" s="30"/>
      <c r="AA405" s="30"/>
      <c r="AB405" s="30"/>
      <c r="AC405" s="30"/>
      <c r="AD405" s="30"/>
    </row>
    <row r="406">
      <c r="A406" s="30"/>
      <c r="Q406" s="30"/>
      <c r="R406" s="30"/>
      <c r="S406" s="30"/>
      <c r="T406" s="30"/>
      <c r="V406" s="30"/>
      <c r="W406" s="30"/>
      <c r="X406" s="30"/>
      <c r="Y406" s="30"/>
      <c r="AA406" s="30"/>
      <c r="AB406" s="30"/>
      <c r="AC406" s="30"/>
      <c r="AD406" s="30"/>
    </row>
    <row r="407">
      <c r="A407" s="30"/>
      <c r="Q407" s="30"/>
      <c r="R407" s="30"/>
      <c r="S407" s="30"/>
      <c r="T407" s="30"/>
      <c r="V407" s="30"/>
      <c r="W407" s="30"/>
      <c r="X407" s="30"/>
      <c r="Y407" s="30"/>
      <c r="AA407" s="30"/>
      <c r="AB407" s="30"/>
      <c r="AC407" s="30"/>
      <c r="AD407" s="30"/>
    </row>
    <row r="408">
      <c r="A408" s="30"/>
      <c r="Q408" s="30"/>
      <c r="R408" s="30"/>
      <c r="S408" s="30"/>
      <c r="T408" s="30"/>
      <c r="V408" s="30"/>
      <c r="W408" s="30"/>
      <c r="X408" s="30"/>
      <c r="Y408" s="30"/>
      <c r="AA408" s="30"/>
      <c r="AB408" s="30"/>
      <c r="AC408" s="30"/>
      <c r="AD408" s="30"/>
    </row>
    <row r="409">
      <c r="A409" s="30"/>
      <c r="Q409" s="30"/>
      <c r="R409" s="30"/>
      <c r="S409" s="30"/>
      <c r="T409" s="30"/>
      <c r="V409" s="30"/>
      <c r="W409" s="30"/>
      <c r="X409" s="30"/>
      <c r="Y409" s="30"/>
      <c r="AA409" s="30"/>
      <c r="AB409" s="30"/>
      <c r="AC409" s="30"/>
      <c r="AD409" s="30"/>
    </row>
    <row r="410">
      <c r="A410" s="30"/>
      <c r="Q410" s="30"/>
      <c r="R410" s="30"/>
      <c r="S410" s="30"/>
      <c r="T410" s="30"/>
      <c r="V410" s="30"/>
      <c r="W410" s="30"/>
      <c r="X410" s="30"/>
      <c r="Y410" s="30"/>
      <c r="AA410" s="30"/>
      <c r="AB410" s="30"/>
      <c r="AC410" s="30"/>
      <c r="AD410" s="30"/>
    </row>
    <row r="411">
      <c r="A411" s="30"/>
      <c r="Q411" s="30"/>
      <c r="R411" s="30"/>
      <c r="S411" s="30"/>
      <c r="T411" s="30"/>
      <c r="V411" s="30"/>
      <c r="W411" s="30"/>
      <c r="X411" s="30"/>
      <c r="Y411" s="30"/>
      <c r="AA411" s="30"/>
      <c r="AB411" s="30"/>
      <c r="AC411" s="30"/>
      <c r="AD411" s="30"/>
    </row>
    <row r="412">
      <c r="A412" s="30"/>
      <c r="Q412" s="30"/>
      <c r="R412" s="30"/>
      <c r="S412" s="30"/>
      <c r="T412" s="30"/>
      <c r="V412" s="30"/>
      <c r="W412" s="30"/>
      <c r="X412" s="30"/>
      <c r="Y412" s="30"/>
      <c r="AA412" s="30"/>
      <c r="AB412" s="30"/>
      <c r="AC412" s="30"/>
      <c r="AD412" s="30"/>
    </row>
    <row r="413">
      <c r="A413" s="30"/>
      <c r="Q413" s="30"/>
      <c r="R413" s="30"/>
      <c r="S413" s="30"/>
      <c r="T413" s="30"/>
      <c r="V413" s="30"/>
      <c r="W413" s="30"/>
      <c r="X413" s="30"/>
      <c r="Y413" s="30"/>
      <c r="AA413" s="30"/>
      <c r="AB413" s="30"/>
      <c r="AC413" s="30"/>
      <c r="AD413" s="30"/>
    </row>
    <row r="414">
      <c r="A414" s="30"/>
      <c r="Q414" s="30"/>
      <c r="R414" s="30"/>
      <c r="S414" s="30"/>
      <c r="T414" s="30"/>
      <c r="V414" s="30"/>
      <c r="W414" s="30"/>
      <c r="X414" s="30"/>
      <c r="Y414" s="30"/>
      <c r="AA414" s="30"/>
      <c r="AB414" s="30"/>
      <c r="AC414" s="30"/>
      <c r="AD414" s="30"/>
    </row>
    <row r="415">
      <c r="A415" s="30"/>
      <c r="Q415" s="30"/>
      <c r="R415" s="30"/>
      <c r="S415" s="30"/>
      <c r="T415" s="30"/>
      <c r="V415" s="30"/>
      <c r="W415" s="30"/>
      <c r="X415" s="30"/>
      <c r="Y415" s="30"/>
      <c r="AA415" s="30"/>
      <c r="AB415" s="30"/>
      <c r="AC415" s="30"/>
      <c r="AD415" s="30"/>
    </row>
    <row r="416">
      <c r="A416" s="30"/>
      <c r="Q416" s="30"/>
      <c r="R416" s="30"/>
      <c r="S416" s="30"/>
      <c r="T416" s="30"/>
      <c r="V416" s="30"/>
      <c r="W416" s="30"/>
      <c r="X416" s="30"/>
      <c r="Y416" s="30"/>
      <c r="AA416" s="30"/>
      <c r="AB416" s="30"/>
      <c r="AC416" s="30"/>
      <c r="AD416" s="30"/>
    </row>
    <row r="417">
      <c r="A417" s="30"/>
      <c r="Q417" s="30"/>
      <c r="R417" s="30"/>
      <c r="S417" s="30"/>
      <c r="T417" s="30"/>
      <c r="V417" s="30"/>
      <c r="W417" s="30"/>
      <c r="X417" s="30"/>
      <c r="Y417" s="30"/>
      <c r="AA417" s="30"/>
      <c r="AB417" s="30"/>
      <c r="AC417" s="30"/>
      <c r="AD417" s="30"/>
    </row>
    <row r="418">
      <c r="A418" s="30"/>
      <c r="Q418" s="30"/>
      <c r="R418" s="30"/>
      <c r="S418" s="30"/>
      <c r="T418" s="30"/>
      <c r="V418" s="30"/>
      <c r="W418" s="30"/>
      <c r="X418" s="30"/>
      <c r="Y418" s="30"/>
      <c r="AA418" s="30"/>
      <c r="AB418" s="30"/>
      <c r="AC418" s="30"/>
      <c r="AD418" s="30"/>
    </row>
    <row r="419">
      <c r="A419" s="30"/>
      <c r="Q419" s="30"/>
      <c r="R419" s="30"/>
      <c r="S419" s="30"/>
      <c r="T419" s="30"/>
      <c r="V419" s="30"/>
      <c r="W419" s="30"/>
      <c r="X419" s="30"/>
      <c r="Y419" s="30"/>
      <c r="AA419" s="30"/>
      <c r="AB419" s="30"/>
      <c r="AC419" s="30"/>
      <c r="AD419" s="30"/>
    </row>
    <row r="420">
      <c r="A420" s="30"/>
      <c r="Q420" s="30"/>
      <c r="R420" s="30"/>
      <c r="S420" s="30"/>
      <c r="T420" s="30"/>
      <c r="V420" s="30"/>
      <c r="W420" s="30"/>
      <c r="X420" s="30"/>
      <c r="Y420" s="30"/>
      <c r="AA420" s="30"/>
      <c r="AB420" s="30"/>
      <c r="AC420" s="30"/>
      <c r="AD420" s="30"/>
    </row>
    <row r="421">
      <c r="A421" s="30"/>
      <c r="Q421" s="30"/>
      <c r="R421" s="30"/>
      <c r="S421" s="30"/>
      <c r="T421" s="30"/>
      <c r="V421" s="30"/>
      <c r="W421" s="30"/>
      <c r="X421" s="30"/>
      <c r="Y421" s="30"/>
      <c r="AA421" s="30"/>
      <c r="AB421" s="30"/>
      <c r="AC421" s="30"/>
      <c r="AD421" s="30"/>
    </row>
    <row r="422">
      <c r="A422" s="30"/>
      <c r="Q422" s="30"/>
      <c r="R422" s="30"/>
      <c r="S422" s="30"/>
      <c r="T422" s="30"/>
      <c r="V422" s="30"/>
      <c r="W422" s="30"/>
      <c r="X422" s="30"/>
      <c r="Y422" s="30"/>
      <c r="AA422" s="30"/>
      <c r="AB422" s="30"/>
      <c r="AC422" s="30"/>
      <c r="AD422" s="30"/>
    </row>
    <row r="423">
      <c r="A423" s="30"/>
      <c r="Q423" s="30"/>
      <c r="R423" s="30"/>
      <c r="S423" s="30"/>
      <c r="T423" s="30"/>
      <c r="V423" s="30"/>
      <c r="W423" s="30"/>
      <c r="X423" s="30"/>
      <c r="Y423" s="30"/>
      <c r="AA423" s="30"/>
      <c r="AB423" s="30"/>
      <c r="AC423" s="30"/>
      <c r="AD423" s="30"/>
    </row>
    <row r="424">
      <c r="A424" s="30"/>
      <c r="Q424" s="30"/>
      <c r="R424" s="30"/>
      <c r="S424" s="30"/>
      <c r="T424" s="30"/>
      <c r="V424" s="30"/>
      <c r="W424" s="30"/>
      <c r="X424" s="30"/>
      <c r="Y424" s="30"/>
      <c r="AA424" s="30"/>
      <c r="AB424" s="30"/>
      <c r="AC424" s="30"/>
      <c r="AD424" s="30"/>
    </row>
    <row r="425">
      <c r="A425" s="30"/>
      <c r="Q425" s="30"/>
      <c r="R425" s="30"/>
      <c r="S425" s="30"/>
      <c r="T425" s="30"/>
      <c r="V425" s="30"/>
      <c r="W425" s="30"/>
      <c r="X425" s="30"/>
      <c r="Y425" s="30"/>
      <c r="AA425" s="30"/>
      <c r="AB425" s="30"/>
      <c r="AC425" s="30"/>
      <c r="AD425" s="30"/>
    </row>
    <row r="426">
      <c r="A426" s="30"/>
      <c r="Q426" s="30"/>
      <c r="R426" s="30"/>
      <c r="S426" s="30"/>
      <c r="T426" s="30"/>
      <c r="V426" s="30"/>
      <c r="W426" s="30"/>
      <c r="X426" s="30"/>
      <c r="Y426" s="30"/>
      <c r="AA426" s="30"/>
      <c r="AB426" s="30"/>
      <c r="AC426" s="30"/>
      <c r="AD426" s="30"/>
    </row>
    <row r="427">
      <c r="A427" s="30"/>
      <c r="Q427" s="30"/>
      <c r="R427" s="30"/>
      <c r="S427" s="30"/>
      <c r="T427" s="30"/>
      <c r="V427" s="30"/>
      <c r="W427" s="30"/>
      <c r="X427" s="30"/>
      <c r="Y427" s="30"/>
      <c r="AA427" s="30"/>
      <c r="AB427" s="30"/>
      <c r="AC427" s="30"/>
      <c r="AD427" s="30"/>
    </row>
    <row r="428">
      <c r="A428" s="30"/>
      <c r="Q428" s="30"/>
      <c r="R428" s="30"/>
      <c r="S428" s="30"/>
      <c r="T428" s="30"/>
      <c r="V428" s="30"/>
      <c r="W428" s="30"/>
      <c r="X428" s="30"/>
      <c r="Y428" s="30"/>
      <c r="AA428" s="30"/>
      <c r="AB428" s="30"/>
      <c r="AC428" s="30"/>
      <c r="AD428" s="30"/>
    </row>
    <row r="429">
      <c r="A429" s="30"/>
      <c r="Q429" s="30"/>
      <c r="R429" s="30"/>
      <c r="S429" s="30"/>
      <c r="T429" s="30"/>
      <c r="V429" s="30"/>
      <c r="W429" s="30"/>
      <c r="X429" s="30"/>
      <c r="Y429" s="30"/>
      <c r="AA429" s="30"/>
      <c r="AB429" s="30"/>
      <c r="AC429" s="30"/>
      <c r="AD429" s="30"/>
    </row>
    <row r="430">
      <c r="A430" s="30"/>
      <c r="Q430" s="30"/>
      <c r="R430" s="30"/>
      <c r="S430" s="30"/>
      <c r="T430" s="30"/>
      <c r="V430" s="30"/>
      <c r="W430" s="30"/>
      <c r="X430" s="30"/>
      <c r="Y430" s="30"/>
      <c r="AA430" s="30"/>
      <c r="AB430" s="30"/>
      <c r="AC430" s="30"/>
      <c r="AD430" s="30"/>
    </row>
    <row r="431">
      <c r="A431" s="30"/>
      <c r="Q431" s="30"/>
      <c r="R431" s="30"/>
      <c r="S431" s="30"/>
      <c r="T431" s="30"/>
      <c r="V431" s="30"/>
      <c r="W431" s="30"/>
      <c r="X431" s="30"/>
      <c r="Y431" s="30"/>
      <c r="AA431" s="30"/>
      <c r="AB431" s="30"/>
      <c r="AC431" s="30"/>
      <c r="AD431" s="30"/>
    </row>
    <row r="432">
      <c r="A432" s="30"/>
      <c r="Q432" s="30"/>
      <c r="R432" s="30"/>
      <c r="S432" s="30"/>
      <c r="T432" s="30"/>
      <c r="V432" s="30"/>
      <c r="W432" s="30"/>
      <c r="X432" s="30"/>
      <c r="Y432" s="30"/>
      <c r="AA432" s="30"/>
      <c r="AB432" s="30"/>
      <c r="AC432" s="30"/>
      <c r="AD432" s="30"/>
    </row>
    <row r="433">
      <c r="A433" s="30"/>
      <c r="Q433" s="30"/>
      <c r="R433" s="30"/>
      <c r="S433" s="30"/>
      <c r="T433" s="30"/>
      <c r="V433" s="30"/>
      <c r="W433" s="30"/>
      <c r="X433" s="30"/>
      <c r="Y433" s="30"/>
      <c r="AA433" s="30"/>
      <c r="AB433" s="30"/>
      <c r="AC433" s="30"/>
      <c r="AD433" s="30"/>
    </row>
    <row r="434">
      <c r="A434" s="30"/>
      <c r="Q434" s="30"/>
      <c r="R434" s="30"/>
      <c r="S434" s="30"/>
      <c r="T434" s="30"/>
      <c r="V434" s="30"/>
      <c r="W434" s="30"/>
      <c r="X434" s="30"/>
      <c r="Y434" s="30"/>
      <c r="AA434" s="30"/>
      <c r="AB434" s="30"/>
      <c r="AC434" s="30"/>
      <c r="AD434" s="30"/>
    </row>
    <row r="435">
      <c r="A435" s="30"/>
      <c r="Q435" s="30"/>
      <c r="R435" s="30"/>
      <c r="S435" s="30"/>
      <c r="T435" s="30"/>
      <c r="V435" s="30"/>
      <c r="W435" s="30"/>
      <c r="X435" s="30"/>
      <c r="Y435" s="30"/>
      <c r="AA435" s="30"/>
      <c r="AB435" s="30"/>
      <c r="AC435" s="30"/>
      <c r="AD435" s="30"/>
    </row>
    <row r="436">
      <c r="A436" s="30"/>
      <c r="Q436" s="30"/>
      <c r="R436" s="30"/>
      <c r="S436" s="30"/>
      <c r="T436" s="30"/>
      <c r="V436" s="30"/>
      <c r="W436" s="30"/>
      <c r="X436" s="30"/>
      <c r="Y436" s="30"/>
      <c r="AA436" s="30"/>
      <c r="AB436" s="30"/>
      <c r="AC436" s="30"/>
      <c r="AD436" s="30"/>
    </row>
    <row r="437">
      <c r="A437" s="30"/>
      <c r="Q437" s="30"/>
      <c r="R437" s="30"/>
      <c r="S437" s="30"/>
      <c r="T437" s="30"/>
      <c r="V437" s="30"/>
      <c r="W437" s="30"/>
      <c r="X437" s="30"/>
      <c r="Y437" s="30"/>
      <c r="AA437" s="30"/>
      <c r="AB437" s="30"/>
      <c r="AC437" s="30"/>
      <c r="AD437" s="30"/>
    </row>
    <row r="438">
      <c r="A438" s="30"/>
      <c r="Q438" s="30"/>
      <c r="R438" s="30"/>
      <c r="S438" s="30"/>
      <c r="T438" s="30"/>
      <c r="V438" s="30"/>
      <c r="W438" s="30"/>
      <c r="X438" s="30"/>
      <c r="Y438" s="30"/>
      <c r="AA438" s="30"/>
      <c r="AB438" s="30"/>
      <c r="AC438" s="30"/>
      <c r="AD438" s="30"/>
    </row>
    <row r="439">
      <c r="A439" s="30"/>
      <c r="Q439" s="30"/>
      <c r="R439" s="30"/>
      <c r="S439" s="30"/>
      <c r="T439" s="30"/>
      <c r="V439" s="30"/>
      <c r="W439" s="30"/>
      <c r="X439" s="30"/>
      <c r="Y439" s="30"/>
      <c r="AA439" s="30"/>
      <c r="AB439" s="30"/>
      <c r="AC439" s="30"/>
      <c r="AD439" s="30"/>
    </row>
    <row r="440">
      <c r="A440" s="30"/>
      <c r="Q440" s="30"/>
      <c r="R440" s="30"/>
      <c r="S440" s="30"/>
      <c r="T440" s="30"/>
      <c r="V440" s="30"/>
      <c r="W440" s="30"/>
      <c r="X440" s="30"/>
      <c r="Y440" s="30"/>
      <c r="AA440" s="30"/>
      <c r="AB440" s="30"/>
      <c r="AC440" s="30"/>
      <c r="AD440" s="30"/>
    </row>
    <row r="441">
      <c r="A441" s="30"/>
      <c r="Q441" s="30"/>
      <c r="R441" s="30"/>
      <c r="S441" s="30"/>
      <c r="T441" s="30"/>
      <c r="V441" s="30"/>
      <c r="W441" s="30"/>
      <c r="X441" s="30"/>
      <c r="Y441" s="30"/>
      <c r="AA441" s="30"/>
      <c r="AB441" s="30"/>
      <c r="AC441" s="30"/>
      <c r="AD441" s="30"/>
    </row>
    <row r="442">
      <c r="A442" s="30"/>
      <c r="Q442" s="30"/>
      <c r="R442" s="30"/>
      <c r="S442" s="30"/>
      <c r="T442" s="30"/>
      <c r="V442" s="30"/>
      <c r="W442" s="30"/>
      <c r="X442" s="30"/>
      <c r="Y442" s="30"/>
      <c r="AA442" s="30"/>
      <c r="AB442" s="30"/>
      <c r="AC442" s="30"/>
      <c r="AD442" s="30"/>
    </row>
    <row r="443">
      <c r="A443" s="30"/>
      <c r="Q443" s="30"/>
      <c r="R443" s="30"/>
      <c r="S443" s="30"/>
      <c r="T443" s="30"/>
      <c r="V443" s="30"/>
      <c r="W443" s="30"/>
      <c r="X443" s="30"/>
      <c r="Y443" s="30"/>
      <c r="AA443" s="30"/>
      <c r="AB443" s="30"/>
      <c r="AC443" s="30"/>
      <c r="AD443" s="30"/>
    </row>
    <row r="444">
      <c r="A444" s="30"/>
      <c r="Q444" s="30"/>
      <c r="R444" s="30"/>
      <c r="S444" s="30"/>
      <c r="T444" s="30"/>
      <c r="V444" s="30"/>
      <c r="W444" s="30"/>
      <c r="X444" s="30"/>
      <c r="Y444" s="30"/>
      <c r="AA444" s="30"/>
      <c r="AB444" s="30"/>
      <c r="AC444" s="30"/>
      <c r="AD444" s="30"/>
    </row>
    <row r="445">
      <c r="A445" s="30"/>
      <c r="Q445" s="30"/>
      <c r="R445" s="30"/>
      <c r="S445" s="30"/>
      <c r="T445" s="30"/>
      <c r="V445" s="30"/>
      <c r="W445" s="30"/>
      <c r="X445" s="30"/>
      <c r="Y445" s="30"/>
      <c r="AA445" s="30"/>
      <c r="AB445" s="30"/>
      <c r="AC445" s="30"/>
      <c r="AD445" s="30"/>
    </row>
    <row r="446">
      <c r="A446" s="30"/>
      <c r="Q446" s="30"/>
      <c r="R446" s="30"/>
      <c r="S446" s="30"/>
      <c r="T446" s="30"/>
      <c r="V446" s="30"/>
      <c r="W446" s="30"/>
      <c r="X446" s="30"/>
      <c r="Y446" s="30"/>
      <c r="AA446" s="30"/>
      <c r="AB446" s="30"/>
      <c r="AC446" s="30"/>
      <c r="AD446" s="30"/>
    </row>
    <row r="447">
      <c r="A447" s="30"/>
      <c r="Q447" s="30"/>
      <c r="R447" s="30"/>
      <c r="S447" s="30"/>
      <c r="T447" s="30"/>
      <c r="V447" s="30"/>
      <c r="W447" s="30"/>
      <c r="X447" s="30"/>
      <c r="Y447" s="30"/>
      <c r="AA447" s="30"/>
      <c r="AB447" s="30"/>
      <c r="AC447" s="30"/>
      <c r="AD447" s="30"/>
    </row>
    <row r="448">
      <c r="A448" s="30"/>
      <c r="Q448" s="30"/>
      <c r="R448" s="30"/>
      <c r="S448" s="30"/>
      <c r="T448" s="30"/>
      <c r="V448" s="30"/>
      <c r="W448" s="30"/>
      <c r="X448" s="30"/>
      <c r="Y448" s="30"/>
      <c r="AA448" s="30"/>
      <c r="AB448" s="30"/>
      <c r="AC448" s="30"/>
      <c r="AD448" s="30"/>
    </row>
    <row r="449">
      <c r="A449" s="30"/>
      <c r="Q449" s="30"/>
      <c r="R449" s="30"/>
      <c r="S449" s="30"/>
      <c r="T449" s="30"/>
      <c r="V449" s="30"/>
      <c r="W449" s="30"/>
      <c r="X449" s="30"/>
      <c r="Y449" s="30"/>
      <c r="AA449" s="30"/>
      <c r="AB449" s="30"/>
      <c r="AC449" s="30"/>
      <c r="AD449" s="30"/>
    </row>
    <row r="450">
      <c r="A450" s="30"/>
      <c r="Q450" s="30"/>
      <c r="R450" s="30"/>
      <c r="S450" s="30"/>
      <c r="T450" s="30"/>
      <c r="V450" s="30"/>
      <c r="W450" s="30"/>
      <c r="X450" s="30"/>
      <c r="Y450" s="30"/>
      <c r="AA450" s="30"/>
      <c r="AB450" s="30"/>
      <c r="AC450" s="30"/>
      <c r="AD450" s="30"/>
    </row>
    <row r="451">
      <c r="A451" s="30"/>
      <c r="Q451" s="30"/>
      <c r="R451" s="30"/>
      <c r="S451" s="30"/>
      <c r="T451" s="30"/>
      <c r="V451" s="30"/>
      <c r="W451" s="30"/>
      <c r="X451" s="30"/>
      <c r="Y451" s="30"/>
      <c r="AA451" s="30"/>
      <c r="AB451" s="30"/>
      <c r="AC451" s="30"/>
      <c r="AD451" s="30"/>
    </row>
    <row r="452">
      <c r="A452" s="30"/>
      <c r="Q452" s="30"/>
      <c r="R452" s="30"/>
      <c r="S452" s="30"/>
      <c r="T452" s="30"/>
      <c r="V452" s="30"/>
      <c r="W452" s="30"/>
      <c r="X452" s="30"/>
      <c r="Y452" s="30"/>
      <c r="AA452" s="30"/>
      <c r="AB452" s="30"/>
      <c r="AC452" s="30"/>
      <c r="AD452" s="30"/>
    </row>
    <row r="453">
      <c r="A453" s="30"/>
      <c r="Q453" s="30"/>
      <c r="R453" s="30"/>
      <c r="S453" s="30"/>
      <c r="T453" s="30"/>
      <c r="V453" s="30"/>
      <c r="W453" s="30"/>
      <c r="X453" s="30"/>
      <c r="Y453" s="30"/>
      <c r="AA453" s="30"/>
      <c r="AB453" s="30"/>
      <c r="AC453" s="30"/>
      <c r="AD453" s="30"/>
    </row>
    <row r="454">
      <c r="A454" s="30"/>
      <c r="Q454" s="30"/>
      <c r="R454" s="30"/>
      <c r="S454" s="30"/>
      <c r="T454" s="30"/>
      <c r="V454" s="30"/>
      <c r="W454" s="30"/>
      <c r="X454" s="30"/>
      <c r="Y454" s="30"/>
      <c r="AA454" s="30"/>
      <c r="AB454" s="30"/>
      <c r="AC454" s="30"/>
      <c r="AD454" s="30"/>
    </row>
    <row r="455">
      <c r="A455" s="30"/>
      <c r="Q455" s="30"/>
      <c r="R455" s="30"/>
      <c r="S455" s="30"/>
      <c r="T455" s="30"/>
      <c r="V455" s="30"/>
      <c r="W455" s="30"/>
      <c r="X455" s="30"/>
      <c r="Y455" s="30"/>
      <c r="AA455" s="30"/>
      <c r="AB455" s="30"/>
      <c r="AC455" s="30"/>
      <c r="AD455" s="30"/>
    </row>
    <row r="456">
      <c r="A456" s="30"/>
      <c r="Q456" s="30"/>
      <c r="R456" s="30"/>
      <c r="S456" s="30"/>
      <c r="T456" s="30"/>
      <c r="V456" s="30"/>
      <c r="W456" s="30"/>
      <c r="X456" s="30"/>
      <c r="Y456" s="30"/>
      <c r="AA456" s="30"/>
      <c r="AB456" s="30"/>
      <c r="AC456" s="30"/>
      <c r="AD456" s="30"/>
    </row>
    <row r="457">
      <c r="A457" s="30"/>
      <c r="Q457" s="30"/>
      <c r="R457" s="30"/>
      <c r="S457" s="30"/>
      <c r="T457" s="30"/>
      <c r="V457" s="30"/>
      <c r="W457" s="30"/>
      <c r="X457" s="30"/>
      <c r="Y457" s="30"/>
      <c r="AA457" s="30"/>
      <c r="AB457" s="30"/>
      <c r="AC457" s="30"/>
      <c r="AD457" s="30"/>
    </row>
    <row r="458">
      <c r="A458" s="30"/>
      <c r="Q458" s="30"/>
      <c r="R458" s="30"/>
      <c r="S458" s="30"/>
      <c r="T458" s="30"/>
      <c r="V458" s="30"/>
      <c r="W458" s="30"/>
      <c r="X458" s="30"/>
      <c r="Y458" s="30"/>
      <c r="AA458" s="30"/>
      <c r="AB458" s="30"/>
      <c r="AC458" s="30"/>
      <c r="AD458" s="30"/>
    </row>
    <row r="459">
      <c r="A459" s="30"/>
      <c r="Q459" s="30"/>
      <c r="R459" s="30"/>
      <c r="S459" s="30"/>
      <c r="T459" s="30"/>
      <c r="V459" s="30"/>
      <c r="W459" s="30"/>
      <c r="X459" s="30"/>
      <c r="Y459" s="30"/>
      <c r="AA459" s="30"/>
      <c r="AB459" s="30"/>
      <c r="AC459" s="30"/>
      <c r="AD459" s="30"/>
    </row>
    <row r="460">
      <c r="A460" s="30"/>
      <c r="Q460" s="30"/>
      <c r="R460" s="30"/>
      <c r="S460" s="30"/>
      <c r="T460" s="30"/>
      <c r="V460" s="30"/>
      <c r="W460" s="30"/>
      <c r="X460" s="30"/>
      <c r="Y460" s="30"/>
      <c r="AA460" s="30"/>
      <c r="AB460" s="30"/>
      <c r="AC460" s="30"/>
      <c r="AD460" s="30"/>
    </row>
    <row r="461">
      <c r="A461" s="30"/>
      <c r="Q461" s="30"/>
      <c r="R461" s="30"/>
      <c r="S461" s="30"/>
      <c r="T461" s="30"/>
      <c r="V461" s="30"/>
      <c r="W461" s="30"/>
      <c r="X461" s="30"/>
      <c r="Y461" s="30"/>
      <c r="AA461" s="30"/>
      <c r="AB461" s="30"/>
      <c r="AC461" s="30"/>
      <c r="AD461" s="30"/>
    </row>
    <row r="462">
      <c r="A462" s="30"/>
      <c r="Q462" s="30"/>
      <c r="R462" s="30"/>
      <c r="S462" s="30"/>
      <c r="T462" s="30"/>
      <c r="V462" s="30"/>
      <c r="W462" s="30"/>
      <c r="X462" s="30"/>
      <c r="Y462" s="30"/>
      <c r="AA462" s="30"/>
      <c r="AB462" s="30"/>
      <c r="AC462" s="30"/>
      <c r="AD462" s="30"/>
    </row>
    <row r="463">
      <c r="A463" s="30"/>
      <c r="Q463" s="30"/>
      <c r="R463" s="30"/>
      <c r="S463" s="30"/>
      <c r="T463" s="30"/>
      <c r="V463" s="30"/>
      <c r="W463" s="30"/>
      <c r="X463" s="30"/>
      <c r="Y463" s="30"/>
      <c r="AA463" s="30"/>
      <c r="AB463" s="30"/>
      <c r="AC463" s="30"/>
      <c r="AD463" s="30"/>
    </row>
    <row r="464">
      <c r="A464" s="30"/>
      <c r="Q464" s="30"/>
      <c r="R464" s="30"/>
      <c r="S464" s="30"/>
      <c r="T464" s="30"/>
      <c r="V464" s="30"/>
      <c r="W464" s="30"/>
      <c r="X464" s="30"/>
      <c r="Y464" s="30"/>
      <c r="AA464" s="30"/>
      <c r="AB464" s="30"/>
      <c r="AC464" s="30"/>
      <c r="AD464" s="30"/>
    </row>
    <row r="465">
      <c r="A465" s="30"/>
      <c r="Q465" s="30"/>
      <c r="R465" s="30"/>
      <c r="S465" s="30"/>
      <c r="T465" s="30"/>
      <c r="V465" s="30"/>
      <c r="W465" s="30"/>
      <c r="X465" s="30"/>
      <c r="Y465" s="30"/>
      <c r="AA465" s="30"/>
      <c r="AB465" s="30"/>
      <c r="AC465" s="30"/>
      <c r="AD465" s="30"/>
    </row>
    <row r="466">
      <c r="A466" s="30"/>
      <c r="Q466" s="30"/>
      <c r="R466" s="30"/>
      <c r="S466" s="30"/>
      <c r="T466" s="30"/>
      <c r="V466" s="30"/>
      <c r="W466" s="30"/>
      <c r="X466" s="30"/>
      <c r="Y466" s="30"/>
      <c r="AA466" s="30"/>
      <c r="AB466" s="30"/>
      <c r="AC466" s="30"/>
      <c r="AD466" s="30"/>
    </row>
    <row r="467">
      <c r="A467" s="30"/>
      <c r="Q467" s="30"/>
      <c r="R467" s="30"/>
      <c r="S467" s="30"/>
      <c r="T467" s="30"/>
      <c r="V467" s="30"/>
      <c r="W467" s="30"/>
      <c r="X467" s="30"/>
      <c r="Y467" s="30"/>
      <c r="AA467" s="30"/>
      <c r="AB467" s="30"/>
      <c r="AC467" s="30"/>
      <c r="AD467" s="30"/>
    </row>
    <row r="468">
      <c r="A468" s="30"/>
      <c r="Q468" s="30"/>
      <c r="R468" s="30"/>
      <c r="S468" s="30"/>
      <c r="T468" s="30"/>
      <c r="V468" s="30"/>
      <c r="W468" s="30"/>
      <c r="X468" s="30"/>
      <c r="Y468" s="30"/>
      <c r="AA468" s="30"/>
      <c r="AB468" s="30"/>
      <c r="AC468" s="30"/>
      <c r="AD468" s="30"/>
    </row>
    <row r="469">
      <c r="A469" s="30"/>
      <c r="Q469" s="30"/>
      <c r="R469" s="30"/>
      <c r="S469" s="30"/>
      <c r="T469" s="30"/>
      <c r="V469" s="30"/>
      <c r="W469" s="30"/>
      <c r="X469" s="30"/>
      <c r="Y469" s="30"/>
      <c r="AA469" s="30"/>
      <c r="AB469" s="30"/>
      <c r="AC469" s="30"/>
      <c r="AD469" s="30"/>
    </row>
    <row r="470">
      <c r="A470" s="30"/>
      <c r="Q470" s="30"/>
      <c r="R470" s="30"/>
      <c r="S470" s="30"/>
      <c r="T470" s="30"/>
      <c r="V470" s="30"/>
      <c r="W470" s="30"/>
      <c r="X470" s="30"/>
      <c r="Y470" s="30"/>
      <c r="AA470" s="30"/>
      <c r="AB470" s="30"/>
      <c r="AC470" s="30"/>
      <c r="AD470" s="30"/>
    </row>
    <row r="471">
      <c r="A471" s="30"/>
      <c r="Q471" s="30"/>
      <c r="R471" s="30"/>
      <c r="S471" s="30"/>
      <c r="T471" s="30"/>
      <c r="V471" s="30"/>
      <c r="W471" s="30"/>
      <c r="X471" s="30"/>
      <c r="Y471" s="30"/>
      <c r="AA471" s="30"/>
      <c r="AB471" s="30"/>
      <c r="AC471" s="30"/>
      <c r="AD471" s="30"/>
    </row>
    <row r="472">
      <c r="A472" s="30"/>
      <c r="Q472" s="30"/>
      <c r="R472" s="30"/>
      <c r="S472" s="30"/>
      <c r="T472" s="30"/>
      <c r="V472" s="30"/>
      <c r="W472" s="30"/>
      <c r="X472" s="30"/>
      <c r="Y472" s="30"/>
      <c r="AA472" s="30"/>
      <c r="AB472" s="30"/>
      <c r="AC472" s="30"/>
      <c r="AD472" s="30"/>
    </row>
    <row r="473">
      <c r="A473" s="30"/>
      <c r="Q473" s="30"/>
      <c r="R473" s="30"/>
      <c r="S473" s="30"/>
      <c r="T473" s="30"/>
      <c r="V473" s="30"/>
      <c r="W473" s="30"/>
      <c r="X473" s="30"/>
      <c r="Y473" s="30"/>
      <c r="AA473" s="30"/>
      <c r="AB473" s="30"/>
      <c r="AC473" s="30"/>
      <c r="AD473" s="30"/>
    </row>
    <row r="474">
      <c r="A474" s="30"/>
      <c r="Q474" s="30"/>
      <c r="R474" s="30"/>
      <c r="S474" s="30"/>
      <c r="T474" s="30"/>
      <c r="V474" s="30"/>
      <c r="W474" s="30"/>
      <c r="X474" s="30"/>
      <c r="Y474" s="30"/>
      <c r="AA474" s="30"/>
      <c r="AB474" s="30"/>
      <c r="AC474" s="30"/>
      <c r="AD474" s="30"/>
    </row>
    <row r="475">
      <c r="A475" s="30"/>
      <c r="Q475" s="30"/>
      <c r="R475" s="30"/>
      <c r="S475" s="30"/>
      <c r="T475" s="30"/>
      <c r="V475" s="30"/>
      <c r="W475" s="30"/>
      <c r="X475" s="30"/>
      <c r="Y475" s="30"/>
      <c r="AA475" s="30"/>
      <c r="AB475" s="30"/>
      <c r="AC475" s="30"/>
      <c r="AD475" s="30"/>
    </row>
    <row r="476">
      <c r="A476" s="30"/>
      <c r="Q476" s="30"/>
      <c r="R476" s="30"/>
      <c r="S476" s="30"/>
      <c r="T476" s="30"/>
      <c r="V476" s="30"/>
      <c r="W476" s="30"/>
      <c r="X476" s="30"/>
      <c r="Y476" s="30"/>
      <c r="AA476" s="30"/>
      <c r="AB476" s="30"/>
      <c r="AC476" s="30"/>
      <c r="AD476" s="30"/>
    </row>
    <row r="477">
      <c r="A477" s="30"/>
      <c r="Q477" s="30"/>
      <c r="R477" s="30"/>
      <c r="S477" s="30"/>
      <c r="T477" s="30"/>
      <c r="V477" s="30"/>
      <c r="W477" s="30"/>
      <c r="X477" s="30"/>
      <c r="Y477" s="30"/>
      <c r="AA477" s="30"/>
      <c r="AB477" s="30"/>
      <c r="AC477" s="30"/>
      <c r="AD477" s="30"/>
    </row>
    <row r="478">
      <c r="A478" s="30"/>
      <c r="Q478" s="30"/>
      <c r="R478" s="30"/>
      <c r="S478" s="30"/>
      <c r="T478" s="30"/>
      <c r="V478" s="30"/>
      <c r="W478" s="30"/>
      <c r="X478" s="30"/>
      <c r="Y478" s="30"/>
      <c r="AA478" s="30"/>
      <c r="AB478" s="30"/>
      <c r="AC478" s="30"/>
      <c r="AD478" s="30"/>
    </row>
    <row r="479">
      <c r="A479" s="30"/>
      <c r="Q479" s="30"/>
      <c r="R479" s="30"/>
      <c r="S479" s="30"/>
      <c r="T479" s="30"/>
      <c r="V479" s="30"/>
      <c r="W479" s="30"/>
      <c r="X479" s="30"/>
      <c r="Y479" s="30"/>
      <c r="AA479" s="30"/>
      <c r="AB479" s="30"/>
      <c r="AC479" s="30"/>
      <c r="AD479" s="30"/>
    </row>
    <row r="480">
      <c r="A480" s="30"/>
      <c r="Q480" s="30"/>
      <c r="R480" s="30"/>
      <c r="S480" s="30"/>
      <c r="T480" s="30"/>
      <c r="V480" s="30"/>
      <c r="W480" s="30"/>
      <c r="X480" s="30"/>
      <c r="Y480" s="30"/>
      <c r="AA480" s="30"/>
      <c r="AB480" s="30"/>
      <c r="AC480" s="30"/>
      <c r="AD480" s="30"/>
    </row>
    <row r="481">
      <c r="A481" s="30"/>
      <c r="Q481" s="30"/>
      <c r="R481" s="30"/>
      <c r="S481" s="30"/>
      <c r="T481" s="30"/>
      <c r="V481" s="30"/>
      <c r="W481" s="30"/>
      <c r="X481" s="30"/>
      <c r="Y481" s="30"/>
      <c r="AA481" s="30"/>
      <c r="AB481" s="30"/>
      <c r="AC481" s="30"/>
      <c r="AD481" s="30"/>
    </row>
    <row r="482">
      <c r="A482" s="30"/>
      <c r="Q482" s="30"/>
      <c r="R482" s="30"/>
      <c r="S482" s="30"/>
      <c r="T482" s="30"/>
      <c r="V482" s="30"/>
      <c r="W482" s="30"/>
      <c r="X482" s="30"/>
      <c r="Y482" s="30"/>
      <c r="AA482" s="30"/>
      <c r="AB482" s="30"/>
      <c r="AC482" s="30"/>
      <c r="AD482" s="30"/>
    </row>
    <row r="483">
      <c r="A483" s="30"/>
      <c r="Q483" s="30"/>
      <c r="R483" s="30"/>
      <c r="S483" s="30"/>
      <c r="T483" s="30"/>
      <c r="V483" s="30"/>
      <c r="W483" s="30"/>
      <c r="X483" s="30"/>
      <c r="Y483" s="30"/>
      <c r="AA483" s="30"/>
      <c r="AB483" s="30"/>
      <c r="AC483" s="30"/>
      <c r="AD483" s="30"/>
    </row>
    <row r="484">
      <c r="A484" s="30"/>
      <c r="Q484" s="30"/>
      <c r="R484" s="30"/>
      <c r="S484" s="30"/>
      <c r="T484" s="30"/>
      <c r="V484" s="30"/>
      <c r="W484" s="30"/>
      <c r="X484" s="30"/>
      <c r="Y484" s="30"/>
      <c r="AA484" s="30"/>
      <c r="AB484" s="30"/>
      <c r="AC484" s="30"/>
      <c r="AD484" s="30"/>
    </row>
    <row r="485">
      <c r="A485" s="30"/>
      <c r="Q485" s="30"/>
      <c r="R485" s="30"/>
      <c r="S485" s="30"/>
      <c r="T485" s="30"/>
      <c r="V485" s="30"/>
      <c r="W485" s="30"/>
      <c r="X485" s="30"/>
      <c r="Y485" s="30"/>
      <c r="AA485" s="30"/>
      <c r="AB485" s="30"/>
      <c r="AC485" s="30"/>
      <c r="AD485" s="30"/>
    </row>
    <row r="486">
      <c r="A486" s="30"/>
      <c r="Q486" s="30"/>
      <c r="R486" s="30"/>
      <c r="S486" s="30"/>
      <c r="T486" s="30"/>
      <c r="V486" s="30"/>
      <c r="W486" s="30"/>
      <c r="X486" s="30"/>
      <c r="Y486" s="30"/>
      <c r="AA486" s="30"/>
      <c r="AB486" s="30"/>
      <c r="AC486" s="30"/>
      <c r="AD486" s="30"/>
    </row>
    <row r="487">
      <c r="A487" s="30"/>
      <c r="Q487" s="30"/>
      <c r="R487" s="30"/>
      <c r="S487" s="30"/>
      <c r="T487" s="30"/>
      <c r="V487" s="30"/>
      <c r="W487" s="30"/>
      <c r="X487" s="30"/>
      <c r="Y487" s="30"/>
      <c r="AA487" s="30"/>
      <c r="AB487" s="30"/>
      <c r="AC487" s="30"/>
      <c r="AD487" s="30"/>
    </row>
    <row r="488">
      <c r="A488" s="30"/>
      <c r="Q488" s="30"/>
      <c r="R488" s="30"/>
      <c r="S488" s="30"/>
      <c r="T488" s="30"/>
      <c r="V488" s="30"/>
      <c r="W488" s="30"/>
      <c r="X488" s="30"/>
      <c r="Y488" s="30"/>
      <c r="AA488" s="30"/>
      <c r="AB488" s="30"/>
      <c r="AC488" s="30"/>
      <c r="AD488" s="30"/>
    </row>
    <row r="489">
      <c r="A489" s="30"/>
      <c r="Q489" s="30"/>
      <c r="R489" s="30"/>
      <c r="S489" s="30"/>
      <c r="T489" s="30"/>
      <c r="V489" s="30"/>
      <c r="W489" s="30"/>
      <c r="X489" s="30"/>
      <c r="Y489" s="30"/>
      <c r="AA489" s="30"/>
      <c r="AB489" s="30"/>
      <c r="AC489" s="30"/>
      <c r="AD489" s="30"/>
    </row>
    <row r="490">
      <c r="A490" s="30"/>
      <c r="Q490" s="30"/>
      <c r="R490" s="30"/>
      <c r="S490" s="30"/>
      <c r="T490" s="30"/>
      <c r="V490" s="30"/>
      <c r="W490" s="30"/>
      <c r="X490" s="30"/>
      <c r="Y490" s="30"/>
      <c r="AA490" s="30"/>
      <c r="AB490" s="30"/>
      <c r="AC490" s="30"/>
      <c r="AD490" s="30"/>
    </row>
    <row r="491">
      <c r="A491" s="30"/>
      <c r="Q491" s="30"/>
      <c r="R491" s="30"/>
      <c r="S491" s="30"/>
      <c r="T491" s="30"/>
      <c r="V491" s="30"/>
      <c r="W491" s="30"/>
      <c r="X491" s="30"/>
      <c r="Y491" s="30"/>
      <c r="AA491" s="30"/>
      <c r="AB491" s="30"/>
      <c r="AC491" s="30"/>
      <c r="AD491" s="30"/>
    </row>
    <row r="492">
      <c r="A492" s="30"/>
      <c r="Q492" s="30"/>
      <c r="R492" s="30"/>
      <c r="S492" s="30"/>
      <c r="T492" s="30"/>
      <c r="V492" s="30"/>
      <c r="W492" s="30"/>
      <c r="X492" s="30"/>
      <c r="Y492" s="30"/>
      <c r="AA492" s="30"/>
      <c r="AB492" s="30"/>
      <c r="AC492" s="30"/>
      <c r="AD492" s="30"/>
    </row>
    <row r="493">
      <c r="A493" s="30"/>
      <c r="Q493" s="30"/>
      <c r="R493" s="30"/>
      <c r="S493" s="30"/>
      <c r="T493" s="30"/>
      <c r="V493" s="30"/>
      <c r="W493" s="30"/>
      <c r="X493" s="30"/>
      <c r="Y493" s="30"/>
      <c r="AA493" s="30"/>
      <c r="AB493" s="30"/>
      <c r="AC493" s="30"/>
      <c r="AD493" s="30"/>
    </row>
    <row r="494">
      <c r="A494" s="30"/>
      <c r="Q494" s="30"/>
      <c r="R494" s="30"/>
      <c r="S494" s="30"/>
      <c r="T494" s="30"/>
      <c r="V494" s="30"/>
      <c r="W494" s="30"/>
      <c r="X494" s="30"/>
      <c r="Y494" s="30"/>
      <c r="AA494" s="30"/>
      <c r="AB494" s="30"/>
      <c r="AC494" s="30"/>
      <c r="AD494" s="30"/>
    </row>
    <row r="495">
      <c r="A495" s="30"/>
      <c r="Q495" s="30"/>
      <c r="R495" s="30"/>
      <c r="S495" s="30"/>
      <c r="T495" s="30"/>
      <c r="V495" s="30"/>
      <c r="W495" s="30"/>
      <c r="X495" s="30"/>
      <c r="Y495" s="30"/>
      <c r="AA495" s="30"/>
      <c r="AB495" s="30"/>
      <c r="AC495" s="30"/>
      <c r="AD495" s="30"/>
    </row>
    <row r="496">
      <c r="A496" s="30"/>
      <c r="Q496" s="30"/>
      <c r="R496" s="30"/>
      <c r="S496" s="30"/>
      <c r="T496" s="30"/>
      <c r="V496" s="30"/>
      <c r="W496" s="30"/>
      <c r="X496" s="30"/>
      <c r="Y496" s="30"/>
      <c r="AA496" s="30"/>
      <c r="AB496" s="30"/>
      <c r="AC496" s="30"/>
      <c r="AD496" s="30"/>
    </row>
    <row r="497">
      <c r="A497" s="30"/>
      <c r="Q497" s="30"/>
      <c r="R497" s="30"/>
      <c r="S497" s="30"/>
      <c r="T497" s="30"/>
      <c r="V497" s="30"/>
      <c r="W497" s="30"/>
      <c r="X497" s="30"/>
      <c r="Y497" s="30"/>
      <c r="AA497" s="30"/>
      <c r="AB497" s="30"/>
      <c r="AC497" s="30"/>
      <c r="AD497" s="30"/>
    </row>
    <row r="498">
      <c r="A498" s="30"/>
      <c r="Q498" s="30"/>
      <c r="R498" s="30"/>
      <c r="S498" s="30"/>
      <c r="T498" s="30"/>
      <c r="V498" s="30"/>
      <c r="W498" s="30"/>
      <c r="X498" s="30"/>
      <c r="Y498" s="30"/>
      <c r="AA498" s="30"/>
      <c r="AB498" s="30"/>
      <c r="AC498" s="30"/>
      <c r="AD498" s="30"/>
    </row>
    <row r="499">
      <c r="A499" s="30"/>
      <c r="Q499" s="30"/>
      <c r="R499" s="30"/>
      <c r="S499" s="30"/>
      <c r="T499" s="30"/>
      <c r="V499" s="30"/>
      <c r="W499" s="30"/>
      <c r="X499" s="30"/>
      <c r="Y499" s="30"/>
      <c r="AA499" s="30"/>
      <c r="AB499" s="30"/>
      <c r="AC499" s="30"/>
      <c r="AD499" s="30"/>
    </row>
    <row r="500">
      <c r="A500" s="30"/>
      <c r="Q500" s="30"/>
      <c r="R500" s="30"/>
      <c r="S500" s="30"/>
      <c r="T500" s="30"/>
      <c r="V500" s="30"/>
      <c r="W500" s="30"/>
      <c r="X500" s="30"/>
      <c r="Y500" s="30"/>
      <c r="AA500" s="30"/>
      <c r="AB500" s="30"/>
      <c r="AC500" s="30"/>
      <c r="AD500" s="30"/>
    </row>
    <row r="501">
      <c r="A501" s="30"/>
      <c r="Q501" s="30"/>
      <c r="R501" s="30"/>
      <c r="S501" s="30"/>
      <c r="T501" s="30"/>
      <c r="V501" s="30"/>
      <c r="W501" s="30"/>
      <c r="X501" s="30"/>
      <c r="Y501" s="30"/>
      <c r="AA501" s="30"/>
      <c r="AB501" s="30"/>
      <c r="AC501" s="30"/>
      <c r="AD501" s="30"/>
    </row>
    <row r="502">
      <c r="A502" s="30"/>
      <c r="Q502" s="30"/>
      <c r="R502" s="30"/>
      <c r="S502" s="30"/>
      <c r="T502" s="30"/>
      <c r="V502" s="30"/>
      <c r="W502" s="30"/>
      <c r="X502" s="30"/>
      <c r="Y502" s="30"/>
      <c r="AA502" s="30"/>
      <c r="AB502" s="30"/>
      <c r="AC502" s="30"/>
      <c r="AD502" s="30"/>
    </row>
    <row r="503">
      <c r="A503" s="30"/>
      <c r="Q503" s="30"/>
      <c r="R503" s="30"/>
      <c r="S503" s="30"/>
      <c r="T503" s="30"/>
      <c r="V503" s="30"/>
      <c r="W503" s="30"/>
      <c r="X503" s="30"/>
      <c r="Y503" s="30"/>
      <c r="AA503" s="30"/>
      <c r="AB503" s="30"/>
      <c r="AC503" s="30"/>
      <c r="AD503" s="30"/>
    </row>
    <row r="504">
      <c r="A504" s="30"/>
      <c r="Q504" s="30"/>
      <c r="R504" s="30"/>
      <c r="S504" s="30"/>
      <c r="T504" s="30"/>
      <c r="V504" s="30"/>
      <c r="W504" s="30"/>
      <c r="X504" s="30"/>
      <c r="Y504" s="30"/>
      <c r="AA504" s="30"/>
      <c r="AB504" s="30"/>
      <c r="AC504" s="30"/>
      <c r="AD504" s="30"/>
    </row>
    <row r="505">
      <c r="A505" s="30"/>
      <c r="Q505" s="30"/>
      <c r="R505" s="30"/>
      <c r="S505" s="30"/>
      <c r="T505" s="30"/>
      <c r="V505" s="30"/>
      <c r="W505" s="30"/>
      <c r="X505" s="30"/>
      <c r="Y505" s="30"/>
      <c r="AA505" s="30"/>
      <c r="AB505" s="30"/>
      <c r="AC505" s="30"/>
      <c r="AD505" s="30"/>
    </row>
    <row r="506">
      <c r="A506" s="30"/>
      <c r="Q506" s="30"/>
      <c r="R506" s="30"/>
      <c r="S506" s="30"/>
      <c r="T506" s="30"/>
      <c r="V506" s="30"/>
      <c r="W506" s="30"/>
      <c r="X506" s="30"/>
      <c r="Y506" s="30"/>
      <c r="AA506" s="30"/>
      <c r="AB506" s="30"/>
      <c r="AC506" s="30"/>
      <c r="AD506" s="30"/>
    </row>
    <row r="507">
      <c r="A507" s="30"/>
      <c r="Q507" s="30"/>
      <c r="R507" s="30"/>
      <c r="S507" s="30"/>
      <c r="T507" s="30"/>
      <c r="V507" s="30"/>
      <c r="W507" s="30"/>
      <c r="X507" s="30"/>
      <c r="Y507" s="30"/>
      <c r="AA507" s="30"/>
      <c r="AB507" s="30"/>
      <c r="AC507" s="30"/>
      <c r="AD507" s="30"/>
    </row>
    <row r="508">
      <c r="A508" s="30"/>
      <c r="Q508" s="30"/>
      <c r="R508" s="30"/>
      <c r="S508" s="30"/>
      <c r="T508" s="30"/>
      <c r="V508" s="30"/>
      <c r="W508" s="30"/>
      <c r="X508" s="30"/>
      <c r="Y508" s="30"/>
      <c r="AA508" s="30"/>
      <c r="AB508" s="30"/>
      <c r="AC508" s="30"/>
      <c r="AD508" s="30"/>
    </row>
    <row r="509">
      <c r="A509" s="30"/>
      <c r="Q509" s="30"/>
      <c r="R509" s="30"/>
      <c r="S509" s="30"/>
      <c r="T509" s="30"/>
      <c r="V509" s="30"/>
      <c r="W509" s="30"/>
      <c r="X509" s="30"/>
      <c r="Y509" s="30"/>
      <c r="AA509" s="30"/>
      <c r="AB509" s="30"/>
      <c r="AC509" s="30"/>
      <c r="AD509" s="30"/>
    </row>
    <row r="510">
      <c r="A510" s="30"/>
      <c r="Q510" s="30"/>
      <c r="R510" s="30"/>
      <c r="S510" s="30"/>
      <c r="T510" s="30"/>
      <c r="V510" s="30"/>
      <c r="W510" s="30"/>
      <c r="X510" s="30"/>
      <c r="Y510" s="30"/>
      <c r="AA510" s="30"/>
      <c r="AB510" s="30"/>
      <c r="AC510" s="30"/>
      <c r="AD510" s="30"/>
    </row>
    <row r="511">
      <c r="A511" s="30"/>
      <c r="Q511" s="30"/>
      <c r="R511" s="30"/>
      <c r="S511" s="30"/>
      <c r="T511" s="30"/>
      <c r="V511" s="30"/>
      <c r="W511" s="30"/>
      <c r="X511" s="30"/>
      <c r="Y511" s="30"/>
      <c r="AA511" s="30"/>
      <c r="AB511" s="30"/>
      <c r="AC511" s="30"/>
      <c r="AD511" s="30"/>
    </row>
    <row r="512">
      <c r="A512" s="30"/>
      <c r="Q512" s="30"/>
      <c r="R512" s="30"/>
      <c r="S512" s="30"/>
      <c r="T512" s="30"/>
      <c r="V512" s="30"/>
      <c r="W512" s="30"/>
      <c r="X512" s="30"/>
      <c r="Y512" s="30"/>
      <c r="AA512" s="30"/>
      <c r="AB512" s="30"/>
      <c r="AC512" s="30"/>
      <c r="AD512" s="30"/>
    </row>
    <row r="513">
      <c r="A513" s="30"/>
      <c r="Q513" s="30"/>
      <c r="R513" s="30"/>
      <c r="S513" s="30"/>
      <c r="T513" s="30"/>
      <c r="V513" s="30"/>
      <c r="W513" s="30"/>
      <c r="X513" s="30"/>
      <c r="Y513" s="30"/>
      <c r="AA513" s="30"/>
      <c r="AB513" s="30"/>
      <c r="AC513" s="30"/>
      <c r="AD513" s="30"/>
    </row>
    <row r="514">
      <c r="A514" s="30"/>
      <c r="Q514" s="30"/>
      <c r="R514" s="30"/>
      <c r="S514" s="30"/>
      <c r="T514" s="30"/>
      <c r="V514" s="30"/>
      <c r="W514" s="30"/>
      <c r="X514" s="30"/>
      <c r="Y514" s="30"/>
      <c r="AA514" s="30"/>
      <c r="AB514" s="30"/>
      <c r="AC514" s="30"/>
      <c r="AD514" s="30"/>
    </row>
    <row r="515">
      <c r="A515" s="30"/>
      <c r="Q515" s="30"/>
      <c r="R515" s="30"/>
      <c r="S515" s="30"/>
      <c r="T515" s="30"/>
      <c r="V515" s="30"/>
      <c r="W515" s="30"/>
      <c r="X515" s="30"/>
      <c r="Y515" s="30"/>
      <c r="AA515" s="30"/>
      <c r="AB515" s="30"/>
      <c r="AC515" s="30"/>
      <c r="AD515" s="30"/>
    </row>
    <row r="516">
      <c r="A516" s="30"/>
      <c r="Q516" s="30"/>
      <c r="R516" s="30"/>
      <c r="S516" s="30"/>
      <c r="T516" s="30"/>
      <c r="V516" s="30"/>
      <c r="W516" s="30"/>
      <c r="X516" s="30"/>
      <c r="Y516" s="30"/>
      <c r="AA516" s="30"/>
      <c r="AB516" s="30"/>
      <c r="AC516" s="30"/>
      <c r="AD516" s="30"/>
    </row>
    <row r="517">
      <c r="A517" s="30"/>
      <c r="Q517" s="30"/>
      <c r="R517" s="30"/>
      <c r="S517" s="30"/>
      <c r="T517" s="30"/>
      <c r="V517" s="30"/>
      <c r="W517" s="30"/>
      <c r="X517" s="30"/>
      <c r="Y517" s="30"/>
      <c r="AA517" s="30"/>
      <c r="AB517" s="30"/>
      <c r="AC517" s="30"/>
      <c r="AD517" s="30"/>
    </row>
    <row r="518">
      <c r="A518" s="30"/>
      <c r="Q518" s="30"/>
      <c r="R518" s="30"/>
      <c r="S518" s="30"/>
      <c r="T518" s="30"/>
      <c r="V518" s="30"/>
      <c r="W518" s="30"/>
      <c r="X518" s="30"/>
      <c r="Y518" s="30"/>
      <c r="AA518" s="30"/>
      <c r="AB518" s="30"/>
      <c r="AC518" s="30"/>
      <c r="AD518" s="30"/>
    </row>
    <row r="519">
      <c r="A519" s="30"/>
      <c r="Q519" s="30"/>
      <c r="R519" s="30"/>
      <c r="S519" s="30"/>
      <c r="T519" s="30"/>
      <c r="V519" s="30"/>
      <c r="W519" s="30"/>
      <c r="X519" s="30"/>
      <c r="Y519" s="30"/>
      <c r="AA519" s="30"/>
      <c r="AB519" s="30"/>
      <c r="AC519" s="30"/>
      <c r="AD519" s="30"/>
    </row>
    <row r="520">
      <c r="A520" s="30"/>
      <c r="Q520" s="30"/>
      <c r="R520" s="30"/>
      <c r="S520" s="30"/>
      <c r="T520" s="30"/>
      <c r="V520" s="30"/>
      <c r="W520" s="30"/>
      <c r="X520" s="30"/>
      <c r="Y520" s="30"/>
      <c r="AA520" s="30"/>
      <c r="AB520" s="30"/>
      <c r="AC520" s="30"/>
      <c r="AD520" s="30"/>
    </row>
    <row r="521">
      <c r="A521" s="30"/>
      <c r="Q521" s="30"/>
      <c r="R521" s="30"/>
      <c r="S521" s="30"/>
      <c r="T521" s="30"/>
      <c r="V521" s="30"/>
      <c r="W521" s="30"/>
      <c r="X521" s="30"/>
      <c r="Y521" s="30"/>
      <c r="AA521" s="30"/>
      <c r="AB521" s="30"/>
      <c r="AC521" s="30"/>
      <c r="AD521" s="30"/>
    </row>
    <row r="522">
      <c r="A522" s="30"/>
      <c r="Q522" s="30"/>
      <c r="R522" s="30"/>
      <c r="S522" s="30"/>
      <c r="T522" s="30"/>
      <c r="V522" s="30"/>
      <c r="W522" s="30"/>
      <c r="X522" s="30"/>
      <c r="Y522" s="30"/>
      <c r="AA522" s="30"/>
      <c r="AB522" s="30"/>
      <c r="AC522" s="30"/>
      <c r="AD522" s="30"/>
    </row>
    <row r="523">
      <c r="A523" s="30"/>
      <c r="Q523" s="30"/>
      <c r="R523" s="30"/>
      <c r="S523" s="30"/>
      <c r="T523" s="30"/>
      <c r="V523" s="30"/>
      <c r="W523" s="30"/>
      <c r="X523" s="30"/>
      <c r="Y523" s="30"/>
      <c r="AA523" s="30"/>
      <c r="AB523" s="30"/>
      <c r="AC523" s="30"/>
      <c r="AD523" s="30"/>
    </row>
    <row r="524">
      <c r="A524" s="30"/>
      <c r="Q524" s="30"/>
      <c r="R524" s="30"/>
      <c r="S524" s="30"/>
      <c r="T524" s="30"/>
      <c r="V524" s="30"/>
      <c r="W524" s="30"/>
      <c r="X524" s="30"/>
      <c r="Y524" s="30"/>
      <c r="AA524" s="30"/>
      <c r="AB524" s="30"/>
      <c r="AC524" s="30"/>
      <c r="AD524" s="30"/>
    </row>
    <row r="525">
      <c r="A525" s="30"/>
      <c r="Q525" s="30"/>
      <c r="R525" s="30"/>
      <c r="S525" s="30"/>
      <c r="T525" s="30"/>
      <c r="V525" s="30"/>
      <c r="W525" s="30"/>
      <c r="X525" s="30"/>
      <c r="Y525" s="30"/>
      <c r="AA525" s="30"/>
      <c r="AB525" s="30"/>
      <c r="AC525" s="30"/>
      <c r="AD525" s="30"/>
    </row>
    <row r="526">
      <c r="A526" s="30"/>
      <c r="Q526" s="30"/>
      <c r="R526" s="30"/>
      <c r="S526" s="30"/>
      <c r="T526" s="30"/>
      <c r="V526" s="30"/>
      <c r="W526" s="30"/>
      <c r="X526" s="30"/>
      <c r="Y526" s="30"/>
      <c r="AA526" s="30"/>
      <c r="AB526" s="30"/>
      <c r="AC526" s="30"/>
      <c r="AD526" s="30"/>
    </row>
    <row r="527">
      <c r="A527" s="30"/>
      <c r="Q527" s="30"/>
      <c r="R527" s="30"/>
      <c r="S527" s="30"/>
      <c r="T527" s="30"/>
      <c r="V527" s="30"/>
      <c r="W527" s="30"/>
      <c r="X527" s="30"/>
      <c r="Y527" s="30"/>
      <c r="AA527" s="30"/>
      <c r="AB527" s="30"/>
      <c r="AC527" s="30"/>
      <c r="AD527" s="30"/>
    </row>
    <row r="528">
      <c r="A528" s="30"/>
      <c r="Q528" s="30"/>
      <c r="R528" s="30"/>
      <c r="S528" s="30"/>
      <c r="T528" s="30"/>
      <c r="V528" s="30"/>
      <c r="W528" s="30"/>
      <c r="X528" s="30"/>
      <c r="Y528" s="30"/>
      <c r="AA528" s="30"/>
      <c r="AB528" s="30"/>
      <c r="AC528" s="30"/>
      <c r="AD528" s="30"/>
    </row>
    <row r="529">
      <c r="A529" s="30"/>
      <c r="Q529" s="30"/>
      <c r="R529" s="30"/>
      <c r="S529" s="30"/>
      <c r="T529" s="30"/>
      <c r="V529" s="30"/>
      <c r="W529" s="30"/>
      <c r="X529" s="30"/>
      <c r="Y529" s="30"/>
      <c r="AA529" s="30"/>
      <c r="AB529" s="30"/>
      <c r="AC529" s="30"/>
      <c r="AD529" s="30"/>
    </row>
    <row r="530">
      <c r="A530" s="30"/>
      <c r="Q530" s="30"/>
      <c r="R530" s="30"/>
      <c r="S530" s="30"/>
      <c r="T530" s="30"/>
      <c r="V530" s="30"/>
      <c r="W530" s="30"/>
      <c r="X530" s="30"/>
      <c r="Y530" s="30"/>
      <c r="AA530" s="30"/>
      <c r="AB530" s="30"/>
      <c r="AC530" s="30"/>
      <c r="AD530" s="30"/>
    </row>
    <row r="531">
      <c r="A531" s="30"/>
      <c r="Q531" s="30"/>
      <c r="R531" s="30"/>
      <c r="S531" s="30"/>
      <c r="T531" s="30"/>
      <c r="V531" s="30"/>
      <c r="W531" s="30"/>
      <c r="X531" s="30"/>
      <c r="Y531" s="30"/>
      <c r="AA531" s="30"/>
      <c r="AB531" s="30"/>
      <c r="AC531" s="30"/>
      <c r="AD531" s="30"/>
    </row>
    <row r="532">
      <c r="A532" s="30"/>
      <c r="Q532" s="30"/>
      <c r="R532" s="30"/>
      <c r="S532" s="30"/>
      <c r="T532" s="30"/>
      <c r="V532" s="30"/>
      <c r="W532" s="30"/>
      <c r="X532" s="30"/>
      <c r="Y532" s="30"/>
      <c r="AA532" s="30"/>
      <c r="AB532" s="30"/>
      <c r="AC532" s="30"/>
      <c r="AD532" s="30"/>
    </row>
    <row r="533">
      <c r="A533" s="30"/>
      <c r="Q533" s="30"/>
      <c r="R533" s="30"/>
      <c r="S533" s="30"/>
      <c r="T533" s="30"/>
      <c r="V533" s="30"/>
      <c r="W533" s="30"/>
      <c r="X533" s="30"/>
      <c r="Y533" s="30"/>
      <c r="AA533" s="30"/>
      <c r="AB533" s="30"/>
      <c r="AC533" s="30"/>
      <c r="AD533" s="30"/>
    </row>
    <row r="534">
      <c r="A534" s="30"/>
      <c r="Q534" s="30"/>
      <c r="R534" s="30"/>
      <c r="S534" s="30"/>
      <c r="T534" s="30"/>
      <c r="V534" s="30"/>
      <c r="W534" s="30"/>
      <c r="X534" s="30"/>
      <c r="Y534" s="30"/>
      <c r="AA534" s="30"/>
      <c r="AB534" s="30"/>
      <c r="AC534" s="30"/>
      <c r="AD534" s="30"/>
    </row>
    <row r="535">
      <c r="A535" s="30"/>
      <c r="Q535" s="30"/>
      <c r="R535" s="30"/>
      <c r="S535" s="30"/>
      <c r="T535" s="30"/>
      <c r="V535" s="30"/>
      <c r="W535" s="30"/>
      <c r="X535" s="30"/>
      <c r="Y535" s="30"/>
      <c r="AA535" s="30"/>
      <c r="AB535" s="30"/>
      <c r="AC535" s="30"/>
      <c r="AD535" s="30"/>
    </row>
    <row r="536">
      <c r="A536" s="30"/>
      <c r="Q536" s="30"/>
      <c r="R536" s="30"/>
      <c r="S536" s="30"/>
      <c r="T536" s="30"/>
      <c r="V536" s="30"/>
      <c r="W536" s="30"/>
      <c r="X536" s="30"/>
      <c r="Y536" s="30"/>
      <c r="AA536" s="30"/>
      <c r="AB536" s="30"/>
      <c r="AC536" s="30"/>
      <c r="AD536" s="30"/>
    </row>
    <row r="537">
      <c r="A537" s="30"/>
      <c r="Q537" s="30"/>
      <c r="R537" s="30"/>
      <c r="S537" s="30"/>
      <c r="T537" s="30"/>
      <c r="V537" s="30"/>
      <c r="W537" s="30"/>
      <c r="X537" s="30"/>
      <c r="Y537" s="30"/>
      <c r="AA537" s="30"/>
      <c r="AB537" s="30"/>
      <c r="AC537" s="30"/>
      <c r="AD537" s="30"/>
    </row>
    <row r="538">
      <c r="A538" s="30"/>
      <c r="Q538" s="30"/>
      <c r="R538" s="30"/>
      <c r="S538" s="30"/>
      <c r="T538" s="30"/>
      <c r="V538" s="30"/>
      <c r="W538" s="30"/>
      <c r="X538" s="30"/>
      <c r="Y538" s="30"/>
      <c r="AA538" s="30"/>
      <c r="AB538" s="30"/>
      <c r="AC538" s="30"/>
      <c r="AD538" s="30"/>
    </row>
    <row r="539">
      <c r="A539" s="30"/>
      <c r="Q539" s="30"/>
      <c r="R539" s="30"/>
      <c r="S539" s="30"/>
      <c r="T539" s="30"/>
      <c r="V539" s="30"/>
      <c r="W539" s="30"/>
      <c r="X539" s="30"/>
      <c r="Y539" s="30"/>
      <c r="AA539" s="30"/>
      <c r="AB539" s="30"/>
      <c r="AC539" s="30"/>
      <c r="AD539" s="30"/>
    </row>
    <row r="540">
      <c r="A540" s="30"/>
      <c r="Q540" s="30"/>
      <c r="R540" s="30"/>
      <c r="S540" s="30"/>
      <c r="T540" s="30"/>
      <c r="V540" s="30"/>
      <c r="W540" s="30"/>
      <c r="X540" s="30"/>
      <c r="Y540" s="30"/>
      <c r="AA540" s="30"/>
      <c r="AB540" s="30"/>
      <c r="AC540" s="30"/>
      <c r="AD540" s="30"/>
    </row>
    <row r="541">
      <c r="A541" s="30"/>
      <c r="Q541" s="30"/>
      <c r="R541" s="30"/>
      <c r="S541" s="30"/>
      <c r="T541" s="30"/>
      <c r="V541" s="30"/>
      <c r="W541" s="30"/>
      <c r="X541" s="30"/>
      <c r="Y541" s="30"/>
      <c r="AA541" s="30"/>
      <c r="AB541" s="30"/>
      <c r="AC541" s="30"/>
      <c r="AD541" s="30"/>
    </row>
    <row r="542">
      <c r="A542" s="30"/>
      <c r="Q542" s="30"/>
      <c r="R542" s="30"/>
      <c r="S542" s="30"/>
      <c r="T542" s="30"/>
      <c r="V542" s="30"/>
      <c r="W542" s="30"/>
      <c r="X542" s="30"/>
      <c r="Y542" s="30"/>
      <c r="AA542" s="30"/>
      <c r="AB542" s="30"/>
      <c r="AC542" s="30"/>
      <c r="AD542" s="30"/>
    </row>
    <row r="543">
      <c r="A543" s="30"/>
      <c r="Q543" s="30"/>
      <c r="R543" s="30"/>
      <c r="S543" s="30"/>
      <c r="T543" s="30"/>
      <c r="V543" s="30"/>
      <c r="W543" s="30"/>
      <c r="X543" s="30"/>
      <c r="Y543" s="30"/>
      <c r="AA543" s="30"/>
      <c r="AB543" s="30"/>
      <c r="AC543" s="30"/>
      <c r="AD543" s="30"/>
    </row>
    <row r="544">
      <c r="A544" s="30"/>
      <c r="Q544" s="30"/>
      <c r="R544" s="30"/>
      <c r="S544" s="30"/>
      <c r="T544" s="30"/>
      <c r="V544" s="30"/>
      <c r="W544" s="30"/>
      <c r="X544" s="30"/>
      <c r="Y544" s="30"/>
      <c r="AA544" s="30"/>
      <c r="AB544" s="30"/>
      <c r="AC544" s="30"/>
      <c r="AD544" s="30"/>
    </row>
    <row r="545">
      <c r="A545" s="30"/>
      <c r="Q545" s="30"/>
      <c r="R545" s="30"/>
      <c r="S545" s="30"/>
      <c r="T545" s="30"/>
      <c r="V545" s="30"/>
      <c r="W545" s="30"/>
      <c r="X545" s="30"/>
      <c r="Y545" s="30"/>
      <c r="AA545" s="30"/>
      <c r="AB545" s="30"/>
      <c r="AC545" s="30"/>
      <c r="AD545" s="30"/>
    </row>
    <row r="546">
      <c r="A546" s="30"/>
      <c r="Q546" s="30"/>
      <c r="R546" s="30"/>
      <c r="S546" s="30"/>
      <c r="T546" s="30"/>
      <c r="V546" s="30"/>
      <c r="W546" s="30"/>
      <c r="X546" s="30"/>
      <c r="Y546" s="30"/>
      <c r="AA546" s="30"/>
      <c r="AB546" s="30"/>
      <c r="AC546" s="30"/>
      <c r="AD546" s="30"/>
    </row>
    <row r="547">
      <c r="A547" s="30"/>
      <c r="Q547" s="30"/>
      <c r="R547" s="30"/>
      <c r="S547" s="30"/>
      <c r="T547" s="30"/>
      <c r="V547" s="30"/>
      <c r="W547" s="30"/>
      <c r="X547" s="30"/>
      <c r="Y547" s="30"/>
      <c r="AA547" s="30"/>
      <c r="AB547" s="30"/>
      <c r="AC547" s="30"/>
      <c r="AD547" s="30"/>
    </row>
    <row r="548">
      <c r="A548" s="30"/>
      <c r="Q548" s="30"/>
      <c r="R548" s="30"/>
      <c r="S548" s="30"/>
      <c r="T548" s="30"/>
      <c r="V548" s="30"/>
      <c r="W548" s="30"/>
      <c r="X548" s="30"/>
      <c r="Y548" s="30"/>
      <c r="AA548" s="30"/>
      <c r="AB548" s="30"/>
      <c r="AC548" s="30"/>
      <c r="AD548" s="30"/>
    </row>
    <row r="549">
      <c r="A549" s="30"/>
      <c r="Q549" s="30"/>
      <c r="R549" s="30"/>
      <c r="S549" s="30"/>
      <c r="T549" s="30"/>
      <c r="V549" s="30"/>
      <c r="W549" s="30"/>
      <c r="X549" s="30"/>
      <c r="Y549" s="30"/>
      <c r="AA549" s="30"/>
      <c r="AB549" s="30"/>
      <c r="AC549" s="30"/>
      <c r="AD549" s="30"/>
    </row>
    <row r="550">
      <c r="A550" s="30"/>
      <c r="Q550" s="30"/>
      <c r="R550" s="30"/>
      <c r="S550" s="30"/>
      <c r="T550" s="30"/>
      <c r="V550" s="30"/>
      <c r="W550" s="30"/>
      <c r="X550" s="30"/>
      <c r="Y550" s="30"/>
      <c r="AA550" s="30"/>
      <c r="AB550" s="30"/>
      <c r="AC550" s="30"/>
      <c r="AD550" s="30"/>
    </row>
    <row r="551">
      <c r="A551" s="30"/>
      <c r="Q551" s="30"/>
      <c r="R551" s="30"/>
      <c r="S551" s="30"/>
      <c r="T551" s="30"/>
      <c r="V551" s="30"/>
      <c r="W551" s="30"/>
      <c r="X551" s="30"/>
      <c r="Y551" s="30"/>
      <c r="AA551" s="30"/>
      <c r="AB551" s="30"/>
      <c r="AC551" s="30"/>
      <c r="AD551" s="30"/>
    </row>
    <row r="552">
      <c r="A552" s="30"/>
      <c r="Q552" s="30"/>
      <c r="R552" s="30"/>
      <c r="S552" s="30"/>
      <c r="T552" s="30"/>
      <c r="V552" s="30"/>
      <c r="W552" s="30"/>
      <c r="X552" s="30"/>
      <c r="Y552" s="30"/>
      <c r="AA552" s="30"/>
      <c r="AB552" s="30"/>
      <c r="AC552" s="30"/>
      <c r="AD552" s="30"/>
    </row>
    <row r="553">
      <c r="A553" s="30"/>
      <c r="Q553" s="30"/>
      <c r="R553" s="30"/>
      <c r="S553" s="30"/>
      <c r="T553" s="30"/>
      <c r="V553" s="30"/>
      <c r="W553" s="30"/>
      <c r="X553" s="30"/>
      <c r="Y553" s="30"/>
      <c r="AA553" s="30"/>
      <c r="AB553" s="30"/>
      <c r="AC553" s="30"/>
      <c r="AD553" s="30"/>
    </row>
    <row r="554">
      <c r="A554" s="30"/>
      <c r="Q554" s="30"/>
      <c r="R554" s="30"/>
      <c r="S554" s="30"/>
      <c r="T554" s="30"/>
      <c r="V554" s="30"/>
      <c r="W554" s="30"/>
      <c r="X554" s="30"/>
      <c r="Y554" s="30"/>
      <c r="AA554" s="30"/>
      <c r="AB554" s="30"/>
      <c r="AC554" s="30"/>
      <c r="AD554" s="30"/>
    </row>
    <row r="555">
      <c r="A555" s="30"/>
      <c r="Q555" s="30"/>
      <c r="R555" s="30"/>
      <c r="S555" s="30"/>
      <c r="T555" s="30"/>
      <c r="V555" s="30"/>
      <c r="W555" s="30"/>
      <c r="X555" s="30"/>
      <c r="Y555" s="30"/>
      <c r="AA555" s="30"/>
      <c r="AB555" s="30"/>
      <c r="AC555" s="30"/>
      <c r="AD555" s="30"/>
    </row>
    <row r="556">
      <c r="A556" s="30"/>
      <c r="Q556" s="30"/>
      <c r="R556" s="30"/>
      <c r="S556" s="30"/>
      <c r="T556" s="30"/>
      <c r="V556" s="30"/>
      <c r="W556" s="30"/>
      <c r="X556" s="30"/>
      <c r="Y556" s="30"/>
      <c r="AA556" s="30"/>
      <c r="AB556" s="30"/>
      <c r="AC556" s="30"/>
      <c r="AD556" s="30"/>
    </row>
    <row r="557">
      <c r="A557" s="30"/>
      <c r="Q557" s="30"/>
      <c r="R557" s="30"/>
      <c r="S557" s="30"/>
      <c r="T557" s="30"/>
      <c r="V557" s="30"/>
      <c r="W557" s="30"/>
      <c r="X557" s="30"/>
      <c r="Y557" s="30"/>
      <c r="AA557" s="30"/>
      <c r="AB557" s="30"/>
      <c r="AC557" s="30"/>
      <c r="AD557" s="30"/>
    </row>
    <row r="558">
      <c r="A558" s="30"/>
      <c r="Q558" s="30"/>
      <c r="R558" s="30"/>
      <c r="S558" s="30"/>
      <c r="T558" s="30"/>
      <c r="V558" s="30"/>
      <c r="W558" s="30"/>
      <c r="X558" s="30"/>
      <c r="Y558" s="30"/>
      <c r="AA558" s="30"/>
      <c r="AB558" s="30"/>
      <c r="AC558" s="30"/>
      <c r="AD558" s="30"/>
    </row>
    <row r="559">
      <c r="A559" s="30"/>
      <c r="Q559" s="30"/>
      <c r="R559" s="30"/>
      <c r="S559" s="30"/>
      <c r="T559" s="30"/>
      <c r="V559" s="30"/>
      <c r="W559" s="30"/>
      <c r="X559" s="30"/>
      <c r="Y559" s="30"/>
      <c r="AA559" s="30"/>
      <c r="AB559" s="30"/>
      <c r="AC559" s="30"/>
      <c r="AD559" s="30"/>
    </row>
    <row r="560">
      <c r="A560" s="30"/>
      <c r="Q560" s="30"/>
      <c r="R560" s="30"/>
      <c r="S560" s="30"/>
      <c r="T560" s="30"/>
      <c r="V560" s="30"/>
      <c r="W560" s="30"/>
      <c r="X560" s="30"/>
      <c r="Y560" s="30"/>
      <c r="AA560" s="30"/>
      <c r="AB560" s="30"/>
      <c r="AC560" s="30"/>
      <c r="AD560" s="30"/>
    </row>
    <row r="561">
      <c r="A561" s="30"/>
      <c r="Q561" s="30"/>
      <c r="R561" s="30"/>
      <c r="S561" s="30"/>
      <c r="T561" s="30"/>
      <c r="V561" s="30"/>
      <c r="W561" s="30"/>
      <c r="X561" s="30"/>
      <c r="Y561" s="30"/>
      <c r="AA561" s="30"/>
      <c r="AB561" s="30"/>
      <c r="AC561" s="30"/>
      <c r="AD561" s="30"/>
    </row>
    <row r="562">
      <c r="A562" s="30"/>
      <c r="Q562" s="30"/>
      <c r="R562" s="30"/>
      <c r="S562" s="30"/>
      <c r="T562" s="30"/>
      <c r="V562" s="30"/>
      <c r="W562" s="30"/>
      <c r="X562" s="30"/>
      <c r="Y562" s="30"/>
      <c r="AA562" s="30"/>
      <c r="AB562" s="30"/>
      <c r="AC562" s="30"/>
      <c r="AD562" s="30"/>
    </row>
    <row r="563">
      <c r="A563" s="30"/>
      <c r="Q563" s="30"/>
      <c r="R563" s="30"/>
      <c r="S563" s="30"/>
      <c r="T563" s="30"/>
      <c r="V563" s="30"/>
      <c r="W563" s="30"/>
      <c r="X563" s="30"/>
      <c r="Y563" s="30"/>
      <c r="AA563" s="30"/>
      <c r="AB563" s="30"/>
      <c r="AC563" s="30"/>
      <c r="AD563" s="30"/>
    </row>
    <row r="564">
      <c r="A564" s="30"/>
      <c r="Q564" s="30"/>
      <c r="R564" s="30"/>
      <c r="S564" s="30"/>
      <c r="T564" s="30"/>
      <c r="V564" s="30"/>
      <c r="W564" s="30"/>
      <c r="X564" s="30"/>
      <c r="Y564" s="30"/>
      <c r="AA564" s="30"/>
      <c r="AB564" s="30"/>
      <c r="AC564" s="30"/>
      <c r="AD564" s="30"/>
    </row>
    <row r="565">
      <c r="A565" s="30"/>
      <c r="Q565" s="30"/>
      <c r="R565" s="30"/>
      <c r="S565" s="30"/>
      <c r="T565" s="30"/>
      <c r="V565" s="30"/>
      <c r="W565" s="30"/>
      <c r="X565" s="30"/>
      <c r="Y565" s="30"/>
      <c r="AA565" s="30"/>
      <c r="AB565" s="30"/>
      <c r="AC565" s="30"/>
      <c r="AD565" s="30"/>
    </row>
    <row r="566">
      <c r="A566" s="30"/>
      <c r="Q566" s="30"/>
      <c r="R566" s="30"/>
      <c r="S566" s="30"/>
      <c r="T566" s="30"/>
      <c r="V566" s="30"/>
      <c r="W566" s="30"/>
      <c r="X566" s="30"/>
      <c r="Y566" s="30"/>
      <c r="AA566" s="30"/>
      <c r="AB566" s="30"/>
      <c r="AC566" s="30"/>
      <c r="AD566" s="30"/>
    </row>
    <row r="567">
      <c r="A567" s="30"/>
      <c r="Q567" s="30"/>
      <c r="R567" s="30"/>
      <c r="S567" s="30"/>
      <c r="T567" s="30"/>
      <c r="V567" s="30"/>
      <c r="W567" s="30"/>
      <c r="X567" s="30"/>
      <c r="Y567" s="30"/>
      <c r="AA567" s="30"/>
      <c r="AB567" s="30"/>
      <c r="AC567" s="30"/>
      <c r="AD567" s="30"/>
    </row>
    <row r="568">
      <c r="A568" s="30"/>
      <c r="Q568" s="30"/>
      <c r="R568" s="30"/>
      <c r="S568" s="30"/>
      <c r="T568" s="30"/>
      <c r="V568" s="30"/>
      <c r="W568" s="30"/>
      <c r="X568" s="30"/>
      <c r="Y568" s="30"/>
      <c r="AA568" s="30"/>
      <c r="AB568" s="30"/>
      <c r="AC568" s="30"/>
      <c r="AD568" s="30"/>
    </row>
    <row r="569">
      <c r="A569" s="30"/>
      <c r="Q569" s="30"/>
      <c r="R569" s="30"/>
      <c r="S569" s="30"/>
      <c r="T569" s="30"/>
      <c r="V569" s="30"/>
      <c r="W569" s="30"/>
      <c r="X569" s="30"/>
      <c r="Y569" s="30"/>
      <c r="AA569" s="30"/>
      <c r="AB569" s="30"/>
      <c r="AC569" s="30"/>
      <c r="AD569" s="30"/>
    </row>
    <row r="570">
      <c r="A570" s="30"/>
      <c r="Q570" s="30"/>
      <c r="R570" s="30"/>
      <c r="S570" s="30"/>
      <c r="T570" s="30"/>
      <c r="V570" s="30"/>
      <c r="W570" s="30"/>
      <c r="X570" s="30"/>
      <c r="Y570" s="30"/>
      <c r="AA570" s="30"/>
      <c r="AB570" s="30"/>
      <c r="AC570" s="30"/>
      <c r="AD570" s="30"/>
    </row>
    <row r="571">
      <c r="A571" s="30"/>
      <c r="Q571" s="30"/>
      <c r="R571" s="30"/>
      <c r="S571" s="30"/>
      <c r="T571" s="30"/>
      <c r="V571" s="30"/>
      <c r="W571" s="30"/>
      <c r="X571" s="30"/>
      <c r="Y571" s="30"/>
      <c r="AA571" s="30"/>
      <c r="AB571" s="30"/>
      <c r="AC571" s="30"/>
      <c r="AD571" s="30"/>
    </row>
    <row r="572">
      <c r="A572" s="30"/>
      <c r="Q572" s="30"/>
      <c r="R572" s="30"/>
      <c r="S572" s="30"/>
      <c r="T572" s="30"/>
      <c r="V572" s="30"/>
      <c r="W572" s="30"/>
      <c r="X572" s="30"/>
      <c r="Y572" s="30"/>
      <c r="AA572" s="30"/>
      <c r="AB572" s="30"/>
      <c r="AC572" s="30"/>
      <c r="AD572" s="30"/>
    </row>
    <row r="573">
      <c r="A573" s="30"/>
      <c r="Q573" s="30"/>
      <c r="R573" s="30"/>
      <c r="S573" s="30"/>
      <c r="T573" s="30"/>
      <c r="V573" s="30"/>
      <c r="W573" s="30"/>
      <c r="X573" s="30"/>
      <c r="Y573" s="30"/>
      <c r="AA573" s="30"/>
      <c r="AB573" s="30"/>
      <c r="AC573" s="30"/>
      <c r="AD573" s="30"/>
    </row>
    <row r="574">
      <c r="A574" s="30"/>
      <c r="Q574" s="30"/>
      <c r="R574" s="30"/>
      <c r="S574" s="30"/>
      <c r="T574" s="30"/>
      <c r="V574" s="30"/>
      <c r="W574" s="30"/>
      <c r="X574" s="30"/>
      <c r="Y574" s="30"/>
      <c r="AA574" s="30"/>
      <c r="AB574" s="30"/>
      <c r="AC574" s="30"/>
      <c r="AD574" s="30"/>
    </row>
    <row r="575">
      <c r="A575" s="30"/>
      <c r="Q575" s="30"/>
      <c r="R575" s="30"/>
      <c r="S575" s="30"/>
      <c r="T575" s="30"/>
      <c r="V575" s="30"/>
      <c r="W575" s="30"/>
      <c r="X575" s="30"/>
      <c r="Y575" s="30"/>
      <c r="AA575" s="30"/>
      <c r="AB575" s="30"/>
      <c r="AC575" s="30"/>
      <c r="AD575" s="30"/>
    </row>
    <row r="576">
      <c r="A576" s="30"/>
      <c r="Q576" s="30"/>
      <c r="R576" s="30"/>
      <c r="S576" s="30"/>
      <c r="T576" s="30"/>
      <c r="V576" s="30"/>
      <c r="W576" s="30"/>
      <c r="X576" s="30"/>
      <c r="Y576" s="30"/>
      <c r="AA576" s="30"/>
      <c r="AB576" s="30"/>
      <c r="AC576" s="30"/>
      <c r="AD576" s="30"/>
    </row>
    <row r="577">
      <c r="A577" s="30"/>
      <c r="Q577" s="30"/>
      <c r="R577" s="30"/>
      <c r="S577" s="30"/>
      <c r="T577" s="30"/>
      <c r="V577" s="30"/>
      <c r="W577" s="30"/>
      <c r="X577" s="30"/>
      <c r="Y577" s="30"/>
      <c r="AA577" s="30"/>
      <c r="AB577" s="30"/>
      <c r="AC577" s="30"/>
      <c r="AD577" s="30"/>
    </row>
    <row r="578">
      <c r="A578" s="30"/>
      <c r="Q578" s="30"/>
      <c r="R578" s="30"/>
      <c r="S578" s="30"/>
      <c r="T578" s="30"/>
      <c r="V578" s="30"/>
      <c r="W578" s="30"/>
      <c r="X578" s="30"/>
      <c r="Y578" s="30"/>
      <c r="AA578" s="30"/>
      <c r="AB578" s="30"/>
      <c r="AC578" s="30"/>
      <c r="AD578" s="30"/>
    </row>
    <row r="579">
      <c r="A579" s="30"/>
      <c r="Q579" s="30"/>
      <c r="R579" s="30"/>
      <c r="S579" s="30"/>
      <c r="T579" s="30"/>
      <c r="V579" s="30"/>
      <c r="W579" s="30"/>
      <c r="X579" s="30"/>
      <c r="Y579" s="30"/>
      <c r="AA579" s="30"/>
      <c r="AB579" s="30"/>
      <c r="AC579" s="30"/>
      <c r="AD579" s="30"/>
    </row>
    <row r="580">
      <c r="A580" s="30"/>
      <c r="Q580" s="30"/>
      <c r="R580" s="30"/>
      <c r="S580" s="30"/>
      <c r="T580" s="30"/>
      <c r="V580" s="30"/>
      <c r="W580" s="30"/>
      <c r="X580" s="30"/>
      <c r="Y580" s="30"/>
      <c r="AA580" s="30"/>
      <c r="AB580" s="30"/>
      <c r="AC580" s="30"/>
      <c r="AD580" s="30"/>
    </row>
    <row r="581">
      <c r="A581" s="30"/>
      <c r="Q581" s="30"/>
      <c r="R581" s="30"/>
      <c r="S581" s="30"/>
      <c r="T581" s="30"/>
      <c r="V581" s="30"/>
      <c r="W581" s="30"/>
      <c r="X581" s="30"/>
      <c r="Y581" s="30"/>
      <c r="AA581" s="30"/>
      <c r="AB581" s="30"/>
      <c r="AC581" s="30"/>
      <c r="AD581" s="30"/>
    </row>
    <row r="582">
      <c r="A582" s="30"/>
      <c r="Q582" s="30"/>
      <c r="R582" s="30"/>
      <c r="S582" s="30"/>
      <c r="T582" s="30"/>
      <c r="V582" s="30"/>
      <c r="W582" s="30"/>
      <c r="X582" s="30"/>
      <c r="Y582" s="30"/>
      <c r="AA582" s="30"/>
      <c r="AB582" s="30"/>
      <c r="AC582" s="30"/>
      <c r="AD582" s="30"/>
    </row>
    <row r="583">
      <c r="A583" s="30"/>
      <c r="Q583" s="30"/>
      <c r="R583" s="30"/>
      <c r="S583" s="30"/>
      <c r="T583" s="30"/>
      <c r="V583" s="30"/>
      <c r="W583" s="30"/>
      <c r="X583" s="30"/>
      <c r="Y583" s="30"/>
      <c r="AA583" s="30"/>
      <c r="AB583" s="30"/>
      <c r="AC583" s="30"/>
      <c r="AD583" s="30"/>
    </row>
    <row r="584">
      <c r="A584" s="30"/>
      <c r="Q584" s="30"/>
      <c r="R584" s="30"/>
      <c r="S584" s="30"/>
      <c r="T584" s="30"/>
      <c r="V584" s="30"/>
      <c r="W584" s="30"/>
      <c r="X584" s="30"/>
      <c r="Y584" s="30"/>
      <c r="AA584" s="30"/>
      <c r="AB584" s="30"/>
      <c r="AC584" s="30"/>
      <c r="AD584" s="30"/>
    </row>
    <row r="585">
      <c r="A585" s="30"/>
      <c r="Q585" s="30"/>
      <c r="R585" s="30"/>
      <c r="S585" s="30"/>
      <c r="T585" s="30"/>
      <c r="V585" s="30"/>
      <c r="W585" s="30"/>
      <c r="X585" s="30"/>
      <c r="Y585" s="30"/>
      <c r="AA585" s="30"/>
      <c r="AB585" s="30"/>
      <c r="AC585" s="30"/>
      <c r="AD585" s="30"/>
    </row>
    <row r="586">
      <c r="A586" s="30"/>
      <c r="Q586" s="30"/>
      <c r="R586" s="30"/>
      <c r="S586" s="30"/>
      <c r="T586" s="30"/>
      <c r="V586" s="30"/>
      <c r="W586" s="30"/>
      <c r="X586" s="30"/>
      <c r="Y586" s="30"/>
      <c r="AA586" s="30"/>
      <c r="AB586" s="30"/>
      <c r="AC586" s="30"/>
      <c r="AD586" s="30"/>
    </row>
    <row r="587">
      <c r="A587" s="30"/>
      <c r="Q587" s="30"/>
      <c r="R587" s="30"/>
      <c r="S587" s="30"/>
      <c r="T587" s="30"/>
      <c r="V587" s="30"/>
      <c r="W587" s="30"/>
      <c r="X587" s="30"/>
      <c r="Y587" s="30"/>
      <c r="AA587" s="30"/>
      <c r="AB587" s="30"/>
      <c r="AC587" s="30"/>
      <c r="AD587" s="30"/>
    </row>
    <row r="588">
      <c r="A588" s="30"/>
      <c r="Q588" s="30"/>
      <c r="R588" s="30"/>
      <c r="S588" s="30"/>
      <c r="T588" s="30"/>
      <c r="V588" s="30"/>
      <c r="W588" s="30"/>
      <c r="X588" s="30"/>
      <c r="Y588" s="30"/>
      <c r="AA588" s="30"/>
      <c r="AB588" s="30"/>
      <c r="AC588" s="30"/>
      <c r="AD588" s="30"/>
    </row>
    <row r="589">
      <c r="A589" s="30"/>
      <c r="Q589" s="30"/>
      <c r="R589" s="30"/>
      <c r="S589" s="30"/>
      <c r="T589" s="30"/>
      <c r="V589" s="30"/>
      <c r="W589" s="30"/>
      <c r="X589" s="30"/>
      <c r="Y589" s="30"/>
      <c r="AA589" s="30"/>
      <c r="AB589" s="30"/>
      <c r="AC589" s="30"/>
      <c r="AD589" s="30"/>
    </row>
    <row r="590">
      <c r="A590" s="30"/>
      <c r="Q590" s="30"/>
      <c r="R590" s="30"/>
      <c r="S590" s="30"/>
      <c r="T590" s="30"/>
      <c r="V590" s="30"/>
      <c r="W590" s="30"/>
      <c r="X590" s="30"/>
      <c r="Y590" s="30"/>
      <c r="AA590" s="30"/>
      <c r="AB590" s="30"/>
      <c r="AC590" s="30"/>
      <c r="AD590" s="30"/>
    </row>
    <row r="591">
      <c r="A591" s="30"/>
      <c r="Q591" s="30"/>
      <c r="R591" s="30"/>
      <c r="S591" s="30"/>
      <c r="T591" s="30"/>
      <c r="V591" s="30"/>
      <c r="W591" s="30"/>
      <c r="X591" s="30"/>
      <c r="Y591" s="30"/>
      <c r="AA591" s="30"/>
      <c r="AB591" s="30"/>
      <c r="AC591" s="30"/>
      <c r="AD591" s="30"/>
    </row>
    <row r="592">
      <c r="A592" s="30"/>
      <c r="Q592" s="30"/>
      <c r="R592" s="30"/>
      <c r="S592" s="30"/>
      <c r="T592" s="30"/>
      <c r="V592" s="30"/>
      <c r="W592" s="30"/>
      <c r="X592" s="30"/>
      <c r="Y592" s="30"/>
      <c r="AA592" s="30"/>
      <c r="AB592" s="30"/>
      <c r="AC592" s="30"/>
      <c r="AD592" s="30"/>
    </row>
    <row r="593">
      <c r="A593" s="30"/>
      <c r="Q593" s="30"/>
      <c r="R593" s="30"/>
      <c r="S593" s="30"/>
      <c r="T593" s="30"/>
      <c r="V593" s="30"/>
      <c r="W593" s="30"/>
      <c r="X593" s="30"/>
      <c r="Y593" s="30"/>
      <c r="AA593" s="30"/>
      <c r="AB593" s="30"/>
      <c r="AC593" s="30"/>
      <c r="AD593" s="30"/>
    </row>
    <row r="594">
      <c r="A594" s="30"/>
      <c r="Q594" s="30"/>
      <c r="R594" s="30"/>
      <c r="S594" s="30"/>
      <c r="T594" s="30"/>
      <c r="V594" s="30"/>
      <c r="W594" s="30"/>
      <c r="X594" s="30"/>
      <c r="Y594" s="30"/>
      <c r="AA594" s="30"/>
      <c r="AB594" s="30"/>
      <c r="AC594" s="30"/>
      <c r="AD594" s="30"/>
    </row>
    <row r="595">
      <c r="A595" s="30"/>
      <c r="Q595" s="30"/>
      <c r="R595" s="30"/>
      <c r="S595" s="30"/>
      <c r="T595" s="30"/>
      <c r="V595" s="30"/>
      <c r="W595" s="30"/>
      <c r="X595" s="30"/>
      <c r="Y595" s="30"/>
      <c r="AA595" s="30"/>
      <c r="AB595" s="30"/>
      <c r="AC595" s="30"/>
      <c r="AD595" s="30"/>
    </row>
    <row r="596">
      <c r="A596" s="30"/>
      <c r="Q596" s="30"/>
      <c r="R596" s="30"/>
      <c r="S596" s="30"/>
      <c r="T596" s="30"/>
      <c r="V596" s="30"/>
      <c r="W596" s="30"/>
      <c r="X596" s="30"/>
      <c r="Y596" s="30"/>
      <c r="AA596" s="30"/>
      <c r="AB596" s="30"/>
      <c r="AC596" s="30"/>
      <c r="AD596" s="30"/>
    </row>
    <row r="597">
      <c r="A597" s="30"/>
      <c r="Q597" s="30"/>
      <c r="R597" s="30"/>
      <c r="S597" s="30"/>
      <c r="T597" s="30"/>
      <c r="V597" s="30"/>
      <c r="W597" s="30"/>
      <c r="X597" s="30"/>
      <c r="Y597" s="30"/>
      <c r="AA597" s="30"/>
      <c r="AB597" s="30"/>
      <c r="AC597" s="30"/>
      <c r="AD597" s="30"/>
    </row>
    <row r="598">
      <c r="A598" s="30"/>
      <c r="Q598" s="30"/>
      <c r="R598" s="30"/>
      <c r="S598" s="30"/>
      <c r="T598" s="30"/>
      <c r="V598" s="30"/>
      <c r="W598" s="30"/>
      <c r="X598" s="30"/>
      <c r="Y598" s="30"/>
      <c r="AA598" s="30"/>
      <c r="AB598" s="30"/>
      <c r="AC598" s="30"/>
      <c r="AD598" s="30"/>
    </row>
    <row r="599">
      <c r="A599" s="30"/>
      <c r="Q599" s="30"/>
      <c r="R599" s="30"/>
      <c r="S599" s="30"/>
      <c r="T599" s="30"/>
      <c r="V599" s="30"/>
      <c r="W599" s="30"/>
      <c r="X599" s="30"/>
      <c r="Y599" s="30"/>
      <c r="AA599" s="30"/>
      <c r="AB599" s="30"/>
      <c r="AC599" s="30"/>
      <c r="AD599" s="30"/>
    </row>
    <row r="600">
      <c r="A600" s="30"/>
      <c r="Q600" s="30"/>
      <c r="R600" s="30"/>
      <c r="S600" s="30"/>
      <c r="T600" s="30"/>
      <c r="V600" s="30"/>
      <c r="W600" s="30"/>
      <c r="X600" s="30"/>
      <c r="Y600" s="30"/>
      <c r="AA600" s="30"/>
      <c r="AB600" s="30"/>
      <c r="AC600" s="30"/>
      <c r="AD600" s="30"/>
    </row>
    <row r="601">
      <c r="A601" s="30"/>
      <c r="Q601" s="30"/>
      <c r="R601" s="30"/>
      <c r="S601" s="30"/>
      <c r="T601" s="30"/>
      <c r="V601" s="30"/>
      <c r="W601" s="30"/>
      <c r="X601" s="30"/>
      <c r="Y601" s="30"/>
      <c r="AA601" s="30"/>
      <c r="AB601" s="30"/>
      <c r="AC601" s="30"/>
      <c r="AD601" s="30"/>
    </row>
    <row r="602">
      <c r="A602" s="30"/>
      <c r="Q602" s="30"/>
      <c r="R602" s="30"/>
      <c r="S602" s="30"/>
      <c r="T602" s="30"/>
      <c r="V602" s="30"/>
      <c r="W602" s="30"/>
      <c r="X602" s="30"/>
      <c r="Y602" s="30"/>
      <c r="AA602" s="30"/>
      <c r="AB602" s="30"/>
      <c r="AC602" s="30"/>
      <c r="AD602" s="30"/>
    </row>
    <row r="603">
      <c r="A603" s="30"/>
      <c r="Q603" s="30"/>
      <c r="R603" s="30"/>
      <c r="S603" s="30"/>
      <c r="T603" s="30"/>
      <c r="V603" s="30"/>
      <c r="W603" s="30"/>
      <c r="X603" s="30"/>
      <c r="Y603" s="30"/>
      <c r="AA603" s="30"/>
      <c r="AB603" s="30"/>
      <c r="AC603" s="30"/>
      <c r="AD603" s="30"/>
    </row>
    <row r="604">
      <c r="A604" s="30"/>
      <c r="Q604" s="30"/>
      <c r="R604" s="30"/>
      <c r="S604" s="30"/>
      <c r="T604" s="30"/>
      <c r="V604" s="30"/>
      <c r="W604" s="30"/>
      <c r="X604" s="30"/>
      <c r="Y604" s="30"/>
      <c r="AA604" s="30"/>
      <c r="AB604" s="30"/>
      <c r="AC604" s="30"/>
      <c r="AD604" s="30"/>
    </row>
    <row r="605">
      <c r="A605" s="30"/>
      <c r="Q605" s="30"/>
      <c r="R605" s="30"/>
      <c r="S605" s="30"/>
      <c r="T605" s="30"/>
      <c r="V605" s="30"/>
      <c r="W605" s="30"/>
      <c r="X605" s="30"/>
      <c r="Y605" s="30"/>
      <c r="AA605" s="30"/>
      <c r="AB605" s="30"/>
      <c r="AC605" s="30"/>
      <c r="AD605" s="30"/>
    </row>
    <row r="606">
      <c r="A606" s="30"/>
      <c r="Q606" s="30"/>
      <c r="R606" s="30"/>
      <c r="S606" s="30"/>
      <c r="T606" s="30"/>
      <c r="V606" s="30"/>
      <c r="W606" s="30"/>
      <c r="X606" s="30"/>
      <c r="Y606" s="30"/>
      <c r="AA606" s="30"/>
      <c r="AB606" s="30"/>
      <c r="AC606" s="30"/>
      <c r="AD606" s="30"/>
    </row>
    <row r="607">
      <c r="A607" s="30"/>
      <c r="Q607" s="30"/>
      <c r="R607" s="30"/>
      <c r="S607" s="30"/>
      <c r="T607" s="30"/>
      <c r="V607" s="30"/>
      <c r="W607" s="30"/>
      <c r="X607" s="30"/>
      <c r="Y607" s="30"/>
      <c r="AA607" s="30"/>
      <c r="AB607" s="30"/>
      <c r="AC607" s="30"/>
      <c r="AD607" s="30"/>
    </row>
    <row r="608">
      <c r="A608" s="30"/>
      <c r="Q608" s="30"/>
      <c r="R608" s="30"/>
      <c r="S608" s="30"/>
      <c r="T608" s="30"/>
      <c r="V608" s="30"/>
      <c r="W608" s="30"/>
      <c r="X608" s="30"/>
      <c r="Y608" s="30"/>
      <c r="AA608" s="30"/>
      <c r="AB608" s="30"/>
      <c r="AC608" s="30"/>
      <c r="AD608" s="30"/>
    </row>
    <row r="609">
      <c r="A609" s="30"/>
      <c r="Q609" s="30"/>
      <c r="R609" s="30"/>
      <c r="S609" s="30"/>
      <c r="T609" s="30"/>
      <c r="V609" s="30"/>
      <c r="W609" s="30"/>
      <c r="X609" s="30"/>
      <c r="Y609" s="30"/>
      <c r="AA609" s="30"/>
      <c r="AB609" s="30"/>
      <c r="AC609" s="30"/>
      <c r="AD609" s="30"/>
    </row>
    <row r="610">
      <c r="A610" s="30"/>
      <c r="Q610" s="30"/>
      <c r="R610" s="30"/>
      <c r="S610" s="30"/>
      <c r="T610" s="30"/>
      <c r="V610" s="30"/>
      <c r="W610" s="30"/>
      <c r="X610" s="30"/>
      <c r="Y610" s="30"/>
      <c r="AA610" s="30"/>
      <c r="AB610" s="30"/>
      <c r="AC610" s="30"/>
      <c r="AD610" s="30"/>
    </row>
    <row r="611">
      <c r="A611" s="30"/>
      <c r="Q611" s="30"/>
      <c r="R611" s="30"/>
      <c r="S611" s="30"/>
      <c r="T611" s="30"/>
      <c r="V611" s="30"/>
      <c r="W611" s="30"/>
      <c r="X611" s="30"/>
      <c r="Y611" s="30"/>
      <c r="AA611" s="30"/>
      <c r="AB611" s="30"/>
      <c r="AC611" s="30"/>
      <c r="AD611" s="30"/>
    </row>
    <row r="612">
      <c r="A612" s="30"/>
      <c r="Q612" s="30"/>
      <c r="R612" s="30"/>
      <c r="S612" s="30"/>
      <c r="T612" s="30"/>
      <c r="V612" s="30"/>
      <c r="W612" s="30"/>
      <c r="X612" s="30"/>
      <c r="Y612" s="30"/>
      <c r="AA612" s="30"/>
      <c r="AB612" s="30"/>
      <c r="AC612" s="30"/>
      <c r="AD612" s="30"/>
    </row>
    <row r="613">
      <c r="A613" s="30"/>
      <c r="Q613" s="30"/>
      <c r="R613" s="30"/>
      <c r="S613" s="30"/>
      <c r="T613" s="30"/>
      <c r="V613" s="30"/>
      <c r="W613" s="30"/>
      <c r="X613" s="30"/>
      <c r="Y613" s="30"/>
      <c r="AA613" s="30"/>
      <c r="AB613" s="30"/>
      <c r="AC613" s="30"/>
      <c r="AD613" s="30"/>
    </row>
    <row r="614">
      <c r="A614" s="30"/>
      <c r="Q614" s="30"/>
      <c r="R614" s="30"/>
      <c r="S614" s="30"/>
      <c r="T614" s="30"/>
      <c r="V614" s="30"/>
      <c r="W614" s="30"/>
      <c r="X614" s="30"/>
      <c r="Y614" s="30"/>
      <c r="AA614" s="30"/>
      <c r="AB614" s="30"/>
      <c r="AC614" s="30"/>
      <c r="AD614" s="30"/>
    </row>
    <row r="615">
      <c r="A615" s="30"/>
      <c r="Q615" s="30"/>
      <c r="R615" s="30"/>
      <c r="S615" s="30"/>
      <c r="T615" s="30"/>
      <c r="V615" s="30"/>
      <c r="W615" s="30"/>
      <c r="X615" s="30"/>
      <c r="Y615" s="30"/>
      <c r="AA615" s="30"/>
      <c r="AB615" s="30"/>
      <c r="AC615" s="30"/>
      <c r="AD615" s="30"/>
    </row>
    <row r="616">
      <c r="A616" s="30"/>
      <c r="Q616" s="30"/>
      <c r="R616" s="30"/>
      <c r="S616" s="30"/>
      <c r="T616" s="30"/>
      <c r="V616" s="30"/>
      <c r="W616" s="30"/>
      <c r="X616" s="30"/>
      <c r="Y616" s="30"/>
      <c r="AA616" s="30"/>
      <c r="AB616" s="30"/>
      <c r="AC616" s="30"/>
      <c r="AD616" s="30"/>
    </row>
    <row r="617">
      <c r="A617" s="30"/>
      <c r="Q617" s="30"/>
      <c r="R617" s="30"/>
      <c r="S617" s="30"/>
      <c r="T617" s="30"/>
      <c r="V617" s="30"/>
      <c r="W617" s="30"/>
      <c r="X617" s="30"/>
      <c r="Y617" s="30"/>
      <c r="AA617" s="30"/>
      <c r="AB617" s="30"/>
      <c r="AC617" s="30"/>
      <c r="AD617" s="30"/>
    </row>
    <row r="618">
      <c r="A618" s="30"/>
      <c r="Q618" s="30"/>
      <c r="R618" s="30"/>
      <c r="S618" s="30"/>
      <c r="T618" s="30"/>
      <c r="V618" s="30"/>
      <c r="W618" s="30"/>
      <c r="X618" s="30"/>
      <c r="Y618" s="30"/>
      <c r="AA618" s="30"/>
      <c r="AB618" s="30"/>
      <c r="AC618" s="30"/>
      <c r="AD618" s="30"/>
    </row>
    <row r="619">
      <c r="A619" s="30"/>
      <c r="Q619" s="30"/>
      <c r="R619" s="30"/>
      <c r="S619" s="30"/>
      <c r="T619" s="30"/>
      <c r="V619" s="30"/>
      <c r="W619" s="30"/>
      <c r="X619" s="30"/>
      <c r="Y619" s="30"/>
      <c r="AA619" s="30"/>
      <c r="AB619" s="30"/>
      <c r="AC619" s="30"/>
      <c r="AD619" s="30"/>
    </row>
    <row r="620">
      <c r="A620" s="30"/>
      <c r="Q620" s="30"/>
      <c r="R620" s="30"/>
      <c r="S620" s="30"/>
      <c r="T620" s="30"/>
      <c r="V620" s="30"/>
      <c r="W620" s="30"/>
      <c r="X620" s="30"/>
      <c r="Y620" s="30"/>
      <c r="AA620" s="30"/>
      <c r="AB620" s="30"/>
      <c r="AC620" s="30"/>
      <c r="AD620" s="30"/>
    </row>
    <row r="621">
      <c r="A621" s="30"/>
      <c r="Q621" s="30"/>
      <c r="R621" s="30"/>
      <c r="S621" s="30"/>
      <c r="T621" s="30"/>
      <c r="V621" s="30"/>
      <c r="W621" s="30"/>
      <c r="X621" s="30"/>
      <c r="Y621" s="30"/>
      <c r="AA621" s="30"/>
      <c r="AB621" s="30"/>
      <c r="AC621" s="30"/>
      <c r="AD621" s="30"/>
    </row>
    <row r="622">
      <c r="A622" s="30"/>
      <c r="Q622" s="30"/>
      <c r="R622" s="30"/>
      <c r="S622" s="30"/>
      <c r="T622" s="30"/>
      <c r="V622" s="30"/>
      <c r="W622" s="30"/>
      <c r="X622" s="30"/>
      <c r="Y622" s="30"/>
      <c r="AA622" s="30"/>
      <c r="AB622" s="30"/>
      <c r="AC622" s="30"/>
      <c r="AD622" s="30"/>
    </row>
    <row r="623">
      <c r="A623" s="30"/>
      <c r="Q623" s="30"/>
      <c r="R623" s="30"/>
      <c r="S623" s="30"/>
      <c r="T623" s="30"/>
      <c r="V623" s="30"/>
      <c r="W623" s="30"/>
      <c r="X623" s="30"/>
      <c r="Y623" s="30"/>
      <c r="AA623" s="30"/>
      <c r="AB623" s="30"/>
      <c r="AC623" s="30"/>
      <c r="AD623" s="30"/>
    </row>
    <row r="624">
      <c r="A624" s="30"/>
      <c r="Q624" s="30"/>
      <c r="R624" s="30"/>
      <c r="S624" s="30"/>
      <c r="T624" s="30"/>
      <c r="V624" s="30"/>
      <c r="W624" s="30"/>
      <c r="X624" s="30"/>
      <c r="Y624" s="30"/>
      <c r="AA624" s="30"/>
      <c r="AB624" s="30"/>
      <c r="AC624" s="30"/>
      <c r="AD624" s="30"/>
    </row>
    <row r="625">
      <c r="A625" s="30"/>
      <c r="Q625" s="30"/>
      <c r="R625" s="30"/>
      <c r="S625" s="30"/>
      <c r="T625" s="30"/>
      <c r="V625" s="30"/>
      <c r="W625" s="30"/>
      <c r="X625" s="30"/>
      <c r="Y625" s="30"/>
      <c r="AA625" s="30"/>
      <c r="AB625" s="30"/>
      <c r="AC625" s="30"/>
      <c r="AD625" s="30"/>
    </row>
    <row r="626">
      <c r="A626" s="30"/>
      <c r="Q626" s="30"/>
      <c r="R626" s="30"/>
      <c r="S626" s="30"/>
      <c r="T626" s="30"/>
      <c r="V626" s="30"/>
      <c r="W626" s="30"/>
      <c r="X626" s="30"/>
      <c r="Y626" s="30"/>
      <c r="AA626" s="30"/>
      <c r="AB626" s="30"/>
      <c r="AC626" s="30"/>
      <c r="AD626" s="30"/>
    </row>
    <row r="627">
      <c r="A627" s="30"/>
      <c r="Q627" s="30"/>
      <c r="R627" s="30"/>
      <c r="S627" s="30"/>
      <c r="T627" s="30"/>
      <c r="V627" s="30"/>
      <c r="W627" s="30"/>
      <c r="X627" s="30"/>
      <c r="Y627" s="30"/>
      <c r="AA627" s="30"/>
      <c r="AB627" s="30"/>
      <c r="AC627" s="30"/>
      <c r="AD627" s="30"/>
    </row>
    <row r="628">
      <c r="A628" s="30"/>
      <c r="Q628" s="30"/>
      <c r="R628" s="30"/>
      <c r="S628" s="30"/>
      <c r="T628" s="30"/>
      <c r="V628" s="30"/>
      <c r="W628" s="30"/>
      <c r="X628" s="30"/>
      <c r="Y628" s="30"/>
      <c r="AA628" s="30"/>
      <c r="AB628" s="30"/>
      <c r="AC628" s="30"/>
      <c r="AD628" s="30"/>
    </row>
    <row r="629">
      <c r="A629" s="30"/>
      <c r="Q629" s="30"/>
      <c r="R629" s="30"/>
      <c r="S629" s="30"/>
      <c r="T629" s="30"/>
      <c r="V629" s="30"/>
      <c r="W629" s="30"/>
      <c r="X629" s="30"/>
      <c r="Y629" s="30"/>
      <c r="AA629" s="30"/>
      <c r="AB629" s="30"/>
      <c r="AC629" s="30"/>
      <c r="AD629" s="30"/>
    </row>
    <row r="630">
      <c r="A630" s="30"/>
      <c r="Q630" s="30"/>
      <c r="R630" s="30"/>
      <c r="S630" s="30"/>
      <c r="T630" s="30"/>
      <c r="V630" s="30"/>
      <c r="W630" s="30"/>
      <c r="X630" s="30"/>
      <c r="Y630" s="30"/>
      <c r="AA630" s="30"/>
      <c r="AB630" s="30"/>
      <c r="AC630" s="30"/>
      <c r="AD630" s="30"/>
    </row>
    <row r="631">
      <c r="A631" s="30"/>
      <c r="Q631" s="30"/>
      <c r="R631" s="30"/>
      <c r="S631" s="30"/>
      <c r="T631" s="30"/>
      <c r="V631" s="30"/>
      <c r="W631" s="30"/>
      <c r="X631" s="30"/>
      <c r="Y631" s="30"/>
      <c r="AA631" s="30"/>
      <c r="AB631" s="30"/>
      <c r="AC631" s="30"/>
      <c r="AD631" s="30"/>
    </row>
    <row r="632">
      <c r="A632" s="30"/>
      <c r="Q632" s="30"/>
      <c r="R632" s="30"/>
      <c r="S632" s="30"/>
      <c r="T632" s="30"/>
      <c r="V632" s="30"/>
      <c r="W632" s="30"/>
      <c r="X632" s="30"/>
      <c r="Y632" s="30"/>
      <c r="AA632" s="30"/>
      <c r="AB632" s="30"/>
      <c r="AC632" s="30"/>
      <c r="AD632" s="30"/>
    </row>
    <row r="633">
      <c r="A633" s="30"/>
      <c r="Q633" s="30"/>
      <c r="R633" s="30"/>
      <c r="S633" s="30"/>
      <c r="T633" s="30"/>
      <c r="V633" s="30"/>
      <c r="W633" s="30"/>
      <c r="X633" s="30"/>
      <c r="Y633" s="30"/>
      <c r="AA633" s="30"/>
      <c r="AB633" s="30"/>
      <c r="AC633" s="30"/>
      <c r="AD633" s="30"/>
    </row>
    <row r="634">
      <c r="A634" s="30"/>
      <c r="Q634" s="30"/>
      <c r="R634" s="30"/>
      <c r="S634" s="30"/>
      <c r="T634" s="30"/>
      <c r="V634" s="30"/>
      <c r="W634" s="30"/>
      <c r="X634" s="30"/>
      <c r="Y634" s="30"/>
      <c r="AA634" s="30"/>
      <c r="AB634" s="30"/>
      <c r="AC634" s="30"/>
      <c r="AD634" s="30"/>
    </row>
    <row r="635">
      <c r="A635" s="30"/>
      <c r="Q635" s="30"/>
      <c r="R635" s="30"/>
      <c r="S635" s="30"/>
      <c r="T635" s="30"/>
      <c r="V635" s="30"/>
      <c r="W635" s="30"/>
      <c r="X635" s="30"/>
      <c r="Y635" s="30"/>
      <c r="AA635" s="30"/>
      <c r="AB635" s="30"/>
      <c r="AC635" s="30"/>
      <c r="AD635" s="30"/>
    </row>
    <row r="636">
      <c r="A636" s="30"/>
      <c r="Q636" s="30"/>
      <c r="R636" s="30"/>
      <c r="S636" s="30"/>
      <c r="T636" s="30"/>
      <c r="V636" s="30"/>
      <c r="W636" s="30"/>
      <c r="X636" s="30"/>
      <c r="Y636" s="30"/>
      <c r="AA636" s="30"/>
      <c r="AB636" s="30"/>
      <c r="AC636" s="30"/>
      <c r="AD636" s="30"/>
    </row>
    <row r="637">
      <c r="A637" s="30"/>
      <c r="Q637" s="30"/>
      <c r="R637" s="30"/>
      <c r="S637" s="30"/>
      <c r="T637" s="30"/>
      <c r="V637" s="30"/>
      <c r="W637" s="30"/>
      <c r="X637" s="30"/>
      <c r="Y637" s="30"/>
      <c r="AA637" s="30"/>
      <c r="AB637" s="30"/>
      <c r="AC637" s="30"/>
      <c r="AD637" s="30"/>
    </row>
    <row r="638">
      <c r="A638" s="30"/>
      <c r="Q638" s="30"/>
      <c r="R638" s="30"/>
      <c r="S638" s="30"/>
      <c r="T638" s="30"/>
      <c r="V638" s="30"/>
      <c r="W638" s="30"/>
      <c r="X638" s="30"/>
      <c r="Y638" s="30"/>
      <c r="AA638" s="30"/>
      <c r="AB638" s="30"/>
      <c r="AC638" s="30"/>
      <c r="AD638" s="30"/>
    </row>
    <row r="639">
      <c r="A639" s="30"/>
      <c r="Q639" s="30"/>
      <c r="R639" s="30"/>
      <c r="S639" s="30"/>
      <c r="T639" s="30"/>
      <c r="V639" s="30"/>
      <c r="W639" s="30"/>
      <c r="X639" s="30"/>
      <c r="Y639" s="30"/>
      <c r="AA639" s="30"/>
      <c r="AB639" s="30"/>
      <c r="AC639" s="30"/>
      <c r="AD639" s="30"/>
    </row>
    <row r="640">
      <c r="A640" s="30"/>
      <c r="Q640" s="30"/>
      <c r="R640" s="30"/>
      <c r="S640" s="30"/>
      <c r="T640" s="30"/>
      <c r="V640" s="30"/>
      <c r="W640" s="30"/>
      <c r="X640" s="30"/>
      <c r="Y640" s="30"/>
      <c r="AA640" s="30"/>
      <c r="AB640" s="30"/>
      <c r="AC640" s="30"/>
      <c r="AD640" s="30"/>
    </row>
    <row r="641">
      <c r="A641" s="30"/>
      <c r="Q641" s="30"/>
      <c r="R641" s="30"/>
      <c r="S641" s="30"/>
      <c r="T641" s="30"/>
      <c r="V641" s="30"/>
      <c r="W641" s="30"/>
      <c r="X641" s="30"/>
      <c r="Y641" s="30"/>
      <c r="AA641" s="30"/>
      <c r="AB641" s="30"/>
      <c r="AC641" s="30"/>
      <c r="AD641" s="30"/>
    </row>
    <row r="642">
      <c r="A642" s="30"/>
      <c r="Q642" s="30"/>
      <c r="R642" s="30"/>
      <c r="S642" s="30"/>
      <c r="T642" s="30"/>
      <c r="V642" s="30"/>
      <c r="W642" s="30"/>
      <c r="X642" s="30"/>
      <c r="Y642" s="30"/>
      <c r="AA642" s="30"/>
      <c r="AB642" s="30"/>
      <c r="AC642" s="30"/>
      <c r="AD642" s="30"/>
    </row>
    <row r="643">
      <c r="A643" s="30"/>
      <c r="Q643" s="30"/>
      <c r="R643" s="30"/>
      <c r="S643" s="30"/>
      <c r="T643" s="30"/>
      <c r="V643" s="30"/>
      <c r="W643" s="30"/>
      <c r="X643" s="30"/>
      <c r="Y643" s="30"/>
      <c r="AA643" s="30"/>
      <c r="AB643" s="30"/>
      <c r="AC643" s="30"/>
      <c r="AD643" s="30"/>
    </row>
    <row r="644">
      <c r="A644" s="30"/>
      <c r="Q644" s="30"/>
      <c r="R644" s="30"/>
      <c r="S644" s="30"/>
      <c r="T644" s="30"/>
      <c r="V644" s="30"/>
      <c r="W644" s="30"/>
      <c r="X644" s="30"/>
      <c r="Y644" s="30"/>
      <c r="AA644" s="30"/>
      <c r="AB644" s="30"/>
      <c r="AC644" s="30"/>
      <c r="AD644" s="30"/>
    </row>
    <row r="645">
      <c r="A645" s="30"/>
      <c r="Q645" s="30"/>
      <c r="R645" s="30"/>
      <c r="S645" s="30"/>
      <c r="T645" s="30"/>
      <c r="V645" s="30"/>
      <c r="W645" s="30"/>
      <c r="X645" s="30"/>
      <c r="Y645" s="30"/>
      <c r="AA645" s="30"/>
      <c r="AB645" s="30"/>
      <c r="AC645" s="30"/>
      <c r="AD645" s="30"/>
    </row>
    <row r="646">
      <c r="A646" s="30"/>
      <c r="Q646" s="30"/>
      <c r="R646" s="30"/>
      <c r="S646" s="30"/>
      <c r="T646" s="30"/>
      <c r="V646" s="30"/>
      <c r="W646" s="30"/>
      <c r="X646" s="30"/>
      <c r="Y646" s="30"/>
      <c r="AA646" s="30"/>
      <c r="AB646" s="30"/>
      <c r="AC646" s="30"/>
      <c r="AD646" s="30"/>
    </row>
    <row r="647">
      <c r="A647" s="30"/>
      <c r="Q647" s="30"/>
      <c r="R647" s="30"/>
      <c r="S647" s="30"/>
      <c r="T647" s="30"/>
      <c r="V647" s="30"/>
      <c r="W647" s="30"/>
      <c r="X647" s="30"/>
      <c r="Y647" s="30"/>
      <c r="AA647" s="30"/>
      <c r="AB647" s="30"/>
      <c r="AC647" s="30"/>
      <c r="AD647" s="30"/>
    </row>
    <row r="648">
      <c r="A648" s="30"/>
      <c r="Q648" s="30"/>
      <c r="R648" s="30"/>
      <c r="S648" s="30"/>
      <c r="T648" s="30"/>
      <c r="V648" s="30"/>
      <c r="W648" s="30"/>
      <c r="X648" s="30"/>
      <c r="Y648" s="30"/>
      <c r="AA648" s="30"/>
      <c r="AB648" s="30"/>
      <c r="AC648" s="30"/>
      <c r="AD648" s="30"/>
    </row>
    <row r="649">
      <c r="A649" s="30"/>
      <c r="Q649" s="30"/>
      <c r="R649" s="30"/>
      <c r="S649" s="30"/>
      <c r="T649" s="30"/>
      <c r="V649" s="30"/>
      <c r="W649" s="30"/>
      <c r="X649" s="30"/>
      <c r="Y649" s="30"/>
      <c r="AA649" s="30"/>
      <c r="AB649" s="30"/>
      <c r="AC649" s="30"/>
      <c r="AD649" s="30"/>
    </row>
    <row r="650">
      <c r="A650" s="30"/>
      <c r="Q650" s="30"/>
      <c r="R650" s="30"/>
      <c r="S650" s="30"/>
      <c r="T650" s="30"/>
      <c r="V650" s="30"/>
      <c r="W650" s="30"/>
      <c r="X650" s="30"/>
      <c r="Y650" s="30"/>
      <c r="AA650" s="30"/>
      <c r="AB650" s="30"/>
      <c r="AC650" s="30"/>
      <c r="AD650" s="30"/>
    </row>
    <row r="651">
      <c r="A651" s="30"/>
      <c r="Q651" s="30"/>
      <c r="R651" s="30"/>
      <c r="S651" s="30"/>
      <c r="T651" s="30"/>
      <c r="V651" s="30"/>
      <c r="W651" s="30"/>
      <c r="X651" s="30"/>
      <c r="Y651" s="30"/>
      <c r="AA651" s="30"/>
      <c r="AB651" s="30"/>
      <c r="AC651" s="30"/>
      <c r="AD651" s="30"/>
    </row>
    <row r="652">
      <c r="A652" s="30"/>
      <c r="Q652" s="30"/>
      <c r="R652" s="30"/>
      <c r="S652" s="30"/>
      <c r="T652" s="30"/>
      <c r="V652" s="30"/>
      <c r="W652" s="30"/>
      <c r="X652" s="30"/>
      <c r="Y652" s="30"/>
      <c r="AA652" s="30"/>
      <c r="AB652" s="30"/>
      <c r="AC652" s="30"/>
      <c r="AD652" s="30"/>
    </row>
    <row r="653">
      <c r="A653" s="30"/>
      <c r="Q653" s="30"/>
      <c r="R653" s="30"/>
      <c r="S653" s="30"/>
      <c r="T653" s="30"/>
      <c r="V653" s="30"/>
      <c r="W653" s="30"/>
      <c r="X653" s="30"/>
      <c r="Y653" s="30"/>
      <c r="AA653" s="30"/>
      <c r="AB653" s="30"/>
      <c r="AC653" s="30"/>
      <c r="AD653" s="30"/>
    </row>
    <row r="654">
      <c r="A654" s="30"/>
      <c r="Q654" s="30"/>
      <c r="R654" s="30"/>
      <c r="S654" s="30"/>
      <c r="T654" s="30"/>
      <c r="V654" s="30"/>
      <c r="W654" s="30"/>
      <c r="X654" s="30"/>
      <c r="Y654" s="30"/>
      <c r="AA654" s="30"/>
      <c r="AB654" s="30"/>
      <c r="AC654" s="30"/>
      <c r="AD654" s="30"/>
    </row>
    <row r="655">
      <c r="A655" s="30"/>
      <c r="Q655" s="30"/>
      <c r="R655" s="30"/>
      <c r="S655" s="30"/>
      <c r="T655" s="30"/>
      <c r="V655" s="30"/>
      <c r="W655" s="30"/>
      <c r="X655" s="30"/>
      <c r="Y655" s="30"/>
      <c r="AA655" s="30"/>
      <c r="AB655" s="30"/>
      <c r="AC655" s="30"/>
      <c r="AD655" s="30"/>
    </row>
    <row r="656">
      <c r="A656" s="30"/>
      <c r="Q656" s="30"/>
      <c r="R656" s="30"/>
      <c r="S656" s="30"/>
      <c r="T656" s="30"/>
      <c r="V656" s="30"/>
      <c r="W656" s="30"/>
      <c r="X656" s="30"/>
      <c r="Y656" s="30"/>
      <c r="AA656" s="30"/>
      <c r="AB656" s="30"/>
      <c r="AC656" s="30"/>
      <c r="AD656" s="30"/>
    </row>
    <row r="657">
      <c r="A657" s="30"/>
      <c r="Q657" s="30"/>
      <c r="R657" s="30"/>
      <c r="S657" s="30"/>
      <c r="T657" s="30"/>
      <c r="V657" s="30"/>
      <c r="W657" s="30"/>
      <c r="X657" s="30"/>
      <c r="Y657" s="30"/>
      <c r="AA657" s="30"/>
      <c r="AB657" s="30"/>
      <c r="AC657" s="30"/>
      <c r="AD657" s="30"/>
    </row>
    <row r="658">
      <c r="A658" s="30"/>
      <c r="Q658" s="30"/>
      <c r="R658" s="30"/>
      <c r="S658" s="30"/>
      <c r="T658" s="30"/>
      <c r="V658" s="30"/>
      <c r="W658" s="30"/>
      <c r="X658" s="30"/>
      <c r="Y658" s="30"/>
      <c r="AA658" s="30"/>
      <c r="AB658" s="30"/>
      <c r="AC658" s="30"/>
      <c r="AD658" s="30"/>
    </row>
    <row r="659">
      <c r="A659" s="30"/>
      <c r="Q659" s="30"/>
      <c r="R659" s="30"/>
      <c r="S659" s="30"/>
      <c r="T659" s="30"/>
      <c r="V659" s="30"/>
      <c r="W659" s="30"/>
      <c r="X659" s="30"/>
      <c r="Y659" s="30"/>
      <c r="AA659" s="30"/>
      <c r="AB659" s="30"/>
      <c r="AC659" s="30"/>
      <c r="AD659" s="30"/>
    </row>
    <row r="660">
      <c r="A660" s="30"/>
      <c r="Q660" s="30"/>
      <c r="R660" s="30"/>
      <c r="S660" s="30"/>
      <c r="T660" s="30"/>
      <c r="V660" s="30"/>
      <c r="W660" s="30"/>
      <c r="X660" s="30"/>
      <c r="Y660" s="30"/>
      <c r="AA660" s="30"/>
      <c r="AB660" s="30"/>
      <c r="AC660" s="30"/>
      <c r="AD660" s="30"/>
    </row>
    <row r="661">
      <c r="A661" s="30"/>
      <c r="Q661" s="30"/>
      <c r="R661" s="30"/>
      <c r="S661" s="30"/>
      <c r="T661" s="30"/>
      <c r="V661" s="30"/>
      <c r="W661" s="30"/>
      <c r="X661" s="30"/>
      <c r="Y661" s="30"/>
      <c r="AA661" s="30"/>
      <c r="AB661" s="30"/>
      <c r="AC661" s="30"/>
      <c r="AD661" s="30"/>
    </row>
    <row r="662">
      <c r="A662" s="30"/>
      <c r="Q662" s="30"/>
      <c r="R662" s="30"/>
      <c r="S662" s="30"/>
      <c r="T662" s="30"/>
      <c r="V662" s="30"/>
      <c r="W662" s="30"/>
      <c r="X662" s="30"/>
      <c r="Y662" s="30"/>
      <c r="AA662" s="30"/>
      <c r="AB662" s="30"/>
      <c r="AC662" s="30"/>
      <c r="AD662" s="30"/>
    </row>
    <row r="663">
      <c r="A663" s="30"/>
      <c r="Q663" s="30"/>
      <c r="R663" s="30"/>
      <c r="S663" s="30"/>
      <c r="T663" s="30"/>
      <c r="V663" s="30"/>
      <c r="W663" s="30"/>
      <c r="X663" s="30"/>
      <c r="Y663" s="30"/>
      <c r="AA663" s="30"/>
      <c r="AB663" s="30"/>
      <c r="AC663" s="30"/>
      <c r="AD663" s="30"/>
    </row>
    <row r="664">
      <c r="A664" s="30"/>
      <c r="Q664" s="30"/>
      <c r="R664" s="30"/>
      <c r="S664" s="30"/>
      <c r="T664" s="30"/>
      <c r="V664" s="30"/>
      <c r="W664" s="30"/>
      <c r="X664" s="30"/>
      <c r="Y664" s="30"/>
      <c r="AA664" s="30"/>
      <c r="AB664" s="30"/>
      <c r="AC664" s="30"/>
      <c r="AD664" s="30"/>
    </row>
    <row r="665">
      <c r="A665" s="30"/>
      <c r="Q665" s="30"/>
      <c r="R665" s="30"/>
      <c r="S665" s="30"/>
      <c r="T665" s="30"/>
      <c r="V665" s="30"/>
      <c r="W665" s="30"/>
      <c r="X665" s="30"/>
      <c r="Y665" s="30"/>
      <c r="AA665" s="30"/>
      <c r="AB665" s="30"/>
      <c r="AC665" s="30"/>
      <c r="AD665" s="30"/>
    </row>
    <row r="666">
      <c r="A666" s="30"/>
      <c r="Q666" s="30"/>
      <c r="R666" s="30"/>
      <c r="S666" s="30"/>
      <c r="T666" s="30"/>
      <c r="V666" s="30"/>
      <c r="W666" s="30"/>
      <c r="X666" s="30"/>
      <c r="Y666" s="30"/>
      <c r="AA666" s="30"/>
      <c r="AB666" s="30"/>
      <c r="AC666" s="30"/>
      <c r="AD666" s="30"/>
    </row>
    <row r="667">
      <c r="A667" s="30"/>
      <c r="Q667" s="30"/>
      <c r="R667" s="30"/>
      <c r="S667" s="30"/>
      <c r="T667" s="30"/>
      <c r="V667" s="30"/>
      <c r="W667" s="30"/>
      <c r="X667" s="30"/>
      <c r="Y667" s="30"/>
      <c r="AA667" s="30"/>
      <c r="AB667" s="30"/>
      <c r="AC667" s="30"/>
      <c r="AD667" s="30"/>
    </row>
    <row r="668">
      <c r="A668" s="30"/>
      <c r="Q668" s="30"/>
      <c r="R668" s="30"/>
      <c r="S668" s="30"/>
      <c r="T668" s="30"/>
      <c r="V668" s="30"/>
      <c r="W668" s="30"/>
      <c r="X668" s="30"/>
      <c r="Y668" s="30"/>
      <c r="AA668" s="30"/>
      <c r="AB668" s="30"/>
      <c r="AC668" s="30"/>
      <c r="AD668" s="30"/>
    </row>
    <row r="669">
      <c r="A669" s="30"/>
      <c r="Q669" s="30"/>
      <c r="R669" s="30"/>
      <c r="S669" s="30"/>
      <c r="T669" s="30"/>
      <c r="V669" s="30"/>
      <c r="W669" s="30"/>
      <c r="X669" s="30"/>
      <c r="Y669" s="30"/>
      <c r="AA669" s="30"/>
      <c r="AB669" s="30"/>
      <c r="AC669" s="30"/>
      <c r="AD669" s="30"/>
    </row>
    <row r="670">
      <c r="A670" s="30"/>
      <c r="Q670" s="30"/>
      <c r="R670" s="30"/>
      <c r="S670" s="30"/>
      <c r="T670" s="30"/>
      <c r="V670" s="30"/>
      <c r="W670" s="30"/>
      <c r="X670" s="30"/>
      <c r="Y670" s="30"/>
      <c r="AA670" s="30"/>
      <c r="AB670" s="30"/>
      <c r="AC670" s="30"/>
      <c r="AD670" s="30"/>
    </row>
    <row r="671">
      <c r="A671" s="30"/>
      <c r="Q671" s="30"/>
      <c r="R671" s="30"/>
      <c r="S671" s="30"/>
      <c r="T671" s="30"/>
      <c r="V671" s="30"/>
      <c r="W671" s="30"/>
      <c r="X671" s="30"/>
      <c r="Y671" s="30"/>
      <c r="AA671" s="30"/>
      <c r="AB671" s="30"/>
      <c r="AC671" s="30"/>
      <c r="AD671" s="30"/>
    </row>
    <row r="672">
      <c r="A672" s="30"/>
      <c r="Q672" s="30"/>
      <c r="R672" s="30"/>
      <c r="S672" s="30"/>
      <c r="T672" s="30"/>
      <c r="V672" s="30"/>
      <c r="W672" s="30"/>
      <c r="X672" s="30"/>
      <c r="Y672" s="30"/>
      <c r="AA672" s="30"/>
      <c r="AB672" s="30"/>
      <c r="AC672" s="30"/>
      <c r="AD672" s="30"/>
    </row>
    <row r="673">
      <c r="A673" s="30"/>
      <c r="Q673" s="30"/>
      <c r="R673" s="30"/>
      <c r="S673" s="30"/>
      <c r="T673" s="30"/>
      <c r="V673" s="30"/>
      <c r="W673" s="30"/>
      <c r="X673" s="30"/>
      <c r="Y673" s="30"/>
      <c r="AA673" s="30"/>
      <c r="AB673" s="30"/>
      <c r="AC673" s="30"/>
      <c r="AD673" s="30"/>
    </row>
    <row r="674">
      <c r="A674" s="30"/>
      <c r="Q674" s="30"/>
      <c r="R674" s="30"/>
      <c r="S674" s="30"/>
      <c r="T674" s="30"/>
      <c r="V674" s="30"/>
      <c r="W674" s="30"/>
      <c r="X674" s="30"/>
      <c r="Y674" s="30"/>
      <c r="AA674" s="30"/>
      <c r="AB674" s="30"/>
      <c r="AC674" s="30"/>
      <c r="AD674" s="30"/>
    </row>
    <row r="675">
      <c r="A675" s="30"/>
      <c r="Q675" s="30"/>
      <c r="R675" s="30"/>
      <c r="S675" s="30"/>
      <c r="T675" s="30"/>
      <c r="V675" s="30"/>
      <c r="W675" s="30"/>
      <c r="X675" s="30"/>
      <c r="Y675" s="30"/>
      <c r="AA675" s="30"/>
      <c r="AB675" s="30"/>
      <c r="AC675" s="30"/>
      <c r="AD675" s="30"/>
    </row>
    <row r="676">
      <c r="A676" s="30"/>
      <c r="Q676" s="30"/>
      <c r="R676" s="30"/>
      <c r="S676" s="30"/>
      <c r="T676" s="30"/>
      <c r="V676" s="30"/>
      <c r="W676" s="30"/>
      <c r="X676" s="30"/>
      <c r="Y676" s="30"/>
      <c r="AA676" s="30"/>
      <c r="AB676" s="30"/>
      <c r="AC676" s="30"/>
      <c r="AD676" s="30"/>
    </row>
    <row r="677">
      <c r="A677" s="30"/>
      <c r="Q677" s="30"/>
      <c r="R677" s="30"/>
      <c r="S677" s="30"/>
      <c r="T677" s="30"/>
      <c r="V677" s="30"/>
      <c r="W677" s="30"/>
      <c r="X677" s="30"/>
      <c r="Y677" s="30"/>
      <c r="AA677" s="30"/>
      <c r="AB677" s="30"/>
      <c r="AC677" s="30"/>
      <c r="AD677" s="30"/>
    </row>
    <row r="678">
      <c r="A678" s="30"/>
      <c r="Q678" s="30"/>
      <c r="R678" s="30"/>
      <c r="S678" s="30"/>
      <c r="T678" s="30"/>
      <c r="V678" s="30"/>
      <c r="W678" s="30"/>
      <c r="X678" s="30"/>
      <c r="Y678" s="30"/>
      <c r="AA678" s="30"/>
      <c r="AB678" s="30"/>
      <c r="AC678" s="30"/>
      <c r="AD678" s="30"/>
    </row>
    <row r="679">
      <c r="A679" s="30"/>
      <c r="Q679" s="30"/>
      <c r="R679" s="30"/>
      <c r="S679" s="30"/>
      <c r="T679" s="30"/>
      <c r="V679" s="30"/>
      <c r="W679" s="30"/>
      <c r="X679" s="30"/>
      <c r="Y679" s="30"/>
      <c r="AA679" s="30"/>
      <c r="AB679" s="30"/>
      <c r="AC679" s="30"/>
      <c r="AD679" s="30"/>
    </row>
    <row r="680">
      <c r="A680" s="30"/>
      <c r="Q680" s="30"/>
      <c r="R680" s="30"/>
      <c r="S680" s="30"/>
      <c r="T680" s="30"/>
      <c r="V680" s="30"/>
      <c r="W680" s="30"/>
      <c r="X680" s="30"/>
      <c r="Y680" s="30"/>
      <c r="AA680" s="30"/>
      <c r="AB680" s="30"/>
      <c r="AC680" s="30"/>
      <c r="AD680" s="30"/>
    </row>
    <row r="681">
      <c r="A681" s="30"/>
      <c r="Q681" s="30"/>
      <c r="R681" s="30"/>
      <c r="S681" s="30"/>
      <c r="T681" s="30"/>
      <c r="V681" s="30"/>
      <c r="W681" s="30"/>
      <c r="X681" s="30"/>
      <c r="Y681" s="30"/>
      <c r="AA681" s="30"/>
      <c r="AB681" s="30"/>
      <c r="AC681" s="30"/>
      <c r="AD681" s="30"/>
    </row>
    <row r="682">
      <c r="A682" s="30"/>
      <c r="Q682" s="30"/>
      <c r="R682" s="30"/>
      <c r="S682" s="30"/>
      <c r="T682" s="30"/>
      <c r="V682" s="30"/>
      <c r="W682" s="30"/>
      <c r="X682" s="30"/>
      <c r="Y682" s="30"/>
      <c r="AA682" s="30"/>
      <c r="AB682" s="30"/>
      <c r="AC682" s="30"/>
      <c r="AD682" s="30"/>
    </row>
    <row r="683">
      <c r="A683" s="30"/>
      <c r="Q683" s="30"/>
      <c r="R683" s="30"/>
      <c r="S683" s="30"/>
      <c r="T683" s="30"/>
      <c r="V683" s="30"/>
      <c r="W683" s="30"/>
      <c r="X683" s="30"/>
      <c r="Y683" s="30"/>
      <c r="AA683" s="30"/>
      <c r="AB683" s="30"/>
      <c r="AC683" s="30"/>
      <c r="AD683" s="30"/>
    </row>
    <row r="684">
      <c r="A684" s="30"/>
      <c r="Q684" s="30"/>
      <c r="R684" s="30"/>
      <c r="S684" s="30"/>
      <c r="T684" s="30"/>
      <c r="V684" s="30"/>
      <c r="W684" s="30"/>
      <c r="X684" s="30"/>
      <c r="Y684" s="30"/>
      <c r="AA684" s="30"/>
      <c r="AB684" s="30"/>
      <c r="AC684" s="30"/>
      <c r="AD684" s="30"/>
    </row>
    <row r="685">
      <c r="A685" s="30"/>
      <c r="Q685" s="30"/>
      <c r="R685" s="30"/>
      <c r="S685" s="30"/>
      <c r="T685" s="30"/>
      <c r="V685" s="30"/>
      <c r="W685" s="30"/>
      <c r="X685" s="30"/>
      <c r="Y685" s="30"/>
      <c r="AA685" s="30"/>
      <c r="AB685" s="30"/>
      <c r="AC685" s="30"/>
      <c r="AD685" s="30"/>
    </row>
    <row r="686">
      <c r="A686" s="30"/>
      <c r="Q686" s="30"/>
      <c r="R686" s="30"/>
      <c r="S686" s="30"/>
      <c r="T686" s="30"/>
      <c r="V686" s="30"/>
      <c r="W686" s="30"/>
      <c r="X686" s="30"/>
      <c r="Y686" s="30"/>
      <c r="AA686" s="30"/>
      <c r="AB686" s="30"/>
      <c r="AC686" s="30"/>
      <c r="AD686" s="30"/>
    </row>
    <row r="687">
      <c r="A687" s="30"/>
      <c r="Q687" s="30"/>
      <c r="R687" s="30"/>
      <c r="S687" s="30"/>
      <c r="T687" s="30"/>
      <c r="V687" s="30"/>
      <c r="W687" s="30"/>
      <c r="X687" s="30"/>
      <c r="Y687" s="30"/>
      <c r="AA687" s="30"/>
      <c r="AB687" s="30"/>
      <c r="AC687" s="30"/>
      <c r="AD687" s="30"/>
    </row>
    <row r="688">
      <c r="A688" s="30"/>
      <c r="Q688" s="30"/>
      <c r="R688" s="30"/>
      <c r="S688" s="30"/>
      <c r="T688" s="30"/>
      <c r="V688" s="30"/>
      <c r="W688" s="30"/>
      <c r="X688" s="30"/>
      <c r="Y688" s="30"/>
      <c r="AA688" s="30"/>
      <c r="AB688" s="30"/>
      <c r="AC688" s="30"/>
      <c r="AD688" s="30"/>
    </row>
    <row r="689">
      <c r="A689" s="30"/>
      <c r="Q689" s="30"/>
      <c r="R689" s="30"/>
      <c r="S689" s="30"/>
      <c r="T689" s="30"/>
      <c r="V689" s="30"/>
      <c r="W689" s="30"/>
      <c r="X689" s="30"/>
      <c r="Y689" s="30"/>
      <c r="AA689" s="30"/>
      <c r="AB689" s="30"/>
      <c r="AC689" s="30"/>
      <c r="AD689" s="30"/>
    </row>
    <row r="690">
      <c r="A690" s="30"/>
      <c r="Q690" s="30"/>
      <c r="R690" s="30"/>
      <c r="S690" s="30"/>
      <c r="T690" s="30"/>
      <c r="V690" s="30"/>
      <c r="W690" s="30"/>
      <c r="X690" s="30"/>
      <c r="Y690" s="30"/>
      <c r="AA690" s="30"/>
      <c r="AB690" s="30"/>
      <c r="AC690" s="30"/>
      <c r="AD690" s="30"/>
    </row>
    <row r="691">
      <c r="A691" s="30"/>
      <c r="Q691" s="30"/>
      <c r="R691" s="30"/>
      <c r="S691" s="30"/>
      <c r="T691" s="30"/>
      <c r="V691" s="30"/>
      <c r="W691" s="30"/>
      <c r="X691" s="30"/>
      <c r="Y691" s="30"/>
      <c r="AA691" s="30"/>
      <c r="AB691" s="30"/>
      <c r="AC691" s="30"/>
      <c r="AD691" s="30"/>
    </row>
    <row r="692">
      <c r="A692" s="30"/>
      <c r="Q692" s="30"/>
      <c r="R692" s="30"/>
      <c r="S692" s="30"/>
      <c r="T692" s="30"/>
      <c r="V692" s="30"/>
      <c r="W692" s="30"/>
      <c r="X692" s="30"/>
      <c r="Y692" s="30"/>
      <c r="AA692" s="30"/>
      <c r="AB692" s="30"/>
      <c r="AC692" s="30"/>
      <c r="AD692" s="30"/>
    </row>
    <row r="693">
      <c r="A693" s="30"/>
      <c r="Q693" s="30"/>
      <c r="R693" s="30"/>
      <c r="S693" s="30"/>
      <c r="T693" s="30"/>
      <c r="V693" s="30"/>
      <c r="W693" s="30"/>
      <c r="X693" s="30"/>
      <c r="Y693" s="30"/>
      <c r="AA693" s="30"/>
      <c r="AB693" s="30"/>
      <c r="AC693" s="30"/>
      <c r="AD693" s="30"/>
    </row>
    <row r="694">
      <c r="A694" s="30"/>
      <c r="Q694" s="30"/>
      <c r="R694" s="30"/>
      <c r="S694" s="30"/>
      <c r="T694" s="30"/>
      <c r="V694" s="30"/>
      <c r="W694" s="30"/>
      <c r="X694" s="30"/>
      <c r="Y694" s="30"/>
      <c r="AA694" s="30"/>
      <c r="AB694" s="30"/>
      <c r="AC694" s="30"/>
      <c r="AD694" s="30"/>
    </row>
    <row r="695">
      <c r="A695" s="30"/>
      <c r="Q695" s="30"/>
      <c r="R695" s="30"/>
      <c r="S695" s="30"/>
      <c r="T695" s="30"/>
      <c r="V695" s="30"/>
      <c r="W695" s="30"/>
      <c r="X695" s="30"/>
      <c r="Y695" s="30"/>
      <c r="AA695" s="30"/>
      <c r="AB695" s="30"/>
      <c r="AC695" s="30"/>
      <c r="AD695" s="30"/>
    </row>
    <row r="696">
      <c r="A696" s="30"/>
      <c r="Q696" s="30"/>
      <c r="R696" s="30"/>
      <c r="S696" s="30"/>
      <c r="T696" s="30"/>
      <c r="V696" s="30"/>
      <c r="W696" s="30"/>
      <c r="X696" s="30"/>
      <c r="Y696" s="30"/>
      <c r="AA696" s="30"/>
      <c r="AB696" s="30"/>
      <c r="AC696" s="30"/>
      <c r="AD696" s="30"/>
    </row>
    <row r="697">
      <c r="A697" s="30"/>
      <c r="Q697" s="30"/>
      <c r="R697" s="30"/>
      <c r="S697" s="30"/>
      <c r="T697" s="30"/>
      <c r="V697" s="30"/>
      <c r="W697" s="30"/>
      <c r="X697" s="30"/>
      <c r="Y697" s="30"/>
      <c r="AA697" s="30"/>
      <c r="AB697" s="30"/>
      <c r="AC697" s="30"/>
      <c r="AD697" s="30"/>
    </row>
    <row r="698">
      <c r="A698" s="30"/>
      <c r="Q698" s="30"/>
      <c r="R698" s="30"/>
      <c r="S698" s="30"/>
      <c r="T698" s="30"/>
      <c r="V698" s="30"/>
      <c r="W698" s="30"/>
      <c r="X698" s="30"/>
      <c r="Y698" s="30"/>
      <c r="AA698" s="30"/>
      <c r="AB698" s="30"/>
      <c r="AC698" s="30"/>
      <c r="AD698" s="30"/>
    </row>
    <row r="699">
      <c r="A699" s="30"/>
      <c r="Q699" s="30"/>
      <c r="R699" s="30"/>
      <c r="S699" s="30"/>
      <c r="T699" s="30"/>
      <c r="V699" s="30"/>
      <c r="W699" s="30"/>
      <c r="X699" s="30"/>
      <c r="Y699" s="30"/>
      <c r="AA699" s="30"/>
      <c r="AB699" s="30"/>
      <c r="AC699" s="30"/>
      <c r="AD699" s="30"/>
    </row>
    <row r="700">
      <c r="A700" s="30"/>
      <c r="Q700" s="30"/>
      <c r="R700" s="30"/>
      <c r="S700" s="30"/>
      <c r="T700" s="30"/>
      <c r="V700" s="30"/>
      <c r="W700" s="30"/>
      <c r="X700" s="30"/>
      <c r="Y700" s="30"/>
      <c r="AA700" s="30"/>
      <c r="AB700" s="30"/>
      <c r="AC700" s="30"/>
      <c r="AD700" s="30"/>
    </row>
    <row r="701">
      <c r="A701" s="30"/>
      <c r="Q701" s="30"/>
      <c r="R701" s="30"/>
      <c r="S701" s="30"/>
      <c r="T701" s="30"/>
      <c r="V701" s="30"/>
      <c r="W701" s="30"/>
      <c r="X701" s="30"/>
      <c r="Y701" s="30"/>
      <c r="AA701" s="30"/>
      <c r="AB701" s="30"/>
      <c r="AC701" s="30"/>
      <c r="AD701" s="30"/>
    </row>
    <row r="702">
      <c r="A702" s="30"/>
      <c r="Q702" s="30"/>
      <c r="R702" s="30"/>
      <c r="S702" s="30"/>
      <c r="T702" s="30"/>
      <c r="V702" s="30"/>
      <c r="W702" s="30"/>
      <c r="X702" s="30"/>
      <c r="Y702" s="30"/>
      <c r="AA702" s="30"/>
      <c r="AB702" s="30"/>
      <c r="AC702" s="30"/>
      <c r="AD702" s="30"/>
    </row>
    <row r="703">
      <c r="A703" s="30"/>
      <c r="Q703" s="30"/>
      <c r="R703" s="30"/>
      <c r="S703" s="30"/>
      <c r="T703" s="30"/>
      <c r="V703" s="30"/>
      <c r="W703" s="30"/>
      <c r="X703" s="30"/>
      <c r="Y703" s="30"/>
      <c r="AA703" s="30"/>
      <c r="AB703" s="30"/>
      <c r="AC703" s="30"/>
      <c r="AD703" s="30"/>
    </row>
    <row r="704">
      <c r="A704" s="30"/>
      <c r="Q704" s="30"/>
      <c r="R704" s="30"/>
      <c r="S704" s="30"/>
      <c r="T704" s="30"/>
      <c r="V704" s="30"/>
      <c r="W704" s="30"/>
      <c r="X704" s="30"/>
      <c r="Y704" s="30"/>
      <c r="AA704" s="30"/>
      <c r="AB704" s="30"/>
      <c r="AC704" s="30"/>
      <c r="AD704" s="30"/>
    </row>
    <row r="705">
      <c r="A705" s="30"/>
      <c r="Q705" s="30"/>
      <c r="R705" s="30"/>
      <c r="S705" s="30"/>
      <c r="T705" s="30"/>
      <c r="V705" s="30"/>
      <c r="W705" s="30"/>
      <c r="X705" s="30"/>
      <c r="Y705" s="30"/>
      <c r="AA705" s="30"/>
      <c r="AB705" s="30"/>
      <c r="AC705" s="30"/>
      <c r="AD705" s="30"/>
    </row>
    <row r="706">
      <c r="A706" s="30"/>
      <c r="Q706" s="30"/>
      <c r="R706" s="30"/>
      <c r="S706" s="30"/>
      <c r="T706" s="30"/>
      <c r="V706" s="30"/>
      <c r="W706" s="30"/>
      <c r="X706" s="30"/>
      <c r="Y706" s="30"/>
      <c r="AA706" s="30"/>
      <c r="AB706" s="30"/>
      <c r="AC706" s="30"/>
      <c r="AD706" s="30"/>
    </row>
    <row r="707">
      <c r="A707" s="30"/>
      <c r="Q707" s="30"/>
      <c r="R707" s="30"/>
      <c r="S707" s="30"/>
      <c r="T707" s="30"/>
      <c r="V707" s="30"/>
      <c r="W707" s="30"/>
      <c r="X707" s="30"/>
      <c r="Y707" s="30"/>
      <c r="AA707" s="30"/>
      <c r="AB707" s="30"/>
      <c r="AC707" s="30"/>
      <c r="AD707" s="30"/>
    </row>
    <row r="708">
      <c r="A708" s="30"/>
      <c r="Q708" s="30"/>
      <c r="R708" s="30"/>
      <c r="S708" s="30"/>
      <c r="T708" s="30"/>
      <c r="V708" s="30"/>
      <c r="W708" s="30"/>
      <c r="X708" s="30"/>
      <c r="Y708" s="30"/>
      <c r="AA708" s="30"/>
      <c r="AB708" s="30"/>
      <c r="AC708" s="30"/>
      <c r="AD708" s="30"/>
    </row>
    <row r="709">
      <c r="A709" s="30"/>
      <c r="Q709" s="30"/>
      <c r="R709" s="30"/>
      <c r="S709" s="30"/>
      <c r="T709" s="30"/>
      <c r="V709" s="30"/>
      <c r="W709" s="30"/>
      <c r="X709" s="30"/>
      <c r="Y709" s="30"/>
      <c r="AA709" s="30"/>
      <c r="AB709" s="30"/>
      <c r="AC709" s="30"/>
      <c r="AD709" s="30"/>
    </row>
    <row r="710">
      <c r="A710" s="30"/>
      <c r="Q710" s="30"/>
      <c r="R710" s="30"/>
      <c r="S710" s="30"/>
      <c r="T710" s="30"/>
      <c r="V710" s="30"/>
      <c r="W710" s="30"/>
      <c r="X710" s="30"/>
      <c r="Y710" s="30"/>
      <c r="AA710" s="30"/>
      <c r="AB710" s="30"/>
      <c r="AC710" s="30"/>
      <c r="AD710" s="30"/>
    </row>
    <row r="711">
      <c r="A711" s="30"/>
      <c r="Q711" s="30"/>
      <c r="R711" s="30"/>
      <c r="S711" s="30"/>
      <c r="T711" s="30"/>
      <c r="V711" s="30"/>
      <c r="W711" s="30"/>
      <c r="X711" s="30"/>
      <c r="Y711" s="30"/>
      <c r="AA711" s="30"/>
      <c r="AB711" s="30"/>
      <c r="AC711" s="30"/>
      <c r="AD711" s="30"/>
    </row>
    <row r="712">
      <c r="A712" s="30"/>
      <c r="Q712" s="30"/>
      <c r="R712" s="30"/>
      <c r="S712" s="30"/>
      <c r="T712" s="30"/>
      <c r="V712" s="30"/>
      <c r="W712" s="30"/>
      <c r="X712" s="30"/>
      <c r="Y712" s="30"/>
      <c r="AA712" s="30"/>
      <c r="AB712" s="30"/>
      <c r="AC712" s="30"/>
      <c r="AD712" s="30"/>
    </row>
    <row r="713">
      <c r="A713" s="30"/>
      <c r="Q713" s="30"/>
      <c r="R713" s="30"/>
      <c r="S713" s="30"/>
      <c r="T713" s="30"/>
      <c r="V713" s="30"/>
      <c r="W713" s="30"/>
      <c r="X713" s="30"/>
      <c r="Y713" s="30"/>
      <c r="AA713" s="30"/>
      <c r="AB713" s="30"/>
      <c r="AC713" s="30"/>
      <c r="AD713" s="30"/>
    </row>
    <row r="714">
      <c r="A714" s="30"/>
      <c r="Q714" s="30"/>
      <c r="R714" s="30"/>
      <c r="S714" s="30"/>
      <c r="T714" s="30"/>
      <c r="V714" s="30"/>
      <c r="W714" s="30"/>
      <c r="X714" s="30"/>
      <c r="Y714" s="30"/>
      <c r="AA714" s="30"/>
      <c r="AB714" s="30"/>
      <c r="AC714" s="30"/>
      <c r="AD714" s="30"/>
    </row>
    <row r="715">
      <c r="A715" s="30"/>
      <c r="Q715" s="30"/>
      <c r="R715" s="30"/>
      <c r="S715" s="30"/>
      <c r="T715" s="30"/>
      <c r="V715" s="30"/>
      <c r="W715" s="30"/>
      <c r="X715" s="30"/>
      <c r="Y715" s="30"/>
      <c r="AA715" s="30"/>
      <c r="AB715" s="30"/>
      <c r="AC715" s="30"/>
      <c r="AD715" s="30"/>
    </row>
    <row r="716">
      <c r="A716" s="30"/>
      <c r="Q716" s="30"/>
      <c r="R716" s="30"/>
      <c r="S716" s="30"/>
      <c r="T716" s="30"/>
      <c r="V716" s="30"/>
      <c r="W716" s="30"/>
      <c r="X716" s="30"/>
      <c r="Y716" s="30"/>
      <c r="AA716" s="30"/>
      <c r="AB716" s="30"/>
      <c r="AC716" s="30"/>
      <c r="AD716" s="30"/>
    </row>
    <row r="717">
      <c r="A717" s="30"/>
      <c r="Q717" s="30"/>
      <c r="R717" s="30"/>
      <c r="S717" s="30"/>
      <c r="T717" s="30"/>
      <c r="V717" s="30"/>
      <c r="W717" s="30"/>
      <c r="X717" s="30"/>
      <c r="Y717" s="30"/>
      <c r="AA717" s="30"/>
      <c r="AB717" s="30"/>
      <c r="AC717" s="30"/>
      <c r="AD717" s="30"/>
    </row>
    <row r="718">
      <c r="A718" s="30"/>
      <c r="Q718" s="30"/>
      <c r="R718" s="30"/>
      <c r="S718" s="30"/>
      <c r="T718" s="30"/>
      <c r="V718" s="30"/>
      <c r="W718" s="30"/>
      <c r="X718" s="30"/>
      <c r="Y718" s="30"/>
      <c r="AA718" s="30"/>
      <c r="AB718" s="30"/>
      <c r="AC718" s="30"/>
      <c r="AD718" s="30"/>
    </row>
    <row r="719">
      <c r="A719" s="30"/>
      <c r="Q719" s="30"/>
      <c r="R719" s="30"/>
      <c r="S719" s="30"/>
      <c r="T719" s="30"/>
      <c r="V719" s="30"/>
      <c r="W719" s="30"/>
      <c r="X719" s="30"/>
      <c r="Y719" s="30"/>
      <c r="AA719" s="30"/>
      <c r="AB719" s="30"/>
      <c r="AC719" s="30"/>
      <c r="AD719" s="30"/>
    </row>
    <row r="720">
      <c r="A720" s="30"/>
      <c r="Q720" s="30"/>
      <c r="R720" s="30"/>
      <c r="S720" s="30"/>
      <c r="T720" s="30"/>
      <c r="V720" s="30"/>
      <c r="W720" s="30"/>
      <c r="X720" s="30"/>
      <c r="Y720" s="30"/>
      <c r="AA720" s="30"/>
      <c r="AB720" s="30"/>
      <c r="AC720" s="30"/>
      <c r="AD720" s="30"/>
    </row>
    <row r="721">
      <c r="A721" s="30"/>
      <c r="Q721" s="30"/>
      <c r="R721" s="30"/>
      <c r="S721" s="30"/>
      <c r="T721" s="30"/>
      <c r="V721" s="30"/>
      <c r="W721" s="30"/>
      <c r="X721" s="30"/>
      <c r="Y721" s="30"/>
      <c r="AA721" s="30"/>
      <c r="AB721" s="30"/>
      <c r="AC721" s="30"/>
      <c r="AD721" s="30"/>
    </row>
    <row r="722">
      <c r="A722" s="30"/>
      <c r="Q722" s="30"/>
      <c r="R722" s="30"/>
      <c r="S722" s="30"/>
      <c r="T722" s="30"/>
      <c r="V722" s="30"/>
      <c r="W722" s="30"/>
      <c r="X722" s="30"/>
      <c r="Y722" s="30"/>
      <c r="AA722" s="30"/>
      <c r="AB722" s="30"/>
      <c r="AC722" s="30"/>
      <c r="AD722" s="30"/>
    </row>
    <row r="723">
      <c r="A723" s="30"/>
      <c r="Q723" s="30"/>
      <c r="R723" s="30"/>
      <c r="S723" s="30"/>
      <c r="T723" s="30"/>
      <c r="V723" s="30"/>
      <c r="W723" s="30"/>
      <c r="X723" s="30"/>
      <c r="Y723" s="30"/>
      <c r="AA723" s="30"/>
      <c r="AB723" s="30"/>
      <c r="AC723" s="30"/>
      <c r="AD723" s="30"/>
    </row>
    <row r="724">
      <c r="A724" s="30"/>
      <c r="Q724" s="30"/>
      <c r="R724" s="30"/>
      <c r="S724" s="30"/>
      <c r="T724" s="30"/>
      <c r="V724" s="30"/>
      <c r="W724" s="30"/>
      <c r="X724" s="30"/>
      <c r="Y724" s="30"/>
      <c r="AA724" s="30"/>
      <c r="AB724" s="30"/>
      <c r="AC724" s="30"/>
      <c r="AD724" s="30"/>
    </row>
    <row r="725">
      <c r="A725" s="30"/>
      <c r="Q725" s="30"/>
      <c r="R725" s="30"/>
      <c r="S725" s="30"/>
      <c r="T725" s="30"/>
      <c r="V725" s="30"/>
      <c r="W725" s="30"/>
      <c r="X725" s="30"/>
      <c r="Y725" s="30"/>
      <c r="AA725" s="30"/>
      <c r="AB725" s="30"/>
      <c r="AC725" s="30"/>
      <c r="AD725" s="30"/>
    </row>
    <row r="726">
      <c r="A726" s="30"/>
      <c r="Q726" s="30"/>
      <c r="R726" s="30"/>
      <c r="S726" s="30"/>
      <c r="T726" s="30"/>
      <c r="V726" s="30"/>
      <c r="W726" s="30"/>
      <c r="X726" s="30"/>
      <c r="Y726" s="30"/>
      <c r="AA726" s="30"/>
      <c r="AB726" s="30"/>
      <c r="AC726" s="30"/>
      <c r="AD726" s="30"/>
    </row>
    <row r="727">
      <c r="A727" s="30"/>
      <c r="Q727" s="30"/>
      <c r="R727" s="30"/>
      <c r="S727" s="30"/>
      <c r="T727" s="30"/>
      <c r="V727" s="30"/>
      <c r="W727" s="30"/>
      <c r="X727" s="30"/>
      <c r="Y727" s="30"/>
      <c r="AA727" s="30"/>
      <c r="AB727" s="30"/>
      <c r="AC727" s="30"/>
      <c r="AD727" s="30"/>
    </row>
    <row r="728">
      <c r="A728" s="30"/>
      <c r="Q728" s="30"/>
      <c r="R728" s="30"/>
      <c r="S728" s="30"/>
      <c r="T728" s="30"/>
      <c r="V728" s="30"/>
      <c r="W728" s="30"/>
      <c r="X728" s="30"/>
      <c r="Y728" s="30"/>
      <c r="AA728" s="30"/>
      <c r="AB728" s="30"/>
      <c r="AC728" s="30"/>
      <c r="AD728" s="30"/>
    </row>
    <row r="729">
      <c r="A729" s="30"/>
      <c r="Q729" s="30"/>
      <c r="R729" s="30"/>
      <c r="S729" s="30"/>
      <c r="T729" s="30"/>
      <c r="V729" s="30"/>
      <c r="W729" s="30"/>
      <c r="X729" s="30"/>
      <c r="Y729" s="30"/>
      <c r="AA729" s="30"/>
      <c r="AB729" s="30"/>
      <c r="AC729" s="30"/>
      <c r="AD729" s="30"/>
    </row>
    <row r="730">
      <c r="A730" s="30"/>
      <c r="Q730" s="30"/>
      <c r="R730" s="30"/>
      <c r="S730" s="30"/>
      <c r="T730" s="30"/>
      <c r="V730" s="30"/>
      <c r="W730" s="30"/>
      <c r="X730" s="30"/>
      <c r="Y730" s="30"/>
      <c r="AA730" s="30"/>
      <c r="AB730" s="30"/>
      <c r="AC730" s="30"/>
      <c r="AD730" s="30"/>
    </row>
    <row r="731">
      <c r="A731" s="30"/>
      <c r="Q731" s="30"/>
      <c r="R731" s="30"/>
      <c r="S731" s="30"/>
      <c r="T731" s="30"/>
      <c r="V731" s="30"/>
      <c r="W731" s="30"/>
      <c r="X731" s="30"/>
      <c r="Y731" s="30"/>
      <c r="AA731" s="30"/>
      <c r="AB731" s="30"/>
      <c r="AC731" s="30"/>
      <c r="AD731" s="30"/>
    </row>
    <row r="732">
      <c r="A732" s="30"/>
      <c r="Q732" s="30"/>
      <c r="R732" s="30"/>
      <c r="S732" s="30"/>
      <c r="T732" s="30"/>
      <c r="V732" s="30"/>
      <c r="W732" s="30"/>
      <c r="X732" s="30"/>
      <c r="Y732" s="30"/>
      <c r="AA732" s="30"/>
      <c r="AB732" s="30"/>
      <c r="AC732" s="30"/>
      <c r="AD732" s="30"/>
    </row>
    <row r="733">
      <c r="A733" s="30"/>
      <c r="Q733" s="30"/>
      <c r="R733" s="30"/>
      <c r="S733" s="30"/>
      <c r="T733" s="30"/>
      <c r="V733" s="30"/>
      <c r="W733" s="30"/>
      <c r="X733" s="30"/>
      <c r="Y733" s="30"/>
      <c r="AA733" s="30"/>
      <c r="AB733" s="30"/>
      <c r="AC733" s="30"/>
      <c r="AD733" s="30"/>
    </row>
    <row r="734">
      <c r="A734" s="30"/>
      <c r="Q734" s="30"/>
      <c r="R734" s="30"/>
      <c r="S734" s="30"/>
      <c r="T734" s="30"/>
      <c r="V734" s="30"/>
      <c r="W734" s="30"/>
      <c r="X734" s="30"/>
      <c r="Y734" s="30"/>
      <c r="AA734" s="30"/>
      <c r="AB734" s="30"/>
      <c r="AC734" s="30"/>
      <c r="AD734" s="30"/>
    </row>
    <row r="735">
      <c r="A735" s="30"/>
      <c r="Q735" s="30"/>
      <c r="R735" s="30"/>
      <c r="S735" s="30"/>
      <c r="T735" s="30"/>
      <c r="V735" s="30"/>
      <c r="W735" s="30"/>
      <c r="X735" s="30"/>
      <c r="Y735" s="30"/>
      <c r="AA735" s="30"/>
      <c r="AB735" s="30"/>
      <c r="AC735" s="30"/>
      <c r="AD735" s="30"/>
    </row>
    <row r="736">
      <c r="A736" s="30"/>
      <c r="Q736" s="30"/>
      <c r="R736" s="30"/>
      <c r="S736" s="30"/>
      <c r="T736" s="30"/>
      <c r="V736" s="30"/>
      <c r="W736" s="30"/>
      <c r="X736" s="30"/>
      <c r="Y736" s="30"/>
      <c r="AA736" s="30"/>
      <c r="AB736" s="30"/>
      <c r="AC736" s="30"/>
      <c r="AD736" s="30"/>
    </row>
    <row r="737">
      <c r="A737" s="30"/>
      <c r="Q737" s="30"/>
      <c r="R737" s="30"/>
      <c r="S737" s="30"/>
      <c r="T737" s="30"/>
      <c r="V737" s="30"/>
      <c r="W737" s="30"/>
      <c r="X737" s="30"/>
      <c r="Y737" s="30"/>
      <c r="AA737" s="30"/>
      <c r="AB737" s="30"/>
      <c r="AC737" s="30"/>
      <c r="AD737" s="30"/>
    </row>
    <row r="738">
      <c r="A738" s="30"/>
      <c r="Q738" s="30"/>
      <c r="R738" s="30"/>
      <c r="S738" s="30"/>
      <c r="T738" s="30"/>
      <c r="V738" s="30"/>
      <c r="W738" s="30"/>
      <c r="X738" s="30"/>
      <c r="Y738" s="30"/>
      <c r="AA738" s="30"/>
      <c r="AB738" s="30"/>
      <c r="AC738" s="30"/>
      <c r="AD738" s="30"/>
    </row>
    <row r="739">
      <c r="A739" s="30"/>
      <c r="Q739" s="30"/>
      <c r="R739" s="30"/>
      <c r="S739" s="30"/>
      <c r="T739" s="30"/>
      <c r="V739" s="30"/>
      <c r="W739" s="30"/>
      <c r="X739" s="30"/>
      <c r="Y739" s="30"/>
      <c r="AA739" s="30"/>
      <c r="AB739" s="30"/>
      <c r="AC739" s="30"/>
      <c r="AD739" s="30"/>
    </row>
    <row r="740">
      <c r="A740" s="30"/>
      <c r="Q740" s="30"/>
      <c r="R740" s="30"/>
      <c r="S740" s="30"/>
      <c r="T740" s="30"/>
      <c r="V740" s="30"/>
      <c r="W740" s="30"/>
      <c r="X740" s="30"/>
      <c r="Y740" s="30"/>
      <c r="AA740" s="30"/>
      <c r="AB740" s="30"/>
      <c r="AC740" s="30"/>
      <c r="AD740" s="30"/>
    </row>
    <row r="741">
      <c r="A741" s="30"/>
      <c r="Q741" s="30"/>
      <c r="R741" s="30"/>
      <c r="S741" s="30"/>
      <c r="T741" s="30"/>
      <c r="V741" s="30"/>
      <c r="W741" s="30"/>
      <c r="X741" s="30"/>
      <c r="Y741" s="30"/>
      <c r="AA741" s="30"/>
      <c r="AB741" s="30"/>
      <c r="AC741" s="30"/>
      <c r="AD741" s="30"/>
    </row>
    <row r="742">
      <c r="A742" s="30"/>
      <c r="Q742" s="30"/>
      <c r="R742" s="30"/>
      <c r="S742" s="30"/>
      <c r="T742" s="30"/>
      <c r="V742" s="30"/>
      <c r="W742" s="30"/>
      <c r="X742" s="30"/>
      <c r="Y742" s="30"/>
      <c r="AA742" s="30"/>
      <c r="AB742" s="30"/>
      <c r="AC742" s="30"/>
      <c r="AD742" s="30"/>
    </row>
    <row r="743">
      <c r="A743" s="30"/>
      <c r="Q743" s="30"/>
      <c r="R743" s="30"/>
      <c r="S743" s="30"/>
      <c r="T743" s="30"/>
      <c r="V743" s="30"/>
      <c r="W743" s="30"/>
      <c r="X743" s="30"/>
      <c r="Y743" s="30"/>
      <c r="AA743" s="30"/>
      <c r="AB743" s="30"/>
      <c r="AC743" s="30"/>
      <c r="AD743" s="30"/>
    </row>
    <row r="744">
      <c r="A744" s="30"/>
      <c r="Q744" s="30"/>
      <c r="R744" s="30"/>
      <c r="S744" s="30"/>
      <c r="T744" s="30"/>
      <c r="V744" s="30"/>
      <c r="W744" s="30"/>
      <c r="X744" s="30"/>
      <c r="Y744" s="30"/>
      <c r="AA744" s="30"/>
      <c r="AB744" s="30"/>
      <c r="AC744" s="30"/>
      <c r="AD744" s="30"/>
    </row>
    <row r="745">
      <c r="A745" s="30"/>
      <c r="Q745" s="30"/>
      <c r="R745" s="30"/>
      <c r="S745" s="30"/>
      <c r="T745" s="30"/>
      <c r="V745" s="30"/>
      <c r="W745" s="30"/>
      <c r="X745" s="30"/>
      <c r="Y745" s="30"/>
      <c r="AA745" s="30"/>
      <c r="AB745" s="30"/>
      <c r="AC745" s="30"/>
      <c r="AD745" s="30"/>
    </row>
    <row r="746">
      <c r="A746" s="30"/>
      <c r="Q746" s="30"/>
      <c r="R746" s="30"/>
      <c r="S746" s="30"/>
      <c r="T746" s="30"/>
      <c r="V746" s="30"/>
      <c r="W746" s="30"/>
      <c r="X746" s="30"/>
      <c r="Y746" s="30"/>
      <c r="AA746" s="30"/>
      <c r="AB746" s="30"/>
      <c r="AC746" s="30"/>
      <c r="AD746" s="30"/>
    </row>
    <row r="747">
      <c r="A747" s="30"/>
      <c r="Q747" s="30"/>
      <c r="R747" s="30"/>
      <c r="S747" s="30"/>
      <c r="T747" s="30"/>
      <c r="V747" s="30"/>
      <c r="W747" s="30"/>
      <c r="X747" s="30"/>
      <c r="Y747" s="30"/>
      <c r="AA747" s="30"/>
      <c r="AB747" s="30"/>
      <c r="AC747" s="30"/>
      <c r="AD747" s="30"/>
    </row>
    <row r="748">
      <c r="A748" s="30"/>
      <c r="Q748" s="30"/>
      <c r="R748" s="30"/>
      <c r="S748" s="30"/>
      <c r="T748" s="30"/>
      <c r="V748" s="30"/>
      <c r="W748" s="30"/>
      <c r="X748" s="30"/>
      <c r="Y748" s="30"/>
      <c r="AA748" s="30"/>
      <c r="AB748" s="30"/>
      <c r="AC748" s="30"/>
      <c r="AD748" s="30"/>
    </row>
    <row r="749">
      <c r="A749" s="30"/>
      <c r="Q749" s="30"/>
      <c r="R749" s="30"/>
      <c r="S749" s="30"/>
      <c r="T749" s="30"/>
      <c r="V749" s="30"/>
      <c r="W749" s="30"/>
      <c r="X749" s="30"/>
      <c r="Y749" s="30"/>
      <c r="AA749" s="30"/>
      <c r="AB749" s="30"/>
      <c r="AC749" s="30"/>
      <c r="AD749" s="30"/>
    </row>
    <row r="750">
      <c r="A750" s="30"/>
      <c r="Q750" s="30"/>
      <c r="R750" s="30"/>
      <c r="S750" s="30"/>
      <c r="T750" s="30"/>
      <c r="V750" s="30"/>
      <c r="W750" s="30"/>
      <c r="X750" s="30"/>
      <c r="Y750" s="30"/>
      <c r="AA750" s="30"/>
      <c r="AB750" s="30"/>
      <c r="AC750" s="30"/>
      <c r="AD750" s="30"/>
    </row>
    <row r="751">
      <c r="A751" s="30"/>
      <c r="Q751" s="30"/>
      <c r="R751" s="30"/>
      <c r="S751" s="30"/>
      <c r="T751" s="30"/>
      <c r="V751" s="30"/>
      <c r="W751" s="30"/>
      <c r="X751" s="30"/>
      <c r="Y751" s="30"/>
      <c r="AA751" s="30"/>
      <c r="AB751" s="30"/>
      <c r="AC751" s="30"/>
      <c r="AD751" s="30"/>
    </row>
    <row r="752">
      <c r="A752" s="30"/>
      <c r="Q752" s="30"/>
      <c r="R752" s="30"/>
      <c r="S752" s="30"/>
      <c r="T752" s="30"/>
      <c r="V752" s="30"/>
      <c r="W752" s="30"/>
      <c r="X752" s="30"/>
      <c r="Y752" s="30"/>
      <c r="AA752" s="30"/>
      <c r="AB752" s="30"/>
      <c r="AC752" s="30"/>
      <c r="AD752" s="30"/>
    </row>
    <row r="753">
      <c r="A753" s="30"/>
      <c r="Q753" s="30"/>
      <c r="R753" s="30"/>
      <c r="S753" s="30"/>
      <c r="T753" s="30"/>
      <c r="V753" s="30"/>
      <c r="W753" s="30"/>
      <c r="X753" s="30"/>
      <c r="Y753" s="30"/>
      <c r="AA753" s="30"/>
      <c r="AB753" s="30"/>
      <c r="AC753" s="30"/>
      <c r="AD753" s="30"/>
    </row>
    <row r="754">
      <c r="A754" s="30"/>
      <c r="Q754" s="30"/>
      <c r="R754" s="30"/>
      <c r="S754" s="30"/>
      <c r="T754" s="30"/>
      <c r="V754" s="30"/>
      <c r="W754" s="30"/>
      <c r="X754" s="30"/>
      <c r="Y754" s="30"/>
      <c r="AA754" s="30"/>
      <c r="AB754" s="30"/>
      <c r="AC754" s="30"/>
      <c r="AD754" s="30"/>
    </row>
    <row r="755">
      <c r="A755" s="30"/>
      <c r="Q755" s="30"/>
      <c r="R755" s="30"/>
      <c r="S755" s="30"/>
      <c r="T755" s="30"/>
      <c r="V755" s="30"/>
      <c r="W755" s="30"/>
      <c r="X755" s="30"/>
      <c r="Y755" s="30"/>
      <c r="AA755" s="30"/>
      <c r="AB755" s="30"/>
      <c r="AC755" s="30"/>
      <c r="AD755" s="30"/>
    </row>
    <row r="756">
      <c r="A756" s="30"/>
      <c r="Q756" s="30"/>
      <c r="R756" s="30"/>
      <c r="S756" s="30"/>
      <c r="T756" s="30"/>
      <c r="V756" s="30"/>
      <c r="W756" s="30"/>
      <c r="X756" s="30"/>
      <c r="Y756" s="30"/>
      <c r="AA756" s="30"/>
      <c r="AB756" s="30"/>
      <c r="AC756" s="30"/>
      <c r="AD756" s="30"/>
    </row>
    <row r="757">
      <c r="A757" s="30"/>
      <c r="Q757" s="30"/>
      <c r="R757" s="30"/>
      <c r="S757" s="30"/>
      <c r="T757" s="30"/>
      <c r="V757" s="30"/>
      <c r="W757" s="30"/>
      <c r="X757" s="30"/>
      <c r="Y757" s="30"/>
      <c r="AA757" s="30"/>
      <c r="AB757" s="30"/>
      <c r="AC757" s="30"/>
      <c r="AD757" s="30"/>
    </row>
    <row r="758">
      <c r="A758" s="30"/>
      <c r="Q758" s="30"/>
      <c r="R758" s="30"/>
      <c r="S758" s="30"/>
      <c r="T758" s="30"/>
      <c r="V758" s="30"/>
      <c r="W758" s="30"/>
      <c r="X758" s="30"/>
      <c r="Y758" s="30"/>
      <c r="AA758" s="30"/>
      <c r="AB758" s="30"/>
      <c r="AC758" s="30"/>
      <c r="AD758" s="30"/>
    </row>
    <row r="759">
      <c r="A759" s="30"/>
      <c r="Q759" s="30"/>
      <c r="R759" s="30"/>
      <c r="S759" s="30"/>
      <c r="T759" s="30"/>
      <c r="V759" s="30"/>
      <c r="W759" s="30"/>
      <c r="X759" s="30"/>
      <c r="Y759" s="30"/>
      <c r="AA759" s="30"/>
      <c r="AB759" s="30"/>
      <c r="AC759" s="30"/>
      <c r="AD759" s="30"/>
    </row>
    <row r="760">
      <c r="A760" s="30"/>
      <c r="Q760" s="30"/>
      <c r="R760" s="30"/>
      <c r="S760" s="30"/>
      <c r="T760" s="30"/>
      <c r="V760" s="30"/>
      <c r="W760" s="30"/>
      <c r="X760" s="30"/>
      <c r="Y760" s="30"/>
      <c r="AA760" s="30"/>
      <c r="AB760" s="30"/>
      <c r="AC760" s="30"/>
      <c r="AD760" s="30"/>
    </row>
    <row r="761">
      <c r="A761" s="30"/>
      <c r="Q761" s="30"/>
      <c r="R761" s="30"/>
      <c r="S761" s="30"/>
      <c r="T761" s="30"/>
      <c r="V761" s="30"/>
      <c r="W761" s="30"/>
      <c r="X761" s="30"/>
      <c r="Y761" s="30"/>
      <c r="AA761" s="30"/>
      <c r="AB761" s="30"/>
      <c r="AC761" s="30"/>
      <c r="AD761" s="30"/>
    </row>
    <row r="762">
      <c r="A762" s="30"/>
      <c r="Q762" s="30"/>
      <c r="R762" s="30"/>
      <c r="S762" s="30"/>
      <c r="T762" s="30"/>
      <c r="V762" s="30"/>
      <c r="W762" s="30"/>
      <c r="X762" s="30"/>
      <c r="Y762" s="30"/>
      <c r="AA762" s="30"/>
      <c r="AB762" s="30"/>
      <c r="AC762" s="30"/>
      <c r="AD762" s="30"/>
    </row>
    <row r="763">
      <c r="A763" s="30"/>
      <c r="Q763" s="30"/>
      <c r="R763" s="30"/>
      <c r="S763" s="30"/>
      <c r="T763" s="30"/>
      <c r="V763" s="30"/>
      <c r="W763" s="30"/>
      <c r="X763" s="30"/>
      <c r="Y763" s="30"/>
      <c r="AA763" s="30"/>
      <c r="AB763" s="30"/>
      <c r="AC763" s="30"/>
      <c r="AD763" s="30"/>
    </row>
    <row r="764">
      <c r="A764" s="30"/>
      <c r="Q764" s="30"/>
      <c r="R764" s="30"/>
      <c r="S764" s="30"/>
      <c r="T764" s="30"/>
      <c r="V764" s="30"/>
      <c r="W764" s="30"/>
      <c r="X764" s="30"/>
      <c r="Y764" s="30"/>
      <c r="AA764" s="30"/>
      <c r="AB764" s="30"/>
      <c r="AC764" s="30"/>
      <c r="AD764" s="30"/>
    </row>
    <row r="765">
      <c r="A765" s="30"/>
      <c r="Q765" s="30"/>
      <c r="R765" s="30"/>
      <c r="S765" s="30"/>
      <c r="T765" s="30"/>
      <c r="V765" s="30"/>
      <c r="W765" s="30"/>
      <c r="X765" s="30"/>
      <c r="Y765" s="30"/>
      <c r="AA765" s="30"/>
      <c r="AB765" s="30"/>
      <c r="AC765" s="30"/>
      <c r="AD765" s="30"/>
    </row>
    <row r="766">
      <c r="A766" s="30"/>
      <c r="Q766" s="30"/>
      <c r="R766" s="30"/>
      <c r="S766" s="30"/>
      <c r="T766" s="30"/>
      <c r="V766" s="30"/>
      <c r="W766" s="30"/>
      <c r="X766" s="30"/>
      <c r="Y766" s="30"/>
      <c r="AA766" s="30"/>
      <c r="AB766" s="30"/>
      <c r="AC766" s="30"/>
      <c r="AD766" s="30"/>
    </row>
    <row r="767">
      <c r="A767" s="30"/>
      <c r="Q767" s="30"/>
      <c r="R767" s="30"/>
      <c r="S767" s="30"/>
      <c r="T767" s="30"/>
      <c r="V767" s="30"/>
      <c r="W767" s="30"/>
      <c r="X767" s="30"/>
      <c r="Y767" s="30"/>
      <c r="AA767" s="30"/>
      <c r="AB767" s="30"/>
      <c r="AC767" s="30"/>
      <c r="AD767" s="30"/>
    </row>
    <row r="768">
      <c r="A768" s="30"/>
      <c r="Q768" s="30"/>
      <c r="R768" s="30"/>
      <c r="S768" s="30"/>
      <c r="T768" s="30"/>
      <c r="V768" s="30"/>
      <c r="W768" s="30"/>
      <c r="X768" s="30"/>
      <c r="Y768" s="30"/>
      <c r="AA768" s="30"/>
      <c r="AB768" s="30"/>
      <c r="AC768" s="30"/>
      <c r="AD768" s="30"/>
    </row>
    <row r="769">
      <c r="A769" s="30"/>
      <c r="Q769" s="30"/>
      <c r="R769" s="30"/>
      <c r="S769" s="30"/>
      <c r="T769" s="30"/>
      <c r="V769" s="30"/>
      <c r="W769" s="30"/>
      <c r="X769" s="30"/>
      <c r="Y769" s="30"/>
      <c r="AA769" s="30"/>
      <c r="AB769" s="30"/>
      <c r="AC769" s="30"/>
      <c r="AD769" s="30"/>
    </row>
    <row r="770">
      <c r="A770" s="30"/>
      <c r="Q770" s="30"/>
      <c r="R770" s="30"/>
      <c r="S770" s="30"/>
      <c r="T770" s="30"/>
      <c r="V770" s="30"/>
      <c r="W770" s="30"/>
      <c r="X770" s="30"/>
      <c r="Y770" s="30"/>
      <c r="AA770" s="30"/>
      <c r="AB770" s="30"/>
      <c r="AC770" s="30"/>
      <c r="AD770" s="30"/>
    </row>
    <row r="771">
      <c r="A771" s="30"/>
      <c r="Q771" s="30"/>
      <c r="R771" s="30"/>
      <c r="S771" s="30"/>
      <c r="T771" s="30"/>
      <c r="V771" s="30"/>
      <c r="W771" s="30"/>
      <c r="X771" s="30"/>
      <c r="Y771" s="30"/>
      <c r="AA771" s="30"/>
      <c r="AB771" s="30"/>
      <c r="AC771" s="30"/>
      <c r="AD771" s="30"/>
    </row>
    <row r="772">
      <c r="A772" s="30"/>
      <c r="Q772" s="30"/>
      <c r="R772" s="30"/>
      <c r="S772" s="30"/>
      <c r="T772" s="30"/>
      <c r="V772" s="30"/>
      <c r="W772" s="30"/>
      <c r="X772" s="30"/>
      <c r="Y772" s="30"/>
      <c r="AA772" s="30"/>
      <c r="AB772" s="30"/>
      <c r="AC772" s="30"/>
      <c r="AD772" s="30"/>
    </row>
    <row r="773">
      <c r="A773" s="30"/>
      <c r="Q773" s="30"/>
      <c r="R773" s="30"/>
      <c r="S773" s="30"/>
      <c r="T773" s="30"/>
      <c r="V773" s="30"/>
      <c r="W773" s="30"/>
      <c r="X773" s="30"/>
      <c r="Y773" s="30"/>
      <c r="AA773" s="30"/>
      <c r="AB773" s="30"/>
      <c r="AC773" s="30"/>
      <c r="AD773" s="30"/>
    </row>
    <row r="774">
      <c r="A774" s="30"/>
      <c r="Q774" s="30"/>
      <c r="R774" s="30"/>
      <c r="S774" s="30"/>
      <c r="T774" s="30"/>
      <c r="V774" s="30"/>
      <c r="W774" s="30"/>
      <c r="X774" s="30"/>
      <c r="Y774" s="30"/>
      <c r="AA774" s="30"/>
      <c r="AB774" s="30"/>
      <c r="AC774" s="30"/>
      <c r="AD774" s="30"/>
    </row>
    <row r="775">
      <c r="A775" s="30"/>
      <c r="Q775" s="30"/>
      <c r="R775" s="30"/>
      <c r="S775" s="30"/>
      <c r="T775" s="30"/>
      <c r="V775" s="30"/>
      <c r="W775" s="30"/>
      <c r="X775" s="30"/>
      <c r="Y775" s="30"/>
      <c r="AA775" s="30"/>
      <c r="AB775" s="30"/>
      <c r="AC775" s="30"/>
      <c r="AD775" s="30"/>
    </row>
    <row r="776">
      <c r="A776" s="30"/>
      <c r="Q776" s="30"/>
      <c r="R776" s="30"/>
      <c r="S776" s="30"/>
      <c r="T776" s="30"/>
      <c r="V776" s="30"/>
      <c r="W776" s="30"/>
      <c r="X776" s="30"/>
      <c r="Y776" s="30"/>
      <c r="AA776" s="30"/>
      <c r="AB776" s="30"/>
      <c r="AC776" s="30"/>
      <c r="AD776" s="30"/>
    </row>
    <row r="777">
      <c r="A777" s="30"/>
      <c r="Q777" s="30"/>
      <c r="R777" s="30"/>
      <c r="S777" s="30"/>
      <c r="T777" s="30"/>
      <c r="V777" s="30"/>
      <c r="W777" s="30"/>
      <c r="X777" s="30"/>
      <c r="Y777" s="30"/>
      <c r="AA777" s="30"/>
      <c r="AB777" s="30"/>
      <c r="AC777" s="30"/>
      <c r="AD777" s="30"/>
    </row>
    <row r="778">
      <c r="A778" s="30"/>
      <c r="Q778" s="30"/>
      <c r="R778" s="30"/>
      <c r="S778" s="30"/>
      <c r="T778" s="30"/>
      <c r="V778" s="30"/>
      <c r="W778" s="30"/>
      <c r="X778" s="30"/>
      <c r="Y778" s="30"/>
      <c r="AA778" s="30"/>
      <c r="AB778" s="30"/>
      <c r="AC778" s="30"/>
      <c r="AD778" s="30"/>
    </row>
    <row r="779">
      <c r="A779" s="30"/>
      <c r="Q779" s="30"/>
      <c r="R779" s="30"/>
      <c r="S779" s="30"/>
      <c r="T779" s="30"/>
      <c r="V779" s="30"/>
      <c r="W779" s="30"/>
      <c r="X779" s="30"/>
      <c r="Y779" s="30"/>
      <c r="AA779" s="30"/>
      <c r="AB779" s="30"/>
      <c r="AC779" s="30"/>
      <c r="AD779" s="30"/>
    </row>
    <row r="780">
      <c r="A780" s="30"/>
      <c r="Q780" s="30"/>
      <c r="R780" s="30"/>
      <c r="S780" s="30"/>
      <c r="T780" s="30"/>
      <c r="V780" s="30"/>
      <c r="W780" s="30"/>
      <c r="X780" s="30"/>
      <c r="Y780" s="30"/>
      <c r="AA780" s="30"/>
      <c r="AB780" s="30"/>
      <c r="AC780" s="30"/>
      <c r="AD780" s="30"/>
    </row>
    <row r="781">
      <c r="A781" s="30"/>
      <c r="Q781" s="30"/>
      <c r="R781" s="30"/>
      <c r="S781" s="30"/>
      <c r="T781" s="30"/>
      <c r="V781" s="30"/>
      <c r="W781" s="30"/>
      <c r="X781" s="30"/>
      <c r="Y781" s="30"/>
      <c r="AA781" s="30"/>
      <c r="AB781" s="30"/>
      <c r="AC781" s="30"/>
      <c r="AD781" s="30"/>
    </row>
    <row r="782">
      <c r="A782" s="30"/>
      <c r="Q782" s="30"/>
      <c r="R782" s="30"/>
      <c r="S782" s="30"/>
      <c r="T782" s="30"/>
      <c r="V782" s="30"/>
      <c r="W782" s="30"/>
      <c r="X782" s="30"/>
      <c r="Y782" s="30"/>
      <c r="AA782" s="30"/>
      <c r="AB782" s="30"/>
      <c r="AC782" s="30"/>
      <c r="AD782" s="30"/>
    </row>
    <row r="783">
      <c r="A783" s="30"/>
      <c r="Q783" s="30"/>
      <c r="R783" s="30"/>
      <c r="S783" s="30"/>
      <c r="T783" s="30"/>
      <c r="V783" s="30"/>
      <c r="W783" s="30"/>
      <c r="X783" s="30"/>
      <c r="Y783" s="30"/>
      <c r="AA783" s="30"/>
      <c r="AB783" s="30"/>
      <c r="AC783" s="30"/>
      <c r="AD783" s="30"/>
    </row>
    <row r="784">
      <c r="A784" s="30"/>
      <c r="Q784" s="30"/>
      <c r="R784" s="30"/>
      <c r="S784" s="30"/>
      <c r="T784" s="30"/>
      <c r="V784" s="30"/>
      <c r="W784" s="30"/>
      <c r="X784" s="30"/>
      <c r="Y784" s="30"/>
      <c r="AA784" s="30"/>
      <c r="AB784" s="30"/>
      <c r="AC784" s="30"/>
      <c r="AD784" s="30"/>
    </row>
    <row r="785">
      <c r="A785" s="30"/>
      <c r="Q785" s="30"/>
      <c r="R785" s="30"/>
      <c r="S785" s="30"/>
      <c r="T785" s="30"/>
      <c r="V785" s="30"/>
      <c r="W785" s="30"/>
      <c r="X785" s="30"/>
      <c r="Y785" s="30"/>
      <c r="AA785" s="30"/>
      <c r="AB785" s="30"/>
      <c r="AC785" s="30"/>
      <c r="AD785" s="30"/>
    </row>
    <row r="786">
      <c r="A786" s="30"/>
      <c r="Q786" s="30"/>
      <c r="R786" s="30"/>
      <c r="S786" s="30"/>
      <c r="T786" s="30"/>
      <c r="V786" s="30"/>
      <c r="W786" s="30"/>
      <c r="X786" s="30"/>
      <c r="Y786" s="30"/>
      <c r="AA786" s="30"/>
      <c r="AB786" s="30"/>
      <c r="AC786" s="30"/>
      <c r="AD786" s="30"/>
    </row>
    <row r="787">
      <c r="A787" s="30"/>
      <c r="Q787" s="30"/>
      <c r="R787" s="30"/>
      <c r="S787" s="30"/>
      <c r="T787" s="30"/>
      <c r="V787" s="30"/>
      <c r="W787" s="30"/>
      <c r="X787" s="30"/>
      <c r="Y787" s="30"/>
      <c r="AA787" s="30"/>
      <c r="AB787" s="30"/>
      <c r="AC787" s="30"/>
      <c r="AD787" s="30"/>
    </row>
    <row r="788">
      <c r="A788" s="30"/>
      <c r="Q788" s="30"/>
      <c r="R788" s="30"/>
      <c r="S788" s="30"/>
      <c r="T788" s="30"/>
      <c r="V788" s="30"/>
      <c r="W788" s="30"/>
      <c r="X788" s="30"/>
      <c r="Y788" s="30"/>
      <c r="AA788" s="30"/>
      <c r="AB788" s="30"/>
      <c r="AC788" s="30"/>
      <c r="AD788" s="30"/>
    </row>
    <row r="789">
      <c r="A789" s="30"/>
      <c r="Q789" s="30"/>
      <c r="R789" s="30"/>
      <c r="S789" s="30"/>
      <c r="T789" s="30"/>
      <c r="V789" s="30"/>
      <c r="W789" s="30"/>
      <c r="X789" s="30"/>
      <c r="Y789" s="30"/>
      <c r="AA789" s="30"/>
      <c r="AB789" s="30"/>
      <c r="AC789" s="30"/>
      <c r="AD789" s="30"/>
    </row>
    <row r="790">
      <c r="A790" s="30"/>
      <c r="Q790" s="30"/>
      <c r="R790" s="30"/>
      <c r="S790" s="30"/>
      <c r="T790" s="30"/>
      <c r="V790" s="30"/>
      <c r="W790" s="30"/>
      <c r="X790" s="30"/>
      <c r="Y790" s="30"/>
      <c r="AA790" s="30"/>
      <c r="AB790" s="30"/>
      <c r="AC790" s="30"/>
      <c r="AD790" s="30"/>
    </row>
    <row r="791">
      <c r="A791" s="30"/>
      <c r="Q791" s="30"/>
      <c r="R791" s="30"/>
      <c r="S791" s="30"/>
      <c r="T791" s="30"/>
      <c r="V791" s="30"/>
      <c r="W791" s="30"/>
      <c r="X791" s="30"/>
      <c r="Y791" s="30"/>
      <c r="AA791" s="30"/>
      <c r="AB791" s="30"/>
      <c r="AC791" s="30"/>
      <c r="AD791" s="30"/>
    </row>
    <row r="792">
      <c r="A792" s="30"/>
      <c r="Q792" s="30"/>
      <c r="R792" s="30"/>
      <c r="S792" s="30"/>
      <c r="T792" s="30"/>
      <c r="V792" s="30"/>
      <c r="W792" s="30"/>
      <c r="X792" s="30"/>
      <c r="Y792" s="30"/>
      <c r="AA792" s="30"/>
      <c r="AB792" s="30"/>
      <c r="AC792" s="30"/>
      <c r="AD792" s="30"/>
    </row>
    <row r="793">
      <c r="A793" s="30"/>
      <c r="Q793" s="30"/>
      <c r="R793" s="30"/>
      <c r="S793" s="30"/>
      <c r="T793" s="30"/>
      <c r="V793" s="30"/>
      <c r="W793" s="30"/>
      <c r="X793" s="30"/>
      <c r="Y793" s="30"/>
      <c r="AA793" s="30"/>
      <c r="AB793" s="30"/>
      <c r="AC793" s="30"/>
      <c r="AD793" s="30"/>
    </row>
    <row r="794">
      <c r="A794" s="30"/>
      <c r="Q794" s="30"/>
      <c r="R794" s="30"/>
      <c r="S794" s="30"/>
      <c r="T794" s="30"/>
      <c r="V794" s="30"/>
      <c r="W794" s="30"/>
      <c r="X794" s="30"/>
      <c r="Y794" s="30"/>
      <c r="AA794" s="30"/>
      <c r="AB794" s="30"/>
      <c r="AC794" s="30"/>
      <c r="AD794" s="30"/>
    </row>
    <row r="795">
      <c r="A795" s="30"/>
      <c r="Q795" s="30"/>
      <c r="R795" s="30"/>
      <c r="S795" s="30"/>
      <c r="T795" s="30"/>
      <c r="V795" s="30"/>
      <c r="W795" s="30"/>
      <c r="X795" s="30"/>
      <c r="Y795" s="30"/>
      <c r="AA795" s="30"/>
      <c r="AB795" s="30"/>
      <c r="AC795" s="30"/>
      <c r="AD795" s="30"/>
    </row>
    <row r="796">
      <c r="A796" s="30"/>
      <c r="Q796" s="30"/>
      <c r="R796" s="30"/>
      <c r="S796" s="30"/>
      <c r="T796" s="30"/>
      <c r="V796" s="30"/>
      <c r="W796" s="30"/>
      <c r="X796" s="30"/>
      <c r="Y796" s="30"/>
      <c r="AA796" s="30"/>
      <c r="AB796" s="30"/>
      <c r="AC796" s="30"/>
      <c r="AD796" s="30"/>
    </row>
    <row r="797">
      <c r="A797" s="30"/>
      <c r="Q797" s="30"/>
      <c r="R797" s="30"/>
      <c r="S797" s="30"/>
      <c r="T797" s="30"/>
      <c r="V797" s="30"/>
      <c r="W797" s="30"/>
      <c r="X797" s="30"/>
      <c r="Y797" s="30"/>
      <c r="AA797" s="30"/>
      <c r="AB797" s="30"/>
      <c r="AC797" s="30"/>
      <c r="AD797" s="30"/>
    </row>
    <row r="798">
      <c r="A798" s="30"/>
      <c r="Q798" s="30"/>
      <c r="R798" s="30"/>
      <c r="S798" s="30"/>
      <c r="T798" s="30"/>
      <c r="V798" s="30"/>
      <c r="W798" s="30"/>
      <c r="X798" s="30"/>
      <c r="Y798" s="30"/>
      <c r="AA798" s="30"/>
      <c r="AB798" s="30"/>
      <c r="AC798" s="30"/>
      <c r="AD798" s="30"/>
    </row>
    <row r="799">
      <c r="A799" s="30"/>
      <c r="Q799" s="30"/>
      <c r="R799" s="30"/>
      <c r="S799" s="30"/>
      <c r="T799" s="30"/>
      <c r="V799" s="30"/>
      <c r="W799" s="30"/>
      <c r="X799" s="30"/>
      <c r="Y799" s="30"/>
      <c r="AA799" s="30"/>
      <c r="AB799" s="30"/>
      <c r="AC799" s="30"/>
      <c r="AD799" s="30"/>
    </row>
    <row r="800">
      <c r="A800" s="30"/>
      <c r="Q800" s="30"/>
      <c r="R800" s="30"/>
      <c r="S800" s="30"/>
      <c r="T800" s="30"/>
      <c r="V800" s="30"/>
      <c r="W800" s="30"/>
      <c r="X800" s="30"/>
      <c r="Y800" s="30"/>
      <c r="AA800" s="30"/>
      <c r="AB800" s="30"/>
      <c r="AC800" s="30"/>
      <c r="AD800" s="30"/>
    </row>
    <row r="801">
      <c r="A801" s="30"/>
      <c r="Q801" s="30"/>
      <c r="R801" s="30"/>
      <c r="S801" s="30"/>
      <c r="T801" s="30"/>
      <c r="V801" s="30"/>
      <c r="W801" s="30"/>
      <c r="X801" s="30"/>
      <c r="Y801" s="30"/>
      <c r="AA801" s="30"/>
      <c r="AB801" s="30"/>
      <c r="AC801" s="30"/>
      <c r="AD801" s="30"/>
    </row>
    <row r="802">
      <c r="A802" s="30"/>
      <c r="Q802" s="30"/>
      <c r="R802" s="30"/>
      <c r="S802" s="30"/>
      <c r="T802" s="30"/>
      <c r="V802" s="30"/>
      <c r="W802" s="30"/>
      <c r="X802" s="30"/>
      <c r="Y802" s="30"/>
      <c r="AA802" s="30"/>
      <c r="AB802" s="30"/>
      <c r="AC802" s="30"/>
      <c r="AD802" s="30"/>
    </row>
    <row r="803">
      <c r="A803" s="30"/>
      <c r="Q803" s="30"/>
      <c r="R803" s="30"/>
      <c r="S803" s="30"/>
      <c r="T803" s="30"/>
      <c r="V803" s="30"/>
      <c r="W803" s="30"/>
      <c r="X803" s="30"/>
      <c r="Y803" s="30"/>
      <c r="AA803" s="30"/>
      <c r="AB803" s="30"/>
      <c r="AC803" s="30"/>
      <c r="AD803" s="30"/>
    </row>
    <row r="804">
      <c r="A804" s="30"/>
      <c r="Q804" s="30"/>
      <c r="R804" s="30"/>
      <c r="S804" s="30"/>
      <c r="T804" s="30"/>
      <c r="V804" s="30"/>
      <c r="W804" s="30"/>
      <c r="X804" s="30"/>
      <c r="Y804" s="30"/>
      <c r="AA804" s="30"/>
      <c r="AB804" s="30"/>
      <c r="AC804" s="30"/>
      <c r="AD804" s="30"/>
    </row>
    <row r="805">
      <c r="A805" s="30"/>
      <c r="Q805" s="30"/>
      <c r="R805" s="30"/>
      <c r="S805" s="30"/>
      <c r="T805" s="30"/>
      <c r="V805" s="30"/>
      <c r="W805" s="30"/>
      <c r="X805" s="30"/>
      <c r="Y805" s="30"/>
      <c r="AA805" s="30"/>
      <c r="AB805" s="30"/>
      <c r="AC805" s="30"/>
      <c r="AD805" s="30"/>
    </row>
    <row r="806">
      <c r="A806" s="30"/>
      <c r="Q806" s="30"/>
      <c r="R806" s="30"/>
      <c r="S806" s="30"/>
      <c r="T806" s="30"/>
      <c r="V806" s="30"/>
      <c r="W806" s="30"/>
      <c r="X806" s="30"/>
      <c r="Y806" s="30"/>
      <c r="AA806" s="30"/>
      <c r="AB806" s="30"/>
      <c r="AC806" s="30"/>
      <c r="AD806" s="30"/>
    </row>
    <row r="807">
      <c r="A807" s="30"/>
      <c r="Q807" s="30"/>
      <c r="R807" s="30"/>
      <c r="S807" s="30"/>
      <c r="T807" s="30"/>
      <c r="V807" s="30"/>
      <c r="W807" s="30"/>
      <c r="X807" s="30"/>
      <c r="Y807" s="30"/>
      <c r="AA807" s="30"/>
      <c r="AB807" s="30"/>
      <c r="AC807" s="30"/>
      <c r="AD807" s="30"/>
    </row>
    <row r="808">
      <c r="A808" s="30"/>
      <c r="Q808" s="30"/>
      <c r="R808" s="30"/>
      <c r="S808" s="30"/>
      <c r="T808" s="30"/>
      <c r="V808" s="30"/>
      <c r="W808" s="30"/>
      <c r="X808" s="30"/>
      <c r="Y808" s="30"/>
      <c r="AA808" s="30"/>
      <c r="AB808" s="30"/>
      <c r="AC808" s="30"/>
      <c r="AD808" s="30"/>
    </row>
    <row r="809">
      <c r="A809" s="30"/>
      <c r="Q809" s="30"/>
      <c r="R809" s="30"/>
      <c r="S809" s="30"/>
      <c r="T809" s="30"/>
      <c r="V809" s="30"/>
      <c r="W809" s="30"/>
      <c r="X809" s="30"/>
      <c r="Y809" s="30"/>
      <c r="AA809" s="30"/>
      <c r="AB809" s="30"/>
      <c r="AC809" s="30"/>
      <c r="AD809" s="30"/>
    </row>
    <row r="810">
      <c r="A810" s="30"/>
      <c r="Q810" s="30"/>
      <c r="R810" s="30"/>
      <c r="S810" s="30"/>
      <c r="T810" s="30"/>
      <c r="V810" s="30"/>
      <c r="W810" s="30"/>
      <c r="X810" s="30"/>
      <c r="Y810" s="30"/>
      <c r="AA810" s="30"/>
      <c r="AB810" s="30"/>
      <c r="AC810" s="30"/>
      <c r="AD810" s="30"/>
    </row>
    <row r="811">
      <c r="A811" s="30"/>
      <c r="Q811" s="30"/>
      <c r="R811" s="30"/>
      <c r="S811" s="30"/>
      <c r="T811" s="30"/>
      <c r="V811" s="30"/>
      <c r="W811" s="30"/>
      <c r="X811" s="30"/>
      <c r="Y811" s="30"/>
      <c r="AA811" s="30"/>
      <c r="AB811" s="30"/>
      <c r="AC811" s="30"/>
      <c r="AD811" s="30"/>
    </row>
    <row r="812">
      <c r="A812" s="30"/>
      <c r="Q812" s="30"/>
      <c r="R812" s="30"/>
      <c r="S812" s="30"/>
      <c r="T812" s="30"/>
      <c r="V812" s="30"/>
      <c r="W812" s="30"/>
      <c r="X812" s="30"/>
      <c r="Y812" s="30"/>
      <c r="AA812" s="30"/>
      <c r="AB812" s="30"/>
      <c r="AC812" s="30"/>
      <c r="AD812" s="30"/>
    </row>
    <row r="813">
      <c r="A813" s="30"/>
      <c r="Q813" s="30"/>
      <c r="R813" s="30"/>
      <c r="S813" s="30"/>
      <c r="T813" s="30"/>
      <c r="V813" s="30"/>
      <c r="W813" s="30"/>
      <c r="X813" s="30"/>
      <c r="Y813" s="30"/>
      <c r="AA813" s="30"/>
      <c r="AB813" s="30"/>
      <c r="AC813" s="30"/>
      <c r="AD813" s="30"/>
    </row>
    <row r="814">
      <c r="A814" s="30"/>
      <c r="Q814" s="30"/>
      <c r="R814" s="30"/>
      <c r="S814" s="30"/>
      <c r="T814" s="30"/>
      <c r="V814" s="30"/>
      <c r="W814" s="30"/>
      <c r="X814" s="30"/>
      <c r="Y814" s="30"/>
      <c r="AA814" s="30"/>
      <c r="AB814" s="30"/>
      <c r="AC814" s="30"/>
      <c r="AD814" s="30"/>
    </row>
    <row r="815">
      <c r="A815" s="30"/>
      <c r="Q815" s="30"/>
      <c r="R815" s="30"/>
      <c r="S815" s="30"/>
      <c r="T815" s="30"/>
      <c r="V815" s="30"/>
      <c r="W815" s="30"/>
      <c r="X815" s="30"/>
      <c r="Y815" s="30"/>
      <c r="AA815" s="30"/>
      <c r="AB815" s="30"/>
      <c r="AC815" s="30"/>
      <c r="AD815" s="30"/>
    </row>
    <row r="816">
      <c r="A816" s="30"/>
      <c r="Q816" s="30"/>
      <c r="R816" s="30"/>
      <c r="S816" s="30"/>
      <c r="T816" s="30"/>
      <c r="V816" s="30"/>
      <c r="W816" s="30"/>
      <c r="X816" s="30"/>
      <c r="Y816" s="30"/>
      <c r="AA816" s="30"/>
      <c r="AB816" s="30"/>
      <c r="AC816" s="30"/>
      <c r="AD816" s="30"/>
    </row>
    <row r="817">
      <c r="A817" s="30"/>
      <c r="Q817" s="30"/>
      <c r="R817" s="30"/>
      <c r="S817" s="30"/>
      <c r="T817" s="30"/>
      <c r="V817" s="30"/>
      <c r="W817" s="30"/>
      <c r="X817" s="30"/>
      <c r="Y817" s="30"/>
      <c r="AA817" s="30"/>
      <c r="AB817" s="30"/>
      <c r="AC817" s="30"/>
      <c r="AD817" s="30"/>
    </row>
    <row r="818">
      <c r="A818" s="30"/>
      <c r="Q818" s="30"/>
      <c r="R818" s="30"/>
      <c r="S818" s="30"/>
      <c r="T818" s="30"/>
      <c r="V818" s="30"/>
      <c r="W818" s="30"/>
      <c r="X818" s="30"/>
      <c r="Y818" s="30"/>
      <c r="AA818" s="30"/>
      <c r="AB818" s="30"/>
      <c r="AC818" s="30"/>
      <c r="AD818" s="30"/>
    </row>
    <row r="819">
      <c r="A819" s="30"/>
      <c r="Q819" s="30"/>
      <c r="R819" s="30"/>
      <c r="S819" s="30"/>
      <c r="T819" s="30"/>
      <c r="V819" s="30"/>
      <c r="W819" s="30"/>
      <c r="X819" s="30"/>
      <c r="Y819" s="30"/>
      <c r="AA819" s="30"/>
      <c r="AB819" s="30"/>
      <c r="AC819" s="30"/>
      <c r="AD819" s="30"/>
    </row>
    <row r="820">
      <c r="A820" s="30"/>
      <c r="Q820" s="30"/>
      <c r="R820" s="30"/>
      <c r="S820" s="30"/>
      <c r="T820" s="30"/>
      <c r="V820" s="30"/>
      <c r="W820" s="30"/>
      <c r="X820" s="30"/>
      <c r="Y820" s="30"/>
      <c r="AA820" s="30"/>
      <c r="AB820" s="30"/>
      <c r="AC820" s="30"/>
      <c r="AD820" s="30"/>
    </row>
    <row r="821">
      <c r="A821" s="30"/>
      <c r="Q821" s="30"/>
      <c r="R821" s="30"/>
      <c r="S821" s="30"/>
      <c r="T821" s="30"/>
      <c r="V821" s="30"/>
      <c r="W821" s="30"/>
      <c r="X821" s="30"/>
      <c r="Y821" s="30"/>
      <c r="AA821" s="30"/>
      <c r="AB821" s="30"/>
      <c r="AC821" s="30"/>
      <c r="AD821" s="30"/>
    </row>
    <row r="822">
      <c r="A822" s="30"/>
      <c r="Q822" s="30"/>
      <c r="R822" s="30"/>
      <c r="S822" s="30"/>
      <c r="T822" s="30"/>
      <c r="V822" s="30"/>
      <c r="W822" s="30"/>
      <c r="X822" s="30"/>
      <c r="Y822" s="30"/>
      <c r="AA822" s="30"/>
      <c r="AB822" s="30"/>
      <c r="AC822" s="30"/>
      <c r="AD822" s="30"/>
    </row>
    <row r="823">
      <c r="A823" s="30"/>
      <c r="Q823" s="30"/>
      <c r="R823" s="30"/>
      <c r="S823" s="30"/>
      <c r="T823" s="30"/>
      <c r="V823" s="30"/>
      <c r="W823" s="30"/>
      <c r="X823" s="30"/>
      <c r="Y823" s="30"/>
      <c r="AA823" s="30"/>
      <c r="AB823" s="30"/>
      <c r="AC823" s="30"/>
      <c r="AD823" s="30"/>
    </row>
    <row r="824">
      <c r="A824" s="30"/>
      <c r="Q824" s="30"/>
      <c r="R824" s="30"/>
      <c r="S824" s="30"/>
      <c r="T824" s="30"/>
      <c r="V824" s="30"/>
      <c r="W824" s="30"/>
      <c r="X824" s="30"/>
      <c r="Y824" s="30"/>
      <c r="AA824" s="30"/>
      <c r="AB824" s="30"/>
      <c r="AC824" s="30"/>
      <c r="AD824" s="30"/>
    </row>
    <row r="825">
      <c r="A825" s="30"/>
      <c r="Q825" s="30"/>
      <c r="R825" s="30"/>
      <c r="S825" s="30"/>
      <c r="T825" s="30"/>
      <c r="V825" s="30"/>
      <c r="W825" s="30"/>
      <c r="X825" s="30"/>
      <c r="Y825" s="30"/>
      <c r="AA825" s="30"/>
      <c r="AB825" s="30"/>
      <c r="AC825" s="30"/>
      <c r="AD825" s="30"/>
    </row>
    <row r="826">
      <c r="A826" s="30"/>
      <c r="Q826" s="30"/>
      <c r="R826" s="30"/>
      <c r="S826" s="30"/>
      <c r="T826" s="30"/>
      <c r="V826" s="30"/>
      <c r="W826" s="30"/>
      <c r="X826" s="30"/>
      <c r="Y826" s="30"/>
      <c r="AA826" s="30"/>
      <c r="AB826" s="30"/>
      <c r="AC826" s="30"/>
      <c r="AD826" s="30"/>
    </row>
    <row r="827">
      <c r="A827" s="30"/>
      <c r="Q827" s="30"/>
      <c r="R827" s="30"/>
      <c r="S827" s="30"/>
      <c r="T827" s="30"/>
      <c r="V827" s="30"/>
      <c r="W827" s="30"/>
      <c r="X827" s="30"/>
      <c r="Y827" s="30"/>
      <c r="AA827" s="30"/>
      <c r="AB827" s="30"/>
      <c r="AC827" s="30"/>
      <c r="AD827" s="30"/>
    </row>
    <row r="828">
      <c r="A828" s="30"/>
      <c r="Q828" s="30"/>
      <c r="R828" s="30"/>
      <c r="S828" s="30"/>
      <c r="T828" s="30"/>
      <c r="V828" s="30"/>
      <c r="W828" s="30"/>
      <c r="X828" s="30"/>
      <c r="Y828" s="30"/>
      <c r="AA828" s="30"/>
      <c r="AB828" s="30"/>
      <c r="AC828" s="30"/>
      <c r="AD828" s="30"/>
    </row>
    <row r="829">
      <c r="A829" s="30"/>
      <c r="Q829" s="30"/>
      <c r="R829" s="30"/>
      <c r="S829" s="30"/>
      <c r="T829" s="30"/>
      <c r="V829" s="30"/>
      <c r="W829" s="30"/>
      <c r="X829" s="30"/>
      <c r="Y829" s="30"/>
      <c r="AA829" s="30"/>
      <c r="AB829" s="30"/>
      <c r="AC829" s="30"/>
      <c r="AD829" s="30"/>
    </row>
    <row r="830">
      <c r="A830" s="30"/>
      <c r="Q830" s="30"/>
      <c r="R830" s="30"/>
      <c r="S830" s="30"/>
      <c r="T830" s="30"/>
      <c r="V830" s="30"/>
      <c r="W830" s="30"/>
      <c r="X830" s="30"/>
      <c r="Y830" s="30"/>
      <c r="AA830" s="30"/>
      <c r="AB830" s="30"/>
      <c r="AC830" s="30"/>
      <c r="AD830" s="30"/>
    </row>
    <row r="831">
      <c r="A831" s="30"/>
      <c r="Q831" s="30"/>
      <c r="R831" s="30"/>
      <c r="S831" s="30"/>
      <c r="T831" s="30"/>
      <c r="V831" s="30"/>
      <c r="W831" s="30"/>
      <c r="X831" s="30"/>
      <c r="Y831" s="30"/>
      <c r="AA831" s="30"/>
      <c r="AB831" s="30"/>
      <c r="AC831" s="30"/>
      <c r="AD831" s="30"/>
    </row>
    <row r="832">
      <c r="A832" s="30"/>
      <c r="Q832" s="30"/>
      <c r="R832" s="30"/>
      <c r="S832" s="30"/>
      <c r="T832" s="30"/>
      <c r="V832" s="30"/>
      <c r="W832" s="30"/>
      <c r="X832" s="30"/>
      <c r="Y832" s="30"/>
      <c r="AA832" s="30"/>
      <c r="AB832" s="30"/>
      <c r="AC832" s="30"/>
      <c r="AD832" s="30"/>
    </row>
    <row r="833">
      <c r="A833" s="30"/>
      <c r="Q833" s="30"/>
      <c r="R833" s="30"/>
      <c r="S833" s="30"/>
      <c r="T833" s="30"/>
      <c r="V833" s="30"/>
      <c r="W833" s="30"/>
      <c r="X833" s="30"/>
      <c r="Y833" s="30"/>
      <c r="AA833" s="30"/>
      <c r="AB833" s="30"/>
      <c r="AC833" s="30"/>
      <c r="AD833" s="30"/>
    </row>
    <row r="834">
      <c r="A834" s="30"/>
      <c r="Q834" s="30"/>
      <c r="R834" s="30"/>
      <c r="S834" s="30"/>
      <c r="T834" s="30"/>
      <c r="V834" s="30"/>
      <c r="W834" s="30"/>
      <c r="X834" s="30"/>
      <c r="Y834" s="30"/>
      <c r="AA834" s="30"/>
      <c r="AB834" s="30"/>
      <c r="AC834" s="30"/>
      <c r="AD834" s="30"/>
    </row>
    <row r="835">
      <c r="A835" s="30"/>
      <c r="Q835" s="30"/>
      <c r="R835" s="30"/>
      <c r="S835" s="30"/>
      <c r="T835" s="30"/>
      <c r="V835" s="30"/>
      <c r="W835" s="30"/>
      <c r="X835" s="30"/>
      <c r="Y835" s="30"/>
      <c r="AA835" s="30"/>
      <c r="AB835" s="30"/>
      <c r="AC835" s="30"/>
      <c r="AD835" s="30"/>
    </row>
    <row r="836">
      <c r="A836" s="30"/>
      <c r="Q836" s="30"/>
      <c r="R836" s="30"/>
      <c r="S836" s="30"/>
      <c r="T836" s="30"/>
      <c r="V836" s="30"/>
      <c r="W836" s="30"/>
      <c r="X836" s="30"/>
      <c r="Y836" s="30"/>
      <c r="AA836" s="30"/>
      <c r="AB836" s="30"/>
      <c r="AC836" s="30"/>
      <c r="AD836" s="30"/>
    </row>
    <row r="837">
      <c r="A837" s="30"/>
      <c r="Q837" s="30"/>
      <c r="R837" s="30"/>
      <c r="S837" s="30"/>
      <c r="T837" s="30"/>
      <c r="V837" s="30"/>
      <c r="W837" s="30"/>
      <c r="X837" s="30"/>
      <c r="Y837" s="30"/>
      <c r="AA837" s="30"/>
      <c r="AB837" s="30"/>
      <c r="AC837" s="30"/>
      <c r="AD837" s="30"/>
    </row>
    <row r="838">
      <c r="A838" s="30"/>
      <c r="Q838" s="30"/>
      <c r="R838" s="30"/>
      <c r="S838" s="30"/>
      <c r="T838" s="30"/>
      <c r="V838" s="30"/>
      <c r="W838" s="30"/>
      <c r="X838" s="30"/>
      <c r="Y838" s="30"/>
      <c r="AA838" s="30"/>
      <c r="AB838" s="30"/>
      <c r="AC838" s="30"/>
      <c r="AD838" s="30"/>
    </row>
    <row r="839">
      <c r="A839" s="30"/>
      <c r="Q839" s="30"/>
      <c r="R839" s="30"/>
      <c r="S839" s="30"/>
      <c r="T839" s="30"/>
      <c r="V839" s="30"/>
      <c r="W839" s="30"/>
      <c r="X839" s="30"/>
      <c r="Y839" s="30"/>
      <c r="AA839" s="30"/>
      <c r="AB839" s="30"/>
      <c r="AC839" s="30"/>
      <c r="AD839" s="30"/>
    </row>
    <row r="840">
      <c r="A840" s="30"/>
      <c r="Q840" s="30"/>
      <c r="R840" s="30"/>
      <c r="S840" s="30"/>
      <c r="T840" s="30"/>
      <c r="V840" s="30"/>
      <c r="W840" s="30"/>
      <c r="X840" s="30"/>
      <c r="Y840" s="30"/>
      <c r="AA840" s="30"/>
      <c r="AB840" s="30"/>
      <c r="AC840" s="30"/>
      <c r="AD840" s="30"/>
    </row>
    <row r="841">
      <c r="A841" s="30"/>
      <c r="Q841" s="30"/>
      <c r="R841" s="30"/>
      <c r="S841" s="30"/>
      <c r="T841" s="30"/>
      <c r="V841" s="30"/>
      <c r="W841" s="30"/>
      <c r="X841" s="30"/>
      <c r="Y841" s="30"/>
      <c r="AA841" s="30"/>
      <c r="AB841" s="30"/>
      <c r="AC841" s="30"/>
      <c r="AD841" s="30"/>
    </row>
    <row r="842">
      <c r="A842" s="30"/>
      <c r="Q842" s="30"/>
      <c r="R842" s="30"/>
      <c r="S842" s="30"/>
      <c r="T842" s="30"/>
      <c r="V842" s="30"/>
      <c r="W842" s="30"/>
      <c r="X842" s="30"/>
      <c r="Y842" s="30"/>
      <c r="AA842" s="30"/>
      <c r="AB842" s="30"/>
      <c r="AC842" s="30"/>
      <c r="AD842" s="30"/>
    </row>
    <row r="843">
      <c r="A843" s="30"/>
      <c r="Q843" s="30"/>
      <c r="R843" s="30"/>
      <c r="S843" s="30"/>
      <c r="T843" s="30"/>
      <c r="V843" s="30"/>
      <c r="W843" s="30"/>
      <c r="X843" s="30"/>
      <c r="Y843" s="30"/>
      <c r="AA843" s="30"/>
      <c r="AB843" s="30"/>
      <c r="AC843" s="30"/>
      <c r="AD843" s="30"/>
    </row>
    <row r="844">
      <c r="A844" s="30"/>
      <c r="Q844" s="30"/>
      <c r="R844" s="30"/>
      <c r="S844" s="30"/>
      <c r="T844" s="30"/>
      <c r="V844" s="30"/>
      <c r="W844" s="30"/>
      <c r="X844" s="30"/>
      <c r="Y844" s="30"/>
      <c r="AA844" s="30"/>
      <c r="AB844" s="30"/>
      <c r="AC844" s="30"/>
      <c r="AD844" s="30"/>
    </row>
    <row r="845">
      <c r="A845" s="30"/>
      <c r="Q845" s="30"/>
      <c r="R845" s="30"/>
      <c r="S845" s="30"/>
      <c r="T845" s="30"/>
      <c r="V845" s="30"/>
      <c r="W845" s="30"/>
      <c r="X845" s="30"/>
      <c r="Y845" s="30"/>
      <c r="AA845" s="30"/>
      <c r="AB845" s="30"/>
      <c r="AC845" s="30"/>
      <c r="AD845" s="30"/>
    </row>
    <row r="846">
      <c r="A846" s="30"/>
      <c r="Q846" s="30"/>
      <c r="R846" s="30"/>
      <c r="S846" s="30"/>
      <c r="T846" s="30"/>
      <c r="V846" s="30"/>
      <c r="W846" s="30"/>
      <c r="X846" s="30"/>
      <c r="Y846" s="30"/>
      <c r="AA846" s="30"/>
      <c r="AB846" s="30"/>
      <c r="AC846" s="30"/>
      <c r="AD846" s="30"/>
    </row>
    <row r="847">
      <c r="A847" s="30"/>
      <c r="Q847" s="30"/>
      <c r="R847" s="30"/>
      <c r="S847" s="30"/>
      <c r="T847" s="30"/>
      <c r="V847" s="30"/>
      <c r="W847" s="30"/>
      <c r="X847" s="30"/>
      <c r="Y847" s="30"/>
      <c r="AA847" s="30"/>
      <c r="AB847" s="30"/>
      <c r="AC847" s="30"/>
      <c r="AD847" s="30"/>
    </row>
    <row r="848">
      <c r="A848" s="30"/>
      <c r="Q848" s="30"/>
      <c r="R848" s="30"/>
      <c r="S848" s="30"/>
      <c r="T848" s="30"/>
      <c r="V848" s="30"/>
      <c r="W848" s="30"/>
      <c r="X848" s="30"/>
      <c r="Y848" s="30"/>
      <c r="AA848" s="30"/>
      <c r="AB848" s="30"/>
      <c r="AC848" s="30"/>
      <c r="AD848" s="30"/>
    </row>
    <row r="849">
      <c r="A849" s="30"/>
      <c r="Q849" s="30"/>
      <c r="R849" s="30"/>
      <c r="S849" s="30"/>
      <c r="T849" s="30"/>
      <c r="V849" s="30"/>
      <c r="W849" s="30"/>
      <c r="X849" s="30"/>
      <c r="Y849" s="30"/>
      <c r="AA849" s="30"/>
      <c r="AB849" s="30"/>
      <c r="AC849" s="30"/>
      <c r="AD849" s="30"/>
    </row>
    <row r="850">
      <c r="A850" s="30"/>
      <c r="Q850" s="30"/>
      <c r="R850" s="30"/>
      <c r="S850" s="30"/>
      <c r="T850" s="30"/>
      <c r="V850" s="30"/>
      <c r="W850" s="30"/>
      <c r="X850" s="30"/>
      <c r="Y850" s="30"/>
      <c r="AA850" s="30"/>
      <c r="AB850" s="30"/>
      <c r="AC850" s="30"/>
      <c r="AD850" s="30"/>
    </row>
    <row r="851">
      <c r="A851" s="30"/>
      <c r="Q851" s="30"/>
      <c r="R851" s="30"/>
      <c r="S851" s="30"/>
      <c r="T851" s="30"/>
      <c r="V851" s="30"/>
      <c r="W851" s="30"/>
      <c r="X851" s="30"/>
      <c r="Y851" s="30"/>
      <c r="AA851" s="30"/>
      <c r="AB851" s="30"/>
      <c r="AC851" s="30"/>
      <c r="AD851" s="30"/>
    </row>
    <row r="852">
      <c r="A852" s="30"/>
      <c r="Q852" s="30"/>
      <c r="R852" s="30"/>
      <c r="S852" s="30"/>
      <c r="T852" s="30"/>
      <c r="V852" s="30"/>
      <c r="W852" s="30"/>
      <c r="X852" s="30"/>
      <c r="Y852" s="30"/>
      <c r="AA852" s="30"/>
      <c r="AB852" s="30"/>
      <c r="AC852" s="30"/>
      <c r="AD852" s="30"/>
    </row>
    <row r="853">
      <c r="A853" s="30"/>
      <c r="Q853" s="30"/>
      <c r="R853" s="30"/>
      <c r="S853" s="30"/>
      <c r="T853" s="30"/>
      <c r="V853" s="30"/>
      <c r="W853" s="30"/>
      <c r="X853" s="30"/>
      <c r="Y853" s="30"/>
      <c r="AA853" s="30"/>
      <c r="AB853" s="30"/>
      <c r="AC853" s="30"/>
      <c r="AD853" s="30"/>
    </row>
    <row r="854">
      <c r="A854" s="30"/>
      <c r="Q854" s="30"/>
      <c r="R854" s="30"/>
      <c r="S854" s="30"/>
      <c r="T854" s="30"/>
      <c r="V854" s="30"/>
      <c r="W854" s="30"/>
      <c r="X854" s="30"/>
      <c r="Y854" s="30"/>
      <c r="AA854" s="30"/>
      <c r="AB854" s="30"/>
      <c r="AC854" s="30"/>
      <c r="AD854" s="30"/>
    </row>
    <row r="855">
      <c r="A855" s="30"/>
      <c r="Q855" s="30"/>
      <c r="R855" s="30"/>
      <c r="S855" s="30"/>
      <c r="T855" s="30"/>
      <c r="V855" s="30"/>
      <c r="W855" s="30"/>
      <c r="X855" s="30"/>
      <c r="Y855" s="30"/>
      <c r="AA855" s="30"/>
      <c r="AB855" s="30"/>
      <c r="AC855" s="30"/>
      <c r="AD855" s="30"/>
    </row>
    <row r="856">
      <c r="A856" s="30"/>
      <c r="Q856" s="30"/>
      <c r="R856" s="30"/>
      <c r="S856" s="30"/>
      <c r="T856" s="30"/>
      <c r="V856" s="30"/>
      <c r="W856" s="30"/>
      <c r="X856" s="30"/>
      <c r="Y856" s="30"/>
      <c r="AA856" s="30"/>
      <c r="AB856" s="30"/>
      <c r="AC856" s="30"/>
      <c r="AD856" s="30"/>
    </row>
    <row r="857">
      <c r="A857" s="30"/>
      <c r="Q857" s="30"/>
      <c r="R857" s="30"/>
      <c r="S857" s="30"/>
      <c r="T857" s="30"/>
      <c r="V857" s="30"/>
      <c r="W857" s="30"/>
      <c r="X857" s="30"/>
      <c r="Y857" s="30"/>
      <c r="AA857" s="30"/>
      <c r="AB857" s="30"/>
      <c r="AC857" s="30"/>
      <c r="AD857" s="30"/>
    </row>
    <row r="858">
      <c r="A858" s="30"/>
      <c r="Q858" s="30"/>
      <c r="R858" s="30"/>
      <c r="S858" s="30"/>
      <c r="T858" s="30"/>
      <c r="V858" s="30"/>
      <c r="W858" s="30"/>
      <c r="X858" s="30"/>
      <c r="Y858" s="30"/>
      <c r="AA858" s="30"/>
      <c r="AB858" s="30"/>
      <c r="AC858" s="30"/>
      <c r="AD858" s="30"/>
    </row>
    <row r="859">
      <c r="A859" s="30"/>
      <c r="Q859" s="30"/>
      <c r="R859" s="30"/>
      <c r="S859" s="30"/>
      <c r="T859" s="30"/>
      <c r="V859" s="30"/>
      <c r="W859" s="30"/>
      <c r="X859" s="30"/>
      <c r="Y859" s="30"/>
      <c r="AA859" s="30"/>
      <c r="AB859" s="30"/>
      <c r="AC859" s="30"/>
      <c r="AD859" s="30"/>
    </row>
    <row r="860">
      <c r="A860" s="30"/>
      <c r="Q860" s="30"/>
      <c r="R860" s="30"/>
      <c r="S860" s="30"/>
      <c r="T860" s="30"/>
      <c r="V860" s="30"/>
      <c r="W860" s="30"/>
      <c r="X860" s="30"/>
      <c r="Y860" s="30"/>
      <c r="AA860" s="30"/>
      <c r="AB860" s="30"/>
      <c r="AC860" s="30"/>
      <c r="AD860" s="30"/>
    </row>
    <row r="861">
      <c r="A861" s="30"/>
      <c r="Q861" s="30"/>
      <c r="R861" s="30"/>
      <c r="S861" s="30"/>
      <c r="T861" s="30"/>
      <c r="V861" s="30"/>
      <c r="W861" s="30"/>
      <c r="X861" s="30"/>
      <c r="Y861" s="30"/>
      <c r="AA861" s="30"/>
      <c r="AB861" s="30"/>
      <c r="AC861" s="30"/>
      <c r="AD861" s="30"/>
    </row>
    <row r="862">
      <c r="A862" s="30"/>
      <c r="Q862" s="30"/>
      <c r="R862" s="30"/>
      <c r="S862" s="30"/>
      <c r="T862" s="30"/>
      <c r="V862" s="30"/>
      <c r="W862" s="30"/>
      <c r="X862" s="30"/>
      <c r="Y862" s="30"/>
      <c r="AA862" s="30"/>
      <c r="AB862" s="30"/>
      <c r="AC862" s="30"/>
      <c r="AD862" s="30"/>
    </row>
    <row r="863">
      <c r="A863" s="30"/>
      <c r="Q863" s="30"/>
      <c r="R863" s="30"/>
      <c r="S863" s="30"/>
      <c r="T863" s="30"/>
      <c r="V863" s="30"/>
      <c r="W863" s="30"/>
      <c r="X863" s="30"/>
      <c r="Y863" s="30"/>
      <c r="AA863" s="30"/>
      <c r="AB863" s="30"/>
      <c r="AC863" s="30"/>
      <c r="AD863" s="30"/>
    </row>
    <row r="864">
      <c r="A864" s="30"/>
      <c r="Q864" s="30"/>
      <c r="R864" s="30"/>
      <c r="S864" s="30"/>
      <c r="T864" s="30"/>
      <c r="V864" s="30"/>
      <c r="W864" s="30"/>
      <c r="X864" s="30"/>
      <c r="Y864" s="30"/>
      <c r="AA864" s="30"/>
      <c r="AB864" s="30"/>
      <c r="AC864" s="30"/>
      <c r="AD864" s="30"/>
    </row>
    <row r="865">
      <c r="A865" s="30"/>
      <c r="Q865" s="30"/>
      <c r="R865" s="30"/>
      <c r="S865" s="30"/>
      <c r="T865" s="30"/>
      <c r="V865" s="30"/>
      <c r="W865" s="30"/>
      <c r="X865" s="30"/>
      <c r="Y865" s="30"/>
      <c r="AA865" s="30"/>
      <c r="AB865" s="30"/>
      <c r="AC865" s="30"/>
      <c r="AD865" s="30"/>
    </row>
    <row r="866">
      <c r="A866" s="30"/>
      <c r="Q866" s="30"/>
      <c r="R866" s="30"/>
      <c r="S866" s="30"/>
      <c r="T866" s="30"/>
      <c r="V866" s="30"/>
      <c r="W866" s="30"/>
      <c r="X866" s="30"/>
      <c r="Y866" s="30"/>
      <c r="AA866" s="30"/>
      <c r="AB866" s="30"/>
      <c r="AC866" s="30"/>
      <c r="AD866" s="30"/>
    </row>
    <row r="867">
      <c r="A867" s="30"/>
      <c r="Q867" s="30"/>
      <c r="R867" s="30"/>
      <c r="S867" s="30"/>
      <c r="T867" s="30"/>
      <c r="V867" s="30"/>
      <c r="W867" s="30"/>
      <c r="X867" s="30"/>
      <c r="Y867" s="30"/>
      <c r="AA867" s="30"/>
      <c r="AB867" s="30"/>
      <c r="AC867" s="30"/>
      <c r="AD867" s="30"/>
    </row>
    <row r="868">
      <c r="A868" s="30"/>
      <c r="Q868" s="30"/>
      <c r="R868" s="30"/>
      <c r="S868" s="30"/>
      <c r="T868" s="30"/>
      <c r="V868" s="30"/>
      <c r="W868" s="30"/>
      <c r="X868" s="30"/>
      <c r="Y868" s="30"/>
      <c r="AA868" s="30"/>
      <c r="AB868" s="30"/>
      <c r="AC868" s="30"/>
      <c r="AD868" s="30"/>
    </row>
    <row r="869">
      <c r="A869" s="30"/>
      <c r="Q869" s="30"/>
      <c r="R869" s="30"/>
      <c r="S869" s="30"/>
      <c r="T869" s="30"/>
      <c r="V869" s="30"/>
      <c r="W869" s="30"/>
      <c r="X869" s="30"/>
      <c r="Y869" s="30"/>
      <c r="AA869" s="30"/>
      <c r="AB869" s="30"/>
      <c r="AC869" s="30"/>
      <c r="AD869" s="30"/>
    </row>
    <row r="870">
      <c r="A870" s="30"/>
      <c r="Q870" s="30"/>
      <c r="R870" s="30"/>
      <c r="S870" s="30"/>
      <c r="T870" s="30"/>
      <c r="V870" s="30"/>
      <c r="W870" s="30"/>
      <c r="X870" s="30"/>
      <c r="Y870" s="30"/>
      <c r="AA870" s="30"/>
      <c r="AB870" s="30"/>
      <c r="AC870" s="30"/>
      <c r="AD870" s="30"/>
    </row>
    <row r="871">
      <c r="A871" s="30"/>
      <c r="Q871" s="30"/>
      <c r="R871" s="30"/>
      <c r="S871" s="30"/>
      <c r="T871" s="30"/>
      <c r="V871" s="30"/>
      <c r="W871" s="30"/>
      <c r="X871" s="30"/>
      <c r="Y871" s="30"/>
      <c r="AA871" s="30"/>
      <c r="AB871" s="30"/>
      <c r="AC871" s="30"/>
      <c r="AD871" s="30"/>
    </row>
    <row r="872">
      <c r="A872" s="30"/>
      <c r="Q872" s="30"/>
      <c r="R872" s="30"/>
      <c r="S872" s="30"/>
      <c r="T872" s="30"/>
      <c r="V872" s="30"/>
      <c r="W872" s="30"/>
      <c r="X872" s="30"/>
      <c r="Y872" s="30"/>
      <c r="AA872" s="30"/>
      <c r="AB872" s="30"/>
      <c r="AC872" s="30"/>
      <c r="AD872" s="30"/>
    </row>
    <row r="873">
      <c r="A873" s="30"/>
      <c r="Q873" s="30"/>
      <c r="R873" s="30"/>
      <c r="S873" s="30"/>
      <c r="T873" s="30"/>
      <c r="V873" s="30"/>
      <c r="W873" s="30"/>
      <c r="X873" s="30"/>
      <c r="Y873" s="30"/>
      <c r="AA873" s="30"/>
      <c r="AB873" s="30"/>
      <c r="AC873" s="30"/>
      <c r="AD873" s="30"/>
    </row>
    <row r="874">
      <c r="A874" s="30"/>
      <c r="Q874" s="30"/>
      <c r="R874" s="30"/>
      <c r="S874" s="30"/>
      <c r="T874" s="30"/>
      <c r="V874" s="30"/>
      <c r="W874" s="30"/>
      <c r="X874" s="30"/>
      <c r="Y874" s="30"/>
      <c r="AA874" s="30"/>
      <c r="AB874" s="30"/>
      <c r="AC874" s="30"/>
      <c r="AD874" s="30"/>
    </row>
    <row r="875">
      <c r="A875" s="30"/>
      <c r="Q875" s="30"/>
      <c r="R875" s="30"/>
      <c r="S875" s="30"/>
      <c r="T875" s="30"/>
      <c r="V875" s="30"/>
      <c r="W875" s="30"/>
      <c r="X875" s="30"/>
      <c r="Y875" s="30"/>
      <c r="AA875" s="30"/>
      <c r="AB875" s="30"/>
      <c r="AC875" s="30"/>
      <c r="AD875" s="30"/>
    </row>
    <row r="876">
      <c r="A876" s="30"/>
      <c r="Q876" s="30"/>
      <c r="R876" s="30"/>
      <c r="S876" s="30"/>
      <c r="T876" s="30"/>
      <c r="V876" s="30"/>
      <c r="W876" s="30"/>
      <c r="X876" s="30"/>
      <c r="Y876" s="30"/>
      <c r="AA876" s="30"/>
      <c r="AB876" s="30"/>
      <c r="AC876" s="30"/>
      <c r="AD876" s="30"/>
    </row>
    <row r="877">
      <c r="A877" s="30"/>
      <c r="Q877" s="30"/>
      <c r="R877" s="30"/>
      <c r="S877" s="30"/>
      <c r="T877" s="30"/>
      <c r="V877" s="30"/>
      <c r="W877" s="30"/>
      <c r="X877" s="30"/>
      <c r="Y877" s="30"/>
      <c r="AA877" s="30"/>
      <c r="AB877" s="30"/>
      <c r="AC877" s="30"/>
      <c r="AD877" s="30"/>
    </row>
    <row r="878">
      <c r="A878" s="30"/>
      <c r="Q878" s="30"/>
      <c r="R878" s="30"/>
      <c r="S878" s="30"/>
      <c r="T878" s="30"/>
      <c r="V878" s="30"/>
      <c r="W878" s="30"/>
      <c r="X878" s="30"/>
      <c r="Y878" s="30"/>
      <c r="AA878" s="30"/>
      <c r="AB878" s="30"/>
      <c r="AC878" s="30"/>
      <c r="AD878" s="30"/>
    </row>
    <row r="879">
      <c r="A879" s="30"/>
      <c r="Q879" s="30"/>
      <c r="R879" s="30"/>
      <c r="S879" s="30"/>
      <c r="T879" s="30"/>
      <c r="V879" s="30"/>
      <c r="W879" s="30"/>
      <c r="X879" s="30"/>
      <c r="Y879" s="30"/>
      <c r="AA879" s="30"/>
      <c r="AB879" s="30"/>
      <c r="AC879" s="30"/>
      <c r="AD879" s="30"/>
    </row>
    <row r="880">
      <c r="A880" s="30"/>
      <c r="Q880" s="30"/>
      <c r="R880" s="30"/>
      <c r="S880" s="30"/>
      <c r="T880" s="30"/>
      <c r="V880" s="30"/>
      <c r="W880" s="30"/>
      <c r="X880" s="30"/>
      <c r="Y880" s="30"/>
      <c r="AA880" s="30"/>
      <c r="AB880" s="30"/>
      <c r="AC880" s="30"/>
      <c r="AD880" s="30"/>
    </row>
    <row r="881">
      <c r="A881" s="30"/>
      <c r="Q881" s="30"/>
      <c r="R881" s="30"/>
      <c r="S881" s="30"/>
      <c r="T881" s="30"/>
      <c r="V881" s="30"/>
      <c r="W881" s="30"/>
      <c r="X881" s="30"/>
      <c r="Y881" s="30"/>
      <c r="AA881" s="30"/>
      <c r="AB881" s="30"/>
      <c r="AC881" s="30"/>
      <c r="AD881" s="30"/>
    </row>
    <row r="882">
      <c r="A882" s="30"/>
      <c r="Q882" s="30"/>
      <c r="R882" s="30"/>
      <c r="S882" s="30"/>
      <c r="T882" s="30"/>
      <c r="V882" s="30"/>
      <c r="W882" s="30"/>
      <c r="X882" s="30"/>
      <c r="Y882" s="30"/>
      <c r="AA882" s="30"/>
      <c r="AB882" s="30"/>
      <c r="AC882" s="30"/>
      <c r="AD882" s="30"/>
    </row>
    <row r="883">
      <c r="A883" s="30"/>
      <c r="Q883" s="30"/>
      <c r="R883" s="30"/>
      <c r="S883" s="30"/>
      <c r="T883" s="30"/>
      <c r="V883" s="30"/>
      <c r="W883" s="30"/>
      <c r="X883" s="30"/>
      <c r="Y883" s="30"/>
      <c r="AA883" s="30"/>
      <c r="AB883" s="30"/>
      <c r="AC883" s="30"/>
      <c r="AD883" s="30"/>
    </row>
    <row r="884">
      <c r="A884" s="30"/>
      <c r="Q884" s="30"/>
      <c r="R884" s="30"/>
      <c r="S884" s="30"/>
      <c r="T884" s="30"/>
      <c r="V884" s="30"/>
      <c r="W884" s="30"/>
      <c r="X884" s="30"/>
      <c r="Y884" s="30"/>
      <c r="AA884" s="30"/>
      <c r="AB884" s="30"/>
      <c r="AC884" s="30"/>
      <c r="AD884" s="30"/>
    </row>
    <row r="885">
      <c r="A885" s="30"/>
      <c r="Q885" s="30"/>
      <c r="R885" s="30"/>
      <c r="S885" s="30"/>
      <c r="T885" s="30"/>
      <c r="V885" s="30"/>
      <c r="W885" s="30"/>
      <c r="X885" s="30"/>
      <c r="Y885" s="30"/>
      <c r="AA885" s="30"/>
      <c r="AB885" s="30"/>
      <c r="AC885" s="30"/>
      <c r="AD885" s="30"/>
    </row>
    <row r="886">
      <c r="A886" s="30"/>
      <c r="Q886" s="30"/>
      <c r="R886" s="30"/>
      <c r="S886" s="30"/>
      <c r="T886" s="30"/>
      <c r="V886" s="30"/>
      <c r="W886" s="30"/>
      <c r="X886" s="30"/>
      <c r="Y886" s="30"/>
      <c r="AA886" s="30"/>
      <c r="AB886" s="30"/>
      <c r="AC886" s="30"/>
      <c r="AD886" s="30"/>
    </row>
    <row r="887">
      <c r="A887" s="30"/>
      <c r="Q887" s="30"/>
      <c r="R887" s="30"/>
      <c r="S887" s="30"/>
      <c r="T887" s="30"/>
      <c r="V887" s="30"/>
      <c r="W887" s="30"/>
      <c r="X887" s="30"/>
      <c r="Y887" s="30"/>
      <c r="AA887" s="30"/>
      <c r="AB887" s="30"/>
      <c r="AC887" s="30"/>
      <c r="AD887" s="30"/>
    </row>
    <row r="888">
      <c r="A888" s="30"/>
      <c r="Q888" s="30"/>
      <c r="R888" s="30"/>
      <c r="S888" s="30"/>
      <c r="T888" s="30"/>
      <c r="V888" s="30"/>
      <c r="W888" s="30"/>
      <c r="X888" s="30"/>
      <c r="Y888" s="30"/>
      <c r="AA888" s="30"/>
      <c r="AB888" s="30"/>
      <c r="AC888" s="30"/>
      <c r="AD888" s="30"/>
    </row>
    <row r="889">
      <c r="A889" s="30"/>
      <c r="Q889" s="30"/>
      <c r="R889" s="30"/>
      <c r="S889" s="30"/>
      <c r="T889" s="30"/>
      <c r="V889" s="30"/>
      <c r="W889" s="30"/>
      <c r="X889" s="30"/>
      <c r="Y889" s="30"/>
      <c r="AA889" s="30"/>
      <c r="AB889" s="30"/>
      <c r="AC889" s="30"/>
      <c r="AD889" s="30"/>
    </row>
    <row r="890">
      <c r="A890" s="30"/>
      <c r="Q890" s="30"/>
      <c r="R890" s="30"/>
      <c r="S890" s="30"/>
      <c r="T890" s="30"/>
      <c r="V890" s="30"/>
      <c r="W890" s="30"/>
      <c r="X890" s="30"/>
      <c r="Y890" s="30"/>
      <c r="AA890" s="30"/>
      <c r="AB890" s="30"/>
      <c r="AC890" s="30"/>
      <c r="AD890" s="30"/>
    </row>
    <row r="891">
      <c r="A891" s="30"/>
      <c r="Q891" s="30"/>
      <c r="R891" s="30"/>
      <c r="S891" s="30"/>
      <c r="T891" s="30"/>
      <c r="V891" s="30"/>
      <c r="W891" s="30"/>
      <c r="X891" s="30"/>
      <c r="Y891" s="30"/>
      <c r="AA891" s="30"/>
      <c r="AB891" s="30"/>
      <c r="AC891" s="30"/>
      <c r="AD891" s="30"/>
    </row>
    <row r="892">
      <c r="A892" s="30"/>
      <c r="Q892" s="30"/>
      <c r="R892" s="30"/>
      <c r="S892" s="30"/>
      <c r="T892" s="30"/>
      <c r="V892" s="30"/>
      <c r="W892" s="30"/>
      <c r="X892" s="30"/>
      <c r="Y892" s="30"/>
      <c r="AA892" s="30"/>
      <c r="AB892" s="30"/>
      <c r="AC892" s="30"/>
      <c r="AD892" s="30"/>
    </row>
    <row r="893">
      <c r="A893" s="30"/>
      <c r="Q893" s="30"/>
      <c r="R893" s="30"/>
      <c r="S893" s="30"/>
      <c r="T893" s="30"/>
      <c r="V893" s="30"/>
      <c r="W893" s="30"/>
      <c r="X893" s="30"/>
      <c r="Y893" s="30"/>
      <c r="AA893" s="30"/>
      <c r="AB893" s="30"/>
      <c r="AC893" s="30"/>
      <c r="AD893" s="30"/>
    </row>
    <row r="894">
      <c r="A894" s="30"/>
      <c r="Q894" s="30"/>
      <c r="R894" s="30"/>
      <c r="S894" s="30"/>
      <c r="T894" s="30"/>
      <c r="V894" s="30"/>
      <c r="W894" s="30"/>
      <c r="X894" s="30"/>
      <c r="Y894" s="30"/>
      <c r="AA894" s="30"/>
      <c r="AB894" s="30"/>
      <c r="AC894" s="30"/>
      <c r="AD894" s="30"/>
    </row>
    <row r="895">
      <c r="A895" s="30"/>
      <c r="Q895" s="30"/>
      <c r="R895" s="30"/>
      <c r="S895" s="30"/>
      <c r="T895" s="30"/>
      <c r="V895" s="30"/>
      <c r="W895" s="30"/>
      <c r="X895" s="30"/>
      <c r="Y895" s="30"/>
      <c r="AA895" s="30"/>
      <c r="AB895" s="30"/>
      <c r="AC895" s="30"/>
      <c r="AD895" s="30"/>
    </row>
    <row r="896">
      <c r="A896" s="30"/>
      <c r="Q896" s="30"/>
      <c r="R896" s="30"/>
      <c r="S896" s="30"/>
      <c r="T896" s="30"/>
      <c r="V896" s="30"/>
      <c r="W896" s="30"/>
      <c r="X896" s="30"/>
      <c r="Y896" s="30"/>
      <c r="AA896" s="30"/>
      <c r="AB896" s="30"/>
      <c r="AC896" s="30"/>
      <c r="AD896" s="30"/>
    </row>
    <row r="897">
      <c r="A897" s="30"/>
      <c r="Q897" s="30"/>
      <c r="R897" s="30"/>
      <c r="S897" s="30"/>
      <c r="T897" s="30"/>
      <c r="V897" s="30"/>
      <c r="W897" s="30"/>
      <c r="X897" s="30"/>
      <c r="Y897" s="30"/>
      <c r="AA897" s="30"/>
      <c r="AB897" s="30"/>
      <c r="AC897" s="30"/>
      <c r="AD897" s="30"/>
    </row>
    <row r="898">
      <c r="A898" s="30"/>
      <c r="Q898" s="30"/>
      <c r="R898" s="30"/>
      <c r="S898" s="30"/>
      <c r="T898" s="30"/>
      <c r="V898" s="30"/>
      <c r="W898" s="30"/>
      <c r="X898" s="30"/>
      <c r="Y898" s="30"/>
      <c r="AA898" s="30"/>
      <c r="AB898" s="30"/>
      <c r="AC898" s="30"/>
      <c r="AD898" s="30"/>
    </row>
    <row r="899">
      <c r="A899" s="30"/>
      <c r="Q899" s="30"/>
      <c r="R899" s="30"/>
      <c r="S899" s="30"/>
      <c r="T899" s="30"/>
      <c r="V899" s="30"/>
      <c r="W899" s="30"/>
      <c r="X899" s="30"/>
      <c r="Y899" s="30"/>
      <c r="AA899" s="30"/>
      <c r="AB899" s="30"/>
      <c r="AC899" s="30"/>
      <c r="AD899" s="30"/>
    </row>
    <row r="900">
      <c r="A900" s="30"/>
      <c r="Q900" s="30"/>
      <c r="R900" s="30"/>
      <c r="S900" s="30"/>
      <c r="T900" s="30"/>
      <c r="V900" s="30"/>
      <c r="W900" s="30"/>
      <c r="X900" s="30"/>
      <c r="Y900" s="30"/>
      <c r="AA900" s="30"/>
      <c r="AB900" s="30"/>
      <c r="AC900" s="30"/>
      <c r="AD900" s="30"/>
    </row>
    <row r="901">
      <c r="A901" s="30"/>
      <c r="Q901" s="30"/>
      <c r="R901" s="30"/>
      <c r="S901" s="30"/>
      <c r="T901" s="30"/>
      <c r="V901" s="30"/>
      <c r="W901" s="30"/>
      <c r="X901" s="30"/>
      <c r="Y901" s="30"/>
      <c r="AA901" s="30"/>
      <c r="AB901" s="30"/>
      <c r="AC901" s="30"/>
      <c r="AD901" s="30"/>
    </row>
    <row r="902">
      <c r="A902" s="30"/>
      <c r="Q902" s="30"/>
      <c r="R902" s="30"/>
      <c r="S902" s="30"/>
      <c r="T902" s="30"/>
      <c r="V902" s="30"/>
      <c r="W902" s="30"/>
      <c r="X902" s="30"/>
      <c r="Y902" s="30"/>
      <c r="AA902" s="30"/>
      <c r="AB902" s="30"/>
      <c r="AC902" s="30"/>
      <c r="AD902" s="30"/>
    </row>
    <row r="903">
      <c r="A903" s="30"/>
      <c r="Q903" s="30"/>
      <c r="R903" s="30"/>
      <c r="S903" s="30"/>
      <c r="T903" s="30"/>
      <c r="V903" s="30"/>
      <c r="W903" s="30"/>
      <c r="X903" s="30"/>
      <c r="Y903" s="30"/>
      <c r="AA903" s="30"/>
      <c r="AB903" s="30"/>
      <c r="AC903" s="30"/>
      <c r="AD903" s="30"/>
    </row>
    <row r="904">
      <c r="A904" s="30"/>
      <c r="Q904" s="30"/>
      <c r="R904" s="30"/>
      <c r="S904" s="30"/>
      <c r="T904" s="30"/>
      <c r="V904" s="30"/>
      <c r="W904" s="30"/>
      <c r="X904" s="30"/>
      <c r="Y904" s="30"/>
      <c r="AA904" s="30"/>
      <c r="AB904" s="30"/>
      <c r="AC904" s="30"/>
      <c r="AD904" s="30"/>
    </row>
    <row r="905">
      <c r="A905" s="30"/>
      <c r="Q905" s="30"/>
      <c r="R905" s="30"/>
      <c r="S905" s="30"/>
      <c r="T905" s="30"/>
      <c r="V905" s="30"/>
      <c r="W905" s="30"/>
      <c r="X905" s="30"/>
      <c r="Y905" s="30"/>
      <c r="AA905" s="30"/>
      <c r="AB905" s="30"/>
      <c r="AC905" s="30"/>
      <c r="AD905" s="30"/>
    </row>
    <row r="906">
      <c r="A906" s="30"/>
      <c r="Q906" s="30"/>
      <c r="R906" s="30"/>
      <c r="S906" s="30"/>
      <c r="T906" s="30"/>
      <c r="V906" s="30"/>
      <c r="W906" s="30"/>
      <c r="X906" s="30"/>
      <c r="Y906" s="30"/>
      <c r="AA906" s="30"/>
      <c r="AB906" s="30"/>
      <c r="AC906" s="30"/>
      <c r="AD906" s="30"/>
    </row>
    <row r="907">
      <c r="A907" s="30"/>
      <c r="Q907" s="30"/>
      <c r="R907" s="30"/>
      <c r="S907" s="30"/>
      <c r="T907" s="30"/>
      <c r="V907" s="30"/>
      <c r="W907" s="30"/>
      <c r="X907" s="30"/>
      <c r="Y907" s="30"/>
      <c r="AA907" s="30"/>
      <c r="AB907" s="30"/>
      <c r="AC907" s="30"/>
      <c r="AD907" s="30"/>
    </row>
    <row r="908">
      <c r="A908" s="30"/>
      <c r="Q908" s="30"/>
      <c r="R908" s="30"/>
      <c r="S908" s="30"/>
      <c r="T908" s="30"/>
      <c r="V908" s="30"/>
      <c r="W908" s="30"/>
      <c r="X908" s="30"/>
      <c r="Y908" s="30"/>
      <c r="AA908" s="30"/>
      <c r="AB908" s="30"/>
      <c r="AC908" s="30"/>
      <c r="AD908" s="30"/>
    </row>
    <row r="909">
      <c r="A909" s="30"/>
      <c r="Q909" s="30"/>
      <c r="R909" s="30"/>
      <c r="S909" s="30"/>
      <c r="T909" s="30"/>
      <c r="V909" s="30"/>
      <c r="W909" s="30"/>
      <c r="X909" s="30"/>
      <c r="Y909" s="30"/>
      <c r="AA909" s="30"/>
      <c r="AB909" s="30"/>
      <c r="AC909" s="30"/>
      <c r="AD909" s="30"/>
    </row>
    <row r="910">
      <c r="A910" s="30"/>
      <c r="Q910" s="30"/>
      <c r="R910" s="30"/>
      <c r="S910" s="30"/>
      <c r="T910" s="30"/>
      <c r="V910" s="30"/>
      <c r="W910" s="30"/>
      <c r="X910" s="30"/>
      <c r="Y910" s="30"/>
      <c r="AA910" s="30"/>
      <c r="AB910" s="30"/>
      <c r="AC910" s="30"/>
      <c r="AD910" s="30"/>
    </row>
    <row r="911">
      <c r="A911" s="30"/>
      <c r="Q911" s="30"/>
      <c r="R911" s="30"/>
      <c r="S911" s="30"/>
      <c r="T911" s="30"/>
      <c r="V911" s="30"/>
      <c r="W911" s="30"/>
      <c r="X911" s="30"/>
      <c r="Y911" s="30"/>
      <c r="AA911" s="30"/>
      <c r="AB911" s="30"/>
      <c r="AC911" s="30"/>
      <c r="AD911" s="30"/>
    </row>
    <row r="912">
      <c r="A912" s="30"/>
      <c r="Q912" s="30"/>
      <c r="R912" s="30"/>
      <c r="S912" s="30"/>
      <c r="T912" s="30"/>
      <c r="V912" s="30"/>
      <c r="W912" s="30"/>
      <c r="X912" s="30"/>
      <c r="Y912" s="30"/>
      <c r="AA912" s="30"/>
      <c r="AB912" s="30"/>
      <c r="AC912" s="30"/>
      <c r="AD912" s="30"/>
    </row>
    <row r="913">
      <c r="A913" s="30"/>
      <c r="Q913" s="30"/>
      <c r="R913" s="30"/>
      <c r="S913" s="30"/>
      <c r="T913" s="30"/>
      <c r="V913" s="30"/>
      <c r="W913" s="30"/>
      <c r="X913" s="30"/>
      <c r="Y913" s="30"/>
      <c r="AA913" s="30"/>
      <c r="AB913" s="30"/>
      <c r="AC913" s="30"/>
      <c r="AD913" s="30"/>
    </row>
    <row r="914">
      <c r="A914" s="30"/>
      <c r="Q914" s="30"/>
      <c r="R914" s="30"/>
      <c r="S914" s="30"/>
      <c r="T914" s="30"/>
      <c r="V914" s="30"/>
      <c r="W914" s="30"/>
      <c r="X914" s="30"/>
      <c r="Y914" s="30"/>
      <c r="AA914" s="30"/>
      <c r="AB914" s="30"/>
      <c r="AC914" s="30"/>
      <c r="AD914" s="30"/>
    </row>
    <row r="915">
      <c r="A915" s="30"/>
      <c r="Q915" s="30"/>
      <c r="R915" s="30"/>
      <c r="S915" s="30"/>
      <c r="T915" s="30"/>
      <c r="V915" s="30"/>
      <c r="W915" s="30"/>
      <c r="X915" s="30"/>
      <c r="Y915" s="30"/>
      <c r="AA915" s="30"/>
      <c r="AB915" s="30"/>
      <c r="AC915" s="30"/>
      <c r="AD915" s="30"/>
    </row>
    <row r="916">
      <c r="A916" s="30"/>
      <c r="Q916" s="30"/>
      <c r="R916" s="30"/>
      <c r="S916" s="30"/>
      <c r="T916" s="30"/>
      <c r="V916" s="30"/>
      <c r="W916" s="30"/>
      <c r="X916" s="30"/>
      <c r="Y916" s="30"/>
      <c r="AA916" s="30"/>
      <c r="AB916" s="30"/>
      <c r="AC916" s="30"/>
      <c r="AD916" s="30"/>
    </row>
    <row r="917">
      <c r="A917" s="30"/>
      <c r="Q917" s="30"/>
      <c r="R917" s="30"/>
      <c r="S917" s="30"/>
      <c r="T917" s="30"/>
      <c r="V917" s="30"/>
      <c r="W917" s="30"/>
      <c r="X917" s="30"/>
      <c r="Y917" s="30"/>
      <c r="AA917" s="30"/>
      <c r="AB917" s="30"/>
      <c r="AC917" s="30"/>
      <c r="AD917" s="30"/>
    </row>
    <row r="918">
      <c r="A918" s="30"/>
      <c r="Q918" s="30"/>
      <c r="R918" s="30"/>
      <c r="S918" s="30"/>
      <c r="T918" s="30"/>
      <c r="V918" s="30"/>
      <c r="W918" s="30"/>
      <c r="X918" s="30"/>
      <c r="Y918" s="30"/>
      <c r="AA918" s="30"/>
      <c r="AB918" s="30"/>
      <c r="AC918" s="30"/>
      <c r="AD918" s="30"/>
    </row>
    <row r="919">
      <c r="A919" s="30"/>
      <c r="Q919" s="30"/>
      <c r="R919" s="30"/>
      <c r="S919" s="30"/>
      <c r="T919" s="30"/>
      <c r="V919" s="30"/>
      <c r="W919" s="30"/>
      <c r="X919" s="30"/>
      <c r="Y919" s="30"/>
      <c r="AA919" s="30"/>
      <c r="AB919" s="30"/>
      <c r="AC919" s="30"/>
      <c r="AD919" s="30"/>
    </row>
    <row r="920">
      <c r="A920" s="30"/>
      <c r="Q920" s="30"/>
      <c r="R920" s="30"/>
      <c r="S920" s="30"/>
      <c r="T920" s="30"/>
      <c r="V920" s="30"/>
      <c r="W920" s="30"/>
      <c r="X920" s="30"/>
      <c r="Y920" s="30"/>
      <c r="AA920" s="30"/>
      <c r="AB920" s="30"/>
      <c r="AC920" s="30"/>
      <c r="AD920" s="30"/>
    </row>
    <row r="921">
      <c r="A921" s="30"/>
      <c r="Q921" s="30"/>
      <c r="R921" s="30"/>
      <c r="S921" s="30"/>
      <c r="T921" s="30"/>
      <c r="V921" s="30"/>
      <c r="W921" s="30"/>
      <c r="X921" s="30"/>
      <c r="Y921" s="30"/>
      <c r="AA921" s="30"/>
      <c r="AB921" s="30"/>
      <c r="AC921" s="30"/>
      <c r="AD921" s="30"/>
    </row>
    <row r="922">
      <c r="A922" s="30"/>
      <c r="Q922" s="30"/>
      <c r="R922" s="30"/>
      <c r="S922" s="30"/>
      <c r="T922" s="30"/>
      <c r="V922" s="30"/>
      <c r="W922" s="30"/>
      <c r="X922" s="30"/>
      <c r="Y922" s="30"/>
      <c r="AA922" s="30"/>
      <c r="AB922" s="30"/>
      <c r="AC922" s="30"/>
      <c r="AD922" s="30"/>
    </row>
    <row r="923">
      <c r="A923" s="30"/>
      <c r="Q923" s="30"/>
      <c r="R923" s="30"/>
      <c r="S923" s="30"/>
      <c r="T923" s="30"/>
      <c r="V923" s="30"/>
      <c r="W923" s="30"/>
      <c r="X923" s="30"/>
      <c r="Y923" s="30"/>
      <c r="AA923" s="30"/>
      <c r="AB923" s="30"/>
      <c r="AC923" s="30"/>
      <c r="AD923" s="30"/>
    </row>
    <row r="924">
      <c r="A924" s="30"/>
      <c r="Q924" s="30"/>
      <c r="R924" s="30"/>
      <c r="S924" s="30"/>
      <c r="T924" s="30"/>
      <c r="V924" s="30"/>
      <c r="W924" s="30"/>
      <c r="X924" s="30"/>
      <c r="Y924" s="30"/>
      <c r="AA924" s="30"/>
      <c r="AB924" s="30"/>
      <c r="AC924" s="30"/>
      <c r="AD924" s="30"/>
    </row>
    <row r="925">
      <c r="A925" s="30"/>
      <c r="Q925" s="30"/>
      <c r="R925" s="30"/>
      <c r="S925" s="30"/>
      <c r="T925" s="30"/>
      <c r="V925" s="30"/>
      <c r="W925" s="30"/>
      <c r="X925" s="30"/>
      <c r="Y925" s="30"/>
      <c r="AA925" s="30"/>
      <c r="AB925" s="30"/>
      <c r="AC925" s="30"/>
      <c r="AD925" s="30"/>
    </row>
    <row r="926">
      <c r="A926" s="30"/>
      <c r="Q926" s="30"/>
      <c r="R926" s="30"/>
      <c r="S926" s="30"/>
      <c r="T926" s="30"/>
      <c r="V926" s="30"/>
      <c r="W926" s="30"/>
      <c r="X926" s="30"/>
      <c r="Y926" s="30"/>
      <c r="AA926" s="30"/>
      <c r="AB926" s="30"/>
      <c r="AC926" s="30"/>
      <c r="AD926" s="30"/>
    </row>
    <row r="927">
      <c r="A927" s="30"/>
      <c r="Q927" s="30"/>
      <c r="R927" s="30"/>
      <c r="S927" s="30"/>
      <c r="T927" s="30"/>
      <c r="V927" s="30"/>
      <c r="W927" s="30"/>
      <c r="X927" s="30"/>
      <c r="Y927" s="30"/>
      <c r="AA927" s="30"/>
      <c r="AB927" s="30"/>
      <c r="AC927" s="30"/>
      <c r="AD927" s="30"/>
    </row>
    <row r="928">
      <c r="A928" s="30"/>
      <c r="Q928" s="30"/>
      <c r="R928" s="30"/>
      <c r="S928" s="30"/>
      <c r="T928" s="30"/>
      <c r="V928" s="30"/>
      <c r="W928" s="30"/>
      <c r="X928" s="30"/>
      <c r="Y928" s="30"/>
      <c r="AA928" s="30"/>
      <c r="AB928" s="30"/>
      <c r="AC928" s="30"/>
      <c r="AD928" s="30"/>
    </row>
    <row r="929">
      <c r="A929" s="30"/>
      <c r="Q929" s="30"/>
      <c r="R929" s="30"/>
      <c r="S929" s="30"/>
      <c r="T929" s="30"/>
      <c r="V929" s="30"/>
      <c r="W929" s="30"/>
      <c r="X929" s="30"/>
      <c r="Y929" s="30"/>
      <c r="AA929" s="30"/>
      <c r="AB929" s="30"/>
      <c r="AC929" s="30"/>
      <c r="AD929" s="30"/>
    </row>
    <row r="930">
      <c r="A930" s="30"/>
      <c r="Q930" s="30"/>
      <c r="R930" s="30"/>
      <c r="S930" s="30"/>
      <c r="T930" s="30"/>
      <c r="V930" s="30"/>
      <c r="W930" s="30"/>
      <c r="X930" s="30"/>
      <c r="Y930" s="30"/>
      <c r="AA930" s="30"/>
      <c r="AB930" s="30"/>
      <c r="AC930" s="30"/>
      <c r="AD930" s="30"/>
    </row>
    <row r="931">
      <c r="A931" s="30"/>
      <c r="Q931" s="30"/>
      <c r="R931" s="30"/>
      <c r="S931" s="30"/>
      <c r="T931" s="30"/>
      <c r="V931" s="30"/>
      <c r="W931" s="30"/>
      <c r="X931" s="30"/>
      <c r="Y931" s="30"/>
      <c r="AA931" s="30"/>
      <c r="AB931" s="30"/>
      <c r="AC931" s="30"/>
      <c r="AD931" s="30"/>
    </row>
    <row r="932">
      <c r="A932" s="30"/>
      <c r="Q932" s="30"/>
      <c r="R932" s="30"/>
      <c r="S932" s="30"/>
      <c r="T932" s="30"/>
      <c r="V932" s="30"/>
      <c r="W932" s="30"/>
      <c r="X932" s="30"/>
      <c r="Y932" s="30"/>
      <c r="AA932" s="30"/>
      <c r="AB932" s="30"/>
      <c r="AC932" s="30"/>
      <c r="AD932" s="30"/>
    </row>
    <row r="933">
      <c r="A933" s="30"/>
      <c r="Q933" s="30"/>
      <c r="R933" s="30"/>
      <c r="S933" s="30"/>
      <c r="T933" s="30"/>
      <c r="V933" s="30"/>
      <c r="W933" s="30"/>
      <c r="X933" s="30"/>
      <c r="Y933" s="30"/>
      <c r="AA933" s="30"/>
      <c r="AB933" s="30"/>
      <c r="AC933" s="30"/>
      <c r="AD933" s="30"/>
    </row>
    <row r="934">
      <c r="A934" s="30"/>
      <c r="Q934" s="30"/>
      <c r="R934" s="30"/>
      <c r="S934" s="30"/>
      <c r="T934" s="30"/>
      <c r="V934" s="30"/>
      <c r="W934" s="30"/>
      <c r="X934" s="30"/>
      <c r="Y934" s="30"/>
      <c r="AA934" s="30"/>
      <c r="AB934" s="30"/>
      <c r="AC934" s="30"/>
      <c r="AD934" s="30"/>
    </row>
    <row r="935">
      <c r="A935" s="30"/>
      <c r="Q935" s="30"/>
      <c r="R935" s="30"/>
      <c r="S935" s="30"/>
      <c r="T935" s="30"/>
      <c r="V935" s="30"/>
      <c r="W935" s="30"/>
      <c r="X935" s="30"/>
      <c r="Y935" s="30"/>
      <c r="AA935" s="30"/>
      <c r="AB935" s="30"/>
      <c r="AC935" s="30"/>
      <c r="AD935" s="30"/>
    </row>
    <row r="936">
      <c r="A936" s="30"/>
      <c r="Q936" s="30"/>
      <c r="R936" s="30"/>
      <c r="S936" s="30"/>
      <c r="T936" s="30"/>
      <c r="V936" s="30"/>
      <c r="W936" s="30"/>
      <c r="X936" s="30"/>
      <c r="Y936" s="30"/>
      <c r="AA936" s="30"/>
      <c r="AB936" s="30"/>
      <c r="AC936" s="30"/>
      <c r="AD936" s="30"/>
    </row>
    <row r="937">
      <c r="A937" s="30"/>
      <c r="Q937" s="30"/>
      <c r="R937" s="30"/>
      <c r="S937" s="30"/>
      <c r="T937" s="30"/>
      <c r="V937" s="30"/>
      <c r="W937" s="30"/>
      <c r="X937" s="30"/>
      <c r="Y937" s="30"/>
      <c r="AA937" s="30"/>
      <c r="AB937" s="30"/>
      <c r="AC937" s="30"/>
      <c r="AD937" s="30"/>
    </row>
    <row r="938">
      <c r="A938" s="30"/>
      <c r="Q938" s="30"/>
      <c r="R938" s="30"/>
      <c r="S938" s="30"/>
      <c r="T938" s="30"/>
      <c r="V938" s="30"/>
      <c r="W938" s="30"/>
      <c r="X938" s="30"/>
      <c r="Y938" s="30"/>
      <c r="AA938" s="30"/>
      <c r="AB938" s="30"/>
      <c r="AC938" s="30"/>
      <c r="AD938" s="30"/>
    </row>
    <row r="939">
      <c r="A939" s="30"/>
      <c r="Q939" s="30"/>
      <c r="R939" s="30"/>
      <c r="S939" s="30"/>
      <c r="T939" s="30"/>
      <c r="V939" s="30"/>
      <c r="W939" s="30"/>
      <c r="X939" s="30"/>
      <c r="Y939" s="30"/>
      <c r="AA939" s="30"/>
      <c r="AB939" s="30"/>
      <c r="AC939" s="30"/>
      <c r="AD939" s="30"/>
    </row>
    <row r="940">
      <c r="A940" s="30"/>
      <c r="Q940" s="30"/>
      <c r="R940" s="30"/>
      <c r="S940" s="30"/>
      <c r="T940" s="30"/>
      <c r="V940" s="30"/>
      <c r="W940" s="30"/>
      <c r="X940" s="30"/>
      <c r="Y940" s="30"/>
      <c r="AA940" s="30"/>
      <c r="AB940" s="30"/>
      <c r="AC940" s="30"/>
      <c r="AD940" s="30"/>
    </row>
    <row r="941">
      <c r="A941" s="30"/>
      <c r="Q941" s="30"/>
      <c r="R941" s="30"/>
      <c r="S941" s="30"/>
      <c r="T941" s="30"/>
      <c r="V941" s="30"/>
      <c r="W941" s="30"/>
      <c r="X941" s="30"/>
      <c r="Y941" s="30"/>
      <c r="AA941" s="30"/>
      <c r="AB941" s="30"/>
      <c r="AC941" s="30"/>
      <c r="AD941" s="30"/>
    </row>
    <row r="942">
      <c r="A942" s="30"/>
      <c r="Q942" s="30"/>
      <c r="R942" s="30"/>
      <c r="S942" s="30"/>
      <c r="T942" s="30"/>
      <c r="V942" s="30"/>
      <c r="W942" s="30"/>
      <c r="X942" s="30"/>
      <c r="Y942" s="30"/>
      <c r="AA942" s="30"/>
      <c r="AB942" s="30"/>
      <c r="AC942" s="30"/>
      <c r="AD942" s="30"/>
    </row>
    <row r="943">
      <c r="A943" s="30"/>
      <c r="Q943" s="30"/>
      <c r="R943" s="30"/>
      <c r="S943" s="30"/>
      <c r="T943" s="30"/>
      <c r="V943" s="30"/>
      <c r="W943" s="30"/>
      <c r="X943" s="30"/>
      <c r="Y943" s="30"/>
      <c r="AA943" s="30"/>
      <c r="AB943" s="30"/>
      <c r="AC943" s="30"/>
      <c r="AD943" s="30"/>
    </row>
    <row r="944">
      <c r="A944" s="30"/>
      <c r="Q944" s="30"/>
      <c r="R944" s="30"/>
      <c r="S944" s="30"/>
      <c r="T944" s="30"/>
      <c r="V944" s="30"/>
      <c r="W944" s="30"/>
      <c r="X944" s="30"/>
      <c r="Y944" s="30"/>
      <c r="AA944" s="30"/>
      <c r="AB944" s="30"/>
      <c r="AC944" s="30"/>
      <c r="AD944" s="30"/>
    </row>
    <row r="945">
      <c r="A945" s="30"/>
      <c r="Q945" s="30"/>
      <c r="R945" s="30"/>
      <c r="S945" s="30"/>
      <c r="T945" s="30"/>
      <c r="V945" s="30"/>
      <c r="W945" s="30"/>
      <c r="X945" s="30"/>
      <c r="Y945" s="30"/>
      <c r="AA945" s="30"/>
      <c r="AB945" s="30"/>
      <c r="AC945" s="30"/>
      <c r="AD945" s="30"/>
    </row>
    <row r="946">
      <c r="A946" s="30"/>
      <c r="Q946" s="30"/>
      <c r="R946" s="30"/>
      <c r="S946" s="30"/>
      <c r="T946" s="30"/>
      <c r="V946" s="30"/>
      <c r="W946" s="30"/>
      <c r="X946" s="30"/>
      <c r="Y946" s="30"/>
      <c r="AA946" s="30"/>
      <c r="AB946" s="30"/>
      <c r="AC946" s="30"/>
      <c r="AD946" s="30"/>
    </row>
    <row r="947">
      <c r="A947" s="30"/>
      <c r="Q947" s="30"/>
      <c r="R947" s="30"/>
      <c r="S947" s="30"/>
      <c r="T947" s="30"/>
      <c r="V947" s="30"/>
      <c r="W947" s="30"/>
      <c r="X947" s="30"/>
      <c r="Y947" s="30"/>
      <c r="AA947" s="30"/>
      <c r="AB947" s="30"/>
      <c r="AC947" s="30"/>
      <c r="AD947" s="30"/>
    </row>
    <row r="948">
      <c r="A948" s="30"/>
      <c r="Q948" s="30"/>
      <c r="R948" s="30"/>
      <c r="S948" s="30"/>
      <c r="T948" s="30"/>
      <c r="V948" s="30"/>
      <c r="W948" s="30"/>
      <c r="X948" s="30"/>
      <c r="Y948" s="30"/>
      <c r="AA948" s="30"/>
      <c r="AB948" s="30"/>
      <c r="AC948" s="30"/>
      <c r="AD948" s="30"/>
    </row>
    <row r="949">
      <c r="A949" s="30"/>
      <c r="Q949" s="30"/>
      <c r="R949" s="30"/>
      <c r="S949" s="30"/>
      <c r="T949" s="30"/>
      <c r="V949" s="30"/>
      <c r="W949" s="30"/>
      <c r="X949" s="30"/>
      <c r="Y949" s="30"/>
      <c r="AA949" s="30"/>
      <c r="AB949" s="30"/>
      <c r="AC949" s="30"/>
      <c r="AD949" s="30"/>
    </row>
    <row r="950">
      <c r="A950" s="30"/>
      <c r="Q950" s="30"/>
      <c r="R950" s="30"/>
      <c r="S950" s="30"/>
      <c r="T950" s="30"/>
      <c r="V950" s="30"/>
      <c r="W950" s="30"/>
      <c r="X950" s="30"/>
      <c r="Y950" s="30"/>
      <c r="AA950" s="30"/>
      <c r="AB950" s="30"/>
      <c r="AC950" s="30"/>
      <c r="AD950" s="30"/>
    </row>
    <row r="951">
      <c r="A951" s="30"/>
      <c r="Q951" s="30"/>
      <c r="R951" s="30"/>
      <c r="S951" s="30"/>
      <c r="T951" s="30"/>
      <c r="V951" s="30"/>
      <c r="W951" s="30"/>
      <c r="X951" s="30"/>
      <c r="Y951" s="30"/>
      <c r="AA951" s="30"/>
      <c r="AB951" s="30"/>
      <c r="AC951" s="30"/>
      <c r="AD951" s="30"/>
    </row>
    <row r="952">
      <c r="A952" s="30"/>
      <c r="Q952" s="30"/>
      <c r="R952" s="30"/>
      <c r="S952" s="30"/>
      <c r="T952" s="30"/>
      <c r="V952" s="30"/>
      <c r="W952" s="30"/>
      <c r="X952" s="30"/>
      <c r="Y952" s="30"/>
      <c r="AA952" s="30"/>
      <c r="AB952" s="30"/>
      <c r="AC952" s="30"/>
      <c r="AD952" s="30"/>
    </row>
    <row r="953">
      <c r="A953" s="30"/>
      <c r="Q953" s="30"/>
      <c r="R953" s="30"/>
      <c r="S953" s="30"/>
      <c r="T953" s="30"/>
      <c r="V953" s="30"/>
      <c r="W953" s="30"/>
      <c r="X953" s="30"/>
      <c r="Y953" s="30"/>
      <c r="AA953" s="30"/>
      <c r="AB953" s="30"/>
      <c r="AC953" s="30"/>
      <c r="AD953" s="30"/>
    </row>
    <row r="954">
      <c r="A954" s="30"/>
      <c r="Q954" s="30"/>
      <c r="R954" s="30"/>
      <c r="S954" s="30"/>
      <c r="T954" s="30"/>
      <c r="V954" s="30"/>
      <c r="W954" s="30"/>
      <c r="X954" s="30"/>
      <c r="Y954" s="30"/>
      <c r="AA954" s="30"/>
      <c r="AB954" s="30"/>
      <c r="AC954" s="30"/>
      <c r="AD954" s="30"/>
    </row>
    <row r="955">
      <c r="A955" s="30"/>
      <c r="Q955" s="30"/>
      <c r="R955" s="30"/>
      <c r="S955" s="30"/>
      <c r="T955" s="30"/>
      <c r="V955" s="30"/>
      <c r="W955" s="30"/>
      <c r="X955" s="30"/>
      <c r="Y955" s="30"/>
      <c r="AA955" s="30"/>
      <c r="AB955" s="30"/>
      <c r="AC955" s="30"/>
      <c r="AD955" s="30"/>
    </row>
    <row r="956">
      <c r="A956" s="30"/>
      <c r="Q956" s="30"/>
      <c r="R956" s="30"/>
      <c r="S956" s="30"/>
      <c r="T956" s="30"/>
      <c r="V956" s="30"/>
      <c r="W956" s="30"/>
      <c r="X956" s="30"/>
      <c r="Y956" s="30"/>
      <c r="AA956" s="30"/>
      <c r="AB956" s="30"/>
      <c r="AC956" s="30"/>
      <c r="AD956" s="30"/>
    </row>
    <row r="957">
      <c r="A957" s="30"/>
      <c r="Q957" s="30"/>
      <c r="R957" s="30"/>
      <c r="S957" s="30"/>
      <c r="T957" s="30"/>
      <c r="V957" s="30"/>
      <c r="W957" s="30"/>
      <c r="X957" s="30"/>
      <c r="Y957" s="30"/>
      <c r="AA957" s="30"/>
      <c r="AB957" s="30"/>
      <c r="AC957" s="30"/>
      <c r="AD957" s="30"/>
    </row>
    <row r="958">
      <c r="A958" s="30"/>
      <c r="Q958" s="30"/>
      <c r="R958" s="30"/>
      <c r="S958" s="30"/>
      <c r="T958" s="30"/>
      <c r="V958" s="30"/>
      <c r="W958" s="30"/>
      <c r="X958" s="30"/>
      <c r="Y958" s="30"/>
      <c r="AA958" s="30"/>
      <c r="AB958" s="30"/>
      <c r="AC958" s="30"/>
      <c r="AD958" s="30"/>
    </row>
    <row r="959">
      <c r="A959" s="30"/>
      <c r="Q959" s="30"/>
      <c r="R959" s="30"/>
      <c r="S959" s="30"/>
      <c r="T959" s="30"/>
      <c r="V959" s="30"/>
      <c r="W959" s="30"/>
      <c r="X959" s="30"/>
      <c r="Y959" s="30"/>
      <c r="AA959" s="30"/>
      <c r="AB959" s="30"/>
      <c r="AC959" s="30"/>
      <c r="AD959" s="30"/>
    </row>
    <row r="960">
      <c r="A960" s="30"/>
      <c r="Q960" s="30"/>
      <c r="R960" s="30"/>
      <c r="S960" s="30"/>
      <c r="T960" s="30"/>
      <c r="V960" s="30"/>
      <c r="W960" s="30"/>
      <c r="X960" s="30"/>
      <c r="Y960" s="30"/>
      <c r="AA960" s="30"/>
      <c r="AB960" s="30"/>
      <c r="AC960" s="30"/>
      <c r="AD960" s="30"/>
    </row>
    <row r="961">
      <c r="A961" s="30"/>
      <c r="Q961" s="30"/>
      <c r="R961" s="30"/>
      <c r="S961" s="30"/>
      <c r="T961" s="30"/>
      <c r="V961" s="30"/>
      <c r="W961" s="30"/>
      <c r="X961" s="30"/>
      <c r="Y961" s="30"/>
      <c r="AA961" s="30"/>
      <c r="AB961" s="30"/>
      <c r="AC961" s="30"/>
      <c r="AD961" s="30"/>
    </row>
    <row r="962">
      <c r="A962" s="30"/>
      <c r="Q962" s="30"/>
      <c r="R962" s="30"/>
      <c r="S962" s="30"/>
      <c r="T962" s="30"/>
      <c r="V962" s="30"/>
      <c r="W962" s="30"/>
      <c r="X962" s="30"/>
      <c r="Y962" s="30"/>
      <c r="AA962" s="30"/>
      <c r="AB962" s="30"/>
      <c r="AC962" s="30"/>
      <c r="AD962" s="30"/>
    </row>
    <row r="963">
      <c r="A963" s="30"/>
      <c r="Q963" s="30"/>
      <c r="R963" s="30"/>
      <c r="S963" s="30"/>
      <c r="T963" s="30"/>
      <c r="V963" s="30"/>
      <c r="W963" s="30"/>
      <c r="X963" s="30"/>
      <c r="Y963" s="30"/>
      <c r="AA963" s="30"/>
      <c r="AB963" s="30"/>
      <c r="AC963" s="30"/>
      <c r="AD963" s="30"/>
    </row>
    <row r="964">
      <c r="A964" s="30"/>
      <c r="Q964" s="30"/>
      <c r="R964" s="30"/>
      <c r="S964" s="30"/>
      <c r="T964" s="30"/>
      <c r="V964" s="30"/>
      <c r="W964" s="30"/>
      <c r="X964" s="30"/>
      <c r="Y964" s="30"/>
      <c r="AA964" s="30"/>
      <c r="AB964" s="30"/>
      <c r="AC964" s="30"/>
      <c r="AD964" s="30"/>
    </row>
    <row r="965">
      <c r="A965" s="30"/>
      <c r="Q965" s="30"/>
      <c r="R965" s="30"/>
      <c r="S965" s="30"/>
      <c r="T965" s="30"/>
      <c r="V965" s="30"/>
      <c r="W965" s="30"/>
      <c r="X965" s="30"/>
      <c r="Y965" s="30"/>
      <c r="AA965" s="30"/>
      <c r="AB965" s="30"/>
      <c r="AC965" s="30"/>
      <c r="AD965" s="30"/>
    </row>
    <row r="966">
      <c r="A966" s="30"/>
      <c r="Q966" s="30"/>
      <c r="R966" s="30"/>
      <c r="S966" s="30"/>
      <c r="T966" s="30"/>
      <c r="V966" s="30"/>
      <c r="W966" s="30"/>
      <c r="X966" s="30"/>
      <c r="Y966" s="30"/>
      <c r="AA966" s="30"/>
      <c r="AB966" s="30"/>
      <c r="AC966" s="30"/>
      <c r="AD966" s="30"/>
    </row>
    <row r="967">
      <c r="A967" s="30"/>
      <c r="Q967" s="30"/>
      <c r="R967" s="30"/>
      <c r="S967" s="30"/>
      <c r="T967" s="30"/>
      <c r="V967" s="30"/>
      <c r="W967" s="30"/>
      <c r="X967" s="30"/>
      <c r="Y967" s="30"/>
      <c r="AA967" s="30"/>
      <c r="AB967" s="30"/>
      <c r="AC967" s="30"/>
      <c r="AD967" s="30"/>
    </row>
    <row r="968">
      <c r="A968" s="30"/>
      <c r="Q968" s="30"/>
      <c r="R968" s="30"/>
      <c r="S968" s="30"/>
      <c r="T968" s="30"/>
      <c r="V968" s="30"/>
      <c r="W968" s="30"/>
      <c r="X968" s="30"/>
      <c r="Y968" s="30"/>
      <c r="AA968" s="30"/>
      <c r="AB968" s="30"/>
      <c r="AC968" s="30"/>
      <c r="AD968" s="30"/>
    </row>
    <row r="969">
      <c r="A969" s="30"/>
      <c r="Q969" s="30"/>
      <c r="R969" s="30"/>
      <c r="S969" s="30"/>
      <c r="T969" s="30"/>
      <c r="V969" s="30"/>
      <c r="W969" s="30"/>
      <c r="X969" s="30"/>
      <c r="Y969" s="30"/>
      <c r="AA969" s="30"/>
      <c r="AB969" s="30"/>
      <c r="AC969" s="30"/>
      <c r="AD969" s="30"/>
    </row>
    <row r="970">
      <c r="A970" s="30"/>
      <c r="Q970" s="30"/>
      <c r="R970" s="30"/>
      <c r="S970" s="30"/>
      <c r="T970" s="30"/>
      <c r="V970" s="30"/>
      <c r="W970" s="30"/>
      <c r="X970" s="30"/>
      <c r="Y970" s="30"/>
      <c r="AA970" s="30"/>
      <c r="AB970" s="30"/>
      <c r="AC970" s="30"/>
      <c r="AD970" s="30"/>
    </row>
    <row r="971">
      <c r="A971" s="30"/>
      <c r="Q971" s="30"/>
      <c r="R971" s="30"/>
      <c r="S971" s="30"/>
      <c r="T971" s="30"/>
      <c r="V971" s="30"/>
      <c r="W971" s="30"/>
      <c r="X971" s="30"/>
      <c r="Y971" s="30"/>
      <c r="AA971" s="30"/>
      <c r="AB971" s="30"/>
      <c r="AC971" s="30"/>
      <c r="AD971" s="30"/>
    </row>
    <row r="972">
      <c r="A972" s="30"/>
      <c r="Q972" s="30"/>
      <c r="R972" s="30"/>
      <c r="S972" s="30"/>
      <c r="T972" s="30"/>
      <c r="V972" s="30"/>
      <c r="W972" s="30"/>
      <c r="X972" s="30"/>
      <c r="Y972" s="30"/>
      <c r="AA972" s="30"/>
      <c r="AB972" s="30"/>
      <c r="AC972" s="30"/>
      <c r="AD972" s="30"/>
    </row>
    <row r="973">
      <c r="A973" s="30"/>
      <c r="Q973" s="30"/>
      <c r="R973" s="30"/>
      <c r="S973" s="30"/>
      <c r="T973" s="30"/>
      <c r="V973" s="30"/>
      <c r="W973" s="30"/>
      <c r="X973" s="30"/>
      <c r="Y973" s="30"/>
      <c r="AA973" s="30"/>
      <c r="AB973" s="30"/>
      <c r="AC973" s="30"/>
      <c r="AD973" s="30"/>
    </row>
    <row r="974">
      <c r="A974" s="30"/>
      <c r="Q974" s="30"/>
      <c r="R974" s="30"/>
      <c r="S974" s="30"/>
      <c r="T974" s="30"/>
      <c r="V974" s="30"/>
      <c r="W974" s="30"/>
      <c r="X974" s="30"/>
      <c r="Y974" s="30"/>
      <c r="AA974" s="30"/>
      <c r="AB974" s="30"/>
      <c r="AC974" s="30"/>
      <c r="AD974" s="30"/>
    </row>
    <row r="975">
      <c r="A975" s="30"/>
      <c r="Q975" s="30"/>
      <c r="R975" s="30"/>
      <c r="S975" s="30"/>
      <c r="T975" s="30"/>
      <c r="V975" s="30"/>
      <c r="W975" s="30"/>
      <c r="X975" s="30"/>
      <c r="Y975" s="30"/>
      <c r="AA975" s="30"/>
      <c r="AB975" s="30"/>
      <c r="AC975" s="30"/>
      <c r="AD975" s="30"/>
    </row>
    <row r="976">
      <c r="A976" s="30"/>
      <c r="Q976" s="30"/>
      <c r="R976" s="30"/>
      <c r="S976" s="30"/>
      <c r="T976" s="30"/>
      <c r="V976" s="30"/>
      <c r="W976" s="30"/>
      <c r="X976" s="30"/>
      <c r="Y976" s="30"/>
      <c r="AA976" s="30"/>
      <c r="AB976" s="30"/>
      <c r="AC976" s="30"/>
      <c r="AD976" s="30"/>
    </row>
    <row r="977">
      <c r="A977" s="30"/>
      <c r="Q977" s="30"/>
      <c r="R977" s="30"/>
      <c r="S977" s="30"/>
      <c r="T977" s="30"/>
      <c r="V977" s="30"/>
      <c r="W977" s="30"/>
      <c r="X977" s="30"/>
      <c r="Y977" s="30"/>
      <c r="AA977" s="30"/>
      <c r="AB977" s="30"/>
      <c r="AC977" s="30"/>
      <c r="AD977" s="30"/>
    </row>
    <row r="978">
      <c r="A978" s="30"/>
      <c r="Q978" s="30"/>
      <c r="R978" s="30"/>
      <c r="S978" s="30"/>
      <c r="T978" s="30"/>
      <c r="V978" s="30"/>
      <c r="W978" s="30"/>
      <c r="X978" s="30"/>
      <c r="Y978" s="30"/>
      <c r="AA978" s="30"/>
      <c r="AB978" s="30"/>
      <c r="AC978" s="30"/>
      <c r="AD978" s="30"/>
    </row>
    <row r="979">
      <c r="A979" s="30"/>
      <c r="Q979" s="30"/>
      <c r="R979" s="30"/>
      <c r="S979" s="30"/>
      <c r="T979" s="30"/>
      <c r="V979" s="30"/>
      <c r="W979" s="30"/>
      <c r="X979" s="30"/>
      <c r="Y979" s="30"/>
      <c r="AA979" s="30"/>
      <c r="AB979" s="30"/>
      <c r="AC979" s="30"/>
      <c r="AD979" s="30"/>
    </row>
    <row r="980">
      <c r="A980" s="30"/>
      <c r="Q980" s="30"/>
      <c r="R980" s="30"/>
      <c r="S980" s="30"/>
      <c r="T980" s="30"/>
      <c r="V980" s="30"/>
      <c r="W980" s="30"/>
      <c r="X980" s="30"/>
      <c r="Y980" s="30"/>
      <c r="AA980" s="30"/>
      <c r="AB980" s="30"/>
      <c r="AC980" s="30"/>
      <c r="AD980" s="30"/>
    </row>
    <row r="981">
      <c r="A981" s="30"/>
      <c r="Q981" s="30"/>
      <c r="R981" s="30"/>
      <c r="S981" s="30"/>
      <c r="T981" s="30"/>
      <c r="V981" s="30"/>
      <c r="W981" s="30"/>
      <c r="X981" s="30"/>
      <c r="Y981" s="30"/>
      <c r="AA981" s="30"/>
      <c r="AB981" s="30"/>
      <c r="AC981" s="30"/>
      <c r="AD981" s="30"/>
    </row>
    <row r="982">
      <c r="A982" s="30"/>
      <c r="Q982" s="30"/>
      <c r="R982" s="30"/>
      <c r="S982" s="30"/>
      <c r="T982" s="30"/>
      <c r="V982" s="30"/>
      <c r="W982" s="30"/>
      <c r="X982" s="30"/>
      <c r="Y982" s="30"/>
      <c r="AA982" s="30"/>
      <c r="AB982" s="30"/>
      <c r="AC982" s="30"/>
      <c r="AD982" s="30"/>
    </row>
    <row r="983">
      <c r="A983" s="30"/>
      <c r="Q983" s="30"/>
      <c r="R983" s="30"/>
      <c r="S983" s="30"/>
      <c r="T983" s="30"/>
      <c r="V983" s="30"/>
      <c r="W983" s="30"/>
      <c r="X983" s="30"/>
      <c r="Y983" s="30"/>
      <c r="AA983" s="30"/>
      <c r="AB983" s="30"/>
      <c r="AC983" s="30"/>
      <c r="AD983" s="30"/>
    </row>
    <row r="984">
      <c r="A984" s="30"/>
      <c r="Q984" s="30"/>
      <c r="R984" s="30"/>
      <c r="S984" s="30"/>
      <c r="T984" s="30"/>
      <c r="V984" s="30"/>
      <c r="W984" s="30"/>
      <c r="X984" s="30"/>
      <c r="Y984" s="30"/>
      <c r="AA984" s="30"/>
      <c r="AB984" s="30"/>
      <c r="AC984" s="30"/>
      <c r="AD984" s="30"/>
    </row>
    <row r="985">
      <c r="A985" s="30"/>
      <c r="Q985" s="30"/>
      <c r="R985" s="30"/>
      <c r="S985" s="30"/>
      <c r="T985" s="30"/>
      <c r="V985" s="30"/>
      <c r="W985" s="30"/>
      <c r="X985" s="30"/>
      <c r="Y985" s="30"/>
      <c r="AA985" s="30"/>
      <c r="AB985" s="30"/>
      <c r="AC985" s="30"/>
      <c r="AD985" s="30"/>
    </row>
    <row r="986">
      <c r="A986" s="30"/>
      <c r="Q986" s="30"/>
      <c r="R986" s="30"/>
      <c r="S986" s="30"/>
      <c r="T986" s="30"/>
      <c r="V986" s="30"/>
      <c r="W986" s="30"/>
      <c r="X986" s="30"/>
      <c r="Y986" s="30"/>
      <c r="AA986" s="30"/>
      <c r="AB986" s="30"/>
      <c r="AC986" s="30"/>
      <c r="AD986" s="30"/>
    </row>
    <row r="987">
      <c r="A987" s="30"/>
      <c r="Q987" s="30"/>
      <c r="R987" s="30"/>
      <c r="S987" s="30"/>
      <c r="T987" s="30"/>
      <c r="V987" s="30"/>
      <c r="W987" s="30"/>
      <c r="X987" s="30"/>
      <c r="Y987" s="30"/>
      <c r="AA987" s="30"/>
      <c r="AB987" s="30"/>
      <c r="AC987" s="30"/>
      <c r="AD987" s="30"/>
    </row>
    <row r="988">
      <c r="A988" s="30"/>
      <c r="Q988" s="30"/>
      <c r="R988" s="30"/>
      <c r="S988" s="30"/>
      <c r="T988" s="30"/>
      <c r="V988" s="30"/>
      <c r="W988" s="30"/>
      <c r="X988" s="30"/>
      <c r="Y988" s="30"/>
      <c r="AA988" s="30"/>
      <c r="AB988" s="30"/>
      <c r="AC988" s="30"/>
      <c r="AD988" s="30"/>
    </row>
    <row r="989">
      <c r="A989" s="30"/>
      <c r="Q989" s="30"/>
      <c r="R989" s="30"/>
      <c r="S989" s="30"/>
      <c r="T989" s="30"/>
      <c r="V989" s="30"/>
      <c r="W989" s="30"/>
      <c r="X989" s="30"/>
      <c r="Y989" s="30"/>
      <c r="AA989" s="30"/>
      <c r="AB989" s="30"/>
      <c r="AC989" s="30"/>
      <c r="AD989" s="30"/>
    </row>
    <row r="990">
      <c r="A990" s="30"/>
      <c r="Q990" s="30"/>
      <c r="R990" s="30"/>
      <c r="S990" s="30"/>
      <c r="T990" s="30"/>
      <c r="V990" s="30"/>
      <c r="W990" s="30"/>
      <c r="X990" s="30"/>
      <c r="Y990" s="30"/>
      <c r="AA990" s="30"/>
      <c r="AB990" s="30"/>
      <c r="AC990" s="30"/>
      <c r="AD990" s="30"/>
    </row>
    <row r="991">
      <c r="A991" s="30"/>
      <c r="Q991" s="30"/>
      <c r="R991" s="30"/>
      <c r="S991" s="30"/>
      <c r="T991" s="30"/>
      <c r="V991" s="30"/>
      <c r="W991" s="30"/>
      <c r="X991" s="30"/>
      <c r="Y991" s="30"/>
      <c r="AA991" s="30"/>
      <c r="AB991" s="30"/>
      <c r="AC991" s="30"/>
      <c r="AD991" s="30"/>
    </row>
    <row r="992">
      <c r="A992" s="30"/>
      <c r="Q992" s="30"/>
      <c r="R992" s="30"/>
      <c r="S992" s="30"/>
      <c r="T992" s="30"/>
      <c r="V992" s="30"/>
      <c r="W992" s="30"/>
      <c r="X992" s="30"/>
      <c r="Y992" s="30"/>
      <c r="AA992" s="30"/>
      <c r="AB992" s="30"/>
      <c r="AC992" s="30"/>
      <c r="AD992" s="30"/>
    </row>
    <row r="993">
      <c r="A993" s="30"/>
      <c r="Q993" s="30"/>
      <c r="R993" s="30"/>
      <c r="S993" s="30"/>
      <c r="T993" s="30"/>
      <c r="V993" s="30"/>
      <c r="W993" s="30"/>
      <c r="X993" s="30"/>
      <c r="Y993" s="30"/>
      <c r="AA993" s="30"/>
      <c r="AB993" s="30"/>
      <c r="AC993" s="30"/>
      <c r="AD993" s="30"/>
    </row>
    <row r="994">
      <c r="A994" s="30"/>
      <c r="Q994" s="30"/>
      <c r="R994" s="30"/>
      <c r="S994" s="30"/>
      <c r="T994" s="30"/>
      <c r="V994" s="30"/>
      <c r="W994" s="30"/>
      <c r="X994" s="30"/>
      <c r="Y994" s="30"/>
      <c r="AA994" s="30"/>
      <c r="AB994" s="30"/>
      <c r="AC994" s="30"/>
      <c r="AD994" s="30"/>
    </row>
    <row r="995">
      <c r="A995" s="30"/>
      <c r="Q995" s="30"/>
      <c r="R995" s="30"/>
      <c r="S995" s="30"/>
      <c r="T995" s="30"/>
      <c r="V995" s="30"/>
      <c r="W995" s="30"/>
      <c r="X995" s="30"/>
      <c r="Y995" s="30"/>
      <c r="AA995" s="30"/>
      <c r="AB995" s="30"/>
      <c r="AC995" s="30"/>
      <c r="AD995" s="30"/>
    </row>
    <row r="996">
      <c r="A996" s="30"/>
      <c r="Q996" s="30"/>
      <c r="R996" s="30"/>
      <c r="S996" s="30"/>
      <c r="T996" s="30"/>
      <c r="V996" s="30"/>
      <c r="W996" s="30"/>
      <c r="X996" s="30"/>
      <c r="Y996" s="30"/>
      <c r="AA996" s="30"/>
      <c r="AB996" s="30"/>
      <c r="AC996" s="30"/>
      <c r="AD996" s="30"/>
    </row>
    <row r="997">
      <c r="A997" s="30"/>
      <c r="Q997" s="30"/>
      <c r="R997" s="30"/>
      <c r="S997" s="30"/>
      <c r="T997" s="30"/>
      <c r="V997" s="30"/>
      <c r="W997" s="30"/>
      <c r="X997" s="30"/>
      <c r="Y997" s="30"/>
      <c r="AA997" s="30"/>
      <c r="AB997" s="30"/>
      <c r="AC997" s="30"/>
      <c r="AD997" s="30"/>
    </row>
    <row r="998">
      <c r="A998" s="30"/>
      <c r="Q998" s="30"/>
      <c r="R998" s="30"/>
      <c r="S998" s="30"/>
      <c r="T998" s="30"/>
      <c r="V998" s="30"/>
      <c r="W998" s="30"/>
      <c r="X998" s="30"/>
      <c r="Y998" s="30"/>
      <c r="AA998" s="30"/>
      <c r="AB998" s="30"/>
      <c r="AC998" s="30"/>
      <c r="AD998" s="30"/>
    </row>
    <row r="999">
      <c r="A999" s="30"/>
      <c r="Q999" s="30"/>
      <c r="R999" s="30"/>
      <c r="S999" s="30"/>
      <c r="T999" s="30"/>
      <c r="V999" s="30"/>
      <c r="W999" s="30"/>
      <c r="X999" s="30"/>
      <c r="Y999" s="30"/>
      <c r="AA999" s="30"/>
      <c r="AB999" s="30"/>
      <c r="AC999" s="30"/>
      <c r="AD999" s="30"/>
    </row>
    <row r="1000">
      <c r="A1000" s="30"/>
      <c r="Q1000" s="30"/>
      <c r="R1000" s="30"/>
      <c r="S1000" s="30"/>
      <c r="T1000" s="30"/>
      <c r="V1000" s="30"/>
      <c r="W1000" s="30"/>
      <c r="X1000" s="30"/>
      <c r="Y1000" s="30"/>
      <c r="AA1000" s="30"/>
      <c r="AB1000" s="30"/>
      <c r="AC1000" s="30"/>
      <c r="AD1000" s="30"/>
    </row>
  </sheetData>
  <mergeCells count="25">
    <mergeCell ref="V1:Y1"/>
    <mergeCell ref="V2:Y2"/>
    <mergeCell ref="V8:Y8"/>
    <mergeCell ref="AA8:AD8"/>
    <mergeCell ref="V14:Y14"/>
    <mergeCell ref="AA14:AD14"/>
    <mergeCell ref="G1:J1"/>
    <mergeCell ref="L1:O1"/>
    <mergeCell ref="Q1:T1"/>
    <mergeCell ref="AA1:AD1"/>
    <mergeCell ref="L2:O2"/>
    <mergeCell ref="Q2:T2"/>
    <mergeCell ref="AA2:AD2"/>
    <mergeCell ref="G20:J20"/>
    <mergeCell ref="L20:O20"/>
    <mergeCell ref="Q20:T20"/>
    <mergeCell ref="V20:Y20"/>
    <mergeCell ref="AA20:AD20"/>
    <mergeCell ref="G2:J2"/>
    <mergeCell ref="G8:J8"/>
    <mergeCell ref="L8:O8"/>
    <mergeCell ref="Q8:T8"/>
    <mergeCell ref="G14:J14"/>
    <mergeCell ref="L14:O14"/>
    <mergeCell ref="Q14:T14"/>
  </mergeCells>
  <conditionalFormatting sqref="G3 L3 G21 L21">
    <cfRule type="notContainsBlanks" dxfId="0" priority="1">
      <formula>LEN(TRIM(G3))&gt;0</formula>
    </cfRule>
  </conditionalFormatting>
  <hyperlinks>
    <hyperlink r:id="rId1" ref="E25"/>
    <hyperlink r:id="rId2" ref="C26"/>
    <hyperlink r:id="rId3" ref="D27"/>
  </hyperlinks>
  <drawing r:id="rId4"/>
</worksheet>
</file>